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D:\RHAWKES\WiderProfessionalRoles\AST\2022-23\OAK 2022-3\GCSE SOW development (Oak)\Spanish GCSE\"/>
    </mc:Choice>
  </mc:AlternateContent>
  <xr:revisionPtr revIDLastSave="0" documentId="8_{A3C5AC29-C7E8-4419-96E9-6EA8993FDF49}" xr6:coauthVersionLast="47" xr6:coauthVersionMax="47" xr10:uidLastSave="{00000000-0000-0000-0000-000000000000}"/>
  <bookViews>
    <workbookView xWindow="28680" yWindow="-120" windowWidth="29040" windowHeight="15840" xr2:uid="{00000000-000D-0000-FFFF-FFFF00000000}"/>
  </bookViews>
  <sheets>
    <sheet name="Y10 Grammar Overview" sheetId="24" r:id="rId1"/>
    <sheet name="Y11 Grammar Overview" sheetId="25" r:id="rId2"/>
    <sheet name="GCSE SOW" sheetId="7" r:id="rId3"/>
    <sheet name="Phonics Tracker" sheetId="10" r:id="rId4"/>
    <sheet name="GCSE Spanish Grammar Tracker" sheetId="11" r:id="rId5"/>
    <sheet name="GCSE List" sheetId="22" r:id="rId6"/>
    <sheet name="Quizlet KS4 new" sheetId="19" r:id="rId7"/>
    <sheet name="Quizlet Thematic Revisits" sheetId="20" r:id="rId8"/>
    <sheet name="GCSE Revision Weeks" sheetId="8"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5" hidden="1">'GCSE List'!$B$1:$AE$1803</definedName>
    <definedName name="_xlnm._FilterDatabase" localSheetId="8" hidden="1">'GCSE Revision Weeks'!$A$1:$AB$1</definedName>
    <definedName name="_xlnm._FilterDatabase" localSheetId="4" hidden="1">'GCSE Spanish Grammar Tracker'!$B$1:$B$350</definedName>
    <definedName name="_xlnm._FilterDatabase" localSheetId="6" hidden="1">'Quizlet KS4 new'!$B$1:$BV$821</definedName>
    <definedName name="_xlnm._FilterDatabase" localSheetId="7" hidden="1">'Quizlet Thematic Revisits'!$B$1:$BX$2069</definedName>
    <definedName name="carte" localSheetId="4">#REF!</definedName>
    <definedName name="carte" localSheetId="6">#REF!</definedName>
    <definedName name="carte" localSheetId="7">#REF!</definedName>
    <definedName name="carte" localSheetId="1">#REF!</definedName>
    <definedName name="carte">#REF!</definedName>
    <definedName name="carte2">#REF!</definedName>
    <definedName name="ColumnToSearch">#REF!</definedName>
    <definedName name="na" localSheetId="4">#REF!</definedName>
    <definedName name="na" localSheetId="6">#REF!</definedName>
    <definedName name="na" localSheetId="7">#REF!</definedName>
    <definedName name="na" localSheetId="1">#REF!</definedName>
    <definedName name="na">#REF!</definedName>
    <definedName name="na_array" localSheetId="4">#REF!</definedName>
    <definedName name="na_array" localSheetId="6">#REF!</definedName>
    <definedName name="na_array" localSheetId="7">#REF!</definedName>
    <definedName name="na_array" localSheetId="1">#REF!</definedName>
    <definedName name="na_array">#REF!</definedName>
    <definedName name="na_array2" localSheetId="7">'[1]Y7 NCELP vocabulary list'!$A:$A+#REF!+'[1]Y9 NCELP vocabulary list'!$A:$A</definedName>
    <definedName name="na_array2" localSheetId="0">'[2]Y7 NCELP vocabulary list'!$A:$A+#REF!+'[2]Y9 NCELP vocabulary list'!$A:$A</definedName>
    <definedName name="na_array2" localSheetId="1">'[2]Y7 NCELP vocabulary list'!$A:$A+#REF!+'[2]Y9 NCELP vocabulary list'!$A:$A</definedName>
    <definedName name="na_array2">'[3]Y7 NCELP vocabulary list'!$A:$A+#REF!+'[3]Y9 NCELP vocabulary list'!$A:$A</definedName>
    <definedName name="na_include" localSheetId="4">#REF!</definedName>
    <definedName name="na_include" localSheetId="6">#REF!</definedName>
    <definedName name="na_include" localSheetId="7">#REF!</definedName>
    <definedName name="na_include" localSheetId="1">#REF!</definedName>
    <definedName name="na_include">#REF!</definedName>
    <definedName name="na_include2" localSheetId="7">'[1]Y7 NCELP vocabulary list'!$E:$E+#REF!+'[1]Y9 NCELP vocabulary list'!$E:$E</definedName>
    <definedName name="na_include2" localSheetId="0">'[2]Y7 NCELP vocabulary list'!$E:$E+#REF!+'[2]Y9 NCELP vocabulary list'!$E:$E</definedName>
    <definedName name="na_include2" localSheetId="1">'[2]Y7 NCELP vocabulary list'!$E:$E+#REF!+'[2]Y9 NCELP vocabulary list'!$E:$E</definedName>
    <definedName name="na_include2">'[3]Y7 NCELP vocabulary list'!$E:$E+#REF!+'[3]Y9 NCELP vocabulary list'!$E:$E</definedName>
    <definedName name="p" localSheetId="4">#REF!</definedName>
    <definedName name="p" localSheetId="6">#REF!</definedName>
    <definedName name="p" localSheetId="7">#REF!</definedName>
    <definedName name="p" localSheetId="1">#REF!</definedName>
    <definedName name="p">#REF!</definedName>
    <definedName name="popopo" localSheetId="4">#REF!</definedName>
    <definedName name="popopo" localSheetId="6">#REF!</definedName>
    <definedName name="popopo" localSheetId="7">#REF!</definedName>
    <definedName name="popopo" localSheetId="1">#REF!</definedName>
    <definedName name="popopo">#REF!</definedName>
    <definedName name="ra" localSheetId="4">#REF!</definedName>
    <definedName name="ra" localSheetId="6">#REF!</definedName>
    <definedName name="ra" localSheetId="7">#REF!</definedName>
    <definedName name="ra" localSheetId="1">#REF!</definedName>
    <definedName name="ra">#REF!</definedName>
    <definedName name="y7_headword" localSheetId="7">'[4]Y7 NCELP vocabulary list'!$F:$F</definedName>
    <definedName name="y7_headword" localSheetId="0">'[5]Y7 NCELP vocabulary list'!$F:$F</definedName>
    <definedName name="y7_headword" localSheetId="1">'[5]Y7 NCELP vocabulary list'!$F:$F</definedName>
    <definedName name="y7_headword">'[6]Y7 NCELP vocabulary list'!$F:$F</definedName>
    <definedName name="y8_headword" localSheetId="7">'[4]Y8 NCELP vocabulary list'!$F:$F</definedName>
    <definedName name="y8_headword" localSheetId="0">'[5]Y8 NCELP vocabulary list'!$F:$F</definedName>
    <definedName name="y8_headword" localSheetId="1">'[5]Y8 NCELP vocabulary list'!$F:$F</definedName>
    <definedName name="y8_headword">'[6]Y8 NCELP vocabulary list'!$F:$F</definedName>
    <definedName name="y9_headword" localSheetId="7">'[4]Y9 NCELP vocabulary list'!$F:$F</definedName>
    <definedName name="y9_headword" localSheetId="0">'[5]Y9 NCELP vocabulary list'!$F:$F</definedName>
    <definedName name="y9_headword" localSheetId="1">'[5]Y9 NCELP vocabulary list'!$F:$F</definedName>
    <definedName name="y9_headword">'[6]Y9 NCELP vocabulary list'!$F:$F</definedName>
    <definedName name="Year7" localSheetId="7">[7]Yr789!$G$2:$K$428</definedName>
    <definedName name="Year7">[8]Yr789!$G$2:$K$428</definedName>
    <definedName name="Year8" localSheetId="7">[7]Yr789!$G$429:$L$804</definedName>
    <definedName name="Year8">[8]Yr789!$G$429:$L$804</definedName>
    <definedName name="Year9" localSheetId="7">[7]Yr789!$G$805:$L$1072</definedName>
    <definedName name="Year9">[8]Yr789!$G$805:$L$1072</definedName>
    <definedName name="Z_AF443066_3E2A_4097_B9D6_0EF4C2526197_.wvu.FilterData" localSheetId="6" hidden="1">'Quizlet KS4 new'!$B$1:$O$821</definedName>
    <definedName name="Z_AF443066_3E2A_4097_B9D6_0EF4C2526197_.wvu.FilterData" localSheetId="7" hidden="1">'Quizlet Thematic Revisits'!$B$1:$O$1002</definedName>
    <definedName name="Z_D208061D_60A7_4ED4_9450_C0DE85AF1BF0_.wvu.FilterData" localSheetId="8" hidden="1">'GCSE Revision Weeks'!$I$13</definedName>
    <definedName name="Z_D208061D_60A7_4ED4_9450_C0DE85AF1BF0_.wvu.FilterData" localSheetId="6" hidden="1">'Quizlet KS4 new'!$I$1:$J$821</definedName>
    <definedName name="Z_D208061D_60A7_4ED4_9450_C0DE85AF1BF0_.wvu.FilterData" localSheetId="7" hidden="1">'Quizlet Thematic Revisits'!$I$1:$J$1003</definedName>
  </definedNames>
  <calcPr calcId="191029" iterate="1"/>
  <customWorkbookViews>
    <customWorkbookView name="Filter 2" guid="{AF443066-3E2A-4097-B9D6-0EF4C2526197}" maximized="1" windowWidth="0" windowHeight="0" activeSheetId="0"/>
    <customWorkbookView name="Filter 1" guid="{D208061D-60A7-4ED4-9450-C0DE85AF1BF0}"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05" i="22" l="1"/>
  <c r="G1809" i="22" l="1"/>
  <c r="F1809" i="22"/>
  <c r="G1808" i="22"/>
  <c r="F1808" i="22"/>
  <c r="G1806" i="22"/>
  <c r="G1807" i="22" s="1"/>
  <c r="F1806" i="22"/>
  <c r="F1807" i="22" s="1"/>
  <c r="G1805" i="22"/>
  <c r="F1810" i="22" l="1"/>
  <c r="G1810" i="22"/>
  <c r="F5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Rachel Hawkes</author>
  </authors>
  <commentList>
    <comment ref="F1" authorId="0" shapeId="0" xr:uid="{A95249CA-A88A-4124-9E86-2720A839B53C}">
      <text>
        <r>
          <rPr>
            <b/>
            <sz val="9"/>
            <color indexed="81"/>
            <rFont val="Tahoma"/>
            <family val="2"/>
          </rPr>
          <t>Rachel Hawkes:</t>
        </r>
        <r>
          <rPr>
            <sz val="9"/>
            <color indexed="81"/>
            <rFont val="Tahoma"/>
            <family val="2"/>
          </rPr>
          <t xml:space="preserve">
Identity: personal attributes, cultural background, languages spoken and learning, national, racial, gender stereotypes, family, friends, relationships 2
Everyday life: education, school life, routines, activities, sport, being healthy/unhealthy, entertainment, social media 1 
My future: future plans (work, education, aspirations), role models 1
Exploring: places and people, travel, including geography, customs and traditions, festivals, famous lives, historical stories 12 
Global matters: the natural world, environment/climate change, attitudes, inequalities, poverty, prejudice, war/peace, citizenship 9</t>
        </r>
      </text>
    </comment>
  </commentList>
</comments>
</file>

<file path=xl/sharedStrings.xml><?xml version="1.0" encoding="utf-8"?>
<sst xmlns="http://schemas.openxmlformats.org/spreadsheetml/2006/main" count="47388" uniqueCount="6960">
  <si>
    <t>Term</t>
  </si>
  <si>
    <t>Week</t>
  </si>
  <si>
    <t>Y10 GRAMMAR TRACKING - OVERVIEW
Bold text=grammar feature taught for the first time
Normal text=grammar revisited</t>
  </si>
  <si>
    <t>Verb tense</t>
  </si>
  <si>
    <t>Learning purpose / context</t>
  </si>
  <si>
    <t>Year 10</t>
  </si>
  <si>
    <t>Term 1 focus: possessive adjectives, 1st person and 3rd person present and past preterite</t>
  </si>
  <si>
    <t>Wk 1</t>
  </si>
  <si>
    <r>
      <rPr>
        <b/>
        <sz val="14"/>
        <color theme="1"/>
        <rFont val="Century Gothic"/>
        <family val="1"/>
      </rPr>
      <t>alguno as indefinite adjective (irregular form algún; regular forms alguna/os/as)</t>
    </r>
    <r>
      <rPr>
        <sz val="14"/>
        <color theme="1"/>
        <rFont val="Century Gothic"/>
        <family val="1"/>
      </rPr>
      <t>; regular -ar verbs: 1st, 2nd, 3rd person singular PAST preterite (-é, -aste &amp; -ó); yes-no questions with raised intonation; awareness raising of 'did' auxiliary; subject pronouns yo, tú, él, ella; 1st person singular c&gt;qu spelling change (e.g. sacar); 1st person singular z&gt;c spelling change (e.g. empezar); 1st person singular g&gt;gu spelling change (e.g. llegar); prenominal adjectives e.g. buen, gran, mal; default omission of subject pronouns; contexts where overt use of subject pronouns is appropriate i.e. change of subject and emphasis</t>
    </r>
  </si>
  <si>
    <t>PAST</t>
  </si>
  <si>
    <t>Wk 2</t>
  </si>
  <si>
    <r>
      <rPr>
        <b/>
        <sz val="14"/>
        <color rgb="FF000000"/>
        <rFont val="Century Gothic"/>
        <family val="1"/>
      </rPr>
      <t xml:space="preserve">(H) addition of 'y' in 3rd person singular forms of verbs in the preterite (e.g. leer -&gt; leyó); syntax of prepositions in questions; </t>
    </r>
    <r>
      <rPr>
        <sz val="14"/>
        <color rgb="FF000000"/>
        <rFont val="Century Gothic"/>
        <family val="1"/>
      </rPr>
      <t>regular -er/-ir verbs: 1st, 2nd, 3rd person singular PAST preterite (-í, iste &amp; -ió); question words; word order of verbal negation with no (pre-verbal position); formation of plural nouns Rule 1: ending in vowel add -s; formation of plural nouns Rule 2: ending in a consonant add -es; indefinite articles 'un' and 'una'; indefinite articles 'unos' and 'unas'</t>
    </r>
  </si>
  <si>
    <t>Wk 3</t>
  </si>
  <si>
    <r>
      <rPr>
        <b/>
        <sz val="14"/>
        <color theme="1"/>
        <rFont val="Century Gothic"/>
        <family val="1"/>
      </rPr>
      <t xml:space="preserve">word order of direct object pronouns in two verb constructions (e.g. quiere llamarlo); </t>
    </r>
    <r>
      <rPr>
        <sz val="14"/>
        <color theme="1"/>
        <rFont val="Century Gothic"/>
        <family val="1"/>
      </rPr>
      <t>object-first word order only; direct object 'lo', 'la', 'los', 'las'; present tense -er/-ir verbs in 1st, 2nd, 3rd person singular (-o, -es, -e); direct object pronouns in one verb constructions (e.g. los llama); modals querer, poder, deber, tener que, sé + infinitive; definite articles 'el' and 'la'; definite articles 'los' and 'las'; verbs like conocer (c&gt;zc) (1st person singular); adjective agreement; number agreement; position of adjectives in relation to the nouns they refer to: mostly after nouns; prenominal adjectives (e.g. primer, segundo); position of adjectives and change of meaning (e.g. único)</t>
    </r>
  </si>
  <si>
    <t>PRESENT
(modal verbs with future meaning)</t>
  </si>
  <si>
    <t>Wk 4</t>
  </si>
  <si>
    <r>
      <rPr>
        <b/>
        <sz val="14"/>
        <color theme="1"/>
        <rFont val="Century Gothic"/>
        <family val="1"/>
      </rPr>
      <t>word order of indirect object pronouns (me, te, le) in two verb constructions (e.g. quiere llamarme); (H) indirect object pronouns 'nos' and 'os';</t>
    </r>
    <r>
      <rPr>
        <sz val="14"/>
        <color theme="1"/>
        <rFont val="Century Gothic"/>
        <family val="1"/>
      </rPr>
      <t xml:space="preserve"> indirect object pronouns 'me', 'te', 'le', 'les' in one-verb constructions (e.g. me escriben); present tense -er/-ir verbs in 3rd person singular and plural (-e, -en); present -er verbs (1st, 2nd and 3rd person plural); hacer (1st, 2nd and 3rd person plural); syntax of interesar-like verbs (object vs subject-first word order); word order of direct and indirect object pronouns; verbs like pedir (e&gt;i) (1st, 2nd and 3rd person singular and plural)</t>
    </r>
  </si>
  <si>
    <t>PRESENT</t>
  </si>
  <si>
    <t>Wk 5</t>
  </si>
  <si>
    <r>
      <rPr>
        <b/>
        <sz val="14"/>
        <color theme="1"/>
        <rFont val="Century Gothic"/>
        <family val="1"/>
      </rPr>
      <t>affirmative imperative 2nd person singular -ar verbs (-a); affirmative imperative 2nd person singular -er &amp; -ir verbs (-e)</t>
    </r>
    <r>
      <rPr>
        <sz val="14"/>
        <color theme="1"/>
        <rFont val="Century Gothic"/>
        <family val="1"/>
      </rPr>
      <t>; SER vs ESTAR in present tense, all persons (focus on está/están); possessive adjectives 'mi, mis' &amp; 'tu', tus'; 'mi' vs 'me' (as reflexive), 'tu' vs 'te' (as reflexive); está/están; present tense -ar 1st and 2nd person singular verbs (-o, -as); formation of plural nouns Rule 1: ending in vowel add -s; formation of plural nouns Rule 3: ending in z, change z to c and add -es; present indicative with both simple (I walk) and ongoing (I am walking) functions</t>
    </r>
  </si>
  <si>
    <t>Wk 6</t>
  </si>
  <si>
    <r>
      <rPr>
        <b/>
        <sz val="14"/>
        <color theme="1"/>
        <rFont val="Century Gothic"/>
        <family val="1"/>
      </rPr>
      <t>spelling changes for present participle of  verbs whose stems end in a vowel (leer, construir) and for verbs in the pedir cluster;</t>
    </r>
    <r>
      <rPr>
        <sz val="14"/>
        <color theme="1"/>
        <rFont val="Century Gothic"/>
        <family val="1"/>
      </rPr>
      <t xml:space="preserve"> possessive adjectives 'mi, mis' &amp; 'tu', tus'; está/están; adverbs of position with del and de la; 'mi' vs 'me' (as reflexive), 'tu' vs 'te' (as reflexive); está/están; present tense -ar 1st and 2nd person singular verbs (-o, -as); estar + present participle of -ar &amp; -er / -ir verbs (1st, 2nd and 3rd person singular) ESTAR in present tense, all persons; position of adverbs of place with del and de la; present tense -ar 1st and 2nd person singular verbs (-o, -as); estar + present participle of -ar &amp; -er / -ir verbs (1st, 2nd and 3rd person singular)</t>
    </r>
  </si>
  <si>
    <t>Wk 7</t>
  </si>
  <si>
    <r>
      <rPr>
        <b/>
        <sz val="14"/>
        <color theme="1"/>
        <rFont val="Century Gothic"/>
        <family val="1"/>
      </rPr>
      <t>Possessive adjective 'su' with meaning 'their'</t>
    </r>
    <r>
      <rPr>
        <sz val="14"/>
        <color theme="1"/>
        <rFont val="Century Gothic"/>
        <family val="1"/>
      </rPr>
      <t>; regular verbs in 3rd person singular vs plural PAST preterite (-ó, -aron); yes-no Qs with raised intonation; awareness raising of 'did' auxiliary; subject pronouns él, ella, ellos, ellas; possessive adjectives su vs sus (with meaning 'his', 'her', 'its'); possessive adjectives: vuestro/vuestra/vuestros/vuestras</t>
    </r>
  </si>
  <si>
    <r>
      <rPr>
        <b/>
        <sz val="14"/>
        <color theme="1"/>
        <rFont val="Century Gothic"/>
        <family val="1"/>
      </rPr>
      <t>irregular verb stems pude, vine, puse, quise, traje, estuve, dije (introduce in 1st person singular); (H) pronoun contigo</t>
    </r>
    <r>
      <rPr>
        <sz val="14"/>
        <color theme="1"/>
        <rFont val="Century Gothic"/>
        <family val="1"/>
      </rPr>
      <t>; irregular verb stems tuve, hice; 1st person singular present forms; addition of -g- in 1st person singular present (e.g. pongo, vengo, hago, digo - digo also has e-&gt;i); formation of plural nouns Rule 4: ending in ión, add -es, remove accent; hacer (1st, 2nd and 3rd person singular); ir (1st, 2nd and 3rd person singular - fui, fuiste, fue); hace + noun in weather phrases; irregular verb hizo (contrast with 'hace')</t>
    </r>
  </si>
  <si>
    <t>PAST / PRESENT</t>
  </si>
  <si>
    <r>
      <rPr>
        <b/>
        <sz val="14"/>
        <color theme="1"/>
        <rFont val="Century Gothic"/>
        <family val="1"/>
      </rPr>
      <t>regular -er/ir verbs: 2nd person plural PRETERITE -isteis (contrast with -iste); irregulars di and disteis</t>
    </r>
    <r>
      <rPr>
        <sz val="14"/>
        <color theme="1"/>
        <rFont val="Century Gothic"/>
        <family val="1"/>
      </rPr>
      <t>; regular -er/-ir verbs: 2nd person singular PRETERITE -iste; possessive adjectives tu(s) and vuestro(s); subject pronouns tú and vosotros/as; irregular verbs stems pud-, vin-, pus-, quis-, traj-, estuv-, dij-, -tuv-; use of 'de' for possession; regular -ar verbs: 3rd person singular and plural PRETERITE -ió / -ieron; (H) pronoun conmigo</t>
    </r>
  </si>
  <si>
    <r>
      <rPr>
        <b/>
        <sz val="14"/>
        <color theme="1"/>
        <rFont val="Century Gothic"/>
        <family val="1"/>
      </rPr>
      <t>sin + infinitive</t>
    </r>
    <r>
      <rPr>
        <sz val="14"/>
        <color theme="1"/>
        <rFont val="Century Gothic"/>
        <family val="1"/>
      </rPr>
      <t>; IR present tense, all persons (voy, vas, va, vamos, vais, van); IR + infinitive for future intention, all persons; para + infinitive; al vs a la; (H) antes de + infinitive; (H) después de + infinitive; infinitive used as a noun (-ing equivalent (gerund) in English); contraction of definite article 'el' after 'a'</t>
    </r>
  </si>
  <si>
    <t>PRESENT / FUTURE</t>
  </si>
  <si>
    <r>
      <rPr>
        <b/>
        <sz val="14"/>
        <color theme="1"/>
        <rFont val="Century Gothic"/>
        <family val="1"/>
      </rPr>
      <t xml:space="preserve">IR preterite tense in plural persons (fuimos, fuisteis, fueron); SER preterite tense (contrast with 'ir' preterite); </t>
    </r>
    <r>
      <rPr>
        <sz val="14"/>
        <color theme="1"/>
        <rFont val="Century Gothic"/>
        <family val="1"/>
      </rPr>
      <t>IR preterite tense singular persons; SER preterite tense, all persons; subject pronouns (yo, tú, él, ella, nosotros, nosotras, vosotros, vosotras, ellos, ellas); contexts where overt use (of subject pronouns) is appropriate i.e. change of subject and emphasis; possessive adjectives: nuestro / nuestra / nuestros / nuestras; gender of nouns; formation of feminine nouns Rule 1: -o changes to -a; formation of feminine nouns Rule 3: -ante/ente/ista no change</t>
    </r>
  </si>
  <si>
    <r>
      <rPr>
        <b/>
        <sz val="14"/>
        <color theme="1"/>
        <rFont val="Century Gothic"/>
        <family val="1"/>
      </rPr>
      <t xml:space="preserve">patterns of adjectives for nationality (e.g. francés, -esa, -eses, esas); </t>
    </r>
    <r>
      <rPr>
        <sz val="14"/>
        <color theme="1"/>
        <rFont val="Century Gothic"/>
        <family val="1"/>
      </rPr>
      <t>SER in present tense forms, all persons; adjective agreement; formation of feminine nouns Rule 2: -or add -a; feminised forms of nouns with biological gender relating to jobs e.g. el jefe, la jefe/jefa; nominalisation of masculine adjectives for languages (e.g. francés -&gt; (el) francés); inflected forms of nationality adjectives (e.g. la inglesa, los españoles)</t>
    </r>
  </si>
  <si>
    <r>
      <rPr>
        <b/>
        <sz val="14"/>
        <color theme="1"/>
        <rFont val="Century Gothic"/>
        <family val="1"/>
      </rPr>
      <t>no (nada), no (nunca), (no) nadie, (no) ninguno; including irregular form 'ningún'; (H) word order of negation with ya no, (no) tampoco, (no) …ni…, (no)….ni…ni…</t>
    </r>
    <r>
      <rPr>
        <sz val="14"/>
        <color theme="1"/>
        <rFont val="Century Gothic"/>
        <family val="1"/>
      </rPr>
      <t>; regular -ar verbs in present tense, all persons; verbs with stem change (o-&gt;ue) and (e-&gt;ie) for persons 1,2,3,6; present indicative for simple and ongoing functions; verbs like dirigir (g&gt;j) cojo, dirijo...; formation of plural nouns irregular rules (el cumpleaños, los lunes...); word order of verbal negation with no (pre-verbal position)</t>
    </r>
  </si>
  <si>
    <r>
      <rPr>
        <b/>
        <sz val="14"/>
        <color theme="1"/>
        <rFont val="Century Gothic"/>
        <family val="1"/>
      </rPr>
      <t>regular -ar verbs: 2nd person plural PRETERITE -asteis (contrast with -aste);</t>
    </r>
    <r>
      <rPr>
        <sz val="14"/>
        <color theme="1"/>
        <rFont val="Century Gothic"/>
        <family val="1"/>
      </rPr>
      <t xml:space="preserve"> regular -ar verbs: 2nd person singular PRETERITE -aste; possessive adjectives tu(s) and vuestro(s); subject pronouns tú and vosotros/as; position of adverbs of time, manner and place; (H) subject pronoun 'conmigo'</t>
    </r>
  </si>
  <si>
    <r>
      <rPr>
        <b/>
        <sz val="14"/>
        <color theme="1"/>
        <rFont val="Century Gothic"/>
        <family val="1"/>
      </rPr>
      <t xml:space="preserve">IR in imperfect in singular persons (ibas, iba); (H) IR in imperfect in plural persons (ibamos, ibais, iban); (H) -AR verbs in imperfect in plural persons (-ábamos, abais, aban); </t>
    </r>
    <r>
      <rPr>
        <sz val="14"/>
        <color theme="1"/>
        <rFont val="Century Gothic"/>
        <family val="1"/>
      </rPr>
      <t>preterite vs imperfect for past habitual events -ar verbs (-aba, -abas, -aba) inc. dar; estaba, estabas, estaba; relative clause using wh-pronoun (cuando) + interruption; past continuous with -ar verbs (-ando); adverbs with -mente where English is -ly; imperfect estar + present participle for events in progress estaba, estabas, estaba; preterite (for interruptions); al vs a la</t>
    </r>
  </si>
  <si>
    <r>
      <rPr>
        <b/>
        <sz val="14"/>
        <color theme="1"/>
        <rFont val="Century Gothic"/>
        <family val="1"/>
      </rPr>
      <t>VER in imperfect in singular persons (veía, veías); (H) VER in imperfect in plural persons (veíamos, veíais, veían); (H) -ER/-IR verbs in imperfect in plural persons (-íamos, -íais, -ían);</t>
    </r>
    <r>
      <rPr>
        <sz val="14"/>
        <color theme="1"/>
        <rFont val="Century Gothic"/>
        <family val="1"/>
      </rPr>
      <t xml:space="preserve"> preterite vs imperfect for past habitual events; -er/-ir verbs (-ía, -ías, -ía); also revisit querer, poder, deber, tener que, saber (inc. sé) as modals; tenía, tenías; había; use of tener + noun where English equivalent is 'to be' + adj? ('I was hungry, so I…'); invariable pronouns 'algo' and 'alguien'</t>
    </r>
  </si>
  <si>
    <r>
      <rPr>
        <b/>
        <sz val="14"/>
        <color theme="1"/>
        <rFont val="Century Gothic"/>
        <family val="1"/>
      </rPr>
      <t>neuter article esto / eso; (H) SER in imperfect in plural forms (éramos, erais, eran)</t>
    </r>
    <r>
      <rPr>
        <sz val="14"/>
        <color theme="1"/>
        <rFont val="Century Gothic"/>
        <family val="1"/>
      </rPr>
      <t>; SER present vs imperfect (es vs era; eres vs eras); also 'era' for both 'I' and 's/he'; PAST tense -ar verbs in preterite; prenominal adjectives; relative clauses using wh- pronouns (que, donde, cuando), indefinite adjectives otro, mismo, cada, todo</t>
    </r>
  </si>
  <si>
    <r>
      <rPr>
        <b/>
        <sz val="14"/>
        <color theme="1"/>
        <rFont val="Century Gothic"/>
        <family val="1"/>
      </rPr>
      <t>comparative tan…como…; suffix -ito/-ita (noun); suffix -ísimo/-ísima (adj);</t>
    </r>
    <r>
      <rPr>
        <sz val="14"/>
        <color theme="1"/>
        <rFont val="Century Gothic"/>
        <family val="1"/>
      </rPr>
      <t xml:space="preserve"> SER in 3rd person (es, son); ESTAR in 3rd person (está, están); demonstrative adjectives ese, esa, esos, esas; este, esta, estos, estas; adjective-noun gender and number agreement (e, es, z, ces, ista, istas); use of hay; interrogative pronouns (cuál/es, cuánto/a/os/as, quién/es)</t>
    </r>
  </si>
  <si>
    <r>
      <rPr>
        <b/>
        <sz val="14"/>
        <color theme="1"/>
        <rFont val="Century Gothic"/>
        <family val="1"/>
      </rPr>
      <t>(H) possessive adjectives mío/a, tuyo/a and suyo/a;</t>
    </r>
    <r>
      <rPr>
        <sz val="14"/>
        <color theme="1"/>
        <rFont val="Century Gothic"/>
        <family val="1"/>
      </rPr>
      <t xml:space="preserve"> </t>
    </r>
    <r>
      <rPr>
        <b/>
        <sz val="14"/>
        <color theme="1"/>
        <rFont val="Century Gothic"/>
        <family val="1"/>
      </rPr>
      <t xml:space="preserve">(H) possessive pronouns el mío, la mía, el tuyo, la tuya, el suyo, la suya; (H) irregular superlative adjectves (el mejor, el peor); </t>
    </r>
    <r>
      <rPr>
        <sz val="14"/>
        <color theme="1"/>
        <rFont val="Century Gothic"/>
        <family val="1"/>
      </rPr>
      <t>demonstrative adjectives este/esta/ese/esa; contrast adjs with possessives mi/tu/su; noun-adjective gender agreement (including number agreement (e, es, z, ces, ista, istas)); use of personal 'a'; g-&gt;j spelling change in present tense (e.g. coger -&gt; cojo)</t>
    </r>
  </si>
  <si>
    <r>
      <rPr>
        <b/>
        <sz val="14"/>
        <color theme="1"/>
        <rFont val="Century Gothic"/>
        <family val="1"/>
      </rPr>
      <t>modal verbs quisiera + infinitive; me/te/le gustaría + infinitive; (H) regular suplerlative adjectives (noun + más/menos + adjective)</t>
    </r>
    <r>
      <rPr>
        <sz val="14"/>
        <color theme="1"/>
        <rFont val="Century Gothic"/>
        <family val="1"/>
      </rPr>
      <t>; regular comparative structures (más...que, menos…que); irregular comparative mejor que and peor que; suffix -idad only where English equivalent is -(i)ty; indefinite adjectives otro, mismo, cada, todo</t>
    </r>
  </si>
  <si>
    <t>CONDITIONAL</t>
  </si>
  <si>
    <r>
      <rPr>
        <b/>
        <sz val="14"/>
        <color theme="1"/>
        <rFont val="Century Gothic"/>
        <family val="1"/>
      </rPr>
      <t>Inflectional future with -ar/-er/-ir verbs in singular persons (infinitive + -é, -ás, -á); Irregular inflectional future with the following stems: -tendr-, -har- and podr-;</t>
    </r>
    <r>
      <rPr>
        <sz val="14"/>
        <color theme="1"/>
        <rFont val="Century Gothic"/>
        <family val="1"/>
      </rPr>
      <t xml:space="preserve"> relative pronouns for subject relative clauses (que)</t>
    </r>
  </si>
  <si>
    <t>FUTURE</t>
  </si>
  <si>
    <r>
      <rPr>
        <b/>
        <sz val="14"/>
        <color theme="1"/>
        <rFont val="Century Gothic"/>
        <family val="1"/>
      </rPr>
      <t>Irregular inflectional future; (H) irregular stems: sabr-, querr-, vendr-, dir- and saldr- + plural forms (-emos, éis, án); (H) Inflectional future with -ar/-er/-ir verbs in plural persons (infinitive + -emos, -éis, -án)</t>
    </r>
    <r>
      <rPr>
        <sz val="14"/>
        <color theme="1"/>
        <rFont val="Century Gothic"/>
        <family val="1"/>
      </rPr>
      <t>; Inflectional future with -ar/-er/-ir verbs in singular persons (infinitive + -é, -ás, -á); regular comparative structures (más... que, menos... que)</t>
    </r>
  </si>
  <si>
    <r>
      <rPr>
        <b/>
        <sz val="14"/>
        <color theme="1"/>
        <rFont val="Century Gothic"/>
        <family val="1"/>
      </rPr>
      <t>Pronoun alguno/a/os/as and ninguno/a/os/as; (H) present tense with 'desde hace'; (H) llevar + time period + present participle;</t>
    </r>
    <r>
      <rPr>
        <sz val="14"/>
        <color theme="1"/>
        <rFont val="Century Gothic"/>
        <family val="1"/>
      </rPr>
      <t xml:space="preserve"> Indefinite adjective algún/alguna/algunos/algunas; revisit TENER; word order of verbal negation with no (pre-verbal position); no (nada), no (nunca); no (nadie); (no) ninguno; use of 'tener' + noun where the English equivalent is 'BE' + adjective (frío, calor, hambre, sed, miedo, años); verbs like poner (add g to 1st person singular)</t>
    </r>
  </si>
  <si>
    <r>
      <rPr>
        <b/>
        <sz val="14"/>
        <color theme="1"/>
        <rFont val="Century Gothic"/>
        <family val="1"/>
      </rPr>
      <t>haber + AR verb stem + 'ado' (singular persons: he, has, ha); past participle formation (irregulars): hecho, visto, escrito, abierto, puesto;</t>
    </r>
    <r>
      <rPr>
        <sz val="14"/>
        <color theme="1"/>
        <rFont val="Century Gothic"/>
        <family val="1"/>
      </rPr>
      <t xml:space="preserve"> imperfect for habitual actions -ar verbs (1st, 2nd and 3rd person singular); tenía/tenías (to mean 'had'); había (to mean there was/were)</t>
    </r>
  </si>
  <si>
    <r>
      <rPr>
        <b/>
        <sz val="14"/>
        <color theme="1"/>
        <rFont val="Century Gothic"/>
        <family val="1"/>
      </rPr>
      <t xml:space="preserve">haber + ER/IR verb stem + 'ido' (plural persons: hemos, habéis, han); </t>
    </r>
    <r>
      <rPr>
        <sz val="14"/>
        <color theme="1"/>
        <rFont val="Century Gothic"/>
        <family val="1"/>
      </rPr>
      <t>imperfect for habitual actions -er/-ir verbs (1st, 2nd and 3rd person singular); ser (era, eras) to mean was/were + trait; past participle formation (irregulars): hecho, visto, escrito, abierto, puesto</t>
    </r>
  </si>
  <si>
    <r>
      <rPr>
        <b/>
        <sz val="14"/>
        <color theme="1"/>
        <rFont val="Century Gothic"/>
        <family val="1"/>
      </rPr>
      <t xml:space="preserve">use of 'hay que', 'se puede', 'se necesita', 'se debe'; (H) passive voice se + 3rd person singular or plural; </t>
    </r>
    <r>
      <rPr>
        <sz val="14"/>
        <color theme="1"/>
        <rFont val="Century Gothic"/>
        <family val="1"/>
      </rPr>
      <t>use of 'hay'; modal verb 'poder' (puede); hace + noun in weather phrases; verbs like encontrar (o-&gt;ue); verbs like pensar (e-&gt;ie)</t>
    </r>
  </si>
  <si>
    <r>
      <rPr>
        <b/>
        <sz val="14"/>
        <color theme="1"/>
        <rFont val="Century Gothic"/>
        <family val="1"/>
      </rPr>
      <t xml:space="preserve">DAR in preterite in singular and plural; (H) ser + past participle + por; </t>
    </r>
    <r>
      <rPr>
        <sz val="14"/>
        <color theme="1"/>
        <rFont val="Century Gothic"/>
        <family val="1"/>
      </rPr>
      <t>idiomatic uses of dar (dar + noun of emotion); dar in present (1st, 2nd and 3rd person singular and plural)</t>
    </r>
  </si>
  <si>
    <r>
      <rPr>
        <b/>
        <sz val="14"/>
        <color theme="1"/>
        <rFont val="Century Gothic"/>
        <family val="1"/>
      </rPr>
      <t xml:space="preserve">Use of 'usted' as formal 'you'; possessive adjective 'su' for formal 'your' (singular); number agreement su vs sus; </t>
    </r>
    <r>
      <rPr>
        <sz val="14"/>
        <color theme="1"/>
        <rFont val="Century Gothic"/>
        <family val="1"/>
      </rPr>
      <t>3rd person singular (-a and -e); no (nada), no (nunca), (no) nadie, (no) ninguno; 'tú' for informal 'you'; verbs like pedir (e&gt;i) (1st, 2nd and 3rd person singular)</t>
    </r>
  </si>
  <si>
    <r>
      <rPr>
        <b/>
        <sz val="14"/>
        <color theme="1"/>
        <rFont val="Century Gothic"/>
        <family val="1"/>
      </rPr>
      <t xml:space="preserve">affirmative imperative 2nd person singular irregulars: sé, ve, ten, ven, haz, di, pon, sal; </t>
    </r>
    <r>
      <rPr>
        <sz val="14"/>
        <color theme="1"/>
        <rFont val="Century Gothic"/>
        <family val="1"/>
      </rPr>
      <t>use of 'usted' for formal 'you'; affirmative imperative 2nd person singular -ar verbs (-a); affirmative imperative 2nd person singular -er &amp; -ir verbs (-e); possessive adjectives 'tu' and 'su'</t>
    </r>
  </si>
  <si>
    <r>
      <rPr>
        <b/>
        <sz val="14"/>
        <color theme="1"/>
        <rFont val="Century Gothic"/>
        <family val="1"/>
      </rPr>
      <t xml:space="preserve">(H) acabar de + infinitive; (H) seguir + present participle; </t>
    </r>
    <r>
      <rPr>
        <sz val="14"/>
        <color theme="1"/>
        <rFont val="Century Gothic"/>
        <family val="1"/>
      </rPr>
      <t>regular -er and -ir verbs in the 3rd person singular and plural preterite (-ió, -ieron); interrogatives expressed through intonation including when followed by a 'wh-' word (qué, quién, cuándo, por qué, cómo, cuál, cuánto, dónde); interrogatives, question words followed by VS word order including where the overt subject is only sometimes required (e.g. ¿Dónde está (Daniel)?; ¿Qué hace (la chica)?)</t>
    </r>
  </si>
  <si>
    <t>PRESENT / PAST</t>
  </si>
  <si>
    <t>IR in imperfect in singular persons (ibas, iba); (H) IR in imperfect in plural persons (ibamos, ibais, iban); (H) -AR verbs in imperfect in plural persons (-ábamos, abais, aban); VER in imperfect in singular persons (veía, veías); (H) VER in imperfect in plural persons (veíamos, veíais, veían); (H) -ER/-IR verbs in imperfect in plural persons (-íamos, -íais, ían); SER in imperfect in singular forms (era, eras); (H) SER in imperfect in plural forms (éramos, erais, eran); present forms of estar + present participle of -ar &amp; -er/-ir verbs (1st, 2nd and 3rd person singular and plural); imperfect forms of estar + present participle for events in progress (singular persons); (H) imperfect forms of estar + present participle for events in progress (plural persons) (abamos, ábais, aban); preterite (for interruptions); relative clause using wh-pronoun (cuando) + interruption</t>
  </si>
  <si>
    <t>Inflectional future with -ar/-er/-ir verbs in singular persons (infinitive + -é, -ás, -á); irregular inflectional future with habrá and pondr-; (H) irregular stems: sabr-, querr-, vendr-, dir- and saldr- + plural forms (-emos, -éis, -án); (H) inflectional future with -ar/-er/-ir verbs in plural persons (infinitive + -emos, -éis, -án)</t>
  </si>
  <si>
    <t>Y11 GRAMMAR TRACKING - OVERVIEW
Bold text=grammar feature taught for the first time
Normal text=grammar revisited</t>
  </si>
  <si>
    <t>Year11</t>
  </si>
  <si>
    <r>
      <rPr>
        <b/>
        <sz val="14"/>
        <color theme="1"/>
        <rFont val="Century Gothic"/>
        <family val="1"/>
      </rPr>
      <t>conditional for singular persons (infinitive + -ía, -ías);</t>
    </r>
    <r>
      <rPr>
        <sz val="14"/>
        <color theme="1"/>
        <rFont val="Century Gothic"/>
        <family val="1"/>
      </rPr>
      <t xml:space="preserve"> modal verbs quisiera + infinitive, me/te/le gustaría + infinitive; indefinite articles 'un' and 'una'; indefinite articles 'unos' and 'unas'; definite articles 'el' and 'la'; definite articles 'los' and 'las'; functions of definite and indefinite articles where use or omission is different from English</t>
    </r>
  </si>
  <si>
    <r>
      <rPr>
        <b/>
        <sz val="14"/>
        <color theme="1"/>
        <rFont val="Century Gothic"/>
        <family val="1"/>
      </rPr>
      <t>(H) conditional for plural persons (infinitive + -íamos, -íais, -ían); (H) irregular conditional verbs with stems tendr-, har-, podr-, pondr- (singular and plural forms) and habría;</t>
    </r>
    <r>
      <rPr>
        <sz val="14"/>
        <color theme="1"/>
        <rFont val="Century Gothic"/>
        <family val="1"/>
      </rPr>
      <t xml:space="preserve"> conditional for singular persons (infinitive + -ía, -ías); (H) conditional for plural persons (infinitive + -íamos, -iáis, -ían); interrogative pronouns (cuál/es, cuánto/a/os/as, quién/es); position of adjectives and change of meaning (e.g. único); position of adjectives in relation to the nouns they refer to: mostly after nouns</t>
    </r>
  </si>
  <si>
    <r>
      <rPr>
        <b/>
        <sz val="14"/>
        <color theme="1"/>
        <rFont val="Century Gothic"/>
        <family val="1"/>
      </rPr>
      <t xml:space="preserve">(H) possessive adjectives as post-verbal complement for singular possessors mío/a/os/as, tuyo/a/os/as, suyo/a/os/as; (H) possessive pronoun with agreement for gender and number for singular and plural possessors (el mío, la mía, el tuyo, la tuya, el suyo, la suya); (H) reflexive use of plural forms of pronouns including with a reciprocal function (nos, os and se); </t>
    </r>
    <r>
      <rPr>
        <sz val="14"/>
        <color theme="1"/>
        <rFont val="Century Gothic"/>
        <family val="1"/>
      </rPr>
      <t>regular -ar verbs in plural persons in present (-amos, -áis, -an); plural demonstrative adjectives estos, estas, esos, esas; default omission of subject pronouns; present indicative with both simple (I walk) and ongoing (I am walking) functions; verbs like encontrar (o&gt;ue) (1st, 2nd and 3rd person singular and plural); verbs like pensar (e&gt;ie) (1st, 2nd and 3rd person singular and plural); preterite '-AR' verbs (1st, 2nd and 3rd person plural)</t>
    </r>
  </si>
  <si>
    <r>
      <rPr>
        <b/>
        <sz val="14"/>
        <color theme="1"/>
        <rFont val="Century Gothic"/>
        <family val="1"/>
      </rPr>
      <t xml:space="preserve">(H) possessive pronouns, agreement for gender and number, for singular and plural (now including el nuestro, vuestro); (H) possessive adjectives as post-verbal complement for plural possessors (nuestro/a/os/as, vuestro/a/os/as); </t>
    </r>
    <r>
      <rPr>
        <sz val="14"/>
        <color theme="1"/>
        <rFont val="Century Gothic"/>
        <family val="1"/>
      </rPr>
      <t>regular -er verbs in plural persons in present (-emos, -éis, -en); regular -ir verbs in plural persons in present (-imos, -ís, -en); Word order of indirect object pronouns nos, os, se in one and two verb constructions; (H) reflexive use of plural forms of pronouns including with a reciprocal function (nos, os and se)</t>
    </r>
    <r>
      <rPr>
        <b/>
        <sz val="14"/>
        <color theme="1"/>
        <rFont val="Century Gothic"/>
        <family val="1"/>
      </rPr>
      <t>;</t>
    </r>
    <r>
      <rPr>
        <sz val="14"/>
        <color theme="1"/>
        <rFont val="Century Gothic"/>
        <family val="1"/>
      </rPr>
      <t xml:space="preserve"> hacer (1st, 2nd and 3rd person plural); verbs like pedir (e&gt;i) (1st, 2nd and 3rd person plural); PRETERITE '-ER/-IR' verbs (1st person plural -imos)</t>
    </r>
  </si>
  <si>
    <r>
      <rPr>
        <b/>
        <sz val="14"/>
        <color theme="1"/>
        <rFont val="Century Gothic"/>
        <family val="1"/>
      </rPr>
      <t>(H) use of pronouns after prepositions, including emphatic use after 'a';</t>
    </r>
    <r>
      <rPr>
        <sz val="14"/>
        <color theme="1"/>
        <rFont val="Century Gothic"/>
        <family val="1"/>
      </rPr>
      <t xml:space="preserve"> syntax of interesar-like verbs (object vs subject-first word order); interrogatives expressed through intonation including when followed by a 'wh-' word (qué, quién, cuándo, por qué, cómo, cuál, cuánto, dónde); interrogatives, question words followed by VS word order including where the overt subject is only sometimes required (e.g. ¿Dónde está (Daniel)?; ¿Qué hace (la chica)?); tener (1st, 2nd and 3rd person singular and plural); use of 'tener' + noun where the English equivalent is 'BE' + adjective (frío, calor, hambre, sed, miedo, años)</t>
    </r>
  </si>
  <si>
    <r>
      <rPr>
        <b/>
        <sz val="14"/>
        <color theme="1"/>
        <rFont val="Century Gothic"/>
        <family val="1"/>
      </rPr>
      <t>past participle formation (irregulars): muerto, vuelto, cubierto, dicho, roto, resuelto</t>
    </r>
    <r>
      <rPr>
        <sz val="14"/>
        <color theme="1"/>
        <rFont val="Century Gothic"/>
        <family val="1"/>
      </rPr>
      <t>; (H) relative pronoun 'que' in subject relative clauses - meanings 'who' vs 'that'; imperfect tense for 3rd person singular  (-aba, -ía);(H) imperfect tense for 3rd person plural (aba, -ían) + irregulars; tenía/tenías (to mean 'had'); había (to mean there was/were); haber + -AR/-ER verb stem + 'ado' and 'ido'; ser (era, eras) including to mean was/were + trait</t>
    </r>
  </si>
  <si>
    <r>
      <rPr>
        <b/>
        <sz val="14"/>
        <color theme="1"/>
        <rFont val="Century Gothic"/>
        <family val="1"/>
      </rPr>
      <t>(H) demonstrative adjectives aquel, aquella, aquellos, aquellas; (H) neuter demonstrative aquello; dar (1st, 2nd and 3rd person - plural) - Extra (optional features)</t>
    </r>
    <r>
      <rPr>
        <sz val="14"/>
        <color theme="1"/>
        <rFont val="Century Gothic"/>
        <family val="1"/>
      </rPr>
      <t>; demonstrative adjectives ese, esa, esos, esas; (H) use of pronouns after prepositions, including emphatic use after 'a'; hacer (1st, 2nd and 3rd person singular); verbs like poner (add g to 1st person singular); verbs like conocer (c&gt;zc) (1st person singular); hace + noun in weather phrases</t>
    </r>
  </si>
  <si>
    <r>
      <rPr>
        <b/>
        <sz val="14"/>
        <color theme="1"/>
        <rFont val="Century Gothic"/>
        <family val="1"/>
      </rPr>
      <t>suffix -able; (H) addition of y in third person (e.g. incluir -&gt; incluye);</t>
    </r>
    <r>
      <rPr>
        <sz val="14"/>
        <color theme="1"/>
        <rFont val="Century Gothic"/>
        <family val="1"/>
      </rPr>
      <t xml:space="preserve"> verbs like dirigir (g&gt;j) cojo, escojo, dirijo - 10.2.1.1; g-&gt;j spelling change in present tense (e.g. coger -&gt; cojo); indirect object pronouns 'me', 'te', 'le', 'les' in one-verb constructions (e.g. te elijo); present tense -er/-ir verbs in 1st and 3rd person singular (-o, -e); position of adverbs of time, manner and place</t>
    </r>
  </si>
  <si>
    <r>
      <rPr>
        <b/>
        <sz val="14"/>
        <color theme="1"/>
        <rFont val="Century Gothic"/>
        <family val="1"/>
      </rPr>
      <t>(H) affirmative imperative 2nd person plural -AR verbs i.e. -ad; (H) affirmative imperative 2nd person plural -ER verbs i.e. -ed; (H) affirmative imperative 2nd person plural -IR verbs i.e. -id;</t>
    </r>
    <r>
      <rPr>
        <sz val="14"/>
        <color theme="1"/>
        <rFont val="Century Gothic"/>
        <family val="1"/>
      </rPr>
      <t xml:space="preserve"> affirmative imperative 2nd person singular -ar verbs (-a); affirmative imperative 2nd person singular -er &amp; -ir verbs (-e); irregulars: sé, ve, ten, ven, haz, di, pon, sal</t>
    </r>
  </si>
  <si>
    <r>
      <rPr>
        <b/>
        <sz val="14"/>
        <color theme="1"/>
        <rFont val="Century Gothic"/>
        <family val="1"/>
      </rPr>
      <t>(H) Relative pronouns in subject relative clauses (lo que, el que, el cual);</t>
    </r>
    <r>
      <rPr>
        <sz val="14"/>
        <color theme="1"/>
        <rFont val="Century Gothic"/>
        <family val="1"/>
      </rPr>
      <t xml:space="preserve"> relative pronouns for subject relative clauses (que); irregular PRETERITE verbs stems pud-, vin-, pus-, quis-, traj-, estuv-, dij- (singular) (also revisit infinitive forms of these verbs); relative clauses using wh- pronouns (que, donde, cuando)</t>
    </r>
  </si>
  <si>
    <r>
      <rPr>
        <b/>
        <sz val="14"/>
        <color theme="1"/>
        <rFont val="Century Gothic"/>
        <family val="1"/>
      </rPr>
      <t>(H) Subjunctive mood - future after conjunction of time cuando; (H) ser (1st, 2nd and 3rd person singular) sea, seas; (H) tener (1st, 2nd and 3rd person singular) tenga, tengas</t>
    </r>
    <r>
      <rPr>
        <sz val="14"/>
        <color theme="1"/>
        <rFont val="Century Gothic"/>
        <family val="1"/>
      </rPr>
      <t>; Inflectional future with -ar/-er/-ir verbs in singular persons (infinitive + -é, -ás, -á); Irregular inflectional future with the following stems: tendr-, har- and podr-; (H) antes de + infinitive; (H) después de + infinitive</t>
    </r>
  </si>
  <si>
    <r>
      <rPr>
        <b/>
        <sz val="14"/>
        <color theme="1"/>
        <rFont val="Century Gothic"/>
        <family val="1"/>
      </rPr>
      <t xml:space="preserve">(H) Subjunctive mood - after conjunction que; (H) Subjunctive mood - after verbs of wishing; </t>
    </r>
    <r>
      <rPr>
        <sz val="14"/>
        <color theme="1"/>
        <rFont val="Century Gothic"/>
        <family val="1"/>
      </rPr>
      <t>modal verbs quisiera + infinitive; me/te/le gustaría + infinitive; irregular comparative mejor que and peor que</t>
    </r>
  </si>
  <si>
    <t>CONDITIONAL / PRESENT</t>
  </si>
  <si>
    <r>
      <rPr>
        <b/>
        <sz val="14"/>
        <color theme="1"/>
        <rFont val="Century Gothic"/>
        <family val="1"/>
      </rPr>
      <t>(H) Subjunctive mood - after verbs of command; (H) Subjunctive mood - after verbs of request; hacer (1st, 2nd and 3rd person singular) haga, hagas;</t>
    </r>
    <r>
      <rPr>
        <sz val="14"/>
        <color theme="1"/>
        <rFont val="Century Gothic"/>
        <family val="1"/>
      </rPr>
      <t xml:space="preserve"> irregular verb stems pude, vine, puse, quise, traje, estuve, dije (also revisit infinitive forms of these verbs); regular -er/-ir verbs: 2nd person plural PRETERITE -isteis (contrast with -iste); irregulars di and disteis; neuter article esto / eso; indirect object pronouns (me, te, le); use of 'de' for possession</t>
    </r>
  </si>
  <si>
    <r>
      <rPr>
        <b/>
        <sz val="14"/>
        <color theme="1"/>
        <rFont val="Century Gothic"/>
        <family val="1"/>
      </rPr>
      <t xml:space="preserve">(H) Verbs - impersonal: use of vale la pena; (H) Verbs - impersonal: use of basta; (H) Verbs - impersonal: use of hace falta; (H) Verbs - impersonal: use of parece; (H) Verbs - impersonal: use of falta; </t>
    </r>
    <r>
      <rPr>
        <sz val="14"/>
        <color theme="1"/>
        <rFont val="Century Gothic"/>
        <family val="1"/>
      </rPr>
      <t>use of 'hay que', 'se puede', 'se necesita'; regular -ar verbs: 2nd person singular PRESENT (-as) vs 2nd person plural (-áis) - including estáis and vais); use of 'hay'; demonstratives - este vs esta, estos, estas; Possessive adjective 'su' with meaning 'their'; reflexive pronoun 'se'</t>
    </r>
  </si>
  <si>
    <t>(H) Subjunctive mood - after para que; (H) ir (1st, 2nd and 3rd person singular) vaya, vayas; haber + AR verb stem + 'ado' and 'ido'; IR present tense, all persons (voy, vas, va, vamos, vais, van); IR + infinitive for future intention, all persons; para + infinitive</t>
  </si>
  <si>
    <t>PRESENT / PAST / FUTURE</t>
  </si>
  <si>
    <r>
      <rPr>
        <b/>
        <sz val="14"/>
        <color theme="1"/>
        <rFont val="Century Gothic"/>
        <family val="1"/>
      </rPr>
      <t>(H) Adjectival phrases - lo + adjective (eg lo bueno, lo mejor);</t>
    </r>
    <r>
      <rPr>
        <sz val="14"/>
        <color theme="1"/>
        <rFont val="Century Gothic"/>
        <family val="1"/>
      </rPr>
      <t xml:space="preserve"> comparative tan…como…; IR preterite tense in plural persons (fuimos, fuisteis, fueron); SER preterite tense (contrast with 'ir' preterite); IR past (preterite) - fui, fuiste, fue; 1st person singular c&gt;qu spelling change (e.g. sacar); 1st person singular z&gt;c spelling change (e.g. empezar); 1st person singular g&gt;gu spelling change (e.g. llegar)</t>
    </r>
  </si>
  <si>
    <r>
      <rPr>
        <b/>
        <sz val="14"/>
        <color theme="1"/>
        <rFont val="Century Gothic"/>
        <family val="1"/>
      </rPr>
      <t xml:space="preserve">(H) Subjunctive mood - after verbs of emotion; (H) venir (1st, 2nd and 3rd person singular) venga, vengas; </t>
    </r>
    <r>
      <rPr>
        <sz val="14"/>
        <color theme="1"/>
        <rFont val="Century Gothic"/>
        <family val="1"/>
      </rPr>
      <t>idiomatic uses of dar (dar + noun of emotion); dar in present (1st, 2nd and 3rd person singular and plural); possessive adjectives: nuestro/nuestra/nuestros/nuestras</t>
    </r>
  </si>
  <si>
    <t>word order of indirect object pronouns (me, te, le) in two verb constructions (e.g. quiere llamarme); (H) indirect object pronouns 'nos' and 'os'; Pronoun alguno/a/os/as and ninguno/a/os/as; Indefinite adjective algún/alguna/ningún/ninguna - algún; (H) relative pronouns in subject relative clauses (lo que, el que, el cual); sin + infinitive</t>
  </si>
  <si>
    <t>Revision week 1: preterite - all persons (including irregular verbs); present - all persons (including irregular verbs)</t>
  </si>
  <si>
    <t>Revision week 2: direct object rules in one and two-verb constructions; modal verbs; word formation (nouns)</t>
  </si>
  <si>
    <t>Revision week 3 - present / imperfect + present participle; preterite vs imperfect (all persons); questions</t>
  </si>
  <si>
    <t>Revision week 4: present perfect</t>
  </si>
  <si>
    <t>Revision week 5: formal register; different uses of present tense; word formation (nouns)</t>
  </si>
  <si>
    <t>Revision week 6: revisit a range of imperative features</t>
  </si>
  <si>
    <t>Revision week 7: revisit inflectional future; (H) revisit a range of subjunctive features</t>
  </si>
  <si>
    <t>Revision - exam practice; impersonal verbs, conditionals</t>
  </si>
  <si>
    <t>PRESENT / CONDITIONAL</t>
  </si>
  <si>
    <t>Revision - exam practice; adjectives and adjectival phrases; demonstratives; negation; possessive adjectives and pronouns</t>
  </si>
  <si>
    <t>n/a</t>
  </si>
  <si>
    <t>Tier</t>
  </si>
  <si>
    <t>Done at KS3?</t>
  </si>
  <si>
    <t>Revisit 1</t>
  </si>
  <si>
    <t>Revisit 2</t>
  </si>
  <si>
    <t>Revisit 3</t>
  </si>
  <si>
    <t>1st</t>
  </si>
  <si>
    <t>2nd</t>
  </si>
  <si>
    <t>3rd</t>
  </si>
  <si>
    <t>4th</t>
  </si>
  <si>
    <t>5th</t>
  </si>
  <si>
    <t>6th</t>
  </si>
  <si>
    <t>7th</t>
  </si>
  <si>
    <t>8th</t>
  </si>
  <si>
    <t>F/H</t>
  </si>
  <si>
    <t>Y</t>
  </si>
  <si>
    <t>Y10 T1.1 W1</t>
  </si>
  <si>
    <t>Nouns</t>
  </si>
  <si>
    <t>Gender of nouns</t>
  </si>
  <si>
    <t>7.1.1.4</t>
  </si>
  <si>
    <t>7.1.1.5</t>
  </si>
  <si>
    <t>7.1.1.6</t>
  </si>
  <si>
    <t>7.1.2.5</t>
  </si>
  <si>
    <t>7.3.1.5 (idioma)</t>
  </si>
  <si>
    <t>7.3.2.4 (problema, día)</t>
  </si>
  <si>
    <t>8.1.2.5 (tema)</t>
  </si>
  <si>
    <t>Formation of feminine nouns Rule 1: -o changes to -a</t>
  </si>
  <si>
    <t>7.1.2.7 (hermano)</t>
  </si>
  <si>
    <t>7.2.1.2 (abuelo tío, primo)</t>
  </si>
  <si>
    <t>8.3.1.2 (tío, hijo)</t>
  </si>
  <si>
    <t>Y10 T1.2 W5</t>
  </si>
  <si>
    <t>Formation of feminine nouns Rule 2: -or add -a</t>
  </si>
  <si>
    <t>8.1.2.2 (jugador/a)</t>
  </si>
  <si>
    <t>Y11 T2.2 W2</t>
  </si>
  <si>
    <t>Y11 T2.2 W5</t>
  </si>
  <si>
    <t>Formation of feminine nouns Rule 3: -ante/ente/ista no change</t>
  </si>
  <si>
    <t>8.1.1.4 (periodista)</t>
  </si>
  <si>
    <t>8.1.1.6 (estudiante)</t>
  </si>
  <si>
    <t>Feminised forms of nouns with biological gender relating to jobs e.g. el jefe, la jefe/jefa</t>
  </si>
  <si>
    <t>Y10 T1.1W2</t>
  </si>
  <si>
    <t>Y10 T1.1W5</t>
  </si>
  <si>
    <t>Formation of plural nouns Rule 1: ending in vowel add -s</t>
  </si>
  <si>
    <t>7.1.1.7</t>
  </si>
  <si>
    <t>7.1.2.2</t>
  </si>
  <si>
    <t>7.1.2.3</t>
  </si>
  <si>
    <t>7.1.2.4</t>
  </si>
  <si>
    <t>Formation of plural nouns Rule 2: ending in a consonant add -es</t>
  </si>
  <si>
    <t>Formation of plural nouns Rule 3: ending in z, change z to c add -es</t>
  </si>
  <si>
    <t>7.2.2.5 (feliz)</t>
  </si>
  <si>
    <t xml:space="preserve">F/H </t>
  </si>
  <si>
    <t>Formation of plural nouns Rule 4: ending in -ión add -es remove accent</t>
  </si>
  <si>
    <t>8.1.2.4</t>
  </si>
  <si>
    <t>Y10 T2.1W1</t>
  </si>
  <si>
    <t>Formation of plural nouns irregular rules</t>
  </si>
  <si>
    <t>7.2.2.2 (los lunes appears here)</t>
  </si>
  <si>
    <t>8.2.1.5 (cumpleaños)</t>
  </si>
  <si>
    <t>Infinitive used as a noun (-ing equivalent(gerund) in English)</t>
  </si>
  <si>
    <t>7.3.1.4</t>
  </si>
  <si>
    <t>Nominalisation of masculine adjectives for languages (e.g. francés -&gt; (el) francés)</t>
  </si>
  <si>
    <t>Nouns (and adjectives)</t>
  </si>
  <si>
    <t>Inflected forms of nationality adjectives (e.g. la inglesa, los espanoles)</t>
  </si>
  <si>
    <t>Y11 T1.1W1</t>
  </si>
  <si>
    <t>Articles</t>
  </si>
  <si>
    <t>Indefinite articles 'un' and 'una'</t>
  </si>
  <si>
    <t>7.1.2.7</t>
  </si>
  <si>
    <t>7.3.2.1</t>
  </si>
  <si>
    <t>Indefinite articles 'unos' and 'unas'</t>
  </si>
  <si>
    <t>Y10 T1.1W3</t>
  </si>
  <si>
    <t>Definite articles 'el' and 'la'</t>
  </si>
  <si>
    <t>Definite articles 'los' and 'las'</t>
  </si>
  <si>
    <t>7.1.2.6</t>
  </si>
  <si>
    <t>Functions of definite and indefinite articles where use or omission is different from English</t>
  </si>
  <si>
    <t xml:space="preserve">Contraction of definite article 'el' after 'de' </t>
  </si>
  <si>
    <t>7.2.2.4</t>
  </si>
  <si>
    <t>7.3.1.3</t>
  </si>
  <si>
    <t>8.2.1.1</t>
  </si>
  <si>
    <t>8.3.1.5</t>
  </si>
  <si>
    <t>9.2.2.2</t>
  </si>
  <si>
    <t>Contraction of definite article 'el' after 'a'</t>
  </si>
  <si>
    <t>7.3.2.4</t>
  </si>
  <si>
    <t>7.3.2.5</t>
  </si>
  <si>
    <t>8.2.1.5</t>
  </si>
  <si>
    <t>8.3.1.6</t>
  </si>
  <si>
    <t>9.1.2.6</t>
  </si>
  <si>
    <t>Y10 T1.1W1</t>
  </si>
  <si>
    <t>Y10 T1.1W7</t>
  </si>
  <si>
    <t>Pronouns</t>
  </si>
  <si>
    <t>Subject pronouns (yo, tú, él, ella, nosotros, nosotras, vosotros, vosotras, ellos, ellas, usted, ustedes)</t>
  </si>
  <si>
    <t>8.1.1.5 (all bar vosotros)</t>
  </si>
  <si>
    <t>8.1.2.3 (all bar vosotros)</t>
  </si>
  <si>
    <t>8.1.2.7 (1st and 3rd plural)</t>
  </si>
  <si>
    <t>8.2.1.2 (1st, 2nd, 3rd sing.)</t>
  </si>
  <si>
    <t>8.3.1.1 (1st, 2nd, 3rd sing.)</t>
  </si>
  <si>
    <t>9.1.1.1 (1st, 2nd, 3rd sing.)</t>
  </si>
  <si>
    <t>9.2.1.1 (1st, 2nd, 3rd sing)</t>
  </si>
  <si>
    <t>9.2.2.1</t>
  </si>
  <si>
    <t>N</t>
  </si>
  <si>
    <t>Use of 'usted' as formal 'you</t>
  </si>
  <si>
    <t>Y10 T2.1W4</t>
  </si>
  <si>
    <t>Invariable pronouns 'algo' and 'alguien'</t>
  </si>
  <si>
    <t>9.3.2.5?</t>
  </si>
  <si>
    <t>Y11 T1.1W3</t>
  </si>
  <si>
    <t>Default omission of subject pronouns</t>
  </si>
  <si>
    <t>Contexts where overt use is appropriate i.e. change of subject and emphasis</t>
  </si>
  <si>
    <t>Word order of direct object pronouns in one verb constructions (me,te) in which a single pronoun is used</t>
  </si>
  <si>
    <t>8.2.2.2</t>
  </si>
  <si>
    <t>8.2.2.3</t>
  </si>
  <si>
    <t>Word order of direct object pronouns in one verb constructions (lo, la) in which a single pronoun is used</t>
  </si>
  <si>
    <t>8.2.2.1</t>
  </si>
  <si>
    <t>9.1.1.5</t>
  </si>
  <si>
    <t>9.1.2.4</t>
  </si>
  <si>
    <t>Word order of direct object pronouns in one verb constructions (los, las) in which a single pronoun is used</t>
  </si>
  <si>
    <t>Y10 T1.1 W3</t>
  </si>
  <si>
    <t>Y11 T2.1 W6</t>
  </si>
  <si>
    <t>Word order of direct object pronouns in two verb constructions (me, te) in which a single pronoun is used</t>
  </si>
  <si>
    <t>Word order of direct object pronouns in two verb constructions (lo, la) in which a single pronoun is used</t>
  </si>
  <si>
    <t>Word order of direct object pronouns in two verb constructions (los, las) in which a single pronoun is used</t>
  </si>
  <si>
    <t>9.1.1.6</t>
  </si>
  <si>
    <t>Y10 T1.1W4</t>
  </si>
  <si>
    <t>Word order of indirect object pronouns in one verb constructions (me, te, le) in which a single pronoun is used</t>
  </si>
  <si>
    <t>8.2.2.4</t>
  </si>
  <si>
    <t>9.3.2.1</t>
  </si>
  <si>
    <t>Y10 T1.1 W4</t>
  </si>
  <si>
    <t>Word order of indirect object pronouns in two verb constructions (me, te, le) in which a single pronoun is used</t>
  </si>
  <si>
    <t>9.1.1.7 (le)</t>
  </si>
  <si>
    <t>Y11 T1.1 W4</t>
  </si>
  <si>
    <t>Word order of indirect object pronouns in one verb constructions (nos, os, les) in which a single pronoun is used</t>
  </si>
  <si>
    <t>Word order of indirect object pronouns in two verb constructions (nos, os, les) in which a single pronoun is used</t>
  </si>
  <si>
    <t>9.1.1.7 (les)</t>
  </si>
  <si>
    <t>Y11 T2.1W2</t>
  </si>
  <si>
    <t>Word order of singular reflexive pronouns in one verb constructions (me, te, se) in which a single pronoun is used</t>
  </si>
  <si>
    <t>8.2.1.6 (me, te)</t>
  </si>
  <si>
    <t>9.1.1.3 (me, te)</t>
  </si>
  <si>
    <t>9.1.1.4 (se)</t>
  </si>
  <si>
    <t>Word order of singular reflexive pronouns in two verb constructions (me, te, se) in which a single pronoun is used</t>
  </si>
  <si>
    <t>Y10 T2.2W5</t>
  </si>
  <si>
    <t>Y11 T1.1W6</t>
  </si>
  <si>
    <t>Use of relative pronoun 'que' in subject relative clauses</t>
  </si>
  <si>
    <t>9.3.2.3</t>
  </si>
  <si>
    <t>Y10 T2.1W6</t>
  </si>
  <si>
    <t>Y10 T2.2W3</t>
  </si>
  <si>
    <t>Other determiners</t>
  </si>
  <si>
    <t>Demonstrative adjectives este/esta/estos/estas</t>
  </si>
  <si>
    <t>8.3.1.4</t>
  </si>
  <si>
    <t>9.3.2.4 (sing)</t>
  </si>
  <si>
    <t>Y11 T1.1W7</t>
  </si>
  <si>
    <t>Demonstrative adjectives ese/esa/esos/esas</t>
  </si>
  <si>
    <t>Y10 T2.1 W5</t>
  </si>
  <si>
    <t>Y11 T2.1 W1</t>
  </si>
  <si>
    <t>Neuter demonstrative pronouns esto /eso</t>
  </si>
  <si>
    <t>Y10 T3.1 W2</t>
  </si>
  <si>
    <t>Pronouns: alguno/a/os/as and ningún, ninguno/a/os/as</t>
  </si>
  <si>
    <t>Indefinite adjectives: cada</t>
  </si>
  <si>
    <t>7.3.1.1</t>
  </si>
  <si>
    <t>Indefinite adjectives: otro</t>
  </si>
  <si>
    <t>7.2.2.3</t>
  </si>
  <si>
    <t>Indefinite adjectives: todo</t>
  </si>
  <si>
    <t>7.3.1.6</t>
  </si>
  <si>
    <t>Indefinite adjectives: mismo</t>
  </si>
  <si>
    <t>8.1.2.1</t>
  </si>
  <si>
    <t>Indefinite adjectives: alguno</t>
  </si>
  <si>
    <t>Y10 T2.1 W1</t>
  </si>
  <si>
    <t>Indefinite adjectives: ninguno</t>
  </si>
  <si>
    <t>8.3.1.2</t>
  </si>
  <si>
    <t>Possessive adjectives: mi/mis</t>
  </si>
  <si>
    <t>7.3.2.3</t>
  </si>
  <si>
    <t>7.3.2.7</t>
  </si>
  <si>
    <t>8.1.1.6</t>
  </si>
  <si>
    <t>9.1.1.3</t>
  </si>
  <si>
    <t>9.2.1.5</t>
  </si>
  <si>
    <t>Possessive adjectives: tu/tus</t>
  </si>
  <si>
    <t>9.2.1.6</t>
  </si>
  <si>
    <t>9.1.2.2 (sing)</t>
  </si>
  <si>
    <t>Y11.2.1.2 ('their')</t>
  </si>
  <si>
    <t>Y11 T2.2 W5 ('your' formal)</t>
  </si>
  <si>
    <t>Possessive adjectives: su/sus (including as equivalent of his/her/its/their/your-formal-sing + plural)</t>
  </si>
  <si>
    <t>8.3.2.2</t>
  </si>
  <si>
    <t>9.1.1.4</t>
  </si>
  <si>
    <t>Y11 T2.1W5</t>
  </si>
  <si>
    <t>Possessive adjectives: nuestro/nuestra/nuestros/nuestras</t>
  </si>
  <si>
    <t>8.3.1.2 (sing)</t>
  </si>
  <si>
    <t>8.3.1.3 (sing)</t>
  </si>
  <si>
    <t>Y10 T2.1W2</t>
  </si>
  <si>
    <t>Possessive adjectives: vuestro/vuestra/vuestros/vuestras</t>
  </si>
  <si>
    <t>9.3.1.6 (plural)</t>
  </si>
  <si>
    <t>H</t>
  </si>
  <si>
    <t>Y10 T2.2 W3</t>
  </si>
  <si>
    <t>Y11 T1.1 W3</t>
  </si>
  <si>
    <t>Possessive adjectives</t>
  </si>
  <si>
    <t>Possessive adjectives: mío/a/os/as, tuyo/a/os/as, suyo/a/os/as</t>
  </si>
  <si>
    <t>Y11 T1.1W2</t>
  </si>
  <si>
    <t>Interrogative pronouns (cuál/es, cuánto/a/os/as, quién/es)</t>
  </si>
  <si>
    <t>Y11 T2.1W1</t>
  </si>
  <si>
    <t>Prepositions</t>
  </si>
  <si>
    <t>use of 'de' for possession</t>
  </si>
  <si>
    <t>8.3.1.3</t>
  </si>
  <si>
    <t>Y10 T3.1W2</t>
  </si>
  <si>
    <t>Verbs</t>
  </si>
  <si>
    <t>Word order of verbal negation with no (pre-verbal position)</t>
  </si>
  <si>
    <t>7.1.2.1</t>
  </si>
  <si>
    <t>7.3.1.2</t>
  </si>
  <si>
    <t>9.3.2.6</t>
  </si>
  <si>
    <t>8.1.1.1</t>
  </si>
  <si>
    <t>9.1.1.2</t>
  </si>
  <si>
    <t xml:space="preserve"> </t>
  </si>
  <si>
    <t>negation with (no) nada, (no) nunca, (no) nadie, (no) ninguno</t>
  </si>
  <si>
    <t>7.3.1.4 (nunca)</t>
  </si>
  <si>
    <t>Y11 T1.1W5</t>
  </si>
  <si>
    <t>Interrogatives expressed through intonation including when followed by a 'wh-' word (qué, quién, cuándo, por qué, cómo, cuál, cuánto, dónde)</t>
  </si>
  <si>
    <t>7.1.1.3</t>
  </si>
  <si>
    <t>7.2.1.3</t>
  </si>
  <si>
    <t>7.2.2.2</t>
  </si>
  <si>
    <t>8.1.1.2</t>
  </si>
  <si>
    <t>8.1.1.3</t>
  </si>
  <si>
    <t>8.1.2.2</t>
  </si>
  <si>
    <t>8.3.2.1</t>
  </si>
  <si>
    <t>9.1.1.1</t>
  </si>
  <si>
    <t>Interrogatives, question words followed by VS word order including where the overt subject is only sometimes required (e.g., ¿Dónde está (Daniel)?; ¿Qué hace (la chica)?)</t>
  </si>
  <si>
    <t>7.2.1.4</t>
  </si>
  <si>
    <t>7.3.2.6</t>
  </si>
  <si>
    <t>Verbs - present</t>
  </si>
  <si>
    <t>8.1.1.4</t>
  </si>
  <si>
    <t>8.1.1.7</t>
  </si>
  <si>
    <t>7.2.2.1 (1st, 3rd)</t>
  </si>
  <si>
    <t>9.2.1.1</t>
  </si>
  <si>
    <t>Y10 T1.1W5
Y10 T1.1W6</t>
  </si>
  <si>
    <t>-AR' verbs (1st, 2nd and 3rd person singular)</t>
  </si>
  <si>
    <t>7.1.1.6 (3rd)</t>
  </si>
  <si>
    <t>7.1.1.7 (1st, 2nd, 3rd)</t>
  </si>
  <si>
    <t>7.1.2.1 (1st, 2nd, 3rd)</t>
  </si>
  <si>
    <t>7.3.2.6 (1st, 3rd)</t>
  </si>
  <si>
    <t>7.3.1.1 (3rd)</t>
  </si>
  <si>
    <t>7.3.1.2 (3rd)</t>
  </si>
  <si>
    <t>7.3.1.3 (1st, 3rd)</t>
  </si>
  <si>
    <t>8.1.1.1 (1st)</t>
  </si>
  <si>
    <t>8.1.1.2 (2nd)</t>
  </si>
  <si>
    <t>8.2.1.1 (1st)</t>
  </si>
  <si>
    <t>8.2.1.5 (1st, 2nd)</t>
  </si>
  <si>
    <t>8.3.1.1 (1st, 2nd, 3rd)</t>
  </si>
  <si>
    <t>8.3.2.1 (3rd)</t>
  </si>
  <si>
    <t>8.3.2.2 (1st, 2nd, 3rd)</t>
  </si>
  <si>
    <t>9.1.1.3 (1st, 2nd)</t>
  </si>
  <si>
    <t>9.1.1.5 (1st, 2nd, 3rd)</t>
  </si>
  <si>
    <t>9.1.1.6 (3rd)</t>
  </si>
  <si>
    <t>9.1.1.7 (3rd)</t>
  </si>
  <si>
    <t>9.1.2.1 (2nd)</t>
  </si>
  <si>
    <t>9.1.2.4 (2nd)</t>
  </si>
  <si>
    <t>9.3.1.5 (2nd)</t>
  </si>
  <si>
    <t>9.3.2.5 (3rd)</t>
  </si>
  <si>
    <t>-AR' verbs (1st, 2nd and 3rd person plural)</t>
  </si>
  <si>
    <t>7.2.2.1 (1st)</t>
  </si>
  <si>
    <t>7.3.1.3 (1st)</t>
  </si>
  <si>
    <t>7.3.2.3 (3rd)</t>
  </si>
  <si>
    <t>8.1.2.7 (1st, 3rd)</t>
  </si>
  <si>
    <t>8.2.2.2 (3rd)</t>
  </si>
  <si>
    <t>8.3.2.2 (1st, 3rd)</t>
  </si>
  <si>
    <t>9.1.2.2 (2nd)</t>
  </si>
  <si>
    <t>9.2.1.2 (1st)</t>
  </si>
  <si>
    <t>9.3.1.6 (2nd)</t>
  </si>
  <si>
    <t>-ER/-IR' verbs (1st, 2nd and 3rd person singular)</t>
  </si>
  <si>
    <t>7.3.1.4 (3rd)</t>
  </si>
  <si>
    <t>7.3.1.5 (1st, 2nd, 3rd)</t>
  </si>
  <si>
    <t>7.3.1.6 (3rd)</t>
  </si>
  <si>
    <t>8.1.1.4 (1st)</t>
  </si>
  <si>
    <t>8.1.1.7 (1st)</t>
  </si>
  <si>
    <t>8.1.2.1 (1st)</t>
  </si>
  <si>
    <t>8.1.2.2 (2nd)</t>
  </si>
  <si>
    <t>8.2.1.2 (3rd)</t>
  </si>
  <si>
    <t>9.2.1.5 (3rd)</t>
  </si>
  <si>
    <t>Y11 T1.1W4</t>
  </si>
  <si>
    <t>-ER' verbs (1st, 2nd and 3rd person plural)</t>
  </si>
  <si>
    <t>7.3.2.7 (3rd)</t>
  </si>
  <si>
    <t>8.1.1.7 (1st, 3rd)</t>
  </si>
  <si>
    <t>8.1.2.6 (3rd)</t>
  </si>
  <si>
    <t>9.2.1.4 (1st)</t>
  </si>
  <si>
    <t>-IR' verbs (1st, 2nd and 3rd person plural)</t>
  </si>
  <si>
    <t>7.1.2.5 (3rd)</t>
  </si>
  <si>
    <t>Y10 T1.1W6</t>
  </si>
  <si>
    <t>Y10 T1.1W5
Y10 T2.1W6</t>
  </si>
  <si>
    <t>Y11 T3.1W2</t>
  </si>
  <si>
    <t>estar (1st, 2nd and 3rd person singular)</t>
  </si>
  <si>
    <t>7.1.1.1 (1st, 2nd, 3rd)</t>
  </si>
  <si>
    <t>7.1.1.2 (1st, 2nd, 3rd)</t>
  </si>
  <si>
    <t>7.1.1.4 (3rd)</t>
  </si>
  <si>
    <t>8.1.1.3 (1st, 3rd)</t>
  </si>
  <si>
    <t>7.2.1.5 (1st, 2nd, 3rd)</t>
  </si>
  <si>
    <t>7.2.2.4 (3rd)</t>
  </si>
  <si>
    <t>7.3.1.3 (1st, 2nd)</t>
  </si>
  <si>
    <t>8.1.1.3 (1st, 2nd, 3rd)</t>
  </si>
  <si>
    <t>8.2.2.5 (3rd)</t>
  </si>
  <si>
    <t>8.3.1.3 (3rd)</t>
  </si>
  <si>
    <t>9.1.1.3 (3rd)</t>
  </si>
  <si>
    <t>9.1.2.3 (1st)</t>
  </si>
  <si>
    <t>9.2.2.2 (1st, 2nd, 3rd)</t>
  </si>
  <si>
    <t>Y10 T1.1W6
Y10 T2.1W6</t>
  </si>
  <si>
    <t>estar (1st, 2nd and 3rd person plural)</t>
  </si>
  <si>
    <t>7.2.2.4 (1st, 3rd)</t>
  </si>
  <si>
    <t>7.2.2.5 (1st, 3rd)</t>
  </si>
  <si>
    <t>7.3.2.1 (3rd)</t>
  </si>
  <si>
    <t>Y10 T2.1W5</t>
  </si>
  <si>
    <t>ser (1st, 2nd and 3rd person singular)</t>
  </si>
  <si>
    <t>7.1.1.3 (1st, 2nd, 3rd)</t>
  </si>
  <si>
    <t>7.1.2.4 (3rd)</t>
  </si>
  <si>
    <t>7.2.1.4 (3rd)</t>
  </si>
  <si>
    <t>7.1.2.6 (3rd)</t>
  </si>
  <si>
    <t>7.2.1.2 (3rd)</t>
  </si>
  <si>
    <t>9.1.1.4 (3rd)</t>
  </si>
  <si>
    <t>9.3.1.3 (2nd, 3rd)</t>
  </si>
  <si>
    <t>9.3.2.4 (3rd)</t>
  </si>
  <si>
    <t>Y11.T2.1W1</t>
  </si>
  <si>
    <t>ser (1st, 2nd and 3rd person plural)</t>
  </si>
  <si>
    <t>8.1.1.3 (1st,3rd)</t>
  </si>
  <si>
    <t>8.3.1.2 (3rd)</t>
  </si>
  <si>
    <t>Y11.T2.1W2</t>
  </si>
  <si>
    <t>Different uses of ser and estar</t>
  </si>
  <si>
    <t>7.1.1.2 (estar state)</t>
  </si>
  <si>
    <t>7.1.1.3 (ser traits)</t>
  </si>
  <si>
    <t>8.1.2.5 (1st, 2nd, 3rd)</t>
  </si>
  <si>
    <t>7.2.1.5 (mood and traits)</t>
  </si>
  <si>
    <t>7.2.2.5 (permanent, temnporary)</t>
  </si>
  <si>
    <t>9.1.2.2</t>
  </si>
  <si>
    <t>9.1.2.3</t>
  </si>
  <si>
    <t>9.3.1.3</t>
  </si>
  <si>
    <t>9.3.2.2</t>
  </si>
  <si>
    <t>ir (1st, 2nd and 3rd person singular)</t>
  </si>
  <si>
    <t>7.3.2.4 (1st, 2nd, 3rd)</t>
  </si>
  <si>
    <t>7.3.2.5 (1st, 2nd, 3rd)</t>
  </si>
  <si>
    <t>7.3.2.7 (1st, 2nd, 3rd)</t>
  </si>
  <si>
    <t>9.1.2.7 (1st, 2nd, 3rd)</t>
  </si>
  <si>
    <t>8.3.1.6 (1st, 2nd, 3rd)</t>
  </si>
  <si>
    <t>9.1.2.6 (1st, 2nd, 3rd)</t>
  </si>
  <si>
    <t>9.3.2.6 (1st, 2nd, 3rd)</t>
  </si>
  <si>
    <t>ir (1st, 2nd and 3rd person plural)</t>
  </si>
  <si>
    <t>7.3.2.5 (1st)</t>
  </si>
  <si>
    <t>7.3.2.7 (1st)</t>
  </si>
  <si>
    <t>8.1.2.5 (1st, 2nd)</t>
  </si>
  <si>
    <t>8.1.1.5 (1st, 2nd, 3rd)</t>
  </si>
  <si>
    <t>hacer (1st, 2nd and 3rd person singular)</t>
  </si>
  <si>
    <t>7.2.1.4 (1st, 2nd, 3rd)</t>
  </si>
  <si>
    <t>8.3.1.5 (1st, 2nd)</t>
  </si>
  <si>
    <t>9.2.1.1 (1st, 2nd, 3rd)</t>
  </si>
  <si>
    <t>hacer (1st, 2nd and 3rd person plural)</t>
  </si>
  <si>
    <t>8.1.1.5 (1st, 3rd)</t>
  </si>
  <si>
    <t>7.1.2.3 (3rd)</t>
  </si>
  <si>
    <t>tener (1st, 2nd and 3rd person singular)</t>
  </si>
  <si>
    <t>7.1.1.4 (1st, 2nd, 3rd)</t>
  </si>
  <si>
    <t>7.1.1.5 (1st, 2nd, 3rd)</t>
  </si>
  <si>
    <t>7.1.2.2 (1st, 3rd)</t>
  </si>
  <si>
    <t>7.2.1.2 (1st, 3rd)</t>
  </si>
  <si>
    <t>7.2.1.3 (1st,2nd)</t>
  </si>
  <si>
    <t>7.3.2.1 (1st, 2nd, 3rd)</t>
  </si>
  <si>
    <t>8.1.2.3 (1st, 2nd, 3rd)</t>
  </si>
  <si>
    <t>9.2.2.1 (1st, 2nd, 3rd)</t>
  </si>
  <si>
    <t>tener (1st, 2nd and 3rd person plural)</t>
  </si>
  <si>
    <t>7.2.1.3 (1st,3rd)</t>
  </si>
  <si>
    <t>7.3.2.1 (1st, 3rd)</t>
  </si>
  <si>
    <t>7.3.2.3 (poder)</t>
  </si>
  <si>
    <t>8.1.2.3 (1st, 3rd)</t>
  </si>
  <si>
    <t>use of 'tener' + noun where the English equivalent is 'BE' + adjective (frío, calor, hambre, sed, miedo, ano)</t>
  </si>
  <si>
    <r>
      <rPr>
        <sz val="11"/>
        <color theme="1"/>
        <rFont val="Century Gothic"/>
        <family val="1"/>
      </rPr>
      <t xml:space="preserve">verbs like encontrar (o&gt;ue) (1st, 2nd and 3rd person </t>
    </r>
    <r>
      <rPr>
        <b/>
        <sz val="11"/>
        <color theme="1"/>
        <rFont val="Century Gothic"/>
        <family val="1"/>
      </rPr>
      <t>singular)</t>
    </r>
  </si>
  <si>
    <t>7.2.2.2 (poder) (1st, 2nd, 3rd)</t>
  </si>
  <si>
    <t>7.2.2.3 (poder) (1st, 2nd, 3rd)</t>
  </si>
  <si>
    <t>7.3.1.2 (poder) (3rd)</t>
  </si>
  <si>
    <t>7.3.2.7 (poder) (3rd)</t>
  </si>
  <si>
    <t>8.1.1.6 (poder) (1st, 3rd)</t>
  </si>
  <si>
    <r>
      <rPr>
        <sz val="11"/>
        <color theme="1"/>
        <rFont val="Century Gothic"/>
        <family val="1"/>
      </rPr>
      <t xml:space="preserve">verbs like encontrar (o&gt;ue) (1st, 2nd and 3rd person </t>
    </r>
    <r>
      <rPr>
        <b/>
        <sz val="11"/>
        <color theme="1"/>
        <rFont val="Century Gothic"/>
        <family val="1"/>
      </rPr>
      <t>plural)</t>
    </r>
  </si>
  <si>
    <t>8.1.2.4 (querer) (1st, 2nd)</t>
  </si>
  <si>
    <t>verbs like pensar (e&gt;ie) (1st, 2nd and 3rd person singular)</t>
  </si>
  <si>
    <t>7.1.2.7 (querer) (1st,2nd, 3rd)</t>
  </si>
  <si>
    <t>7.2.1.1 (querer) (1st, 2nd, 3rd)</t>
  </si>
  <si>
    <t>7.2.2.3 (querer) (1st, 2nd, 3rd)</t>
  </si>
  <si>
    <t>verbs like pensar (e&gt;ie) (1st, 2nd and 3rd person plural)</t>
  </si>
  <si>
    <t>8.1.2.4 (querer) (1st)</t>
  </si>
  <si>
    <t>verbs like pedir (e&gt;i) (1st, 2nd and 3rd person singular)</t>
  </si>
  <si>
    <t>8.1.2.1 (elegir)</t>
  </si>
  <si>
    <t>8.2.2.1 (seguir)</t>
  </si>
  <si>
    <t>verbs like pedir (e&gt;i) (1st, 2nd and 3rd person plural)</t>
  </si>
  <si>
    <t>10.1.1.3</t>
  </si>
  <si>
    <t>verbs like conocer (c&gt;zc) (1st person singular)</t>
  </si>
  <si>
    <t>8.2.1.2 (conocer)</t>
  </si>
  <si>
    <t xml:space="preserve">verbs like poner (add g to 1st person singular) </t>
  </si>
  <si>
    <t>8.1.1.4 (pongo)</t>
  </si>
  <si>
    <t>8.2.1.5 (traigo)</t>
  </si>
  <si>
    <t>verbs like dirigir (g&gt;j)</t>
  </si>
  <si>
    <t>8.1.2.1 (elegir) (1st)</t>
  </si>
  <si>
    <t>Y10 T3.1W6</t>
  </si>
  <si>
    <t>Modal verbs - deber, poder, querer, tener que, saber (1st, 2nd and 3rd person singular)</t>
  </si>
  <si>
    <t>7.2.2.3 (poder, deber, querer) (1,2,3)</t>
  </si>
  <si>
    <t>9.3.1.6</t>
  </si>
  <si>
    <t>7.3.2.7 (poder, deber) (3rd)</t>
  </si>
  <si>
    <t>8.1.1.6 (poder, deber) (1st,3rd)</t>
  </si>
  <si>
    <t>9.2.2.1 (tener que) (1st, 2nd, 3rd)</t>
  </si>
  <si>
    <t>9.3.1.2 (querer, poder, deber) (1st, 2nd, 3rd)</t>
  </si>
  <si>
    <t>9.3.2.3 (poder, deber, querer) (2nd)</t>
  </si>
  <si>
    <t>Modal verbs - deber, poder, querer, tener que, sabe (1st, 2nd and 3rd person plural)</t>
  </si>
  <si>
    <t>7.3.2.7 (deber, poder) (3rd)</t>
  </si>
  <si>
    <t>8.1.1.6 (deber, poder) (1st, 3rd)</t>
  </si>
  <si>
    <t>Y10 T2.2 W4</t>
  </si>
  <si>
    <t>Y11 T1.1 W1</t>
  </si>
  <si>
    <t>Y11 T1.2 W5</t>
  </si>
  <si>
    <t>Modal verbs - quisieria+ infinitive, me/te/le gustaría + infinitive</t>
  </si>
  <si>
    <t>Reflexive use of verbs (me, te and se)</t>
  </si>
  <si>
    <t>Y11 T2.2W5</t>
  </si>
  <si>
    <t>Verbs - present continuous</t>
  </si>
  <si>
    <t>estar + present participle of -ar verbs (1st, 2nd and 3rd person singular)</t>
  </si>
  <si>
    <t>8.3.2.4</t>
  </si>
  <si>
    <t>8.3.2.7</t>
  </si>
  <si>
    <t>9.2.2.3 (1st, 2nd, 3rd)</t>
  </si>
  <si>
    <t>9.2.2.4</t>
  </si>
  <si>
    <t>estar + present participle of -ar verbs (1st, 2nd and 3rd person plural)</t>
  </si>
  <si>
    <t xml:space="preserve">9.2.2.3 </t>
  </si>
  <si>
    <t>estar + present participle of -er/-ir verbs (1st, 2nd and 3rd person singular) including spelling changes for verbs whose stems end in a vowel (e.g., leer, construir) and for verbs in the pedir cluster</t>
  </si>
  <si>
    <t>estar + present participle of -er/-ir verbs (1st, 2nd and 3rd person plural)</t>
  </si>
  <si>
    <t>8.3.2.5</t>
  </si>
  <si>
    <t>Y10 T.1.1 W6</t>
  </si>
  <si>
    <t>Y11 T.2.2 W3</t>
  </si>
  <si>
    <t>spelling changes for verbs whose stems end in a vowel (e.g., leer, construir) and for verbs in the pedir cluster</t>
  </si>
  <si>
    <t>8.2.1.3 (1st, 2nd, 3rd)</t>
  </si>
  <si>
    <t>Verbs - preterite</t>
  </si>
  <si>
    <t>8.1.1.2 (1st, 2nd)</t>
  </si>
  <si>
    <t>8.2.1.1 (3rd)</t>
  </si>
  <si>
    <t>8.3.1.2 (1st)</t>
  </si>
  <si>
    <t>8.3.2.1 (1st, 2nd, 3rd)</t>
  </si>
  <si>
    <t>9.1.1.1 (1st, 2nd, 3rd)</t>
  </si>
  <si>
    <t>9.2.1.3 (3rd)</t>
  </si>
  <si>
    <t>9.2.2.3</t>
  </si>
  <si>
    <t>9.3.1.1 (1st, 2nd, 3rd)</t>
  </si>
  <si>
    <t>9.3.2.7 (3rd)</t>
  </si>
  <si>
    <t>9.2.1.6 (1st, 3rd)</t>
  </si>
  <si>
    <t>8.1.2.2 (1st, 2nd)</t>
  </si>
  <si>
    <t>8.2.1.2 (1st, 2nd, 3rd)</t>
  </si>
  <si>
    <t>9.1.1.2 (1st, 2nd, 3rd)</t>
  </si>
  <si>
    <t>9.3.1.2? (1st, 2nd, 3rd)</t>
  </si>
  <si>
    <t>-ER/-IR' verbs (1st, 2nd and 3rd person plural)</t>
  </si>
  <si>
    <t>Y11 T2.1W4</t>
  </si>
  <si>
    <t>Y10 T3.2 W3</t>
  </si>
  <si>
    <t>dar (1st, 2nd and 3rd person singular)</t>
  </si>
  <si>
    <t>Y11 T1.1 W7</t>
  </si>
  <si>
    <t>dar (1st, 2nd and 3rd person plural)</t>
  </si>
  <si>
    <t>irregular preterite stem tuve</t>
  </si>
  <si>
    <t>irregular preterite stem pude</t>
  </si>
  <si>
    <t>Y11 T2.2 W3</t>
  </si>
  <si>
    <t>irregular preterite stem hice and irregular form hizo</t>
  </si>
  <si>
    <t>8.3.1.5 (1st, 2nd, 3rd)</t>
  </si>
  <si>
    <t xml:space="preserve">9.3.2.7 (3rd) </t>
  </si>
  <si>
    <t>irregular preterite stem vine</t>
  </si>
  <si>
    <t>irregular preterite stem estuve</t>
  </si>
  <si>
    <t>irregular preterite stem puse</t>
  </si>
  <si>
    <t>irregular preterite stem quise</t>
  </si>
  <si>
    <t>Y10 T3.2 W4</t>
  </si>
  <si>
    <t>irregular preterite stem dije, dijeron</t>
  </si>
  <si>
    <t>irregular preterite stem traje</t>
  </si>
  <si>
    <t>Y11 T2.1 W4</t>
  </si>
  <si>
    <t xml:space="preserve">1st person singular c&gt;qu </t>
  </si>
  <si>
    <t>1st person singular g&gt;gu</t>
  </si>
  <si>
    <t>Y10 T1.1 W2</t>
  </si>
  <si>
    <t xml:space="preserve">3rd person singular and plural addition of 'y' </t>
  </si>
  <si>
    <t>Y10 T3.1 W3</t>
  </si>
  <si>
    <t>Y10 T3.1 W5</t>
  </si>
  <si>
    <t>Y11 T2.1 W3</t>
  </si>
  <si>
    <t>Y11 T2.2 W4</t>
  </si>
  <si>
    <t>Verbs - present perfect</t>
  </si>
  <si>
    <t>haber + AR verb stem + 'ado'</t>
  </si>
  <si>
    <t>Y10 T3.1 W4</t>
  </si>
  <si>
    <t>haber + ER or IR verb stem + 'ido'</t>
  </si>
  <si>
    <t>Y11 T2.1 W2</t>
  </si>
  <si>
    <t>Verbs - periphastic future</t>
  </si>
  <si>
    <t>ir + a + infinitive (1st, 2nd and 3rd person singular) as equivalent of the English ‘BE + going to + verb’ and ‘will + verb’</t>
  </si>
  <si>
    <t>ir + a + infinitive (1st, 2nd and 3rd person plural) as equivalent of the English ‘BE + going to + verb’ and ‘will + verb’</t>
  </si>
  <si>
    <t>8.1.2.5 (1st, 3rd)</t>
  </si>
  <si>
    <t>Y10 T2.1W3</t>
  </si>
  <si>
    <t>Y10 T3.1W3</t>
  </si>
  <si>
    <t>Verbs - imperfect for habitual (only for equivalent of English ‘used to + verb’) and ongoing (BE + ing) functions.</t>
  </si>
  <si>
    <t xml:space="preserve">-AR' verbs (1st, 2nd and 3rd person singular)   </t>
  </si>
  <si>
    <t>9.2.2.4 (1st, 2nd 3rd)</t>
  </si>
  <si>
    <t>9.3.1.4</t>
  </si>
  <si>
    <t>Y10 T3.1W4</t>
  </si>
  <si>
    <t>9.3.1.2 (1st, 2nd, 3rd)</t>
  </si>
  <si>
    <t>tenía/tenías (to mean 'had'); había (to mean there was/were)</t>
  </si>
  <si>
    <t>ser (era, eras) including (to mean was/were + trait)</t>
  </si>
  <si>
    <t>9.3.1.3 (1st, 2nd, 3rd)</t>
  </si>
  <si>
    <t>Y10 T2.1 W3</t>
  </si>
  <si>
    <t>ir  (1st, 2nd and 3rd person singular) (iba, ibas)</t>
  </si>
  <si>
    <t>Y10 T2.1 W4</t>
  </si>
  <si>
    <t>ver  (1st, 2nd and 3rd person singular) (veía, veías)</t>
  </si>
  <si>
    <r>
      <rPr>
        <sz val="11"/>
        <color theme="1"/>
        <rFont val="Century Gothic"/>
        <family val="1"/>
      </rPr>
      <t xml:space="preserve">ser (1st, 2nd and 3rd person </t>
    </r>
    <r>
      <rPr>
        <b/>
        <sz val="11"/>
        <color theme="1"/>
        <rFont val="Century Gothic"/>
        <family val="1"/>
      </rPr>
      <t>plural)</t>
    </r>
    <r>
      <rPr>
        <sz val="11"/>
        <color theme="1"/>
        <rFont val="Century Gothic"/>
        <family val="1"/>
      </rPr>
      <t xml:space="preserve"> i.e., eramos, erais, eran)</t>
    </r>
  </si>
  <si>
    <r>
      <rPr>
        <sz val="11"/>
        <color theme="1"/>
        <rFont val="Century Gothic"/>
        <family val="1"/>
      </rPr>
      <t xml:space="preserve">ir (1st, 2nd and 3rd person </t>
    </r>
    <r>
      <rPr>
        <b/>
        <sz val="11"/>
        <color theme="1"/>
        <rFont val="Century Gothic"/>
        <family val="1"/>
      </rPr>
      <t>plura</t>
    </r>
    <r>
      <rPr>
        <sz val="11"/>
        <color theme="1"/>
        <rFont val="Century Gothic"/>
        <family val="1"/>
      </rPr>
      <t>l) i.e., ibamos, ibais, iban</t>
    </r>
  </si>
  <si>
    <r>
      <rPr>
        <sz val="11"/>
        <color theme="1"/>
        <rFont val="Century Gothic"/>
        <family val="1"/>
      </rPr>
      <t xml:space="preserve">ver (1st, 2nd and 3rd person </t>
    </r>
    <r>
      <rPr>
        <b/>
        <sz val="11"/>
        <color theme="1"/>
        <rFont val="Century Gothic"/>
        <family val="1"/>
      </rPr>
      <t>plural</t>
    </r>
    <r>
      <rPr>
        <sz val="11"/>
        <color theme="1"/>
        <rFont val="Century Gothic"/>
        <family val="1"/>
      </rPr>
      <t>)  i.e., veíamos, veíais, veían</t>
    </r>
  </si>
  <si>
    <t>Verbs - Imperfect continuous</t>
  </si>
  <si>
    <t>-AR- verbs (estar + present participle) for ongoing (BE + ing) functions</t>
  </si>
  <si>
    <t>9.2.2.3 (1st, 2nd, 3rd sing)</t>
  </si>
  <si>
    <t>Verbs - imperfect continuous</t>
  </si>
  <si>
    <t>-ER/-IR' verbs (estar + present participle) for ongoing (BE + ing) functions</t>
  </si>
  <si>
    <t>Y10 T2.2 W5</t>
  </si>
  <si>
    <t>Y10 T3.1 W1</t>
  </si>
  <si>
    <t>Y11 T1.2 W4</t>
  </si>
  <si>
    <t>Y11 T3.1 W4</t>
  </si>
  <si>
    <t>Verbs - inflectional future</t>
  </si>
  <si>
    <t>-AR/-ER/-IR verbs (1st, 2nd and 3rd person singular verbs)</t>
  </si>
  <si>
    <t>-AR/-ER/-IR verbs (1st, 2nd and 3rd person plural verbs)</t>
  </si>
  <si>
    <t>Irregular inflectional future verbs in singular with stem: tendr-</t>
  </si>
  <si>
    <t>Irregular inflectional future verbs in singular with stem: har-</t>
  </si>
  <si>
    <t>Irregular inflectional future verbs in singular with stem: podr-</t>
  </si>
  <si>
    <t>Y10 T3.2 W7</t>
  </si>
  <si>
    <t>Y11 T3.1 W3</t>
  </si>
  <si>
    <t>Irregular inflectional future verbs in singular with stem: pondr-</t>
  </si>
  <si>
    <t>Irregular inflectional future verbs in singular with stem: habrá</t>
  </si>
  <si>
    <t>Y11 T3.2 W7</t>
  </si>
  <si>
    <t>Irregular inflectional future verb in singular and plural with stem sabr-</t>
  </si>
  <si>
    <t>Irregular inflectional future verb in singular and plural with stem querr-</t>
  </si>
  <si>
    <t>Irregular inflectional future verb in singular and plural with stem vendr-</t>
  </si>
  <si>
    <t>Irregular inflectional future verb in singular and plural with stem dir-</t>
  </si>
  <si>
    <t>Irregular inflectional future verb in singular and plural with stem saldr-</t>
  </si>
  <si>
    <t>Y10 T3.2 W6</t>
  </si>
  <si>
    <t>Y11 T1.2 W2</t>
  </si>
  <si>
    <t>Verbs - imperative</t>
  </si>
  <si>
    <t>affirmative 2nd person singular -AR verbs</t>
  </si>
  <si>
    <t>affirmative 2nd person singular -ER verbs</t>
  </si>
  <si>
    <t>affirmative 2nd person singular -IR verbs</t>
  </si>
  <si>
    <t>irregular tú command (sé!)</t>
  </si>
  <si>
    <t>irregular tú command (ve!)</t>
  </si>
  <si>
    <t>irregular tú command (ten!)</t>
  </si>
  <si>
    <t>irregular tú command (ven!)</t>
  </si>
  <si>
    <t>irregular tú command (haz!)</t>
  </si>
  <si>
    <t>irregular tú command (di!)</t>
  </si>
  <si>
    <t>irregular tú command (pon!)</t>
  </si>
  <si>
    <t>irregular tú command (sal!)</t>
  </si>
  <si>
    <t>Y11 T1.1 W2</t>
  </si>
  <si>
    <t>Verbs - conditional</t>
  </si>
  <si>
    <t>Irregular conditional verbs in singular with stem: tendr-</t>
  </si>
  <si>
    <t>Irregular conditional verbs in singular with stem: har-</t>
  </si>
  <si>
    <t>Irregular conditional verbs in singular with stem: podr-</t>
  </si>
  <si>
    <t>Irregular conditional verbs in singular with stem: pondr-</t>
  </si>
  <si>
    <t>Irregular conditional verbs in singular with stem: habría</t>
  </si>
  <si>
    <t>Irregular conditional verbs in singular and plural with stem: sabr-</t>
  </si>
  <si>
    <t>Irregular conditional verbs in singular and plural with stem: querr-</t>
  </si>
  <si>
    <t>Irregular conditional verbs in singular and plural with stem: vendr-</t>
  </si>
  <si>
    <t>Irregular conditional verbs in singular and plural with stem: dir-</t>
  </si>
  <si>
    <t>Irregular conditional verbs in singular and plural with stem: saldr-</t>
  </si>
  <si>
    <t>9.1.1.7</t>
  </si>
  <si>
    <t>Verbs - like interesar</t>
  </si>
  <si>
    <t>syntax of interesar-like verbs</t>
  </si>
  <si>
    <t>Verbs - impersonal</t>
  </si>
  <si>
    <t>use of 'hay'</t>
  </si>
  <si>
    <t>Y10 T3.1 W6</t>
  </si>
  <si>
    <t>use of 'hay que'</t>
  </si>
  <si>
    <t>use of 'se puede'</t>
  </si>
  <si>
    <t>use of 'se necesita'</t>
  </si>
  <si>
    <t>hace + noun (weather phrases)</t>
  </si>
  <si>
    <t>Adjectival phrases</t>
  </si>
  <si>
    <t>singular gender agreement (o,a)</t>
  </si>
  <si>
    <t>7.1.1.2</t>
  </si>
  <si>
    <t>7.2.1.2</t>
  </si>
  <si>
    <t>7.2.2.5</t>
  </si>
  <si>
    <t>9.3.2.4</t>
  </si>
  <si>
    <t>plural gender agreement (os,as)</t>
  </si>
  <si>
    <t>number agreement (e, es)</t>
  </si>
  <si>
    <t>number agreement (z, ces)</t>
  </si>
  <si>
    <t>number agreement (ista, istas)</t>
  </si>
  <si>
    <t>Highly frequent patterns of adjectives for nationality: - ending in consonant (e.g., francés, -esa, -es (no accent), -esas (no accent), español, -a, -es, -as)</t>
  </si>
  <si>
    <t>8.1.2.2 (inglés/a)</t>
  </si>
  <si>
    <t>8.1.2.6 (suficiente)</t>
  </si>
  <si>
    <t>Position of adjectives in relation to the nouns they refer to: mostly after nouns</t>
  </si>
  <si>
    <t>8.1.2.5 (próximo before)</t>
  </si>
  <si>
    <t>prenominal adjectives (algún, ningún, primer, segundo, tercer, buen, mal, gran)</t>
  </si>
  <si>
    <t>8.2.1.2</t>
  </si>
  <si>
    <t>position of adjectives and change of meaning (e.g. único)</t>
  </si>
  <si>
    <t>regular comparative structures (más …que, menos…que, tan...como)</t>
  </si>
  <si>
    <t>Y10 T2.2W4</t>
  </si>
  <si>
    <t>irregular comparative structures (mejor que / peor que)</t>
  </si>
  <si>
    <t>7.2.1.1 (estar)</t>
  </si>
  <si>
    <t>Y10 T1.1 W5</t>
  </si>
  <si>
    <t>Y11 T3.1 W2</t>
  </si>
  <si>
    <t>different uses of ser and estar with adjectives (including change of meaning)</t>
  </si>
  <si>
    <t>7.1.1.2 (just estar)</t>
  </si>
  <si>
    <t>7.1.2.3 (just ser)</t>
  </si>
  <si>
    <t>7.2.2.5 (both)</t>
  </si>
  <si>
    <t>7.3.1.3 (both)</t>
  </si>
  <si>
    <t>8.1.1.3 (both)</t>
  </si>
  <si>
    <t>9.3.2.2?</t>
  </si>
  <si>
    <t>Y10 T2.1 W6</t>
  </si>
  <si>
    <t>Derivational morphology - reading only</t>
  </si>
  <si>
    <t>suffix ito/ita</t>
  </si>
  <si>
    <t>suffix ísimo/ísima</t>
  </si>
  <si>
    <t>9.2.1.4</t>
  </si>
  <si>
    <t>Y10 T2.1 W2</t>
  </si>
  <si>
    <t>Adverbial phrases</t>
  </si>
  <si>
    <t>position of adverbs of time</t>
  </si>
  <si>
    <t>7.1.2.1 (temprano used in example</t>
  </si>
  <si>
    <t>7.3.1.4 (nunca, sólo)</t>
  </si>
  <si>
    <t>position of adverbs of manner</t>
  </si>
  <si>
    <t>position of adverbs of place</t>
  </si>
  <si>
    <t>Other high frequency patterns</t>
  </si>
  <si>
    <t>-mente' where meaning in English is 'ly'</t>
  </si>
  <si>
    <t>use of the personal 'a'</t>
  </si>
  <si>
    <t>8.2.1.6</t>
  </si>
  <si>
    <t>8.3.1.1</t>
  </si>
  <si>
    <t>Y10 T1.2 W3</t>
  </si>
  <si>
    <t>para + infinitive</t>
  </si>
  <si>
    <t>8.1.2.5</t>
  </si>
  <si>
    <t>8.1.2.6</t>
  </si>
  <si>
    <t>9.1.2.7</t>
  </si>
  <si>
    <t>sin + infinitive</t>
  </si>
  <si>
    <t>when needed in multi-verb phrases before an infinitive (dejar de, llegar a)</t>
  </si>
  <si>
    <t>Suffix -idad: Nouns created by adding -idad to singular adjectives ending in a consonant (e.g., real) or with the final vowel removed (e.g., segur-), only where the English equivalent is ‘-(i)ty’ (e.g., seguridad)</t>
  </si>
  <si>
    <t>Y11 T3.1 W6</t>
  </si>
  <si>
    <t>Suffix -able: Adjectives created by adding -able to a verb stem, only where the English equivalent is ‘-able’ (e.g., evitable)</t>
  </si>
  <si>
    <t>demonstrative adjectives (aquel, aquella, aquellos, aquellas)</t>
  </si>
  <si>
    <t>word order of direct and indirect object pronouns 'nos' and 'os' in one verb constructions</t>
  </si>
  <si>
    <t>word order of direct and indirect object pronouns 'nos' and 'os' in two verb constructions</t>
  </si>
  <si>
    <t>9.3.1.3 (cuando)</t>
  </si>
  <si>
    <t>Y11 T1.2 W3</t>
  </si>
  <si>
    <r>
      <rPr>
        <sz val="11"/>
        <color theme="1"/>
        <rFont val="Century Gothic"/>
        <family val="1"/>
      </rPr>
      <t xml:space="preserve">Relative clauses using </t>
    </r>
    <r>
      <rPr>
        <i/>
        <sz val="11"/>
        <color theme="1"/>
        <rFont val="Century Gothic"/>
        <family val="1"/>
      </rPr>
      <t xml:space="preserve">wh- </t>
    </r>
    <r>
      <rPr>
        <sz val="11"/>
        <color theme="1"/>
        <rFont val="Century Gothic"/>
        <family val="1"/>
      </rPr>
      <t>pronouns</t>
    </r>
    <r>
      <rPr>
        <sz val="11"/>
        <color theme="1"/>
        <rFont val="Century Gothic"/>
        <family val="1"/>
      </rPr>
      <t xml:space="preserve"> (que, donde, cuando)</t>
    </r>
  </si>
  <si>
    <t>9.2.2.2 (que)</t>
  </si>
  <si>
    <t>9.2.2.3 (cuando, donde)</t>
  </si>
  <si>
    <t>9.2.2.4 (cuando)</t>
  </si>
  <si>
    <t>9.3.1.4 (cuando)</t>
  </si>
  <si>
    <t>Relative pronouns in subject relative clauses (lo que, el que, el cual)</t>
  </si>
  <si>
    <t>possessive pronouns in singular demonstrative pronouns in masculine and feminine (el mío, la mía, el tuyo, la tuya, el suyo, la suya</t>
  </si>
  <si>
    <r>
      <rPr>
        <sz val="11"/>
        <color theme="1"/>
        <rFont val="Century Gothic"/>
        <family val="1"/>
      </rPr>
      <t xml:space="preserve">possessive pronouns with agreement for gender and number for </t>
    </r>
    <r>
      <rPr>
        <b/>
        <sz val="11"/>
        <color theme="1"/>
        <rFont val="Century Gothic"/>
        <family val="1"/>
      </rPr>
      <t>singular</t>
    </r>
    <r>
      <rPr>
        <sz val="11"/>
        <color theme="1"/>
        <rFont val="Century Gothic"/>
        <family val="1"/>
      </rPr>
      <t xml:space="preserve"> possessors (base forms: el mío, el tuyo, el suyo)</t>
    </r>
  </si>
  <si>
    <r>
      <rPr>
        <sz val="11"/>
        <color theme="1"/>
        <rFont val="Century Gothic"/>
        <family val="1"/>
      </rPr>
      <t xml:space="preserve">possessive pronouns with agreement for gender and number for </t>
    </r>
    <r>
      <rPr>
        <b/>
        <sz val="11"/>
        <color theme="1"/>
        <rFont val="Century Gothic"/>
        <family val="1"/>
      </rPr>
      <t>plural</t>
    </r>
    <r>
      <rPr>
        <sz val="11"/>
        <color theme="1"/>
        <rFont val="Century Gothic"/>
        <family val="1"/>
      </rPr>
      <t xml:space="preserve"> possessors (base forms: el nuestro, el vuestro)</t>
    </r>
  </si>
  <si>
    <t>Neuter demonstrative pronoun aquello</t>
  </si>
  <si>
    <t>Y11 T1.1 W5</t>
  </si>
  <si>
    <t>use of pronouns after prepositions (mí, ti, él, ella, usted, nosotros/as, vosotros/as, ellos/as, ustedes), including emphatic use after 'a'</t>
  </si>
  <si>
    <t>irregular disjunctive pronouns conmigo and contigo</t>
  </si>
  <si>
    <t>reflexive use of plural forms of pronouns, including with a reciprocal function (nos, os and se)</t>
  </si>
  <si>
    <t>word order of negation with ya no, (no) tampoco, (no) …ni…, (no) ni…ni… for emphasis</t>
  </si>
  <si>
    <t>Y11 T1.1 W6</t>
  </si>
  <si>
    <t>Verbs - imperfect</t>
  </si>
  <si>
    <t>-AR' verbs (1st, 2nd and 3rd person plural) i.e. -ábamos, -ábais, -aban</t>
  </si>
  <si>
    <t>-ER/-IR' verbs (1st, 2nd and 3rd person plural) i.e., -íamos, -iáis, -ían</t>
  </si>
  <si>
    <t>Spelling changes to preserve pronunciation</t>
  </si>
  <si>
    <t>g -&gt; j spelling change in present tense (e.g. coger -&gt; cojo)</t>
  </si>
  <si>
    <t>c-&gt;qu spelling change in preterite tense (e.g., sacar -&gt; saqué)</t>
  </si>
  <si>
    <t>z -&gt; c spelling change in preterite tense (e.g. empezar -&gt; empecé)</t>
  </si>
  <si>
    <t>g -&gt; gu spelling change in preterite tense (e.g. llegar -&gt; llegué)</t>
  </si>
  <si>
    <t>addition of y in third person (e.g., incluir -&gt; incluye)</t>
  </si>
  <si>
    <t>affirmative 2nd person plural -AR verbs i.e. -ad</t>
  </si>
  <si>
    <t>affirmative 2nd person plural -ER verbs i.e. -ed</t>
  </si>
  <si>
    <t>affirmative 2nd person plural -IR verbs i.e. -id</t>
  </si>
  <si>
    <t>Verbs - subjunctive mood</t>
  </si>
  <si>
    <t>hacer (1st, 2nd and 3rd person singular) haga, hagas</t>
  </si>
  <si>
    <t>ser (1st, 2nd and 3rd person singular) sea, seas</t>
  </si>
  <si>
    <t>ir (1st, 2nd and 3rd person singular) vaya, vayas</t>
  </si>
  <si>
    <t>Y11 T2.1 W5</t>
  </si>
  <si>
    <t>venir (1st, 2nd and 3rd person singular) venga, vengas</t>
  </si>
  <si>
    <t>tener (1st, 2nd and 3rd person singular) tenga, tengas</t>
  </si>
  <si>
    <t>future after conjunction of time cuando</t>
  </si>
  <si>
    <t>after verbs of wishing</t>
  </si>
  <si>
    <t>after verbs of command</t>
  </si>
  <si>
    <t>after verbs of request</t>
  </si>
  <si>
    <t>after verbs of emotion</t>
  </si>
  <si>
    <t>after conjunction que</t>
  </si>
  <si>
    <t>after para que</t>
  </si>
  <si>
    <t>Verbs - multiverb expressions</t>
  </si>
  <si>
    <t>acabar de + infinitive</t>
  </si>
  <si>
    <t>passive voice ser + past participle + por</t>
  </si>
  <si>
    <t>passive voice se + 3rd person singular or plural</t>
  </si>
  <si>
    <t>use of seguir + present participle</t>
  </si>
  <si>
    <t>use of llevar + time period + present participle</t>
  </si>
  <si>
    <t>present tense with desde hace</t>
  </si>
  <si>
    <t>use of parece</t>
  </si>
  <si>
    <t>use of basta</t>
  </si>
  <si>
    <t>use of falta</t>
  </si>
  <si>
    <t>use of hace falta</t>
  </si>
  <si>
    <t>use of vale la pena</t>
  </si>
  <si>
    <t>Lo + adjective (eg lo bueno, lo mejor)</t>
  </si>
  <si>
    <t>Use of regular superlative adjectives</t>
  </si>
  <si>
    <t>Use of irregular superlative adjectives (el mejor, el peor)</t>
  </si>
  <si>
    <t>Use of regular superlative adverb structures</t>
  </si>
  <si>
    <t>Use of irregular superlative adverb structures</t>
  </si>
  <si>
    <t>Use of antes de + infinitive</t>
  </si>
  <si>
    <t>Use of después de + infinitive</t>
  </si>
  <si>
    <t>7.3.1.5</t>
  </si>
  <si>
    <t>Syntax of prepositions in questions  (e.g. ¿Con quién hablas?)</t>
  </si>
  <si>
    <t>7.1.2.7 (1st,2nd, 3rd)</t>
  </si>
  <si>
    <t>7.2.1.1 (1st, 2nd, 3rd)</t>
  </si>
  <si>
    <t>8.1.2.4 (1st, 2nd, 3rd)</t>
  </si>
  <si>
    <t>dar (1st, 2nd and 3rd person - plural)</t>
  </si>
  <si>
    <t>past participle formation of hacer</t>
  </si>
  <si>
    <t>past participle formation of ver</t>
  </si>
  <si>
    <t>past participle formation of escribir</t>
  </si>
  <si>
    <t>past participle formation of abrir</t>
  </si>
  <si>
    <t>past participle formation of verbs like poner</t>
  </si>
  <si>
    <t>past participle formation of morir</t>
  </si>
  <si>
    <t>past participle formation of verbs like volver</t>
  </si>
  <si>
    <t>past participle formation of verbs like cubrir</t>
  </si>
  <si>
    <t>past participle formation of verbs like decir</t>
  </si>
  <si>
    <t>past participle formation of romper</t>
  </si>
  <si>
    <t>past participle formation of verbs like resolver</t>
  </si>
  <si>
    <t>preterite vs imperfect use</t>
  </si>
  <si>
    <t>part of speech</t>
  </si>
  <si>
    <t>L2 headword</t>
  </si>
  <si>
    <t>English equivalent</t>
  </si>
  <si>
    <t>Tier F</t>
  </si>
  <si>
    <t>Tier H</t>
  </si>
  <si>
    <t>Selection principle</t>
  </si>
  <si>
    <t>First meaning introduced</t>
  </si>
  <si>
    <t>det</t>
  </si>
  <si>
    <t>el</t>
  </si>
  <si>
    <t>the (m)</t>
  </si>
  <si>
    <t>F</t>
  </si>
  <si>
    <t>R</t>
  </si>
  <si>
    <t>la*</t>
  </si>
  <si>
    <t>the (f)</t>
  </si>
  <si>
    <t>las*</t>
  </si>
  <si>
    <t>the (fpl)</t>
  </si>
  <si>
    <t>los*</t>
  </si>
  <si>
    <t>the (mpl)</t>
  </si>
  <si>
    <t>prep</t>
  </si>
  <si>
    <t>de</t>
  </si>
  <si>
    <t>of, from</t>
  </si>
  <si>
    <t>del</t>
  </si>
  <si>
    <t>of the (m, sing)</t>
  </si>
  <si>
    <t>conj</t>
  </si>
  <si>
    <t>que**</t>
  </si>
  <si>
    <t>than</t>
  </si>
  <si>
    <t>than, that (subj)</t>
  </si>
  <si>
    <t>pron</t>
  </si>
  <si>
    <t>que*</t>
  </si>
  <si>
    <t>who, that (subj)</t>
  </si>
  <si>
    <t>y</t>
  </si>
  <si>
    <t>and</t>
  </si>
  <si>
    <t>O</t>
  </si>
  <si>
    <t>en</t>
  </si>
  <si>
    <t>in, on</t>
  </si>
  <si>
    <t>un</t>
  </si>
  <si>
    <t>a/an (m)</t>
  </si>
  <si>
    <t>una</t>
  </si>
  <si>
    <t>a/an (f)</t>
  </si>
  <si>
    <t>unas</t>
  </si>
  <si>
    <t>some (fpl)</t>
  </si>
  <si>
    <t>unos</t>
  </si>
  <si>
    <t>some (mpl)</t>
  </si>
  <si>
    <t>v</t>
  </si>
  <si>
    <t>era</t>
  </si>
  <si>
    <t>(I, she, he, it, one) was (trait) | (I, she, he, it, one) used to be (trait) | (you (sing formal)) were (trait) | (you (sing formal)) used to be (trait)</t>
  </si>
  <si>
    <t>eras</t>
  </si>
  <si>
    <t>(you (sing informal)) were (trait) | (you (sing informal)) used to be (trait)</t>
  </si>
  <si>
    <t>eres</t>
  </si>
  <si>
    <t>es</t>
  </si>
  <si>
    <t>(she, he, it, one) is (trait) | (you (sing formal)) are (trait)</t>
  </si>
  <si>
    <t>fue</t>
  </si>
  <si>
    <t>fui</t>
  </si>
  <si>
    <t>(I) went | (I) was (trait)</t>
  </si>
  <si>
    <t>fuiste</t>
  </si>
  <si>
    <t>(you (sing informal)) went | (you (sing informal)) were (trait)</t>
  </si>
  <si>
    <t>ser</t>
  </si>
  <si>
    <t>(to) be (trait) | being (trait)</t>
  </si>
  <si>
    <t>sois</t>
  </si>
  <si>
    <t>(you (pl informal)) are (trait)</t>
  </si>
  <si>
    <t>somos</t>
  </si>
  <si>
    <t>son</t>
  </si>
  <si>
    <t>(they) are (trait) | (you (pl formal)) are (trait)</t>
  </si>
  <si>
    <t>soy</t>
  </si>
  <si>
    <t>(I) am (trait)</t>
  </si>
  <si>
    <t>a</t>
  </si>
  <si>
    <t>to, at</t>
  </si>
  <si>
    <t>al</t>
  </si>
  <si>
    <t>(to) the (m, sing)</t>
  </si>
  <si>
    <t>él</t>
  </si>
  <si>
    <t>he (subj)</t>
  </si>
  <si>
    <t>ellos</t>
  </si>
  <si>
    <t>they (m, mixed gender) (subj)</t>
  </si>
  <si>
    <t>adv</t>
  </si>
  <si>
    <t>no</t>
  </si>
  <si>
    <t>no, not</t>
  </si>
  <si>
    <t>adj</t>
  </si>
  <si>
    <t>su</t>
  </si>
  <si>
    <t>his, her, its, one's, your (formal), their</t>
  </si>
  <si>
    <t>había</t>
  </si>
  <si>
    <t>there was | there were | there used to be</t>
  </si>
  <si>
    <t>hay</t>
  </si>
  <si>
    <t>there is, there are</t>
  </si>
  <si>
    <t>con</t>
  </si>
  <si>
    <t>with</t>
  </si>
  <si>
    <t>por</t>
  </si>
  <si>
    <t>around, because of, by</t>
  </si>
  <si>
    <t>para; para (+ infinitive)</t>
  </si>
  <si>
    <t>for; in order to (+ verb)</t>
  </si>
  <si>
    <t>lo</t>
  </si>
  <si>
    <t>him, it (m) (obj)</t>
  </si>
  <si>
    <t>los**</t>
  </si>
  <si>
    <t>them (m) (obj)</t>
  </si>
  <si>
    <t>tener</t>
  </si>
  <si>
    <t>(to) have | having</t>
  </si>
  <si>
    <t>tengo</t>
  </si>
  <si>
    <t>(I) have | (I) am having</t>
  </si>
  <si>
    <t>tenía</t>
  </si>
  <si>
    <t>(you (sing informal)) had | (you (sing informal)) used to have | (you (sing informal)) were having</t>
  </si>
  <si>
    <t>tenías</t>
  </si>
  <si>
    <t>tiene</t>
  </si>
  <si>
    <t>(she, he, it, one) has | (she, he, it, one) is having | (you (sing formal)) have | (you (sing formal)) are having</t>
  </si>
  <si>
    <t>tienen</t>
  </si>
  <si>
    <t>(they) have | (they) are having | (you (pl formal)) have | (you (pl formal)) are having</t>
  </si>
  <si>
    <t>tienes</t>
  </si>
  <si>
    <t>(you (sing informal)) have | (you (sing informal)) are having</t>
  </si>
  <si>
    <t>tuve</t>
  </si>
  <si>
    <t>(I) had</t>
  </si>
  <si>
    <t>como</t>
  </si>
  <si>
    <t>like, as</t>
  </si>
  <si>
    <t>está</t>
  </si>
  <si>
    <t>(she, he, it, one) is (state, location) | (she, he, it, one) is being (state, location) | (you (sing formal)) are (state, location) | (you (sing formal)) are being (state, location)</t>
  </si>
  <si>
    <t>estaba</t>
  </si>
  <si>
    <t>(I, she, he, it, one) was (state, location) | (I, she, he, it, one) used to be (state, location) | (you (sing formal)) were (state, location) | (you (sing formal)) used to be (state, location)</t>
  </si>
  <si>
    <t>estabas</t>
  </si>
  <si>
    <t>(you (sing informal)) were (state, location) | (you (sing informal)) used to be (state, location)</t>
  </si>
  <si>
    <t>están</t>
  </si>
  <si>
    <t>(they) are (state, location) | | (they) are being (state, location) | (you (pl formal)) are (state, location) |(you (pl formal)) are being (state, location)</t>
  </si>
  <si>
    <t>estar</t>
  </si>
  <si>
    <t>(to) be (state, location) | (being (state, location)</t>
  </si>
  <si>
    <t>estás</t>
  </si>
  <si>
    <t>(you (sing informal)) are (state, location) | (you (sing informal)) are being (state, location)</t>
  </si>
  <si>
    <t>estoy</t>
  </si>
  <si>
    <t>(I) am (state, location) | (I) am being (state, location)</t>
  </si>
  <si>
    <t>me</t>
  </si>
  <si>
    <t>me (obj) | (to) me (indirect obj) | myself (reflex)</t>
  </si>
  <si>
    <t>más; más (…que)</t>
  </si>
  <si>
    <t>more; adj + -er (...than), more (…than)</t>
  </si>
  <si>
    <t>esta</t>
  </si>
  <si>
    <t>this (f)</t>
  </si>
  <si>
    <t>este</t>
  </si>
  <si>
    <t>this (m)</t>
  </si>
  <si>
    <t>estos, estas</t>
  </si>
  <si>
    <t>these (m) (f)</t>
  </si>
  <si>
    <t>le</t>
  </si>
  <si>
    <t>him (m) (obj) | (to) him, (to) her, (to) it (indirect obj)</t>
  </si>
  <si>
    <t>les</t>
  </si>
  <si>
    <t>(to) them (m, f) (indirect obj)</t>
  </si>
  <si>
    <t>hace; hace (dos años)</t>
  </si>
  <si>
    <t>it is (+ weather noun or adjective); (two years) ago</t>
  </si>
  <si>
    <t>hacer</t>
  </si>
  <si>
    <t>(to) do, make | doing, making</t>
  </si>
  <si>
    <t>hago</t>
  </si>
  <si>
    <t>(I) do, make | (I) am doing, am making</t>
  </si>
  <si>
    <t>hice</t>
  </si>
  <si>
    <t>(I) did, made</t>
  </si>
  <si>
    <t>hizo</t>
  </si>
  <si>
    <t>(she, he, it, one) did, made | (you (sing formal)) did, made</t>
  </si>
  <si>
    <t>se</t>
  </si>
  <si>
    <t>himself, herself, itself, oneself, yourself (formal) (reflex)</t>
  </si>
  <si>
    <t>yo</t>
  </si>
  <si>
    <t>I (subj)</t>
  </si>
  <si>
    <t>o</t>
  </si>
  <si>
    <t>or</t>
  </si>
  <si>
    <t>pero</t>
  </si>
  <si>
    <t>but</t>
  </si>
  <si>
    <t>decir</t>
  </si>
  <si>
    <t>(to) say, tell | saying, telling</t>
  </si>
  <si>
    <t>poder</t>
  </si>
  <si>
    <t>(to) be able to, can | being able to</t>
  </si>
  <si>
    <t>ir</t>
  </si>
  <si>
    <t>(to) go | going</t>
  </si>
  <si>
    <t>va</t>
  </si>
  <si>
    <t>(she, he, it, one) goes | (she, he, it, one) is going |(you (sing formal)) go | (you (sing formal)) are going</t>
  </si>
  <si>
    <t>vais</t>
  </si>
  <si>
    <t>(you (pl informal)) go | (you (pl informal)) are going</t>
  </si>
  <si>
    <t>vamos</t>
  </si>
  <si>
    <t>(we) go | (we) are going</t>
  </si>
  <si>
    <t>van</t>
  </si>
  <si>
    <t>(they) go | (they) are going | (you (pl formal)) go | (you (pl formal)) are going</t>
  </si>
  <si>
    <t>vas</t>
  </si>
  <si>
    <t>(you (sing informal)) go | (you (sing informal)) are going</t>
  </si>
  <si>
    <t>voy</t>
  </si>
  <si>
    <t>(I) go |(I) am going</t>
  </si>
  <si>
    <t>esa</t>
  </si>
  <si>
    <t>that (f)</t>
  </si>
  <si>
    <t>ese</t>
  </si>
  <si>
    <t>that (m)</t>
  </si>
  <si>
    <t>esos, esas</t>
  </si>
  <si>
    <t>those (m) (f)</t>
  </si>
  <si>
    <t>otro</t>
  </si>
  <si>
    <t>other, another</t>
  </si>
  <si>
    <t>si</t>
  </si>
  <si>
    <t>if, whether</t>
  </si>
  <si>
    <t>mi</t>
  </si>
  <si>
    <t>my</t>
  </si>
  <si>
    <t>ver</t>
  </si>
  <si>
    <t>(to) see | seeing</t>
  </si>
  <si>
    <t>ya</t>
  </si>
  <si>
    <t>already</t>
  </si>
  <si>
    <t>porque</t>
  </si>
  <si>
    <t>because</t>
  </si>
  <si>
    <t>adj/adv</t>
  </si>
  <si>
    <t>mucho(s)</t>
  </si>
  <si>
    <t>much, a lot (many)</t>
  </si>
  <si>
    <t>dar</t>
  </si>
  <si>
    <t>(to) give | giving</t>
  </si>
  <si>
    <t>doy</t>
  </si>
  <si>
    <t>(I) give I (I) am giving</t>
  </si>
  <si>
    <t>muy</t>
  </si>
  <si>
    <t>very, really</t>
  </si>
  <si>
    <t>saber</t>
  </si>
  <si>
    <t>(to) know, find out | knowing, finding out</t>
  </si>
  <si>
    <t>sé</t>
  </si>
  <si>
    <t>(I) know | (I) am knowing</t>
  </si>
  <si>
    <t>sí</t>
  </si>
  <si>
    <t>yes</t>
  </si>
  <si>
    <t>n (m)</t>
  </si>
  <si>
    <t>año</t>
  </si>
  <si>
    <t>year</t>
  </si>
  <si>
    <t>te</t>
  </si>
  <si>
    <t>you (sing informal) (obj) | (to) you (sing informal) (indirect obj) | yourself (sing informal) (reflex)</t>
  </si>
  <si>
    <t>también</t>
  </si>
  <si>
    <t>also, too</t>
  </si>
  <si>
    <t>¿qué?</t>
  </si>
  <si>
    <t>what?</t>
  </si>
  <si>
    <t>tu</t>
  </si>
  <si>
    <t>your (sing, informal)</t>
  </si>
  <si>
    <t>sin, sin (+ infinitive)</t>
  </si>
  <si>
    <t>without, without (+ -ing)</t>
  </si>
  <si>
    <t>mismo</t>
  </si>
  <si>
    <t>same (pre-noun)</t>
  </si>
  <si>
    <t>cuando</t>
  </si>
  <si>
    <t xml:space="preserve">when </t>
  </si>
  <si>
    <t>querer</t>
  </si>
  <si>
    <t>(to) want (to), love | wanting (to), loving</t>
  </si>
  <si>
    <t>quisiera</t>
  </si>
  <si>
    <t>n (f)</t>
  </si>
  <si>
    <t>vez</t>
  </si>
  <si>
    <t>time (specific occurrence)</t>
  </si>
  <si>
    <t>hasta</t>
  </si>
  <si>
    <t>up to, as far as, until</t>
  </si>
  <si>
    <t>la**</t>
  </si>
  <si>
    <t>her, it (f) (obj)</t>
  </si>
  <si>
    <t>las**</t>
  </si>
  <si>
    <t>them (f) (obj)</t>
  </si>
  <si>
    <t>sobre</t>
  </si>
  <si>
    <t>on top of, over, about</t>
  </si>
  <si>
    <t>entre</t>
  </si>
  <si>
    <t>between, among</t>
  </si>
  <si>
    <t>num</t>
  </si>
  <si>
    <t>dos</t>
  </si>
  <si>
    <t>two</t>
  </si>
  <si>
    <t>día</t>
  </si>
  <si>
    <t>day</t>
  </si>
  <si>
    <t>gran</t>
  </si>
  <si>
    <t>big, great (m, f) (pre-noun)</t>
  </si>
  <si>
    <t>grande</t>
  </si>
  <si>
    <t>big, large (m, f) (post-noun)</t>
  </si>
  <si>
    <t>así</t>
  </si>
  <si>
    <t>like that</t>
  </si>
  <si>
    <t>pasar</t>
  </si>
  <si>
    <t>(to) pass, spend (time), happen I  passing, spending (time), happening</t>
  </si>
  <si>
    <t>cosa</t>
  </si>
  <si>
    <t>thing</t>
  </si>
  <si>
    <t>desde</t>
  </si>
  <si>
    <t>from, since</t>
  </si>
  <si>
    <t>deber</t>
  </si>
  <si>
    <t>(to) have to, must | having to</t>
  </si>
  <si>
    <t>ella</t>
  </si>
  <si>
    <t>she (subj)</t>
  </si>
  <si>
    <t>ellas</t>
  </si>
  <si>
    <t>they (f) (subj)</t>
  </si>
  <si>
    <t>pues</t>
  </si>
  <si>
    <t>well, well then</t>
  </si>
  <si>
    <t>entonces</t>
  </si>
  <si>
    <t>so, then</t>
  </si>
  <si>
    <t>llegar; llegar a (+ infinitive)</t>
  </si>
  <si>
    <t>to arrive | arriving; (to) manage to (+ verb), succeed in (+ verb) | managing to (+ verb); succeeding in (+ verb)</t>
  </si>
  <si>
    <t>poco(s)</t>
  </si>
  <si>
    <t>little, not much (few, not many)</t>
  </si>
  <si>
    <t>nuestro</t>
  </si>
  <si>
    <t>our</t>
  </si>
  <si>
    <t>bien</t>
  </si>
  <si>
    <t>well</t>
  </si>
  <si>
    <t>tiempo</t>
  </si>
  <si>
    <t>time (general), weather</t>
  </si>
  <si>
    <t>ahora</t>
  </si>
  <si>
    <t>now</t>
  </si>
  <si>
    <t>primer</t>
  </si>
  <si>
    <t>primero</t>
  </si>
  <si>
    <t>first</t>
  </si>
  <si>
    <t>creer</t>
  </si>
  <si>
    <t>(to) believe, think  I  believing, thinking</t>
  </si>
  <si>
    <t>donde</t>
  </si>
  <si>
    <t>where</t>
  </si>
  <si>
    <t>vida</t>
  </si>
  <si>
    <t>life</t>
  </si>
  <si>
    <t>dejar; dejar de (+ infinitive)</t>
  </si>
  <si>
    <t xml:space="preserve">(to) let, leave  I  letting, leaving; (to) stop (+ing) I stopping  (+ing) </t>
  </si>
  <si>
    <t>tanto(s)</t>
  </si>
  <si>
    <t>so much (many) + noun, so much</t>
  </si>
  <si>
    <t>parece</t>
  </si>
  <si>
    <t>it seems</t>
  </si>
  <si>
    <t>parecer</t>
  </si>
  <si>
    <t>hablar</t>
  </si>
  <si>
    <t>(to) speak, talk  I speaking, talking</t>
  </si>
  <si>
    <t>poner; ponerse</t>
  </si>
  <si>
    <t>(to) put (on) I putting (on); (to) get, become (+ adjective) I getting, becoming (+ adjective)</t>
  </si>
  <si>
    <t>parte</t>
  </si>
  <si>
    <t>part</t>
  </si>
  <si>
    <t>nuevo</t>
  </si>
  <si>
    <t>new, another (pre-noun), new, newly-made (post-noun)</t>
  </si>
  <si>
    <t>solo*</t>
  </si>
  <si>
    <t>only, just</t>
  </si>
  <si>
    <t>siempre</t>
  </si>
  <si>
    <t>always, forever</t>
  </si>
  <si>
    <t>hombre</t>
  </si>
  <si>
    <t>man</t>
  </si>
  <si>
    <t>seguir</t>
  </si>
  <si>
    <t>(to) follow I following</t>
  </si>
  <si>
    <t>quedar; quedar(se)</t>
  </si>
  <si>
    <t>(to) arrange to meet I arranging to meet; (to) stay I staying</t>
  </si>
  <si>
    <t>llevar</t>
  </si>
  <si>
    <t>buen</t>
  </si>
  <si>
    <t>good (before singular masculine noun)</t>
  </si>
  <si>
    <t>bueno**</t>
  </si>
  <si>
    <t>good</t>
  </si>
  <si>
    <t>tan</t>
  </si>
  <si>
    <t>so (+ adjective)</t>
  </si>
  <si>
    <t>pensar</t>
  </si>
  <si>
    <t>(to) think | thinking</t>
  </si>
  <si>
    <t>casa</t>
  </si>
  <si>
    <t>house</t>
  </si>
  <si>
    <t>cada</t>
  </si>
  <si>
    <t>each, every</t>
  </si>
  <si>
    <t>persona</t>
  </si>
  <si>
    <t>person</t>
  </si>
  <si>
    <t>país</t>
  </si>
  <si>
    <t>country</t>
  </si>
  <si>
    <t>algo</t>
  </si>
  <si>
    <t>something</t>
  </si>
  <si>
    <t>volver; volver a</t>
  </si>
  <si>
    <t>(to) go back, return | going back, returning; (to) do again | doing again</t>
  </si>
  <si>
    <t>salir</t>
  </si>
  <si>
    <t>(to) leave, go out | leaving, going out</t>
  </si>
  <si>
    <t>después</t>
  </si>
  <si>
    <t>after, afterwards</t>
  </si>
  <si>
    <t>mejor</t>
  </si>
  <si>
    <t>better</t>
  </si>
  <si>
    <t>menos; menos (…que)</t>
  </si>
  <si>
    <t>less, fewer; less (…than), fewer (…than)</t>
  </si>
  <si>
    <t>venir</t>
  </si>
  <si>
    <t>(to) come | coming</t>
  </si>
  <si>
    <t>forma</t>
  </si>
  <si>
    <t>form, shape, way</t>
  </si>
  <si>
    <t>mujer</t>
  </si>
  <si>
    <t>woman, wife</t>
  </si>
  <si>
    <t>llamar</t>
  </si>
  <si>
    <t>(to) call, name | calling, naming</t>
  </si>
  <si>
    <t>mundo</t>
  </si>
  <si>
    <t>world</t>
  </si>
  <si>
    <t>claro</t>
  </si>
  <si>
    <t>clear</t>
  </si>
  <si>
    <t>mirar</t>
  </si>
  <si>
    <t>(to) look, watch | looking, watching</t>
  </si>
  <si>
    <t>mientras</t>
  </si>
  <si>
    <t>while, whilst</t>
  </si>
  <si>
    <t>conocer</t>
  </si>
  <si>
    <t>(to) know (person, place), meet (for the first time | knowing (person, place), meeting (for the first time)</t>
  </si>
  <si>
    <t>aquí</t>
  </si>
  <si>
    <t>here</t>
  </si>
  <si>
    <t>aunque</t>
  </si>
  <si>
    <t>although, even though</t>
  </si>
  <si>
    <t>tomar</t>
  </si>
  <si>
    <t>(to) take, drink | taking, drinking</t>
  </si>
  <si>
    <t>tres</t>
  </si>
  <si>
    <t>three</t>
  </si>
  <si>
    <t>mano</t>
  </si>
  <si>
    <t>hand</t>
  </si>
  <si>
    <t>sentir</t>
  </si>
  <si>
    <t>gente</t>
  </si>
  <si>
    <t>people</t>
  </si>
  <si>
    <t>¿cuándo?</t>
  </si>
  <si>
    <t>when?</t>
  </si>
  <si>
    <t>durante</t>
  </si>
  <si>
    <t>during</t>
  </si>
  <si>
    <t>hijo</t>
  </si>
  <si>
    <t>son, child (m)</t>
  </si>
  <si>
    <t>tratar</t>
  </si>
  <si>
    <t>(to) try, treat, deal with | trying, treating, dealing with</t>
  </si>
  <si>
    <t>vivir</t>
  </si>
  <si>
    <t>(to) live | living</t>
  </si>
  <si>
    <t>lugar</t>
  </si>
  <si>
    <t>place, position</t>
  </si>
  <si>
    <t>problema</t>
  </si>
  <si>
    <t>problem</t>
  </si>
  <si>
    <t>juntos</t>
  </si>
  <si>
    <t>together</t>
  </si>
  <si>
    <t>luego</t>
  </si>
  <si>
    <t>then, later</t>
  </si>
  <si>
    <t>¿cómo?</t>
  </si>
  <si>
    <t>how?</t>
  </si>
  <si>
    <t>trabajo</t>
  </si>
  <si>
    <t>work, job, effort</t>
  </si>
  <si>
    <t>mayor</t>
  </si>
  <si>
    <t>larger, older, main</t>
  </si>
  <si>
    <t>además</t>
  </si>
  <si>
    <t>also, as well, besides</t>
  </si>
  <si>
    <t>esperar</t>
  </si>
  <si>
    <t>(to) wait (for), hope (for), expect | waiting (for), hoping (for), expecting</t>
  </si>
  <si>
    <t>nunca, (no) nunca</t>
  </si>
  <si>
    <t>never</t>
  </si>
  <si>
    <t>cierto</t>
  </si>
  <si>
    <t>certain, sure, true</t>
  </si>
  <si>
    <t>hora</t>
  </si>
  <si>
    <t>hour, time (specific)</t>
  </si>
  <si>
    <t>¿dónde?</t>
  </si>
  <si>
    <t>where?</t>
  </si>
  <si>
    <t>padre</t>
  </si>
  <si>
    <t>father</t>
  </si>
  <si>
    <t>gustar</t>
  </si>
  <si>
    <t>(to) please, be pleasing (to) | pleasing, being pleasing to</t>
  </si>
  <si>
    <t>noche</t>
  </si>
  <si>
    <t>night, evening</t>
  </si>
  <si>
    <t>nosotras</t>
  </si>
  <si>
    <t>we (f) (subj)</t>
  </si>
  <si>
    <t>nosotros</t>
  </si>
  <si>
    <t>we (m, mixed gender) (subj)</t>
  </si>
  <si>
    <t>hoy</t>
  </si>
  <si>
    <t>today, nowadays</t>
  </si>
  <si>
    <t>tipo</t>
  </si>
  <si>
    <t>type, kind</t>
  </si>
  <si>
    <t>ojo</t>
  </si>
  <si>
    <t>eye</t>
  </si>
  <si>
    <t>importante</t>
  </si>
  <si>
    <t>important</t>
  </si>
  <si>
    <t>contar</t>
  </si>
  <si>
    <t>(to) tell, count | telling, counting</t>
  </si>
  <si>
    <t>niño</t>
  </si>
  <si>
    <t>child, little boy</t>
  </si>
  <si>
    <t>trabajar</t>
  </si>
  <si>
    <t>(to) work | working</t>
  </si>
  <si>
    <t>empezar</t>
  </si>
  <si>
    <t>(to) begin, start | beginning, starting</t>
  </si>
  <si>
    <t>verdad</t>
  </si>
  <si>
    <t>truth</t>
  </si>
  <si>
    <t>contra</t>
  </si>
  <si>
    <t>against, opposite</t>
  </si>
  <si>
    <t>ciudad</t>
  </si>
  <si>
    <t>city</t>
  </si>
  <si>
    <t>buscar</t>
  </si>
  <si>
    <t>(to) look for | looking for</t>
  </si>
  <si>
    <t>solo**</t>
  </si>
  <si>
    <t>only, single (pre-noun), lonely, alone (post-noun)</t>
  </si>
  <si>
    <t>fin</t>
  </si>
  <si>
    <t>end</t>
  </si>
  <si>
    <t>propio</t>
  </si>
  <si>
    <t>own (pre-noun)</t>
  </si>
  <si>
    <t>tú</t>
  </si>
  <si>
    <t>gobierno</t>
  </si>
  <si>
    <t>government</t>
  </si>
  <si>
    <t>historia</t>
  </si>
  <si>
    <t>history, story</t>
  </si>
  <si>
    <t>ejemplo</t>
  </si>
  <si>
    <t>example</t>
  </si>
  <si>
    <t>último</t>
  </si>
  <si>
    <t>last, final</t>
  </si>
  <si>
    <t>antes</t>
  </si>
  <si>
    <t>before, beforehand</t>
  </si>
  <si>
    <t>mil</t>
  </si>
  <si>
    <t>thousand</t>
  </si>
  <si>
    <t>palabra</t>
  </si>
  <si>
    <t>word</t>
  </si>
  <si>
    <t>existir</t>
  </si>
  <si>
    <t>(to) exist | existing</t>
  </si>
  <si>
    <t>perder</t>
  </si>
  <si>
    <t>(to) lose, miss</t>
  </si>
  <si>
    <t>allí</t>
  </si>
  <si>
    <t>there, over there</t>
  </si>
  <si>
    <t>escribir</t>
  </si>
  <si>
    <t>(to) write | writing</t>
  </si>
  <si>
    <t>grupo</t>
  </si>
  <si>
    <t>group</t>
  </si>
  <si>
    <t>señor</t>
  </si>
  <si>
    <t>Mr., man</t>
  </si>
  <si>
    <t>pequeño</t>
  </si>
  <si>
    <t>little, small</t>
  </si>
  <si>
    <t>agua</t>
  </si>
  <si>
    <t>water</t>
  </si>
  <si>
    <t>realizar</t>
  </si>
  <si>
    <t>(to) fulfill, carry out | fulfilling, carrying out</t>
  </si>
  <si>
    <t>entrar</t>
  </si>
  <si>
    <t>(to) enter, go in | entering, going in</t>
  </si>
  <si>
    <t>arte</t>
  </si>
  <si>
    <t>art</t>
  </si>
  <si>
    <t>leer</t>
  </si>
  <si>
    <t>(to) read | reading</t>
  </si>
  <si>
    <t>amigo</t>
  </si>
  <si>
    <t>friend</t>
  </si>
  <si>
    <t>morir</t>
  </si>
  <si>
    <t>(to) die | dying</t>
  </si>
  <si>
    <t>único</t>
  </si>
  <si>
    <t>only (m) (pre-noun), unique (post-noun)</t>
  </si>
  <si>
    <t>lado</t>
  </si>
  <si>
    <t>side</t>
  </si>
  <si>
    <t>nombre</t>
  </si>
  <si>
    <t>name, noun</t>
  </si>
  <si>
    <t>recibir</t>
  </si>
  <si>
    <t>(to) receive | receiving</t>
  </si>
  <si>
    <t>pedir</t>
  </si>
  <si>
    <t>permitir</t>
  </si>
  <si>
    <t>(to) allow, permit | allowing, permitting</t>
  </si>
  <si>
    <t>preguntar</t>
  </si>
  <si>
    <t>(to) ask (a question) | asking (a question)</t>
  </si>
  <si>
    <t>segundo</t>
  </si>
  <si>
    <t>second (m) (pre- and post- noun)</t>
  </si>
  <si>
    <t>viejo</t>
  </si>
  <si>
    <t>old, longstanding (pre-noun), old, elderly (post-noun)</t>
  </si>
  <si>
    <t>madre</t>
  </si>
  <si>
    <t>mother</t>
  </si>
  <si>
    <t>siglo</t>
  </si>
  <si>
    <t>century</t>
  </si>
  <si>
    <t>entender</t>
  </si>
  <si>
    <t>(to) understand | understanding</t>
  </si>
  <si>
    <t>libro</t>
  </si>
  <si>
    <t>book</t>
  </si>
  <si>
    <t>alto</t>
  </si>
  <si>
    <t>tall, high, loud (volume)</t>
  </si>
  <si>
    <t>cuerpo</t>
  </si>
  <si>
    <t>body</t>
  </si>
  <si>
    <t>familia</t>
  </si>
  <si>
    <t>family</t>
  </si>
  <si>
    <t>presentar</t>
  </si>
  <si>
    <t>(to) introduce, present | introducing, presenting</t>
  </si>
  <si>
    <t>bajo</t>
  </si>
  <si>
    <t>under, underneath</t>
  </si>
  <si>
    <t>según</t>
  </si>
  <si>
    <t>according to</t>
  </si>
  <si>
    <t>crear</t>
  </si>
  <si>
    <t>(to) create | creating</t>
  </si>
  <si>
    <t>tema</t>
  </si>
  <si>
    <t>issue, subject, matter</t>
  </si>
  <si>
    <t>cuatro</t>
  </si>
  <si>
    <t>four</t>
  </si>
  <si>
    <t>humano</t>
  </si>
  <si>
    <t>human</t>
  </si>
  <si>
    <t>pueblo</t>
  </si>
  <si>
    <t>village, small town</t>
  </si>
  <si>
    <t>producir</t>
  </si>
  <si>
    <t>(to) produce, cause | producing, causing</t>
  </si>
  <si>
    <t>abrir</t>
  </si>
  <si>
    <t>(to) open | opening</t>
  </si>
  <si>
    <t>idea</t>
  </si>
  <si>
    <t>millón</t>
  </si>
  <si>
    <t>million</t>
  </si>
  <si>
    <t>sentar</t>
  </si>
  <si>
    <t>(to) sit (down) | sitting (down)</t>
  </si>
  <si>
    <t>terminar</t>
  </si>
  <si>
    <t>(to) finish, end | finishing, ending</t>
  </si>
  <si>
    <t>oír</t>
  </si>
  <si>
    <t>(to) hear | hearing</t>
  </si>
  <si>
    <t>cambiar</t>
  </si>
  <si>
    <t>(to) change | changing</t>
  </si>
  <si>
    <t>considerar</t>
  </si>
  <si>
    <t>(to) consider | considering</t>
  </si>
  <si>
    <t>tierra</t>
  </si>
  <si>
    <t>earth, land, ground</t>
  </si>
  <si>
    <t>realidad</t>
  </si>
  <si>
    <t>reality</t>
  </si>
  <si>
    <t>español</t>
  </si>
  <si>
    <t>Spanish</t>
  </si>
  <si>
    <t>igual</t>
  </si>
  <si>
    <t>equal, same</t>
  </si>
  <si>
    <t>todavía</t>
  </si>
  <si>
    <t>still, yet</t>
  </si>
  <si>
    <t>cabeza</t>
  </si>
  <si>
    <t>head (body part)</t>
  </si>
  <si>
    <t>derecho</t>
  </si>
  <si>
    <t>right, law</t>
  </si>
  <si>
    <t>calle</t>
  </si>
  <si>
    <t>street</t>
  </si>
  <si>
    <t>relación</t>
  </si>
  <si>
    <t>relationship</t>
  </si>
  <si>
    <t>sacar</t>
  </si>
  <si>
    <t>(to) take out, get, obtain | taking out, getting, obtaining</t>
  </si>
  <si>
    <t>puerta</t>
  </si>
  <si>
    <t>door</t>
  </si>
  <si>
    <t>intj</t>
  </si>
  <si>
    <t>gracias</t>
  </si>
  <si>
    <t>thanks, thank you</t>
  </si>
  <si>
    <t>necesitar</t>
  </si>
  <si>
    <t>(to) need | needing</t>
  </si>
  <si>
    <t>luz</t>
  </si>
  <si>
    <t>light</t>
  </si>
  <si>
    <t>paso</t>
  </si>
  <si>
    <t>step</t>
  </si>
  <si>
    <t>escuchar</t>
  </si>
  <si>
    <t>(to) listen (to) | listening (to)</t>
  </si>
  <si>
    <t>guerra</t>
  </si>
  <si>
    <t>war, warfare</t>
  </si>
  <si>
    <t>amor</t>
  </si>
  <si>
    <t>love</t>
  </si>
  <si>
    <t>cinco</t>
  </si>
  <si>
    <t>five</t>
  </si>
  <si>
    <t>situación</t>
  </si>
  <si>
    <t>situation</t>
  </si>
  <si>
    <t>conseguir</t>
  </si>
  <si>
    <t>(to) get, obtain | getting, obtaining</t>
  </si>
  <si>
    <t>lograr</t>
  </si>
  <si>
    <t>(to) achieve, manage to (+verb) | achieving, managing to (+verb)</t>
  </si>
  <si>
    <t>mes</t>
  </si>
  <si>
    <t>month</t>
  </si>
  <si>
    <t>¿quién(es)?</t>
  </si>
  <si>
    <t>who? (m,f)(pl)</t>
  </si>
  <si>
    <t>ocurrir</t>
  </si>
  <si>
    <t>(to) happen, occur |happening, occurring</t>
  </si>
  <si>
    <t>aparecer</t>
  </si>
  <si>
    <t>(to) turn up, appear |turning up, appearing</t>
  </si>
  <si>
    <t>diferente</t>
  </si>
  <si>
    <t>different</t>
  </si>
  <si>
    <t>muerte</t>
  </si>
  <si>
    <t>death</t>
  </si>
  <si>
    <t>ganar</t>
  </si>
  <si>
    <t>(to) win, earn | winning, earning</t>
  </si>
  <si>
    <t>nivel</t>
  </si>
  <si>
    <t>level</t>
  </si>
  <si>
    <t>fuera</t>
  </si>
  <si>
    <t>outside</t>
  </si>
  <si>
    <t>largo</t>
  </si>
  <si>
    <t>long</t>
  </si>
  <si>
    <t>semana</t>
  </si>
  <si>
    <t>week</t>
  </si>
  <si>
    <t>partido</t>
  </si>
  <si>
    <t>(sports) match, (political) party</t>
  </si>
  <si>
    <t>explicar</t>
  </si>
  <si>
    <t>(to) explain | explaining</t>
  </si>
  <si>
    <t>razón</t>
  </si>
  <si>
    <t>reason</t>
  </si>
  <si>
    <t>negro</t>
  </si>
  <si>
    <t>black</t>
  </si>
  <si>
    <t>bastante</t>
  </si>
  <si>
    <t xml:space="preserve">quite (+ adjective), quite a lot, enough </t>
  </si>
  <si>
    <t>efecto</t>
  </si>
  <si>
    <t>effect</t>
  </si>
  <si>
    <t>servir</t>
  </si>
  <si>
    <t>(to) serve | serving</t>
  </si>
  <si>
    <t>empresa</t>
  </si>
  <si>
    <t>company, business, firm</t>
  </si>
  <si>
    <t>centro</t>
  </si>
  <si>
    <t>center, middle</t>
  </si>
  <si>
    <t>usar</t>
  </si>
  <si>
    <t>(to) use | using</t>
  </si>
  <si>
    <t>cambio</t>
  </si>
  <si>
    <t>change (for money given)</t>
  </si>
  <si>
    <t>clase</t>
  </si>
  <si>
    <t>class, kind, type</t>
  </si>
  <si>
    <t>animal</t>
  </si>
  <si>
    <t>número</t>
  </si>
  <si>
    <t>number</t>
  </si>
  <si>
    <t>información</t>
  </si>
  <si>
    <t>information</t>
  </si>
  <si>
    <t>tocar</t>
  </si>
  <si>
    <t>(to) touch, play (instrument) | touching, playing (instrument)</t>
  </si>
  <si>
    <t>ayudar</t>
  </si>
  <si>
    <t>(to) help | helping</t>
  </si>
  <si>
    <t>mostrar</t>
  </si>
  <si>
    <t>(to) show | showing</t>
  </si>
  <si>
    <t>estudiar</t>
  </si>
  <si>
    <t>(to) study | studying</t>
  </si>
  <si>
    <t>hermano</t>
  </si>
  <si>
    <t>brother</t>
  </si>
  <si>
    <t>ley</t>
  </si>
  <si>
    <t>law</t>
  </si>
  <si>
    <t>incluso</t>
  </si>
  <si>
    <t>even, including</t>
  </si>
  <si>
    <t>principio</t>
  </si>
  <si>
    <t>beginning</t>
  </si>
  <si>
    <t>programa</t>
  </si>
  <si>
    <t>programme</t>
  </si>
  <si>
    <t>música</t>
  </si>
  <si>
    <t>music</t>
  </si>
  <si>
    <t>traer</t>
  </si>
  <si>
    <t>(to) bring | bringing</t>
  </si>
  <si>
    <t>campo</t>
  </si>
  <si>
    <t>countryside, pitch, field</t>
  </si>
  <si>
    <t>correr</t>
  </si>
  <si>
    <t>(to) run | running</t>
  </si>
  <si>
    <t>actividad</t>
  </si>
  <si>
    <t>activity, action</t>
  </si>
  <si>
    <t>quizás</t>
  </si>
  <si>
    <t>perhaps, maybe</t>
  </si>
  <si>
    <t>alguien</t>
  </si>
  <si>
    <t>someone</t>
  </si>
  <si>
    <t>comer</t>
  </si>
  <si>
    <t>(to) eat | eating</t>
  </si>
  <si>
    <t>siguiente</t>
  </si>
  <si>
    <t>following</t>
  </si>
  <si>
    <t>ofrecer</t>
  </si>
  <si>
    <t>(to) offer, present | offering, presenting</t>
  </si>
  <si>
    <t>sociedad</t>
  </si>
  <si>
    <t>society</t>
  </si>
  <si>
    <t>levantar</t>
  </si>
  <si>
    <t>(to) raise, (to) get up | raising, getting up</t>
  </si>
  <si>
    <t>juega | ¡juega!</t>
  </si>
  <si>
    <t>(she, he, it, one) plays | (she, he, it, one) is playing | (you (sing formal)) play | Play! (you (sing informal))</t>
  </si>
  <si>
    <t>n (m/f)</t>
  </si>
  <si>
    <t>Dios</t>
  </si>
  <si>
    <t>God</t>
  </si>
  <si>
    <t>juegan</t>
  </si>
  <si>
    <t>(they) play | (they) are playing</t>
  </si>
  <si>
    <t>juegas</t>
  </si>
  <si>
    <t>(you) play | (you) are playing</t>
  </si>
  <si>
    <t>juego</t>
  </si>
  <si>
    <t xml:space="preserve">(I) play | (I) am playing </t>
  </si>
  <si>
    <t>jugar</t>
  </si>
  <si>
    <t>(to) play (sport/game) | playing (sport/game)</t>
  </si>
  <si>
    <t>color</t>
  </si>
  <si>
    <t>zona</t>
  </si>
  <si>
    <t>area, zone</t>
  </si>
  <si>
    <t>malo</t>
  </si>
  <si>
    <t>bad</t>
  </si>
  <si>
    <t>mal</t>
  </si>
  <si>
    <t>comprar</t>
  </si>
  <si>
    <t>(to) buy | buying</t>
  </si>
  <si>
    <t>camino</t>
  </si>
  <si>
    <t>way, route, path</t>
  </si>
  <si>
    <t>dinero</t>
  </si>
  <si>
    <t>money</t>
  </si>
  <si>
    <t>pie</t>
  </si>
  <si>
    <t>foot</t>
  </si>
  <si>
    <t>final</t>
  </si>
  <si>
    <t>end, ending</t>
  </si>
  <si>
    <t>decidir</t>
  </si>
  <si>
    <t>(to) decide | deciding</t>
  </si>
  <si>
    <t>blanco</t>
  </si>
  <si>
    <t>white</t>
  </si>
  <si>
    <t>equipo</t>
  </si>
  <si>
    <t>team</t>
  </si>
  <si>
    <t>difícil</t>
  </si>
  <si>
    <t>difficult, hard</t>
  </si>
  <si>
    <t>pronto</t>
  </si>
  <si>
    <t>soon, early</t>
  </si>
  <si>
    <t>pagar</t>
  </si>
  <si>
    <t>(to) pay (for) | paying (for)</t>
  </si>
  <si>
    <t>proyecto</t>
  </si>
  <si>
    <t>project, plan</t>
  </si>
  <si>
    <t>sol</t>
  </si>
  <si>
    <t>sun</t>
  </si>
  <si>
    <t>imagen</t>
  </si>
  <si>
    <t>image, picture</t>
  </si>
  <si>
    <t>cumplir</t>
  </si>
  <si>
    <t>(to) fulfill | fulfilling</t>
  </si>
  <si>
    <t>varios</t>
  </si>
  <si>
    <t>several, various</t>
  </si>
  <si>
    <t>universidad</t>
  </si>
  <si>
    <t>university</t>
  </si>
  <si>
    <t>dirigir</t>
  </si>
  <si>
    <t>(to) direct, manage | directing, managing</t>
  </si>
  <si>
    <t>tarde</t>
  </si>
  <si>
    <t>afternoon, evening</t>
  </si>
  <si>
    <t>papel</t>
  </si>
  <si>
    <t>paper, role, part</t>
  </si>
  <si>
    <t>producto</t>
  </si>
  <si>
    <t>product</t>
  </si>
  <si>
    <t>rico</t>
  </si>
  <si>
    <t xml:space="preserve">rich, tasty </t>
  </si>
  <si>
    <t>reconocer</t>
  </si>
  <si>
    <t xml:space="preserve">(to) recognise, admit | recognising, admitting </t>
  </si>
  <si>
    <t>aire</t>
  </si>
  <si>
    <t>air</t>
  </si>
  <si>
    <t>mañana</t>
  </si>
  <si>
    <t>morning</t>
  </si>
  <si>
    <t>dormir</t>
  </si>
  <si>
    <t>(to) sleep | sleeping</t>
  </si>
  <si>
    <t>acción</t>
  </si>
  <si>
    <t>action, act</t>
  </si>
  <si>
    <t>seguro</t>
  </si>
  <si>
    <t>safe, sure, secure</t>
  </si>
  <si>
    <t>vista</t>
  </si>
  <si>
    <t>view</t>
  </si>
  <si>
    <t>game</t>
  </si>
  <si>
    <t>subir</t>
  </si>
  <si>
    <t>(to) go up | going up</t>
  </si>
  <si>
    <t>intentar</t>
  </si>
  <si>
    <t>(to) try, attempt (to) | trying, attempting (to)</t>
  </si>
  <si>
    <t>fondo</t>
  </si>
  <si>
    <t>bottom, back, end (of area)</t>
  </si>
  <si>
    <t>descubrir</t>
  </si>
  <si>
    <t>(to) discover | discovering</t>
  </si>
  <si>
    <t>olvidar</t>
  </si>
  <si>
    <t>(to) forget | forgetting</t>
  </si>
  <si>
    <t>experiencia</t>
  </si>
  <si>
    <t>experience</t>
  </si>
  <si>
    <t>incluir</t>
  </si>
  <si>
    <t>(to) include | including</t>
  </si>
  <si>
    <t>edad</t>
  </si>
  <si>
    <t>age</t>
  </si>
  <si>
    <t>joven</t>
  </si>
  <si>
    <t>teenager, young person</t>
  </si>
  <si>
    <t>escuela</t>
  </si>
  <si>
    <t>school</t>
  </si>
  <si>
    <t>uno</t>
  </si>
  <si>
    <t>one</t>
  </si>
  <si>
    <t>nacer</t>
  </si>
  <si>
    <t>(to) be born | being born</t>
  </si>
  <si>
    <t>posible</t>
  </si>
  <si>
    <t>possible</t>
  </si>
  <si>
    <t>aprender</t>
  </si>
  <si>
    <t>(to) learn | learning</t>
  </si>
  <si>
    <t>aceptar</t>
  </si>
  <si>
    <t>(to) accept | accepting</t>
  </si>
  <si>
    <t>comprender</t>
  </si>
  <si>
    <t>fuerte</t>
  </si>
  <si>
    <t>strong</t>
  </si>
  <si>
    <t>especial</t>
  </si>
  <si>
    <t>special</t>
  </si>
  <si>
    <t>iglesia</t>
  </si>
  <si>
    <t>church</t>
  </si>
  <si>
    <t>seis</t>
  </si>
  <si>
    <t>six</t>
  </si>
  <si>
    <t>ciento</t>
  </si>
  <si>
    <t>one hundred and</t>
  </si>
  <si>
    <t>¿cuál(es)?</t>
  </si>
  <si>
    <t>which? (m,f)(pl)</t>
  </si>
  <si>
    <t>antiguo</t>
  </si>
  <si>
    <t>former (pre-noun), old, ancient (pre and post-noun)</t>
  </si>
  <si>
    <t>diez</t>
  </si>
  <si>
    <t>ten</t>
  </si>
  <si>
    <t>tercer</t>
  </si>
  <si>
    <t>third (m) (pre-noun)</t>
  </si>
  <si>
    <t>tercero</t>
  </si>
  <si>
    <t>third (m)</t>
  </si>
  <si>
    <t>espacio</t>
  </si>
  <si>
    <t>space, room</t>
  </si>
  <si>
    <t>short, low</t>
  </si>
  <si>
    <t>publicar</t>
  </si>
  <si>
    <t>(to) publish, post (online) | publishing, posting (online)</t>
  </si>
  <si>
    <t>población</t>
  </si>
  <si>
    <t>population</t>
  </si>
  <si>
    <t>late</t>
  </si>
  <si>
    <t>calidad</t>
  </si>
  <si>
    <t>quantity, amount</t>
  </si>
  <si>
    <t>sueño</t>
  </si>
  <si>
    <t>dream, sleep</t>
  </si>
  <si>
    <t>echar</t>
  </si>
  <si>
    <t>(to) throw, cast | throwing, casting</t>
  </si>
  <si>
    <t>responder</t>
  </si>
  <si>
    <t>(to) reply, respond | replying, responding</t>
  </si>
  <si>
    <t>próximo</t>
  </si>
  <si>
    <t>next</t>
  </si>
  <si>
    <t>mover</t>
  </si>
  <si>
    <t>(to) move | moving</t>
  </si>
  <si>
    <t>menor</t>
  </si>
  <si>
    <t>younger, youngest</t>
  </si>
  <si>
    <t>cultura</t>
  </si>
  <si>
    <t>culture</t>
  </si>
  <si>
    <t>brazo</t>
  </si>
  <si>
    <t>arm</t>
  </si>
  <si>
    <t>uso</t>
  </si>
  <si>
    <t>use</t>
  </si>
  <si>
    <t>todo</t>
  </si>
  <si>
    <t>all, the whole (+ noun)</t>
  </si>
  <si>
    <t>everything, all of it</t>
  </si>
  <si>
    <t>libre</t>
  </si>
  <si>
    <t>free, vacant</t>
  </si>
  <si>
    <t>corazón</t>
  </si>
  <si>
    <t>heart</t>
  </si>
  <si>
    <t>sitio (web)</t>
  </si>
  <si>
    <t>place, site (website)</t>
  </si>
  <si>
    <t>minuto</t>
  </si>
  <si>
    <t>minute</t>
  </si>
  <si>
    <t>mar</t>
  </si>
  <si>
    <t>sea</t>
  </si>
  <si>
    <t>carrera</t>
  </si>
  <si>
    <t>career, (university) degree, race</t>
  </si>
  <si>
    <t>bajar</t>
  </si>
  <si>
    <t>(to) go down, (to) get off  | going down, getting off</t>
  </si>
  <si>
    <t>apenas</t>
  </si>
  <si>
    <t>hardly, barely</t>
  </si>
  <si>
    <t>mercado</t>
  </si>
  <si>
    <t>market</t>
  </si>
  <si>
    <t>respuesta</t>
  </si>
  <si>
    <t>answer, reply</t>
  </si>
  <si>
    <t>atención</t>
  </si>
  <si>
    <t>attention</t>
  </si>
  <si>
    <t>miedo</t>
  </si>
  <si>
    <t>fear</t>
  </si>
  <si>
    <t>pobre</t>
  </si>
  <si>
    <t>poor, unfortunate (pre-noun), poor, without money (post-noun)</t>
  </si>
  <si>
    <t>demasiado(s)</t>
  </si>
  <si>
    <t>too much (many) + noun, too much, too + adjective</t>
  </si>
  <si>
    <t>evitar</t>
  </si>
  <si>
    <t>(to) avoid | avoiding</t>
  </si>
  <si>
    <t>río</t>
  </si>
  <si>
    <t>river</t>
  </si>
  <si>
    <t>comentario</t>
  </si>
  <si>
    <t>remark, comment</t>
  </si>
  <si>
    <t>actual</t>
  </si>
  <si>
    <t>current</t>
  </si>
  <si>
    <t>imaginar</t>
  </si>
  <si>
    <t>(to) imagine | imagining</t>
  </si>
  <si>
    <t>profesor</t>
  </si>
  <si>
    <t>teacher</t>
  </si>
  <si>
    <t>sufrir</t>
  </si>
  <si>
    <t>(to) suffer | suffering</t>
  </si>
  <si>
    <t>importar</t>
  </si>
  <si>
    <t>(to) matter, be important | mattering, being important</t>
  </si>
  <si>
    <t>pregunta</t>
  </si>
  <si>
    <t>question</t>
  </si>
  <si>
    <t>señora</t>
  </si>
  <si>
    <t>Mrs., lady</t>
  </si>
  <si>
    <t>autor</t>
  </si>
  <si>
    <t>writer, author</t>
  </si>
  <si>
    <t>caminar</t>
  </si>
  <si>
    <t>(to) walk | walking</t>
  </si>
  <si>
    <t>favor</t>
  </si>
  <si>
    <t>favor, benefit</t>
  </si>
  <si>
    <t>silencio</t>
  </si>
  <si>
    <t>silence</t>
  </si>
  <si>
    <t>viaje</t>
  </si>
  <si>
    <t>trip, journey</t>
  </si>
  <si>
    <t>cerrar</t>
  </si>
  <si>
    <t>(to) close | closing</t>
  </si>
  <si>
    <t>faltar</t>
  </si>
  <si>
    <t>(to) be missing, be lacking | being missing, lacking</t>
  </si>
  <si>
    <t>comunidad</t>
  </si>
  <si>
    <t>community</t>
  </si>
  <si>
    <t>mesa</t>
  </si>
  <si>
    <t>table</t>
  </si>
  <si>
    <t>vender</t>
  </si>
  <si>
    <t>(to) sell |selling</t>
  </si>
  <si>
    <t>peso</t>
  </si>
  <si>
    <t>weight, peso (currency)</t>
  </si>
  <si>
    <t>rojo</t>
  </si>
  <si>
    <t>red</t>
  </si>
  <si>
    <t>acordar; acordarse</t>
  </si>
  <si>
    <t>(to) agree on | agreeing on; (to) remember | remembering</t>
  </si>
  <si>
    <t>ambos, ambas</t>
  </si>
  <si>
    <t>both</t>
  </si>
  <si>
    <t>duda</t>
  </si>
  <si>
    <t>doubt</t>
  </si>
  <si>
    <t>desear</t>
  </si>
  <si>
    <t>(to) want (formal), wish (for) | wanting (formal), wishing (for)</t>
  </si>
  <si>
    <t>película</t>
  </si>
  <si>
    <t>film, movie</t>
  </si>
  <si>
    <t>región</t>
  </si>
  <si>
    <t>region</t>
  </si>
  <si>
    <t>dentro</t>
  </si>
  <si>
    <t>inside</t>
  </si>
  <si>
    <t>compañero</t>
  </si>
  <si>
    <t>classmate, group member</t>
  </si>
  <si>
    <t>suelo</t>
  </si>
  <si>
    <t>ground, floor</t>
  </si>
  <si>
    <t>sangre</t>
  </si>
  <si>
    <t>blood</t>
  </si>
  <si>
    <t>precio</t>
  </si>
  <si>
    <t>price, cost, value</t>
  </si>
  <si>
    <t>verdadero</t>
  </si>
  <si>
    <t>true, real</t>
  </si>
  <si>
    <t>soler</t>
  </si>
  <si>
    <t>(to) normally (+ verb)</t>
  </si>
  <si>
    <t>crecer</t>
  </si>
  <si>
    <t>(to) grow, increase | growing, increasing</t>
  </si>
  <si>
    <t>elegir</t>
  </si>
  <si>
    <t>(to) choose, elect</t>
  </si>
  <si>
    <t>francés</t>
  </si>
  <si>
    <t>French</t>
  </si>
  <si>
    <t>preparar</t>
  </si>
  <si>
    <t>(to) prepare | preparing</t>
  </si>
  <si>
    <t xml:space="preserve">v </t>
  </si>
  <si>
    <t>vale</t>
  </si>
  <si>
    <t>ok</t>
  </si>
  <si>
    <t>regresar</t>
  </si>
  <si>
    <t>(to) come back, go back | coming back, going back</t>
  </si>
  <si>
    <t>interesar</t>
  </si>
  <si>
    <t>(to) interest | interesting</t>
  </si>
  <si>
    <t>matar</t>
  </si>
  <si>
    <t>(to) kill | killing</t>
  </si>
  <si>
    <t>opinión</t>
  </si>
  <si>
    <t>opinion, view</t>
  </si>
  <si>
    <t>compartir</t>
  </si>
  <si>
    <t>(to) share | sharing</t>
  </si>
  <si>
    <t>inglés</t>
  </si>
  <si>
    <t>English</t>
  </si>
  <si>
    <t>fácil</t>
  </si>
  <si>
    <t>easy</t>
  </si>
  <si>
    <t>lengua</t>
  </si>
  <si>
    <t>tongue, language</t>
  </si>
  <si>
    <t>mandar</t>
  </si>
  <si>
    <t>(to) send, order | sending, ordering</t>
  </si>
  <si>
    <t>dolor</t>
  </si>
  <si>
    <t>pain, ache</t>
  </si>
  <si>
    <t>director</t>
  </si>
  <si>
    <t>headteacher, director</t>
  </si>
  <si>
    <t>participar</t>
  </si>
  <si>
    <t>(to) participate | participating</t>
  </si>
  <si>
    <t>personaje</t>
  </si>
  <si>
    <t>character (in book, film)</t>
  </si>
  <si>
    <t>página</t>
  </si>
  <si>
    <t>page</t>
  </si>
  <si>
    <t>atrás</t>
  </si>
  <si>
    <t>backwards</t>
  </si>
  <si>
    <t>esfuerzo</t>
  </si>
  <si>
    <t>effort</t>
  </si>
  <si>
    <t>siete</t>
  </si>
  <si>
    <t>seven</t>
  </si>
  <si>
    <t>teatro</t>
  </si>
  <si>
    <t>theater, drama</t>
  </si>
  <si>
    <t>acompañar</t>
  </si>
  <si>
    <t>(to) go with, accompany | going with, accompanying</t>
  </si>
  <si>
    <t>cama</t>
  </si>
  <si>
    <t>bed</t>
  </si>
  <si>
    <t>enseñar</t>
  </si>
  <si>
    <t>(to) teach, show | teaching, showing</t>
  </si>
  <si>
    <t>cubrir</t>
  </si>
  <si>
    <t>(to) cover | covering</t>
  </si>
  <si>
    <t>salud</t>
  </si>
  <si>
    <t>health</t>
  </si>
  <si>
    <t>interesante</t>
  </si>
  <si>
    <t>interesting</t>
  </si>
  <si>
    <t>ayer</t>
  </si>
  <si>
    <t>yesterday</t>
  </si>
  <si>
    <t>cielo</t>
  </si>
  <si>
    <t>sky, heaven</t>
  </si>
  <si>
    <t>norte</t>
  </si>
  <si>
    <t>north</t>
  </si>
  <si>
    <t>plan</t>
  </si>
  <si>
    <t>entregar</t>
  </si>
  <si>
    <t>(to) deliver, hand in | delivering, handing in</t>
  </si>
  <si>
    <t>carta</t>
  </si>
  <si>
    <t>letter, menu</t>
  </si>
  <si>
    <t>policía</t>
  </si>
  <si>
    <t>police, police officer (m)</t>
  </si>
  <si>
    <t>llorar</t>
  </si>
  <si>
    <t>(to) cry | crying</t>
  </si>
  <si>
    <t>ocho</t>
  </si>
  <si>
    <t>eight</t>
  </si>
  <si>
    <t>aumentar</t>
  </si>
  <si>
    <t>(to) increase | increasing</t>
  </si>
  <si>
    <t>responsable</t>
  </si>
  <si>
    <t>responsible</t>
  </si>
  <si>
    <t>prueba</t>
  </si>
  <si>
    <t>proof, evidence</t>
  </si>
  <si>
    <t>abierto</t>
  </si>
  <si>
    <t>open, unlocked</t>
  </si>
  <si>
    <t>desaparecer</t>
  </si>
  <si>
    <t>(to) disappear | disappearing</t>
  </si>
  <si>
    <t>objetivo</t>
  </si>
  <si>
    <t>objective</t>
  </si>
  <si>
    <t>julio</t>
  </si>
  <si>
    <t>July</t>
  </si>
  <si>
    <t>sur</t>
  </si>
  <si>
    <t>south</t>
  </si>
  <si>
    <t>apoyar</t>
  </si>
  <si>
    <t>(to) support | supporting</t>
  </si>
  <si>
    <t>quitar</t>
  </si>
  <si>
    <t>(to) remove, take away | removing, taking away</t>
  </si>
  <si>
    <t>contestar</t>
  </si>
  <si>
    <t>(to) answer, reply | answering, replying</t>
  </si>
  <si>
    <t>piel</t>
  </si>
  <si>
    <t>skin</t>
  </si>
  <si>
    <t>mamá</t>
  </si>
  <si>
    <t>Mum</t>
  </si>
  <si>
    <t>mío, mía, míos, mías</t>
  </si>
  <si>
    <t>mine (m, f, mpl, fpl)</t>
  </si>
  <si>
    <t>lleno</t>
  </si>
  <si>
    <t>full</t>
  </si>
  <si>
    <t>tirar</t>
  </si>
  <si>
    <t>(to) throw, (to) pull | throwing, pulling</t>
  </si>
  <si>
    <t>guardar</t>
  </si>
  <si>
    <t>(to) keep, save | keeping, saving</t>
  </si>
  <si>
    <t>negocio</t>
  </si>
  <si>
    <t>business</t>
  </si>
  <si>
    <t>material</t>
  </si>
  <si>
    <t>peor</t>
  </si>
  <si>
    <t>worse</t>
  </si>
  <si>
    <t>gritar</t>
  </si>
  <si>
    <t>(to) shout | shouting</t>
  </si>
  <si>
    <t>médico</t>
  </si>
  <si>
    <t>doctor</t>
  </si>
  <si>
    <t>domingo</t>
  </si>
  <si>
    <t>Sunday</t>
  </si>
  <si>
    <t>notar</t>
  </si>
  <si>
    <t>(to) notice | noticing</t>
  </si>
  <si>
    <t>amar</t>
  </si>
  <si>
    <t>(to) love | loving</t>
  </si>
  <si>
    <t>cubano</t>
  </si>
  <si>
    <t>Cuban</t>
  </si>
  <si>
    <t>enviar</t>
  </si>
  <si>
    <t>(to) send | sending</t>
  </si>
  <si>
    <t>parar</t>
  </si>
  <si>
    <t>(to) stop (person, vehicle) | stopping (person, vehicle)</t>
  </si>
  <si>
    <t>rey</t>
  </si>
  <si>
    <t>king</t>
  </si>
  <si>
    <t>éxito</t>
  </si>
  <si>
    <t>success</t>
  </si>
  <si>
    <t>naturaleza</t>
  </si>
  <si>
    <t>nature</t>
  </si>
  <si>
    <t>preferir</t>
  </si>
  <si>
    <t>(to) prefer | preferring</t>
  </si>
  <si>
    <t>cantar</t>
  </si>
  <si>
    <t>(to) sing | singing</t>
  </si>
  <si>
    <t>futuro</t>
  </si>
  <si>
    <t>future</t>
  </si>
  <si>
    <t>europeo</t>
  </si>
  <si>
    <t>European</t>
  </si>
  <si>
    <t>adelante</t>
  </si>
  <si>
    <t>forward, ahead</t>
  </si>
  <si>
    <t>suerte</t>
  </si>
  <si>
    <t>luck, fortune</t>
  </si>
  <si>
    <t>ventana</t>
  </si>
  <si>
    <t>window</t>
  </si>
  <si>
    <t>jefe</t>
  </si>
  <si>
    <t>boss, manager</t>
  </si>
  <si>
    <t>jefa</t>
  </si>
  <si>
    <t>boss, manager (f)</t>
  </si>
  <si>
    <t>chico</t>
  </si>
  <si>
    <t>boy</t>
  </si>
  <si>
    <t>banco</t>
  </si>
  <si>
    <t>(financial) bank, bench</t>
  </si>
  <si>
    <t>ambiente</t>
  </si>
  <si>
    <t>atmosphere</t>
  </si>
  <si>
    <t>romper</t>
  </si>
  <si>
    <t>(to) break | breaking</t>
  </si>
  <si>
    <t>ciencia</t>
  </si>
  <si>
    <t>science</t>
  </si>
  <si>
    <t>flor</t>
  </si>
  <si>
    <t>flower</t>
  </si>
  <si>
    <t>duro</t>
  </si>
  <si>
    <t>hard</t>
  </si>
  <si>
    <t>pena</t>
  </si>
  <si>
    <t>sadness, shame, pity</t>
  </si>
  <si>
    <t>red (Red)</t>
  </si>
  <si>
    <t>network (Internet)</t>
  </si>
  <si>
    <t>golpe</t>
  </si>
  <si>
    <t>hit, bang</t>
  </si>
  <si>
    <t>árbol</t>
  </si>
  <si>
    <t>tree</t>
  </si>
  <si>
    <t>cuidar</t>
  </si>
  <si>
    <t>(to) take care of | taking care of</t>
  </si>
  <si>
    <t>cortar</t>
  </si>
  <si>
    <t>(to) cut (up) | cutting (up)</t>
  </si>
  <si>
    <t>fecha</t>
  </si>
  <si>
    <t>date (in calendar), day</t>
  </si>
  <si>
    <t>conocido</t>
  </si>
  <si>
    <t>known, well-known</t>
  </si>
  <si>
    <t>alemán</t>
  </si>
  <si>
    <t>German</t>
  </si>
  <si>
    <t>extranjero</t>
  </si>
  <si>
    <t>abroad, foreigner (m)</t>
  </si>
  <si>
    <t>entrada</t>
  </si>
  <si>
    <t>entrance, admission ticket</t>
  </si>
  <si>
    <t>planta</t>
  </si>
  <si>
    <t>plant, floor</t>
  </si>
  <si>
    <t>daughter, child (f)</t>
  </si>
  <si>
    <t>recuerdo</t>
  </si>
  <si>
    <t>memory, souvenir</t>
  </si>
  <si>
    <t>piedra</t>
  </si>
  <si>
    <t>stone, rock</t>
  </si>
  <si>
    <t>costar</t>
  </si>
  <si>
    <t>(to) cost, be hard | costing, being hard</t>
  </si>
  <si>
    <t>pierna</t>
  </si>
  <si>
    <t>leg</t>
  </si>
  <si>
    <t>funcionar</t>
  </si>
  <si>
    <t>(to) function, work | functioning, working</t>
  </si>
  <si>
    <t>pared</t>
  </si>
  <si>
    <t>(interior) wall</t>
  </si>
  <si>
    <t>suficiente</t>
  </si>
  <si>
    <t>sufficient, enough</t>
  </si>
  <si>
    <t>ropa</t>
  </si>
  <si>
    <t>clothes, clothing</t>
  </si>
  <si>
    <t>abuela</t>
  </si>
  <si>
    <t>grandmother</t>
  </si>
  <si>
    <t>ayuda</t>
  </si>
  <si>
    <t>help</t>
  </si>
  <si>
    <t>anunciar</t>
  </si>
  <si>
    <t>(to) announce | announcing</t>
  </si>
  <si>
    <t>popular</t>
  </si>
  <si>
    <t>visitar</t>
  </si>
  <si>
    <t>(to) visit | visiting</t>
  </si>
  <si>
    <t>estudiante</t>
  </si>
  <si>
    <t>student</t>
  </si>
  <si>
    <t>fiesta</t>
  </si>
  <si>
    <t>party</t>
  </si>
  <si>
    <t>metro</t>
  </si>
  <si>
    <t>metre, underground railway</t>
  </si>
  <si>
    <t>tomorrow</t>
  </si>
  <si>
    <t>rato</t>
  </si>
  <si>
    <t>moment, while, time</t>
  </si>
  <si>
    <t>colocar</t>
  </si>
  <si>
    <t>(to) place, position | placing, positioning</t>
  </si>
  <si>
    <t>oscuro</t>
  </si>
  <si>
    <t>dark, obscure</t>
  </si>
  <si>
    <t>plaza</t>
  </si>
  <si>
    <t>square, marketplace</t>
  </si>
  <si>
    <t>vivo</t>
  </si>
  <si>
    <t>alive</t>
  </si>
  <si>
    <t>vecino</t>
  </si>
  <si>
    <t>neighbour</t>
  </si>
  <si>
    <t>isla</t>
  </si>
  <si>
    <t>island</t>
  </si>
  <si>
    <t>azul</t>
  </si>
  <si>
    <t>blue</t>
  </si>
  <si>
    <t>verde</t>
  </si>
  <si>
    <t>green</t>
  </si>
  <si>
    <t>cruzar</t>
  </si>
  <si>
    <t>(to) cross | crossing</t>
  </si>
  <si>
    <t>artista</t>
  </si>
  <si>
    <t>artist, performer</t>
  </si>
  <si>
    <t>veinte</t>
  </si>
  <si>
    <t>twenty</t>
  </si>
  <si>
    <t>invitar</t>
  </si>
  <si>
    <t>(to) invite | inviting</t>
  </si>
  <si>
    <t>tele, televisión</t>
  </si>
  <si>
    <t>TV, television</t>
  </si>
  <si>
    <t>recoger</t>
  </si>
  <si>
    <t>(to) pick up, collect | picking up, collecting</t>
  </si>
  <si>
    <t>histórico</t>
  </si>
  <si>
    <t>historical</t>
  </si>
  <si>
    <t>lejos</t>
  </si>
  <si>
    <t>far (away)</t>
  </si>
  <si>
    <t>mitad</t>
  </si>
  <si>
    <t>half, middle</t>
  </si>
  <si>
    <t>apoyo</t>
  </si>
  <si>
    <t>support, backing</t>
  </si>
  <si>
    <t>loco</t>
  </si>
  <si>
    <t>crazy, insane</t>
  </si>
  <si>
    <t>mensaje</t>
  </si>
  <si>
    <t>message</t>
  </si>
  <si>
    <t>mexicano</t>
  </si>
  <si>
    <t>Mexican</t>
  </si>
  <si>
    <t>preocupar</t>
  </si>
  <si>
    <t>(to) worry, be a worry | worrying, being a worry</t>
  </si>
  <si>
    <t>mejorar</t>
  </si>
  <si>
    <t>(to) improve, make better | improving, making better</t>
  </si>
  <si>
    <t>serio</t>
  </si>
  <si>
    <t>serious</t>
  </si>
  <si>
    <t>edificio</t>
  </si>
  <si>
    <t>building</t>
  </si>
  <si>
    <t>noticia</t>
  </si>
  <si>
    <t>news</t>
  </si>
  <si>
    <t>carne</t>
  </si>
  <si>
    <t>meat</t>
  </si>
  <si>
    <t>moderno</t>
  </si>
  <si>
    <t>modern</t>
  </si>
  <si>
    <t>oro</t>
  </si>
  <si>
    <t>gold</t>
  </si>
  <si>
    <t>escritor</t>
  </si>
  <si>
    <t>writer</t>
  </si>
  <si>
    <t>papá</t>
  </si>
  <si>
    <t>dad</t>
  </si>
  <si>
    <t>teléfono</t>
  </si>
  <si>
    <t>phone, telephone</t>
  </si>
  <si>
    <t>resolver</t>
  </si>
  <si>
    <t>(to) solve, resolve | solving, resolving</t>
  </si>
  <si>
    <t>rápido</t>
  </si>
  <si>
    <t>quick, fast</t>
  </si>
  <si>
    <t>pelo</t>
  </si>
  <si>
    <t>hair</t>
  </si>
  <si>
    <t>riesgo</t>
  </si>
  <si>
    <t>risk</t>
  </si>
  <si>
    <t>foto</t>
  </si>
  <si>
    <t>photo, picture</t>
  </si>
  <si>
    <t>reducir</t>
  </si>
  <si>
    <t>(to) reduce | reducing</t>
  </si>
  <si>
    <t>fuego</t>
  </si>
  <si>
    <t>fire</t>
  </si>
  <si>
    <t>aprovechar</t>
  </si>
  <si>
    <t>(to) make the most of, take advantage of | making the most of, taking advantage of</t>
  </si>
  <si>
    <t>celebrar</t>
  </si>
  <si>
    <t>(to) celebrate | celebrating</t>
  </si>
  <si>
    <t>perro</t>
  </si>
  <si>
    <t>dog</t>
  </si>
  <si>
    <t>piso</t>
  </si>
  <si>
    <t>apartment, floor (of building)</t>
  </si>
  <si>
    <t>bonito</t>
  </si>
  <si>
    <t>pretty, nice</t>
  </si>
  <si>
    <t>pareja</t>
  </si>
  <si>
    <t>couple, pair</t>
  </si>
  <si>
    <t>despertar</t>
  </si>
  <si>
    <t>(to) wake (up) | waking (up)</t>
  </si>
  <si>
    <t>costa</t>
  </si>
  <si>
    <t>coast</t>
  </si>
  <si>
    <t>grave</t>
  </si>
  <si>
    <t>serious, grave</t>
  </si>
  <si>
    <t>viajar</t>
  </si>
  <si>
    <t>(to) travel | travelling</t>
  </si>
  <si>
    <t>cámara</t>
  </si>
  <si>
    <t>camera</t>
  </si>
  <si>
    <t>comida</t>
  </si>
  <si>
    <t>food, meal</t>
  </si>
  <si>
    <t>caballo</t>
  </si>
  <si>
    <t>horse</t>
  </si>
  <si>
    <t>feliz</t>
  </si>
  <si>
    <t>happy</t>
  </si>
  <si>
    <t>mayo</t>
  </si>
  <si>
    <t>May</t>
  </si>
  <si>
    <t>visita</t>
  </si>
  <si>
    <t>visit, visitor</t>
  </si>
  <si>
    <t>consejo</t>
  </si>
  <si>
    <t>(piece of) advice</t>
  </si>
  <si>
    <t>hoja</t>
  </si>
  <si>
    <t>sheet, leaf (on tree)</t>
  </si>
  <si>
    <t>revista</t>
  </si>
  <si>
    <t>magazine</t>
  </si>
  <si>
    <t>gesto</t>
  </si>
  <si>
    <t>gesture</t>
  </si>
  <si>
    <t>agosto</t>
  </si>
  <si>
    <t>August</t>
  </si>
  <si>
    <t>pasado</t>
  </si>
  <si>
    <t>past, last</t>
  </si>
  <si>
    <t>disfrutar</t>
  </si>
  <si>
    <t>(to) enjoy | enjoying</t>
  </si>
  <si>
    <t>barrio</t>
  </si>
  <si>
    <t>neighborhood, district</t>
  </si>
  <si>
    <t>calor</t>
  </si>
  <si>
    <t>heat, warmth</t>
  </si>
  <si>
    <t>reunión</t>
  </si>
  <si>
    <t>meeting</t>
  </si>
  <si>
    <t>finalmente</t>
  </si>
  <si>
    <t>finally, at last</t>
  </si>
  <si>
    <t>cine</t>
  </si>
  <si>
    <t>cinema</t>
  </si>
  <si>
    <t>probar</t>
  </si>
  <si>
    <t>(to) taste, try | tasting, trying</t>
  </si>
  <si>
    <t>café</t>
  </si>
  <si>
    <t>coffee, cafe</t>
  </si>
  <si>
    <t>cincuenta</t>
  </si>
  <si>
    <t>fifty</t>
  </si>
  <si>
    <t>marido</t>
  </si>
  <si>
    <t>husband</t>
  </si>
  <si>
    <t>recorrer</t>
  </si>
  <si>
    <t>(to) travel around (area), cover (distance) | travelling around (area), covering (distance)</t>
  </si>
  <si>
    <t>altura</t>
  </si>
  <si>
    <t>height, altitude</t>
  </si>
  <si>
    <t>costumbre</t>
  </si>
  <si>
    <t>custom, habit</t>
  </si>
  <si>
    <t>estrella</t>
  </si>
  <si>
    <t>star</t>
  </si>
  <si>
    <t>letra</t>
  </si>
  <si>
    <t>letter, lyrics</t>
  </si>
  <si>
    <t>hermoso</t>
  </si>
  <si>
    <t>beautiful</t>
  </si>
  <si>
    <t>canción</t>
  </si>
  <si>
    <t>song</t>
  </si>
  <si>
    <t>esperanza</t>
  </si>
  <si>
    <t>hope</t>
  </si>
  <si>
    <t>tío</t>
  </si>
  <si>
    <t>uncle</t>
  </si>
  <si>
    <t>conversación</t>
  </si>
  <si>
    <t>conversation</t>
  </si>
  <si>
    <t>nueve</t>
  </si>
  <si>
    <t>nine</t>
  </si>
  <si>
    <t>marcar</t>
  </si>
  <si>
    <t>(to) mark, score | marking, scoring</t>
  </si>
  <si>
    <t>controlar</t>
  </si>
  <si>
    <t>(to) control | controlling</t>
  </si>
  <si>
    <t>tarea</t>
  </si>
  <si>
    <t>task, chore</t>
  </si>
  <si>
    <t>famoso</t>
  </si>
  <si>
    <t>famous, well-known</t>
  </si>
  <si>
    <t>conducir</t>
  </si>
  <si>
    <t>(to) drive | driving</t>
  </si>
  <si>
    <t>coger</t>
  </si>
  <si>
    <t>(to) take, take hold of | taking, taking hold of</t>
  </si>
  <si>
    <t>suyo, suya, suyos, suyas</t>
  </si>
  <si>
    <t>his, hers (m, f, mpl, fpl)  | yours (formal) (m, f, mpl, fpl) | theirs (m, f, mpl, fpl)</t>
  </si>
  <si>
    <t>raro</t>
  </si>
  <si>
    <t>strange, rare</t>
  </si>
  <si>
    <t>jugador</t>
  </si>
  <si>
    <t>player</t>
  </si>
  <si>
    <t>frío</t>
  </si>
  <si>
    <t>cold</t>
  </si>
  <si>
    <t>optimista</t>
  </si>
  <si>
    <t>optimistic</t>
  </si>
  <si>
    <t>periódico</t>
  </si>
  <si>
    <t>newspaper</t>
  </si>
  <si>
    <t>directo</t>
  </si>
  <si>
    <t>direct, straight</t>
  </si>
  <si>
    <t>ruido</t>
  </si>
  <si>
    <t>noise</t>
  </si>
  <si>
    <t>junio</t>
  </si>
  <si>
    <t>June</t>
  </si>
  <si>
    <t>frase</t>
  </si>
  <si>
    <t>phrase, sentence</t>
  </si>
  <si>
    <t>cerca</t>
  </si>
  <si>
    <t>close, near</t>
  </si>
  <si>
    <t>tecnología</t>
  </si>
  <si>
    <t>technology</t>
  </si>
  <si>
    <t>convencer</t>
  </si>
  <si>
    <t>(to) convince, persuade | convincing, persuading</t>
  </si>
  <si>
    <t>organizar</t>
  </si>
  <si>
    <t>(to) organise | organising</t>
  </si>
  <si>
    <t>corto</t>
  </si>
  <si>
    <t>short, brief</t>
  </si>
  <si>
    <t>firmar</t>
  </si>
  <si>
    <t>(to) sign | signing</t>
  </si>
  <si>
    <t>tradición</t>
  </si>
  <si>
    <t>tradition</t>
  </si>
  <si>
    <t>abril</t>
  </si>
  <si>
    <t>April</t>
  </si>
  <si>
    <t>enemigo</t>
  </si>
  <si>
    <t>enemy</t>
  </si>
  <si>
    <t>habitación</t>
  </si>
  <si>
    <t>room, bedroom</t>
  </si>
  <si>
    <t>olor</t>
  </si>
  <si>
    <t>smell</t>
  </si>
  <si>
    <t>estadounidense</t>
  </si>
  <si>
    <t>from the USA</t>
  </si>
  <si>
    <t>oficina</t>
  </si>
  <si>
    <t>office</t>
  </si>
  <si>
    <t>tranquilo</t>
  </si>
  <si>
    <t>calm, tranquil, relaxed</t>
  </si>
  <si>
    <t>caja</t>
  </si>
  <si>
    <t>box</t>
  </si>
  <si>
    <t>prestar</t>
  </si>
  <si>
    <t>(to) lend, pay (attention) | lending, paying (attention)</t>
  </si>
  <si>
    <t>beber</t>
  </si>
  <si>
    <t>(to) drink | drinking</t>
  </si>
  <si>
    <t>escena</t>
  </si>
  <si>
    <t>scene (of film)</t>
  </si>
  <si>
    <t>premio</t>
  </si>
  <si>
    <t>prize, reward</t>
  </si>
  <si>
    <t>cuarenta</t>
  </si>
  <si>
    <t>forty</t>
  </si>
  <si>
    <t>enfermo</t>
  </si>
  <si>
    <t>ill, sick</t>
  </si>
  <si>
    <t>risa</t>
  </si>
  <si>
    <t>laugh, chuckle</t>
  </si>
  <si>
    <t>muerto</t>
  </si>
  <si>
    <t>dead</t>
  </si>
  <si>
    <t>proteger</t>
  </si>
  <si>
    <t>(to) protect | protecting</t>
  </si>
  <si>
    <t>museo</t>
  </si>
  <si>
    <t>museum</t>
  </si>
  <si>
    <t>consistir</t>
  </si>
  <si>
    <t>(to) consist | consisting</t>
  </si>
  <si>
    <t>chica</t>
  </si>
  <si>
    <t>girl</t>
  </si>
  <si>
    <t>esconder</t>
  </si>
  <si>
    <t>(to) hide | hiding</t>
  </si>
  <si>
    <t>doce</t>
  </si>
  <si>
    <t>twelve</t>
  </si>
  <si>
    <t>verano</t>
  </si>
  <si>
    <t>summer</t>
  </si>
  <si>
    <t>encima</t>
  </si>
  <si>
    <t>on top</t>
  </si>
  <si>
    <t>nota</t>
  </si>
  <si>
    <t>grade, mark</t>
  </si>
  <si>
    <t>recurso</t>
  </si>
  <si>
    <t>resource</t>
  </si>
  <si>
    <t>septiembre</t>
  </si>
  <si>
    <t>September</t>
  </si>
  <si>
    <t>familiar</t>
  </si>
  <si>
    <t>idioma</t>
  </si>
  <si>
    <t>language</t>
  </si>
  <si>
    <t>saltar</t>
  </si>
  <si>
    <t>(to) jump, hop | jumping, hopping</t>
  </si>
  <si>
    <t>ejercicio</t>
  </si>
  <si>
    <t>exercise, practice</t>
  </si>
  <si>
    <t>diciembre</t>
  </si>
  <si>
    <t>December</t>
  </si>
  <si>
    <t>beneficio</t>
  </si>
  <si>
    <t>benefit</t>
  </si>
  <si>
    <t>intención</t>
  </si>
  <si>
    <t>intention</t>
  </si>
  <si>
    <t>enero</t>
  </si>
  <si>
    <t>January</t>
  </si>
  <si>
    <t>opción</t>
  </si>
  <si>
    <t>option, choice</t>
  </si>
  <si>
    <t>sábado</t>
  </si>
  <si>
    <t>Saturday</t>
  </si>
  <si>
    <t>seco</t>
  </si>
  <si>
    <t>dry</t>
  </si>
  <si>
    <t>completamente</t>
  </si>
  <si>
    <t>completely</t>
  </si>
  <si>
    <t>coche</t>
  </si>
  <si>
    <t>car</t>
  </si>
  <si>
    <t>límite</t>
  </si>
  <si>
    <t>limit</t>
  </si>
  <si>
    <t>jardín</t>
  </si>
  <si>
    <t>garden</t>
  </si>
  <si>
    <t>asistir</t>
  </si>
  <si>
    <t>(to) attend I attending</t>
  </si>
  <si>
    <t>cerrado</t>
  </si>
  <si>
    <t>closed</t>
  </si>
  <si>
    <t>encantar</t>
  </si>
  <si>
    <t>(to) delight, be delightful to I delighting, being delightful to</t>
  </si>
  <si>
    <t>abogado</t>
  </si>
  <si>
    <t>lawyer</t>
  </si>
  <si>
    <t>cocina</t>
  </si>
  <si>
    <t>quince</t>
  </si>
  <si>
    <t>fifteen</t>
  </si>
  <si>
    <t>alegría</t>
  </si>
  <si>
    <t>joy, happiness</t>
  </si>
  <si>
    <t>tradicional</t>
  </si>
  <si>
    <t>traditional</t>
  </si>
  <si>
    <t>marzo</t>
  </si>
  <si>
    <t>March</t>
  </si>
  <si>
    <t>espejo</t>
  </si>
  <si>
    <t>mirror, reflection</t>
  </si>
  <si>
    <t>periodista</t>
  </si>
  <si>
    <t>journalist</t>
  </si>
  <si>
    <t>dueño</t>
  </si>
  <si>
    <t>owner, landlord (m)</t>
  </si>
  <si>
    <t>luna</t>
  </si>
  <si>
    <t>moon</t>
  </si>
  <si>
    <t>octubre</t>
  </si>
  <si>
    <t>October</t>
  </si>
  <si>
    <t>hola</t>
  </si>
  <si>
    <t>hello, hi</t>
  </si>
  <si>
    <t>terrible</t>
  </si>
  <si>
    <t>aprobar</t>
  </si>
  <si>
    <t>(to) pass (test) I passing (test)</t>
  </si>
  <si>
    <t>conmigo</t>
  </si>
  <si>
    <t>with me</t>
  </si>
  <si>
    <t>viernes</t>
  </si>
  <si>
    <t>Friday</t>
  </si>
  <si>
    <t>hambre</t>
  </si>
  <si>
    <t>hunger</t>
  </si>
  <si>
    <t>silla</t>
  </si>
  <si>
    <t>chair, seat</t>
  </si>
  <si>
    <t>describir</t>
  </si>
  <si>
    <t>(to) describe I describing</t>
  </si>
  <si>
    <t>marca</t>
  </si>
  <si>
    <t>brand</t>
  </si>
  <si>
    <t>activo</t>
  </si>
  <si>
    <t>active</t>
  </si>
  <si>
    <t>raíz</t>
  </si>
  <si>
    <t>root</t>
  </si>
  <si>
    <t>discutir</t>
  </si>
  <si>
    <t>daño</t>
  </si>
  <si>
    <t>harm, damage</t>
  </si>
  <si>
    <t>novio</t>
  </si>
  <si>
    <t>boyfriend, groom</t>
  </si>
  <si>
    <t>bailar</t>
  </si>
  <si>
    <t>(to) dance I dancing</t>
  </si>
  <si>
    <t>llamada</t>
  </si>
  <si>
    <t>call, knock (at door)</t>
  </si>
  <si>
    <t>pintar</t>
  </si>
  <si>
    <t>(to) paint I painting</t>
  </si>
  <si>
    <t>baño</t>
  </si>
  <si>
    <t>bathroom</t>
  </si>
  <si>
    <t>pan</t>
  </si>
  <si>
    <t>bread</t>
  </si>
  <si>
    <t>vino</t>
  </si>
  <si>
    <t>wine</t>
  </si>
  <si>
    <t>chino</t>
  </si>
  <si>
    <t>Chinese</t>
  </si>
  <si>
    <t>izquierda</t>
  </si>
  <si>
    <t>left</t>
  </si>
  <si>
    <t>parque</t>
  </si>
  <si>
    <t>park</t>
  </si>
  <si>
    <t>huir</t>
  </si>
  <si>
    <t>(to) flee, run away I fleeing, running away</t>
  </si>
  <si>
    <t>debajo</t>
  </si>
  <si>
    <t>underneath, below</t>
  </si>
  <si>
    <t>lunes</t>
  </si>
  <si>
    <t>Monday</t>
  </si>
  <si>
    <t>triste</t>
  </si>
  <si>
    <t>sad, unhappy</t>
  </si>
  <si>
    <t>molestar</t>
  </si>
  <si>
    <t>(to) bother, annoy I bothering, annoying</t>
  </si>
  <si>
    <t>amarillo</t>
  </si>
  <si>
    <t>yellow</t>
  </si>
  <si>
    <t>barco</t>
  </si>
  <si>
    <t>boat, ship</t>
  </si>
  <si>
    <t>dividir</t>
  </si>
  <si>
    <t>(to) divide (up) I dividing (up)</t>
  </si>
  <si>
    <t>generalmente</t>
  </si>
  <si>
    <t>generally, usually</t>
  </si>
  <si>
    <t>leche</t>
  </si>
  <si>
    <t>milk</t>
  </si>
  <si>
    <t>avión</t>
  </si>
  <si>
    <t>plane, aeroplane</t>
  </si>
  <si>
    <t>transporte</t>
  </si>
  <si>
    <t>transportation, transport</t>
  </si>
  <si>
    <t>estación</t>
  </si>
  <si>
    <t>station, season (of the year)</t>
  </si>
  <si>
    <t>febrero</t>
  </si>
  <si>
    <t>February</t>
  </si>
  <si>
    <t>regalar</t>
  </si>
  <si>
    <t>(to) give (as a gift) I giving (as a gift)</t>
  </si>
  <si>
    <t>consumo</t>
  </si>
  <si>
    <t>consumption</t>
  </si>
  <si>
    <t>encender</t>
  </si>
  <si>
    <t>(to) turn on I turning on</t>
  </si>
  <si>
    <t>noviembre</t>
  </si>
  <si>
    <t>November</t>
  </si>
  <si>
    <t>bosque</t>
  </si>
  <si>
    <t>forest</t>
  </si>
  <si>
    <t>montar</t>
  </si>
  <si>
    <t>primo</t>
  </si>
  <si>
    <t>cousin</t>
  </si>
  <si>
    <t>concierto</t>
  </si>
  <si>
    <t>concert</t>
  </si>
  <si>
    <t>imperio</t>
  </si>
  <si>
    <t>empire</t>
  </si>
  <si>
    <t>prometer</t>
  </si>
  <si>
    <t>(to) promise I promising</t>
  </si>
  <si>
    <t>montaña</t>
  </si>
  <si>
    <t>mountain</t>
  </si>
  <si>
    <t>correcto</t>
  </si>
  <si>
    <t>correct, suitable</t>
  </si>
  <si>
    <t>fútbol</t>
  </si>
  <si>
    <t>football</t>
  </si>
  <si>
    <t>playa</t>
  </si>
  <si>
    <t>beach</t>
  </si>
  <si>
    <t>zapato</t>
  </si>
  <si>
    <t>shoe</t>
  </si>
  <si>
    <t>tren</t>
  </si>
  <si>
    <t>train</t>
  </si>
  <si>
    <t>deporte</t>
  </si>
  <si>
    <t>sport</t>
  </si>
  <si>
    <t>fresco</t>
  </si>
  <si>
    <t>fresh, cool</t>
  </si>
  <si>
    <t>planeta</t>
  </si>
  <si>
    <t>planet</t>
  </si>
  <si>
    <t>indígena</t>
  </si>
  <si>
    <t>indigenous, native</t>
  </si>
  <si>
    <t>atacar</t>
  </si>
  <si>
    <t>(to) attack I attacking</t>
  </si>
  <si>
    <t>frontera</t>
  </si>
  <si>
    <t>border, frontier</t>
  </si>
  <si>
    <t>copa</t>
  </si>
  <si>
    <t>cup, glass</t>
  </si>
  <si>
    <t>tienda</t>
  </si>
  <si>
    <t>shop, store</t>
  </si>
  <si>
    <t>nervioso</t>
  </si>
  <si>
    <t>nervous, uptight</t>
  </si>
  <si>
    <t>maravilloso</t>
  </si>
  <si>
    <t>wonderful, marvelous</t>
  </si>
  <si>
    <t>actor</t>
  </si>
  <si>
    <t>grabar</t>
  </si>
  <si>
    <t>(to) record I recording</t>
  </si>
  <si>
    <t>entrevista</t>
  </si>
  <si>
    <t>interview, meeting</t>
  </si>
  <si>
    <t>mezclar</t>
  </si>
  <si>
    <t>(to) mix I mixing</t>
  </si>
  <si>
    <t>peligroso</t>
  </si>
  <si>
    <t>dangerous</t>
  </si>
  <si>
    <t>derecha</t>
  </si>
  <si>
    <t>right</t>
  </si>
  <si>
    <t>saludar</t>
  </si>
  <si>
    <t>(to) greet, say hello I greeting, saying hello</t>
  </si>
  <si>
    <t>moneda</t>
  </si>
  <si>
    <t>coin</t>
  </si>
  <si>
    <t>temprano</t>
  </si>
  <si>
    <t>early</t>
  </si>
  <si>
    <t>bolsa</t>
  </si>
  <si>
    <t>bag</t>
  </si>
  <si>
    <t>vacío</t>
  </si>
  <si>
    <t>empty, vacant</t>
  </si>
  <si>
    <t>sesenta</t>
  </si>
  <si>
    <t>sixty</t>
  </si>
  <si>
    <t>besar</t>
  </si>
  <si>
    <t>(to) kiss I kissing</t>
  </si>
  <si>
    <t>practicar</t>
  </si>
  <si>
    <t>(to) practise I practising</t>
  </si>
  <si>
    <t>falso</t>
  </si>
  <si>
    <t>false</t>
  </si>
  <si>
    <t>promover</t>
  </si>
  <si>
    <t>(to) promote I promoting</t>
  </si>
  <si>
    <t>llegada</t>
  </si>
  <si>
    <t>arrival</t>
  </si>
  <si>
    <t>pájaro</t>
  </si>
  <si>
    <t>bird</t>
  </si>
  <si>
    <t>vaso</t>
  </si>
  <si>
    <t>(drinking) glass</t>
  </si>
  <si>
    <t>plano</t>
  </si>
  <si>
    <t>map</t>
  </si>
  <si>
    <t>espectáculo</t>
  </si>
  <si>
    <t>show (performance)</t>
  </si>
  <si>
    <t>animar</t>
  </si>
  <si>
    <t>(to) encourage, cheer up I encouraging, cheering up</t>
  </si>
  <si>
    <t>correo (electrónico)</t>
  </si>
  <si>
    <t>mail, post (email)</t>
  </si>
  <si>
    <t>prohibir</t>
  </si>
  <si>
    <t>(to) prohibit, forbid I prohibiting I forbidding</t>
  </si>
  <si>
    <t>increíble</t>
  </si>
  <si>
    <t>incredible, unbelievable</t>
  </si>
  <si>
    <t>delito</t>
  </si>
  <si>
    <t>crime</t>
  </si>
  <si>
    <t>ruso</t>
  </si>
  <si>
    <t>Russian</t>
  </si>
  <si>
    <t>jueves</t>
  </si>
  <si>
    <t>Thursday</t>
  </si>
  <si>
    <t>accidente</t>
  </si>
  <si>
    <t>accident</t>
  </si>
  <si>
    <t>compra</t>
  </si>
  <si>
    <t>shopping</t>
  </si>
  <si>
    <t>mentira</t>
  </si>
  <si>
    <t>lie</t>
  </si>
  <si>
    <t>clima</t>
  </si>
  <si>
    <t>climate</t>
  </si>
  <si>
    <t>lavar</t>
  </si>
  <si>
    <t>(to) wash I washing</t>
  </si>
  <si>
    <t>gordo</t>
  </si>
  <si>
    <t>fat</t>
  </si>
  <si>
    <t>reloj</t>
  </si>
  <si>
    <t>clock, watch</t>
  </si>
  <si>
    <t>listo</t>
  </si>
  <si>
    <t>ready, clever, intelligent</t>
  </si>
  <si>
    <t>paisaje</t>
  </si>
  <si>
    <t>landscape</t>
  </si>
  <si>
    <t>normalmente</t>
  </si>
  <si>
    <t>normally</t>
  </si>
  <si>
    <t>vestido</t>
  </si>
  <si>
    <t>dress</t>
  </si>
  <si>
    <t>once</t>
  </si>
  <si>
    <t>eleven</t>
  </si>
  <si>
    <t>limpio</t>
  </si>
  <si>
    <t>clean</t>
  </si>
  <si>
    <t>científico</t>
  </si>
  <si>
    <t>scientist</t>
  </si>
  <si>
    <t>limpiar</t>
  </si>
  <si>
    <t>(to) clean I cleaning</t>
  </si>
  <si>
    <t>tuyo, tuya, tuyos, tuyas</t>
  </si>
  <si>
    <t xml:space="preserve">yours (sing informal)  (m, f, mpl, fpl) </t>
  </si>
  <si>
    <t>carretera</t>
  </si>
  <si>
    <t>highway, road</t>
  </si>
  <si>
    <t>dibujo</t>
  </si>
  <si>
    <t>drawing, sketch</t>
  </si>
  <si>
    <t>gato</t>
  </si>
  <si>
    <t>cat</t>
  </si>
  <si>
    <t>¡Perdón!</t>
  </si>
  <si>
    <t>Sorry!</t>
  </si>
  <si>
    <t>vuelo</t>
  </si>
  <si>
    <t>flight</t>
  </si>
  <si>
    <t>delante</t>
  </si>
  <si>
    <t>in front, ahead</t>
  </si>
  <si>
    <t>vuestro</t>
  </si>
  <si>
    <t>your (pl informal)</t>
  </si>
  <si>
    <t>descansar</t>
  </si>
  <si>
    <t>(to) rest, relax I resting, relaxing</t>
  </si>
  <si>
    <t>gris</t>
  </si>
  <si>
    <t>grey</t>
  </si>
  <si>
    <t>aventura</t>
  </si>
  <si>
    <t>adventure</t>
  </si>
  <si>
    <t>precioso</t>
  </si>
  <si>
    <t>beautiful, precious</t>
  </si>
  <si>
    <t>amenazar</t>
  </si>
  <si>
    <t>(to) threaten I threatening</t>
  </si>
  <si>
    <t>alrededores</t>
  </si>
  <si>
    <t>surrounding area, vicinity</t>
  </si>
  <si>
    <t>plato</t>
  </si>
  <si>
    <t>plate, dish</t>
  </si>
  <si>
    <t>caliente</t>
  </si>
  <si>
    <t>hot, warm</t>
  </si>
  <si>
    <t>invierno</t>
  </si>
  <si>
    <t>winter</t>
  </si>
  <si>
    <t>pantalón</t>
  </si>
  <si>
    <t>trousers</t>
  </si>
  <si>
    <t>miércoles</t>
  </si>
  <si>
    <t>Wednesday</t>
  </si>
  <si>
    <t>cansado</t>
  </si>
  <si>
    <t>tired</t>
  </si>
  <si>
    <t>manifestación</t>
  </si>
  <si>
    <t>protest</t>
  </si>
  <si>
    <t>llave</t>
  </si>
  <si>
    <t>key</t>
  </si>
  <si>
    <t>sucio</t>
  </si>
  <si>
    <t>dirty</t>
  </si>
  <si>
    <t>ánimo</t>
  </si>
  <si>
    <t>spirits, encouragement</t>
  </si>
  <si>
    <t>alimentar</t>
  </si>
  <si>
    <t>(to) feed I feeding</t>
  </si>
  <si>
    <t>gastar</t>
  </si>
  <si>
    <t>(to) spend (money) I spending (money)</t>
  </si>
  <si>
    <t>cola</t>
  </si>
  <si>
    <t>queue, tail</t>
  </si>
  <si>
    <t>camisa</t>
  </si>
  <si>
    <t>shirt</t>
  </si>
  <si>
    <t>botella</t>
  </si>
  <si>
    <t>bottle</t>
  </si>
  <si>
    <t>fumar</t>
  </si>
  <si>
    <t>(to) smoke I smoking</t>
  </si>
  <si>
    <t>perdido</t>
  </si>
  <si>
    <t>lost</t>
  </si>
  <si>
    <t>vidrio</t>
  </si>
  <si>
    <t>glass</t>
  </si>
  <si>
    <t>sobrevivir</t>
  </si>
  <si>
    <t>(to) survive I surviving</t>
  </si>
  <si>
    <t>pelear</t>
  </si>
  <si>
    <t>(to) fight (physically) I fighting (physically)</t>
  </si>
  <si>
    <t>of course, clearly</t>
  </si>
  <si>
    <t>fruta</t>
  </si>
  <si>
    <t>fruit</t>
  </si>
  <si>
    <t>protagonista</t>
  </si>
  <si>
    <t>main character (e.g. in film, story)</t>
  </si>
  <si>
    <t>ligero</t>
  </si>
  <si>
    <t>light (in weight)</t>
  </si>
  <si>
    <t>ingeniero</t>
  </si>
  <si>
    <t>engineer</t>
  </si>
  <si>
    <t>setenta</t>
  </si>
  <si>
    <t>seventy</t>
  </si>
  <si>
    <t>débil</t>
  </si>
  <si>
    <t>weak</t>
  </si>
  <si>
    <t>contento</t>
  </si>
  <si>
    <t>happy, content</t>
  </si>
  <si>
    <t>tarjeta</t>
  </si>
  <si>
    <t>written card, bank card</t>
  </si>
  <si>
    <t>sano</t>
  </si>
  <si>
    <t>healthy, wholesome</t>
  </si>
  <si>
    <t>plástico</t>
  </si>
  <si>
    <t>plastic</t>
  </si>
  <si>
    <t>ochenta</t>
  </si>
  <si>
    <t>eighty</t>
  </si>
  <si>
    <t>fila</t>
  </si>
  <si>
    <t>line, row</t>
  </si>
  <si>
    <t>vergüenza</t>
  </si>
  <si>
    <t>embarrassment</t>
  </si>
  <si>
    <t>engañar</t>
  </si>
  <si>
    <t>(to) trick, deceive I tricking, deceiving</t>
  </si>
  <si>
    <t>regalo</t>
  </si>
  <si>
    <t>gift, present</t>
  </si>
  <si>
    <t>peruano</t>
  </si>
  <si>
    <t>Peruvian</t>
  </si>
  <si>
    <t>tristeza</t>
  </si>
  <si>
    <t>sadness</t>
  </si>
  <si>
    <t>huevo</t>
  </si>
  <si>
    <t>egg</t>
  </si>
  <si>
    <t>novia</t>
  </si>
  <si>
    <t>girlfriend, bride</t>
  </si>
  <si>
    <t>agradable</t>
  </si>
  <si>
    <t>nice, pleasant</t>
  </si>
  <si>
    <t>examen</t>
  </si>
  <si>
    <t>exam</t>
  </si>
  <si>
    <t>O&gt;</t>
  </si>
  <si>
    <t>diseñar</t>
  </si>
  <si>
    <t>(to) design I designing</t>
  </si>
  <si>
    <t>bebé</t>
  </si>
  <si>
    <t>baby</t>
  </si>
  <si>
    <t>traducir</t>
  </si>
  <si>
    <t>(to) translate I translating</t>
  </si>
  <si>
    <t>cárcel</t>
  </si>
  <si>
    <t>prison, jail</t>
  </si>
  <si>
    <t>detrás</t>
  </si>
  <si>
    <t>behind</t>
  </si>
  <si>
    <t>músico</t>
  </si>
  <si>
    <t>musician</t>
  </si>
  <si>
    <t>alegre</t>
  </si>
  <si>
    <t>cheerful</t>
  </si>
  <si>
    <t>vosotras</t>
  </si>
  <si>
    <t>you (f) (pl informal) (subj)</t>
  </si>
  <si>
    <t>sabor</t>
  </si>
  <si>
    <t>taste</t>
  </si>
  <si>
    <t>vosotros</t>
  </si>
  <si>
    <t>you (m, mixed gender) (pl informal) (subj)</t>
  </si>
  <si>
    <t>paseo</t>
  </si>
  <si>
    <t>stroll, outing</t>
  </si>
  <si>
    <t>llover</t>
  </si>
  <si>
    <t>(to) rain I raining</t>
  </si>
  <si>
    <t>torre</t>
  </si>
  <si>
    <t>tower</t>
  </si>
  <si>
    <t>práctico</t>
  </si>
  <si>
    <t>practical, useful</t>
  </si>
  <si>
    <t>móvil</t>
  </si>
  <si>
    <t>mobile phone</t>
  </si>
  <si>
    <t>repartir</t>
  </si>
  <si>
    <t>(to) hand out, share out I handing out, sharing out</t>
  </si>
  <si>
    <t>barato</t>
  </si>
  <si>
    <t>cheap</t>
  </si>
  <si>
    <t>caro</t>
  </si>
  <si>
    <t>expensive</t>
  </si>
  <si>
    <t>sed</t>
  </si>
  <si>
    <t>thirst</t>
  </si>
  <si>
    <t>delgado</t>
  </si>
  <si>
    <t>thin, slim</t>
  </si>
  <si>
    <t>alegrar</t>
  </si>
  <si>
    <t>(to) make happy, cheer up | making happy, cheering up</t>
  </si>
  <si>
    <t>pelota</t>
  </si>
  <si>
    <t>ball</t>
  </si>
  <si>
    <t>feo</t>
  </si>
  <si>
    <t>ugly</t>
  </si>
  <si>
    <t>pálido</t>
  </si>
  <si>
    <t>pale</t>
  </si>
  <si>
    <t>tonto</t>
  </si>
  <si>
    <t>silly</t>
  </si>
  <si>
    <t>catorce</t>
  </si>
  <si>
    <t>fourteen</t>
  </si>
  <si>
    <t>oeste</t>
  </si>
  <si>
    <t>west</t>
  </si>
  <si>
    <t>euro</t>
  </si>
  <si>
    <t>noventa</t>
  </si>
  <si>
    <t>ninety</t>
  </si>
  <si>
    <t>divertido</t>
  </si>
  <si>
    <t>fun</t>
  </si>
  <si>
    <t>boda</t>
  </si>
  <si>
    <t>wedding</t>
  </si>
  <si>
    <t>basura</t>
  </si>
  <si>
    <t>rubbish</t>
  </si>
  <si>
    <t>rabia</t>
  </si>
  <si>
    <t>anger</t>
  </si>
  <si>
    <t>castillo</t>
  </si>
  <si>
    <t>castle</t>
  </si>
  <si>
    <t>estadio</t>
  </si>
  <si>
    <t>stadium</t>
  </si>
  <si>
    <t>ordenador</t>
  </si>
  <si>
    <t>computer</t>
  </si>
  <si>
    <t>restaurante</t>
  </si>
  <si>
    <t>restaurant</t>
  </si>
  <si>
    <t>vacaciones</t>
  </si>
  <si>
    <t>holidays</t>
  </si>
  <si>
    <t>orgulloso</t>
  </si>
  <si>
    <t>proud</t>
  </si>
  <si>
    <t>other</t>
  </si>
  <si>
    <t>trece</t>
  </si>
  <si>
    <t>thirteen</t>
  </si>
  <si>
    <t>guitarra</t>
  </si>
  <si>
    <t>guitar</t>
  </si>
  <si>
    <t>dieciocho</t>
  </si>
  <si>
    <t>eighteen</t>
  </si>
  <si>
    <t>voluntario</t>
  </si>
  <si>
    <t>volunteer</t>
  </si>
  <si>
    <t>falda</t>
  </si>
  <si>
    <t>skirt</t>
  </si>
  <si>
    <t>bebida</t>
  </si>
  <si>
    <t>drink</t>
  </si>
  <si>
    <t>traducción</t>
  </si>
  <si>
    <t>translation</t>
  </si>
  <si>
    <t>desafío</t>
  </si>
  <si>
    <t>challenge</t>
  </si>
  <si>
    <t>enseguida</t>
  </si>
  <si>
    <t>straight away</t>
  </si>
  <si>
    <t>arroz</t>
  </si>
  <si>
    <t>rice</t>
  </si>
  <si>
    <t>genial</t>
  </si>
  <si>
    <t>great</t>
  </si>
  <si>
    <t>doscientos</t>
  </si>
  <si>
    <t>two hundred (and)</t>
  </si>
  <si>
    <t>naranja</t>
  </si>
  <si>
    <t>orange</t>
  </si>
  <si>
    <t>charlar</t>
  </si>
  <si>
    <t>to chat | chatting</t>
  </si>
  <si>
    <t>billete</t>
  </si>
  <si>
    <t>ticket (for transport)</t>
  </si>
  <si>
    <t>cocinar</t>
  </si>
  <si>
    <t>(to) cook | cooking</t>
  </si>
  <si>
    <t>cenar</t>
  </si>
  <si>
    <t>(to) have dinner | having dinner</t>
  </si>
  <si>
    <t>martes</t>
  </si>
  <si>
    <t>Tuesday</t>
  </si>
  <si>
    <t>asustado</t>
  </si>
  <si>
    <t>scared</t>
  </si>
  <si>
    <t>moreno</t>
  </si>
  <si>
    <t>dark-haired, dark-skinned</t>
  </si>
  <si>
    <t>simpático</t>
  </si>
  <si>
    <t>nice, friendly</t>
  </si>
  <si>
    <t>cumpleaños</t>
  </si>
  <si>
    <t>birthday</t>
  </si>
  <si>
    <t>dieciséis</t>
  </si>
  <si>
    <t>sixteen</t>
  </si>
  <si>
    <t>despacio</t>
  </si>
  <si>
    <t>slow</t>
  </si>
  <si>
    <t>enfermero</t>
  </si>
  <si>
    <t>nurse</t>
  </si>
  <si>
    <t>hermana</t>
  </si>
  <si>
    <t>sister</t>
  </si>
  <si>
    <t>diecisiete</t>
  </si>
  <si>
    <t>seventeen</t>
  </si>
  <si>
    <t>Navidad</t>
  </si>
  <si>
    <t>Christmas</t>
  </si>
  <si>
    <t>actriz</t>
  </si>
  <si>
    <t>actress</t>
  </si>
  <si>
    <t>pollo</t>
  </si>
  <si>
    <t>chicken</t>
  </si>
  <si>
    <t>nadar</t>
  </si>
  <si>
    <t>(to) swim | swimming</t>
  </si>
  <si>
    <t>tapas</t>
  </si>
  <si>
    <t>small savoury dishes served in bars</t>
  </si>
  <si>
    <t>bicicleta</t>
  </si>
  <si>
    <t>bicycle, bike</t>
  </si>
  <si>
    <t>autobús</t>
  </si>
  <si>
    <t>bus</t>
  </si>
  <si>
    <t>gracioso</t>
  </si>
  <si>
    <t>funny</t>
  </si>
  <si>
    <t>aburrido</t>
  </si>
  <si>
    <t>bored, boring</t>
  </si>
  <si>
    <t>útil</t>
  </si>
  <si>
    <t>useful</t>
  </si>
  <si>
    <t>camiseta</t>
  </si>
  <si>
    <t>t-shirt</t>
  </si>
  <si>
    <t>guapo</t>
  </si>
  <si>
    <t>good-looking</t>
  </si>
  <si>
    <t>diecinueve</t>
  </si>
  <si>
    <t>nineteen</t>
  </si>
  <si>
    <t>verdura</t>
  </si>
  <si>
    <t>vegetable</t>
  </si>
  <si>
    <t>tomate</t>
  </si>
  <si>
    <t>tomato</t>
  </si>
  <si>
    <t>medianoche</t>
  </si>
  <si>
    <t>midnight</t>
  </si>
  <si>
    <t>abuelo</t>
  </si>
  <si>
    <t>grandfather</t>
  </si>
  <si>
    <t xml:space="preserve">emocionado </t>
  </si>
  <si>
    <t>excited</t>
  </si>
  <si>
    <t>enojado</t>
  </si>
  <si>
    <t>angry</t>
  </si>
  <si>
    <t>gratis</t>
  </si>
  <si>
    <t>free (of charge)</t>
  </si>
  <si>
    <t>¿De verdad?</t>
  </si>
  <si>
    <t>Really?</t>
  </si>
  <si>
    <t>¿por qué?</t>
  </si>
  <si>
    <t>Why?</t>
  </si>
  <si>
    <t>a veces</t>
  </si>
  <si>
    <t>sometimes</t>
  </si>
  <si>
    <t>así que</t>
  </si>
  <si>
    <t>so, therefore</t>
  </si>
  <si>
    <t>de repente</t>
  </si>
  <si>
    <t>suddenly</t>
  </si>
  <si>
    <t>hoy en día</t>
  </si>
  <si>
    <t>nowadays</t>
  </si>
  <si>
    <t>otra vez</t>
  </si>
  <si>
    <t>again</t>
  </si>
  <si>
    <t>por todas partes</t>
  </si>
  <si>
    <t>everywhere</t>
  </si>
  <si>
    <t>sobre todo</t>
  </si>
  <si>
    <t>especially</t>
  </si>
  <si>
    <t>mientras que</t>
  </si>
  <si>
    <t>whereas</t>
  </si>
  <si>
    <t>sin embargo</t>
  </si>
  <si>
    <t>however</t>
  </si>
  <si>
    <t>de acuerdo</t>
  </si>
  <si>
    <t>mwp</t>
  </si>
  <si>
    <t>¡Hasta luego!</t>
  </si>
  <si>
    <t>See you later!</t>
  </si>
  <si>
    <t>O&gt;, mwp</t>
  </si>
  <si>
    <t>¿Cómo es?</t>
  </si>
  <si>
    <t>What is it like?</t>
  </si>
  <si>
    <t>de nada</t>
  </si>
  <si>
    <t>you're welcome</t>
  </si>
  <si>
    <t>echar de menos</t>
  </si>
  <si>
    <t>to miss (person, place) | missing (person, place)</t>
  </si>
  <si>
    <t>en este momento</t>
  </si>
  <si>
    <t>at the moment</t>
  </si>
  <si>
    <t>estar a punto de + infinitive</t>
  </si>
  <si>
    <t>to be about to (+ verb) | being about to (+ verb)</t>
  </si>
  <si>
    <t>lo siento</t>
  </si>
  <si>
    <t>I'm sorry</t>
  </si>
  <si>
    <t>por eso</t>
  </si>
  <si>
    <t>that's why</t>
  </si>
  <si>
    <t>por supuesto</t>
  </si>
  <si>
    <t>of course</t>
  </si>
  <si>
    <t>tener que</t>
  </si>
  <si>
    <t>to have to, must | having to</t>
  </si>
  <si>
    <t>R, mwp</t>
  </si>
  <si>
    <t>España</t>
  </si>
  <si>
    <t>Spain</t>
  </si>
  <si>
    <t>c</t>
  </si>
  <si>
    <t>fecha límite</t>
  </si>
  <si>
    <t>deadline</t>
  </si>
  <si>
    <t>Francia</t>
  </si>
  <si>
    <t>France</t>
  </si>
  <si>
    <t>gafas</t>
  </si>
  <si>
    <t>glasses</t>
  </si>
  <si>
    <t>Inglaterra</t>
  </si>
  <si>
    <t>England</t>
  </si>
  <si>
    <t>bolígrafo</t>
  </si>
  <si>
    <t>pen</t>
  </si>
  <si>
    <t>medioambiente</t>
  </si>
  <si>
    <t>environment</t>
  </si>
  <si>
    <t>México</t>
  </si>
  <si>
    <t>Mexico</t>
  </si>
  <si>
    <t>Perú</t>
  </si>
  <si>
    <t>Peru</t>
  </si>
  <si>
    <t>n (mpl)</t>
  </si>
  <si>
    <t>Estados Unidos</t>
  </si>
  <si>
    <t>USA</t>
  </si>
  <si>
    <t>veintiún</t>
  </si>
  <si>
    <t>twenty one</t>
  </si>
  <si>
    <t>a través de</t>
  </si>
  <si>
    <t>through, across</t>
  </si>
  <si>
    <t>desayunar</t>
  </si>
  <si>
    <t>(to) have breakfast | having breakfast</t>
  </si>
  <si>
    <t>dependiente</t>
  </si>
  <si>
    <t>shop assistant</t>
  </si>
  <si>
    <t>a menudo</t>
  </si>
  <si>
    <t>often</t>
  </si>
  <si>
    <t>a pesar de</t>
  </si>
  <si>
    <t>despite, in spite of</t>
  </si>
  <si>
    <t>en cambio</t>
  </si>
  <si>
    <t>Second meaning introduced</t>
  </si>
  <si>
    <t>supe</t>
  </si>
  <si>
    <t>(I) knew, found out</t>
  </si>
  <si>
    <t>bueno*</t>
  </si>
  <si>
    <t>well...</t>
  </si>
  <si>
    <t>momento</t>
  </si>
  <si>
    <t>moment</t>
  </si>
  <si>
    <t>presidente</t>
  </si>
  <si>
    <t>president (m)</t>
  </si>
  <si>
    <t>casi</t>
  </si>
  <si>
    <t>almost, nearly</t>
  </si>
  <si>
    <t>punto</t>
  </si>
  <si>
    <t>point, full stop</t>
  </si>
  <si>
    <t>cuenta</t>
  </si>
  <si>
    <t>bill, account</t>
  </si>
  <si>
    <t>cualquier</t>
  </si>
  <si>
    <t>any (pre-noun)</t>
  </si>
  <si>
    <t>caer</t>
  </si>
  <si>
    <t>(to) fall | falling</t>
  </si>
  <si>
    <t>voz</t>
  </si>
  <si>
    <t>voice</t>
  </si>
  <si>
    <t>convertirse</t>
  </si>
  <si>
    <t>(to) become | becoming</t>
  </si>
  <si>
    <t>mantener</t>
  </si>
  <si>
    <t>(to) keep, maintain | keeping, maintaining</t>
  </si>
  <si>
    <t>utilizar</t>
  </si>
  <si>
    <t>(to) use, utilise | using, utilising</t>
  </si>
  <si>
    <t>servicios</t>
  </si>
  <si>
    <t>toilets</t>
  </si>
  <si>
    <t>cara</t>
  </si>
  <si>
    <t>face, expression</t>
  </si>
  <si>
    <t>traigo</t>
  </si>
  <si>
    <t>(I) bring | (I) am bringing</t>
  </si>
  <si>
    <t>necesario</t>
  </si>
  <si>
    <t>necessary</t>
  </si>
  <si>
    <t>principal</t>
  </si>
  <si>
    <t>main, principal</t>
  </si>
  <si>
    <t>mayoría</t>
  </si>
  <si>
    <t>majority</t>
  </si>
  <si>
    <t>¡Ojalá!</t>
  </si>
  <si>
    <t>I hope so! I wish!</t>
  </si>
  <si>
    <t>andar</t>
  </si>
  <si>
    <t>orden</t>
  </si>
  <si>
    <t>order</t>
  </si>
  <si>
    <t>serie</t>
  </si>
  <si>
    <t>series</t>
  </si>
  <si>
    <t>falta</t>
  </si>
  <si>
    <t>lack, shortage</t>
  </si>
  <si>
    <t>política</t>
  </si>
  <si>
    <t>politics, policy</t>
  </si>
  <si>
    <t>especie</t>
  </si>
  <si>
    <t>kind, sort, species</t>
  </si>
  <si>
    <t>boca</t>
  </si>
  <si>
    <t>mouth</t>
  </si>
  <si>
    <t>educación</t>
  </si>
  <si>
    <t>education</t>
  </si>
  <si>
    <t>repetir</t>
  </si>
  <si>
    <t>(to) repeat | repeating</t>
  </si>
  <si>
    <t>diferencia</t>
  </si>
  <si>
    <t>difference</t>
  </si>
  <si>
    <t>paz</t>
  </si>
  <si>
    <t>peace</t>
  </si>
  <si>
    <t>oportunidad</t>
  </si>
  <si>
    <t>opportunity, chance</t>
  </si>
  <si>
    <t>valer</t>
  </si>
  <si>
    <t>(to) be worth, cost | being worth, costing</t>
  </si>
  <si>
    <t>significar</t>
  </si>
  <si>
    <t>(to) mean | meaning</t>
  </si>
  <si>
    <t>decisión</t>
  </si>
  <si>
    <t>decision</t>
  </si>
  <si>
    <t>causa</t>
  </si>
  <si>
    <t>cause</t>
  </si>
  <si>
    <t>llenar</t>
  </si>
  <si>
    <t>(to) fill (up)| filling (up)</t>
  </si>
  <si>
    <t>niña</t>
  </si>
  <si>
    <t>colegio</t>
  </si>
  <si>
    <t>(secondary) school</t>
  </si>
  <si>
    <t>dirección</t>
  </si>
  <si>
    <t>address</t>
  </si>
  <si>
    <t>obligar</t>
  </si>
  <si>
    <t>(to) force | forcing</t>
  </si>
  <si>
    <t>importancia</t>
  </si>
  <si>
    <t>importance</t>
  </si>
  <si>
    <t>energía</t>
  </si>
  <si>
    <t>energy, power</t>
  </si>
  <si>
    <t>impuesto</t>
  </si>
  <si>
    <t>tax</t>
  </si>
  <si>
    <t>depender</t>
  </si>
  <si>
    <t>(to) depend | depending</t>
  </si>
  <si>
    <t>arriba</t>
  </si>
  <si>
    <t>upstairs, above</t>
  </si>
  <si>
    <t>vestir</t>
  </si>
  <si>
    <t>(to) dress | dressing</t>
  </si>
  <si>
    <t>dedo</t>
  </si>
  <si>
    <t>finger, toe</t>
  </si>
  <si>
    <t>novela</t>
  </si>
  <si>
    <t>novel</t>
  </si>
  <si>
    <t>común</t>
  </si>
  <si>
    <t>common</t>
  </si>
  <si>
    <t>economía</t>
  </si>
  <si>
    <t>economy, economics</t>
  </si>
  <si>
    <t>abajo</t>
  </si>
  <si>
    <t>down, below, downstairs</t>
  </si>
  <si>
    <t>viento</t>
  </si>
  <si>
    <t>wind</t>
  </si>
  <si>
    <t>completo</t>
  </si>
  <si>
    <t>complete, full</t>
  </si>
  <si>
    <t>religioso</t>
  </si>
  <si>
    <t>religious</t>
  </si>
  <si>
    <t>treinta</t>
  </si>
  <si>
    <t>thirty</t>
  </si>
  <si>
    <t>actitud</t>
  </si>
  <si>
    <t>attitude</t>
  </si>
  <si>
    <t>par</t>
  </si>
  <si>
    <t>pair, couple</t>
  </si>
  <si>
    <t>alumno</t>
  </si>
  <si>
    <t>student, pupil</t>
  </si>
  <si>
    <t>error</t>
  </si>
  <si>
    <t>error, mistake</t>
  </si>
  <si>
    <t>gusto</t>
  </si>
  <si>
    <t>pleasure, taste</t>
  </si>
  <si>
    <t>pesar</t>
  </si>
  <si>
    <t>(to) weigh | weighing</t>
  </si>
  <si>
    <t>causar</t>
  </si>
  <si>
    <t>(to) cause | causing</t>
  </si>
  <si>
    <t>ejército</t>
  </si>
  <si>
    <t>army</t>
  </si>
  <si>
    <t>debido (a)</t>
  </si>
  <si>
    <t>sentimiento</t>
  </si>
  <si>
    <t>feeling, sentiment</t>
  </si>
  <si>
    <t>espalda</t>
  </si>
  <si>
    <t>back (body part)</t>
  </si>
  <si>
    <t>conciencia</t>
  </si>
  <si>
    <t>awareness</t>
  </si>
  <si>
    <t>grado</t>
  </si>
  <si>
    <t>degree (temperature)</t>
  </si>
  <si>
    <t>sonreír</t>
  </si>
  <si>
    <t>(to) smile | smiling</t>
  </si>
  <si>
    <t>lluvia</t>
  </si>
  <si>
    <t>rain</t>
  </si>
  <si>
    <t>puesto</t>
  </si>
  <si>
    <t>vuelta</t>
  </si>
  <si>
    <t>return, return ticket</t>
  </si>
  <si>
    <t>industria</t>
  </si>
  <si>
    <t>industry</t>
  </si>
  <si>
    <t>instrumento</t>
  </si>
  <si>
    <t>instrument</t>
  </si>
  <si>
    <t>sonrisa</t>
  </si>
  <si>
    <t>smile</t>
  </si>
  <si>
    <t>hospital</t>
  </si>
  <si>
    <t>cliente</t>
  </si>
  <si>
    <t>client, customer</t>
  </si>
  <si>
    <t>identificar</t>
  </si>
  <si>
    <t>(to) identify | identifying</t>
  </si>
  <si>
    <t>esposa</t>
  </si>
  <si>
    <t>wife</t>
  </si>
  <si>
    <t>absoluto</t>
  </si>
  <si>
    <t>absolute</t>
  </si>
  <si>
    <t>respeto</t>
  </si>
  <si>
    <t>respect, regard</t>
  </si>
  <si>
    <t>violencia</t>
  </si>
  <si>
    <t>violence</t>
  </si>
  <si>
    <t>presente</t>
  </si>
  <si>
    <t>present</t>
  </si>
  <si>
    <t>durar</t>
  </si>
  <si>
    <t>(to) last | lasting</t>
  </si>
  <si>
    <t>paciente</t>
  </si>
  <si>
    <t>patient</t>
  </si>
  <si>
    <t>habitante</t>
  </si>
  <si>
    <t>local (person), inhabitant</t>
  </si>
  <si>
    <t>entero</t>
  </si>
  <si>
    <t>entire, whole</t>
  </si>
  <si>
    <t>pegar</t>
  </si>
  <si>
    <t>(to) hit, stick (on) | hitting, sticking (on)</t>
  </si>
  <si>
    <t>velocidad</t>
  </si>
  <si>
    <t>speed, velocity</t>
  </si>
  <si>
    <t>salida</t>
  </si>
  <si>
    <t>exit</t>
  </si>
  <si>
    <t>dificultad</t>
  </si>
  <si>
    <t>difficulty, obstacle</t>
  </si>
  <si>
    <t>equilibrar</t>
  </si>
  <si>
    <t>(to) balance | balancing</t>
  </si>
  <si>
    <t>hotel</t>
  </si>
  <si>
    <t>culpa</t>
  </si>
  <si>
    <t>blame, fault</t>
  </si>
  <si>
    <t>régimen</t>
  </si>
  <si>
    <t>diet</t>
  </si>
  <si>
    <t>peligro</t>
  </si>
  <si>
    <t>danger</t>
  </si>
  <si>
    <t>independiente</t>
  </si>
  <si>
    <t>independent, self-sufficient</t>
  </si>
  <si>
    <t>caber</t>
  </si>
  <si>
    <t>(to) fit I fitting</t>
  </si>
  <si>
    <t>positivo</t>
  </si>
  <si>
    <t>positive</t>
  </si>
  <si>
    <t>lista</t>
  </si>
  <si>
    <t>list</t>
  </si>
  <si>
    <t>tía</t>
  </si>
  <si>
    <t>aunt</t>
  </si>
  <si>
    <t>merecer</t>
  </si>
  <si>
    <t>(to) deserve, be worthy of I deserving, being worthy of</t>
  </si>
  <si>
    <t>británico</t>
  </si>
  <si>
    <t>British</t>
  </si>
  <si>
    <t>género</t>
  </si>
  <si>
    <t>gender, genre</t>
  </si>
  <si>
    <t>recomendar</t>
  </si>
  <si>
    <t>(to) recommend I recommending</t>
  </si>
  <si>
    <t xml:space="preserve">soñar </t>
  </si>
  <si>
    <t>(to) dream I dreaming</t>
  </si>
  <si>
    <t>robar</t>
  </si>
  <si>
    <t>(to) rob, steal I robbing, stealing</t>
  </si>
  <si>
    <t>poesía</t>
  </si>
  <si>
    <t>poetry</t>
  </si>
  <si>
    <t>aparte (de)</t>
  </si>
  <si>
    <t>besides, apart (from)</t>
  </si>
  <si>
    <t>sorpresa</t>
  </si>
  <si>
    <t>surprise</t>
  </si>
  <si>
    <t>comprobar</t>
  </si>
  <si>
    <t>(to) check I checking</t>
  </si>
  <si>
    <t>temperatura</t>
  </si>
  <si>
    <t>temperature</t>
  </si>
  <si>
    <t>arreglar</t>
  </si>
  <si>
    <t>(to) repair, fix, tidy I repairing, fixing, tidying</t>
  </si>
  <si>
    <t>right, straight</t>
  </si>
  <si>
    <t>religión</t>
  </si>
  <si>
    <t>religion</t>
  </si>
  <si>
    <t>probablemente</t>
  </si>
  <si>
    <t>probably</t>
  </si>
  <si>
    <t>temporada</t>
  </si>
  <si>
    <t>season (of sport, music)</t>
  </si>
  <si>
    <t>diente</t>
  </si>
  <si>
    <t>tooth</t>
  </si>
  <si>
    <t>regla</t>
  </si>
  <si>
    <t>rule</t>
  </si>
  <si>
    <t>ventaja</t>
  </si>
  <si>
    <t>advantage, benefit</t>
  </si>
  <si>
    <t>moda</t>
  </si>
  <si>
    <t>fashion, form</t>
  </si>
  <si>
    <t>cometer</t>
  </si>
  <si>
    <t>(to) commit (crime) I committing (crime)</t>
  </si>
  <si>
    <t>imposible</t>
  </si>
  <si>
    <t>impossible</t>
  </si>
  <si>
    <t>medicina</t>
  </si>
  <si>
    <t>medicine</t>
  </si>
  <si>
    <t>exacto</t>
  </si>
  <si>
    <t>exact, true</t>
  </si>
  <si>
    <t>amistad</t>
  </si>
  <si>
    <t>friendship</t>
  </si>
  <si>
    <t>kilómetro</t>
  </si>
  <si>
    <t>kilometer</t>
  </si>
  <si>
    <t>callarse</t>
  </si>
  <si>
    <t>(to) be quiet, quieten down I being quiet, quietening down</t>
  </si>
  <si>
    <t>instituto</t>
  </si>
  <si>
    <t>Spanish secondary school</t>
  </si>
  <si>
    <t>¡Vamos!</t>
  </si>
  <si>
    <t>Come on! Let's go!</t>
  </si>
  <si>
    <t>lento</t>
  </si>
  <si>
    <t>quinto</t>
  </si>
  <si>
    <t>fifth</t>
  </si>
  <si>
    <t>droga</t>
  </si>
  <si>
    <t>drug</t>
  </si>
  <si>
    <t>universo</t>
  </si>
  <si>
    <t>universe</t>
  </si>
  <si>
    <t>biblioteca</t>
  </si>
  <si>
    <t>library</t>
  </si>
  <si>
    <t>doler</t>
  </si>
  <si>
    <t>(to) hurt, be painful I hurting, being painful</t>
  </si>
  <si>
    <t>saludo</t>
  </si>
  <si>
    <t>greeting</t>
  </si>
  <si>
    <t>felicidad(es)</t>
  </si>
  <si>
    <t>happiness (congratulations)</t>
  </si>
  <si>
    <t>second</t>
  </si>
  <si>
    <t>puente</t>
  </si>
  <si>
    <t>bridge, long weekend</t>
  </si>
  <si>
    <t>salón</t>
  </si>
  <si>
    <t>living room</t>
  </si>
  <si>
    <t>cero</t>
  </si>
  <si>
    <t>zero</t>
  </si>
  <si>
    <t>(un) montón</t>
  </si>
  <si>
    <t>(a) lot of</t>
  </si>
  <si>
    <t>respirar</t>
  </si>
  <si>
    <t>(to) breathe I breathing</t>
  </si>
  <si>
    <t>apagar</t>
  </si>
  <si>
    <t>(to) turn off, extinguish I turning off, extinguishing</t>
  </si>
  <si>
    <t>justo</t>
  </si>
  <si>
    <t>fair, just</t>
  </si>
  <si>
    <t>suave</t>
  </si>
  <si>
    <t>soft, gentle, mild</t>
  </si>
  <si>
    <t>bolsillo</t>
  </si>
  <si>
    <t>pocket</t>
  </si>
  <si>
    <t>negativo</t>
  </si>
  <si>
    <t>negative</t>
  </si>
  <si>
    <t>identidad</t>
  </si>
  <si>
    <t>identity</t>
  </si>
  <si>
    <t>cuidado</t>
  </si>
  <si>
    <t>care, carefulness</t>
  </si>
  <si>
    <t>reina</t>
  </si>
  <si>
    <t>queen</t>
  </si>
  <si>
    <t>votar</t>
  </si>
  <si>
    <t>(to) vote I voting</t>
  </si>
  <si>
    <t>empujar</t>
  </si>
  <si>
    <t>(to) push I pushing</t>
  </si>
  <si>
    <t>criticar</t>
  </si>
  <si>
    <t>(to) criticise I criticising</t>
  </si>
  <si>
    <t>dulce</t>
  </si>
  <si>
    <t>sweet</t>
  </si>
  <si>
    <t>aguantar</t>
  </si>
  <si>
    <t>(to) put up with I putting up with</t>
  </si>
  <si>
    <t>chileno</t>
  </si>
  <si>
    <t>Chilean</t>
  </si>
  <si>
    <t>típico</t>
  </si>
  <si>
    <t>typical</t>
  </si>
  <si>
    <t>pobreza</t>
  </si>
  <si>
    <t>poverty, lack</t>
  </si>
  <si>
    <t>bar</t>
  </si>
  <si>
    <t>huele (a)</t>
  </si>
  <si>
    <t>it smells (of)</t>
  </si>
  <si>
    <t>cita</t>
  </si>
  <si>
    <t>appointment, (romantic) date</t>
  </si>
  <si>
    <t>permiso</t>
  </si>
  <si>
    <t>permission</t>
  </si>
  <si>
    <t>Internet</t>
  </si>
  <si>
    <t>internet</t>
  </si>
  <si>
    <t>lago</t>
  </si>
  <si>
    <t>lake</t>
  </si>
  <si>
    <t>deberes</t>
  </si>
  <si>
    <t>homework</t>
  </si>
  <si>
    <t>odiar</t>
  </si>
  <si>
    <t>to hate | hating</t>
  </si>
  <si>
    <t>tráfico</t>
  </si>
  <si>
    <t>traffic</t>
  </si>
  <si>
    <t>cómodo</t>
  </si>
  <si>
    <t>comfortable</t>
  </si>
  <si>
    <t>adiós</t>
  </si>
  <si>
    <t>goodbye</t>
  </si>
  <si>
    <t>aeropuerto</t>
  </si>
  <si>
    <t>airport</t>
  </si>
  <si>
    <t>cena</t>
  </si>
  <si>
    <t>dinner, evening meal</t>
  </si>
  <si>
    <t>apellido</t>
  </si>
  <si>
    <t>surname</t>
  </si>
  <si>
    <t>mediodía</t>
  </si>
  <si>
    <t>midday</t>
  </si>
  <si>
    <t>almuerzo</t>
  </si>
  <si>
    <t>lunch</t>
  </si>
  <si>
    <t>ayuntamiento</t>
  </si>
  <si>
    <t>Spanish town council, city council</t>
  </si>
  <si>
    <t>C</t>
  </si>
  <si>
    <t>ahorrar</t>
  </si>
  <si>
    <t>(to) save (time, money) | saving (time, money)</t>
  </si>
  <si>
    <t>manzana</t>
  </si>
  <si>
    <t>apple</t>
  </si>
  <si>
    <t>quinientos</t>
  </si>
  <si>
    <t>five hundred (and)</t>
  </si>
  <si>
    <t>desayuno</t>
  </si>
  <si>
    <t>breakfast</t>
  </si>
  <si>
    <t>pescado</t>
  </si>
  <si>
    <t>(caught) fish</t>
  </si>
  <si>
    <t>aula</t>
  </si>
  <si>
    <t>classroom</t>
  </si>
  <si>
    <t>almorzar</t>
  </si>
  <si>
    <t>(to) have lunch | having lunch</t>
  </si>
  <si>
    <t>talla</t>
  </si>
  <si>
    <t>size</t>
  </si>
  <si>
    <t>asignatura</t>
  </si>
  <si>
    <t>school subject</t>
  </si>
  <si>
    <t>bienvenido</t>
  </si>
  <si>
    <t>welcome</t>
  </si>
  <si>
    <t>guay</t>
  </si>
  <si>
    <t>cool</t>
  </si>
  <si>
    <t>hispanohablante</t>
  </si>
  <si>
    <t>Spanish-speaking</t>
  </si>
  <si>
    <t>ocupado</t>
  </si>
  <si>
    <t>busy, taken</t>
  </si>
  <si>
    <t>¡Bienvenido!</t>
  </si>
  <si>
    <t>Welcome!</t>
  </si>
  <si>
    <t>¡Enhorabuena!</t>
  </si>
  <si>
    <t>Congratulations!</t>
  </si>
  <si>
    <t>¡Qué bien!</t>
  </si>
  <si>
    <t>Great!</t>
  </si>
  <si>
    <t>por favor</t>
  </si>
  <si>
    <t>please</t>
  </si>
  <si>
    <t>¡Por fin!</t>
  </si>
  <si>
    <t>At last! Finally!</t>
  </si>
  <si>
    <t>¿Qué tal?</t>
  </si>
  <si>
    <t>How are you? (informal)</t>
  </si>
  <si>
    <t>next to, to the side of</t>
  </si>
  <si>
    <t>no pasa nada</t>
  </si>
  <si>
    <t>it doesn't matter</t>
  </si>
  <si>
    <t>por aquí</t>
  </si>
  <si>
    <t>this way (direction)</t>
  </si>
  <si>
    <t>por lo menos</t>
  </si>
  <si>
    <t>at least</t>
  </si>
  <si>
    <t>tomar el sol</t>
  </si>
  <si>
    <t>(to) sunbathe | sunbathing</t>
  </si>
  <si>
    <t>Comunidad Autónoma</t>
  </si>
  <si>
    <t>region of Spain with devolved powers</t>
  </si>
  <si>
    <t>desventaja</t>
  </si>
  <si>
    <t>disadvantage</t>
  </si>
  <si>
    <t>Escocia</t>
  </si>
  <si>
    <t>Scotland</t>
  </si>
  <si>
    <t>Guardia Civil</t>
  </si>
  <si>
    <t>Spanish police force</t>
  </si>
  <si>
    <t>Irlanda</t>
  </si>
  <si>
    <t>Ireland</t>
  </si>
  <si>
    <t>RENFE</t>
  </si>
  <si>
    <t>Spanish railway network</t>
  </si>
  <si>
    <t>Semana Santa</t>
  </si>
  <si>
    <t>Easter Week</t>
  </si>
  <si>
    <t>Sudamérica</t>
  </si>
  <si>
    <t>South America</t>
  </si>
  <si>
    <t>Tomatina</t>
  </si>
  <si>
    <t>Spanish tomato festival</t>
  </si>
  <si>
    <t>n (fpl)</t>
  </si>
  <si>
    <t>Las Fallas</t>
  </si>
  <si>
    <t>Valencian celebration involving burning of papier mâché models</t>
  </si>
  <si>
    <t>baloncesto</t>
  </si>
  <si>
    <t>basketball</t>
  </si>
  <si>
    <t>bocadillo</t>
  </si>
  <si>
    <t>sandwich</t>
  </si>
  <si>
    <t>Día de Muertos</t>
  </si>
  <si>
    <t>Day of the Dead (Mexican celebration)</t>
  </si>
  <si>
    <t>Día de Reyes</t>
  </si>
  <si>
    <t>Epiphany, 6th January</t>
  </si>
  <si>
    <t>east</t>
  </si>
  <si>
    <t>Gales</t>
  </si>
  <si>
    <t>Wales</t>
  </si>
  <si>
    <t>jamón</t>
  </si>
  <si>
    <t>ham</t>
  </si>
  <si>
    <t>Londres</t>
  </si>
  <si>
    <t>London</t>
  </si>
  <si>
    <t>medios de comunicación</t>
  </si>
  <si>
    <t>media</t>
  </si>
  <si>
    <t>novecientos</t>
  </si>
  <si>
    <t>nine hundred (and)</t>
  </si>
  <si>
    <t>setecientos</t>
  </si>
  <si>
    <t>seven hundred (and)</t>
  </si>
  <si>
    <t>estresado</t>
  </si>
  <si>
    <t>stressed</t>
  </si>
  <si>
    <t>tener prisa</t>
  </si>
  <si>
    <t>to be in a hurry</t>
  </si>
  <si>
    <t>tener ganas de</t>
  </si>
  <si>
    <t>to want to, feel like (+ verb) | wanting to, feeling like (+ verb)</t>
  </si>
  <si>
    <t xml:space="preserve">ir de compras </t>
  </si>
  <si>
    <t>to go shopping</t>
  </si>
  <si>
    <t>iBuen provecho!</t>
  </si>
  <si>
    <t>Enjoy your meal!</t>
  </si>
  <si>
    <t>seguir adelante</t>
  </si>
  <si>
    <t>(to) keep on going, (to) go on | keeping on going, going on</t>
  </si>
  <si>
    <t>dieta</t>
  </si>
  <si>
    <t>hecho; de hecho</t>
  </si>
  <si>
    <t>fact; in fact, actually</t>
  </si>
  <si>
    <t>better | best</t>
  </si>
  <si>
    <t>hacia</t>
  </si>
  <si>
    <t>toward, towards</t>
  </si>
  <si>
    <t>caso</t>
  </si>
  <si>
    <t>case, occasion</t>
  </si>
  <si>
    <t>acercarse</t>
  </si>
  <si>
    <t>(to) come closer | coming closer</t>
  </si>
  <si>
    <t>manera</t>
  </si>
  <si>
    <t>way, manner</t>
  </si>
  <si>
    <t>sistema</t>
  </si>
  <si>
    <t>system</t>
  </si>
  <si>
    <t>tal</t>
  </si>
  <si>
    <t>such (a)</t>
  </si>
  <si>
    <t>nacional</t>
  </si>
  <si>
    <t>national</t>
  </si>
  <si>
    <t>aún</t>
  </si>
  <si>
    <t>caigo</t>
  </si>
  <si>
    <t>(I) fall | (I) am falling</t>
  </si>
  <si>
    <t>político</t>
  </si>
  <si>
    <t>political</t>
  </si>
  <si>
    <t>estado</t>
  </si>
  <si>
    <t>state, condition</t>
  </si>
  <si>
    <t>resultar</t>
  </si>
  <si>
    <t>(to) be, (to) turn out (+ adjective) | being, turning out (+ adjective)</t>
  </si>
  <si>
    <t>formar</t>
  </si>
  <si>
    <t>(to) train, form | training, forming</t>
  </si>
  <si>
    <t>económico</t>
  </si>
  <si>
    <t>cheap, economic</t>
  </si>
  <si>
    <t>distinto</t>
  </si>
  <si>
    <t>distinct, different</t>
  </si>
  <si>
    <t>sentido</t>
  </si>
  <si>
    <t>sense</t>
  </si>
  <si>
    <t>acuerdo</t>
  </si>
  <si>
    <t>agreement</t>
  </si>
  <si>
    <t>los demás, las demás</t>
  </si>
  <si>
    <t>the others</t>
  </si>
  <si>
    <t>power</t>
  </si>
  <si>
    <t>época</t>
  </si>
  <si>
    <t>time, age, period</t>
  </si>
  <si>
    <t>(no) tampoco</t>
  </si>
  <si>
    <t>neither, either (after negative verb)</t>
  </si>
  <si>
    <t>alcanzar</t>
  </si>
  <si>
    <t>(to) reach, catch up with | reaching, catching up with</t>
  </si>
  <si>
    <t>desarrollar</t>
  </si>
  <si>
    <t>to develop (idea, point), carry out (job, project) | developing (idea, point), carrying out (job, project)</t>
  </si>
  <si>
    <t>valor</t>
  </si>
  <si>
    <t>value, worth</t>
  </si>
  <si>
    <t>anduve</t>
  </si>
  <si>
    <t>I walked</t>
  </si>
  <si>
    <t>suponer</t>
  </si>
  <si>
    <t>(to) suppose, involve | supposing, involving</t>
  </si>
  <si>
    <t>aspecto</t>
  </si>
  <si>
    <t>aspect, appearance</t>
  </si>
  <si>
    <t>muchacho</t>
  </si>
  <si>
    <t>internacional</t>
  </si>
  <si>
    <t>international</t>
  </si>
  <si>
    <t>señalar</t>
  </si>
  <si>
    <t>(to) point (out), signal | pointing (out), signalling</t>
  </si>
  <si>
    <t>anterior</t>
  </si>
  <si>
    <t>previous, preceding</t>
  </si>
  <si>
    <t>asegurar</t>
  </si>
  <si>
    <t>(to) assure | assuring</t>
  </si>
  <si>
    <t>resultado</t>
  </si>
  <si>
    <t>result, outcome</t>
  </si>
  <si>
    <t>detener</t>
  </si>
  <si>
    <t>(to) stop, arrest | stopping, arresting</t>
  </si>
  <si>
    <t>ocupar</t>
  </si>
  <si>
    <t>(to) occupy, use | occupying, using</t>
  </si>
  <si>
    <t>representar</t>
  </si>
  <si>
    <t>(to) represent | representing</t>
  </si>
  <si>
    <t>investigación</t>
  </si>
  <si>
    <t>investigation</t>
  </si>
  <si>
    <t>natural</t>
  </si>
  <si>
    <t>resto</t>
  </si>
  <si>
    <t>rest, remainder</t>
  </si>
  <si>
    <t>cuestión</t>
  </si>
  <si>
    <t>issue, matter</t>
  </si>
  <si>
    <t>dato</t>
  </si>
  <si>
    <t>data, information</t>
  </si>
  <si>
    <t>referirse</t>
  </si>
  <si>
    <t>(to) refer | referring</t>
  </si>
  <si>
    <t>objeto</t>
  </si>
  <si>
    <t>object, thing</t>
  </si>
  <si>
    <t>mirada</t>
  </si>
  <si>
    <t>gaze, look</t>
  </si>
  <si>
    <t>autoridad</t>
  </si>
  <si>
    <t>authority</t>
  </si>
  <si>
    <t>enfermedad</t>
  </si>
  <si>
    <t>illness, sickness</t>
  </si>
  <si>
    <t>estilo</t>
  </si>
  <si>
    <t>style</t>
  </si>
  <si>
    <t>(ni) siquiera</t>
  </si>
  <si>
    <t>(not) even</t>
  </si>
  <si>
    <t>evil</t>
  </si>
  <si>
    <t>enorme</t>
  </si>
  <si>
    <t>enormous, vast</t>
  </si>
  <si>
    <t>afirmar</t>
  </si>
  <si>
    <t>(to) state | stating</t>
  </si>
  <si>
    <t>quality</t>
  </si>
  <si>
    <t>compañía</t>
  </si>
  <si>
    <t>company</t>
  </si>
  <si>
    <t>jamás</t>
  </si>
  <si>
    <t>fuente</t>
  </si>
  <si>
    <t>source, fountain</t>
  </si>
  <si>
    <t>tamaño</t>
  </si>
  <si>
    <t>size, dimension</t>
  </si>
  <si>
    <t>capaz</t>
  </si>
  <si>
    <t>capable, able</t>
  </si>
  <si>
    <t>medida</t>
  </si>
  <si>
    <t>measure</t>
  </si>
  <si>
    <t>provocar</t>
  </si>
  <si>
    <t>(to) cause, provoke | causing, provoking</t>
  </si>
  <si>
    <t>alma</t>
  </si>
  <si>
    <t>soul</t>
  </si>
  <si>
    <t>década</t>
  </si>
  <si>
    <t>decade</t>
  </si>
  <si>
    <t>origen</t>
  </si>
  <si>
    <t>origin, cause</t>
  </si>
  <si>
    <t>abandonar</t>
  </si>
  <si>
    <t>(to) abandon, leave (a place) |abandoning, leaving (a place)</t>
  </si>
  <si>
    <t>reírse</t>
  </si>
  <si>
    <t>(to) laugh | laughing</t>
  </si>
  <si>
    <t>worse | worst</t>
  </si>
  <si>
    <t>físico</t>
  </si>
  <si>
    <t>physical</t>
  </si>
  <si>
    <t>proponer</t>
  </si>
  <si>
    <t>(to) propose, suggest | proposing, suggesting</t>
  </si>
  <si>
    <t>título</t>
  </si>
  <si>
    <t>title, heading</t>
  </si>
  <si>
    <t>pensamiento</t>
  </si>
  <si>
    <t>thought, thinking</t>
  </si>
  <si>
    <t>lanzar</t>
  </si>
  <si>
    <t>(to) throw, launch | throwing, launching</t>
  </si>
  <si>
    <t>extraño</t>
  </si>
  <si>
    <t>strange, foreign</t>
  </si>
  <si>
    <t>literatura</t>
  </si>
  <si>
    <t>literature</t>
  </si>
  <si>
    <t>defender</t>
  </si>
  <si>
    <t>(to) defend, protect | defending, protecting</t>
  </si>
  <si>
    <t>informar</t>
  </si>
  <si>
    <t>(to) inform | informing</t>
  </si>
  <si>
    <t>texto</t>
  </si>
  <si>
    <t>text</t>
  </si>
  <si>
    <t>elección</t>
  </si>
  <si>
    <t>choice, election</t>
  </si>
  <si>
    <t>unir</t>
  </si>
  <si>
    <t>(to) unite, join (together) | uniting, joining (together)</t>
  </si>
  <si>
    <t>actuar</t>
  </si>
  <si>
    <t>(to) act | acting</t>
  </si>
  <si>
    <t>salvar</t>
  </si>
  <si>
    <t>(to) save, rescue | saving, rescuing</t>
  </si>
  <si>
    <t>aplicar</t>
  </si>
  <si>
    <t>(to) apply</t>
  </si>
  <si>
    <t>avanzar</t>
  </si>
  <si>
    <t>(to) advance, progress |advancing, progressing</t>
  </si>
  <si>
    <t>consecuencia</t>
  </si>
  <si>
    <t>consequence</t>
  </si>
  <si>
    <t>motivo</t>
  </si>
  <si>
    <t>reason, motive</t>
  </si>
  <si>
    <t>deseo</t>
  </si>
  <si>
    <t>desire, wish</t>
  </si>
  <si>
    <t>lucha</t>
  </si>
  <si>
    <t>fight, struggle</t>
  </si>
  <si>
    <t>sombra</t>
  </si>
  <si>
    <t>shade, shadow</t>
  </si>
  <si>
    <t>separar</t>
  </si>
  <si>
    <t>(to) separate | separating</t>
  </si>
  <si>
    <t>carácter</t>
  </si>
  <si>
    <t>personality, character</t>
  </si>
  <si>
    <t>contacto</t>
  </si>
  <si>
    <t>contact</t>
  </si>
  <si>
    <t>nación</t>
  </si>
  <si>
    <t>nation</t>
  </si>
  <si>
    <t>memoria</t>
  </si>
  <si>
    <t>memory</t>
  </si>
  <si>
    <t>solución</t>
  </si>
  <si>
    <t>solution, answer</t>
  </si>
  <si>
    <t>público</t>
  </si>
  <si>
    <t>audience</t>
  </si>
  <si>
    <t>total</t>
  </si>
  <si>
    <t>total, entire</t>
  </si>
  <si>
    <t>práctica</t>
  </si>
  <si>
    <t>practice</t>
  </si>
  <si>
    <t>cuento</t>
  </si>
  <si>
    <t>story, tale</t>
  </si>
  <si>
    <t>exigir</t>
  </si>
  <si>
    <t>(to) demand | demanding</t>
  </si>
  <si>
    <t>formación</t>
  </si>
  <si>
    <t>training, education</t>
  </si>
  <si>
    <t>afectar</t>
  </si>
  <si>
    <t>(to) affect | affecting</t>
  </si>
  <si>
    <t>medir</t>
  </si>
  <si>
    <t>(to) measure | measuring</t>
  </si>
  <si>
    <t>enfrentarse</t>
  </si>
  <si>
    <t>(to) confront (person, problem) | confronting (person, problem)</t>
  </si>
  <si>
    <t>plata</t>
  </si>
  <si>
    <t>silver</t>
  </si>
  <si>
    <t>alejar</t>
  </si>
  <si>
    <t>(to) move away | moving away</t>
  </si>
  <si>
    <t>trabajador</t>
  </si>
  <si>
    <t>worker</t>
  </si>
  <si>
    <t>generación</t>
  </si>
  <si>
    <t>generation</t>
  </si>
  <si>
    <t>ciudadano</t>
  </si>
  <si>
    <t>citizen, member of the public</t>
  </si>
  <si>
    <t>propiedad</t>
  </si>
  <si>
    <t>property</t>
  </si>
  <si>
    <t>sorprender</t>
  </si>
  <si>
    <t>(to) surprise | surprising</t>
  </si>
  <si>
    <t>puro</t>
  </si>
  <si>
    <t>pure, clean</t>
  </si>
  <si>
    <t>distancia</t>
  </si>
  <si>
    <t>distance</t>
  </si>
  <si>
    <t>sonar</t>
  </si>
  <si>
    <t>(to) ring, go off | ringing, going off</t>
  </si>
  <si>
    <t>justicia</t>
  </si>
  <si>
    <t>justice</t>
  </si>
  <si>
    <t>madera</t>
  </si>
  <si>
    <t>wood</t>
  </si>
  <si>
    <t>destino</t>
  </si>
  <si>
    <t>destination, destiny</t>
  </si>
  <si>
    <t>pintura</t>
  </si>
  <si>
    <t>painting</t>
  </si>
  <si>
    <t>mente</t>
  </si>
  <si>
    <t>mind</t>
  </si>
  <si>
    <t>influencia</t>
  </si>
  <si>
    <t>influence</t>
  </si>
  <si>
    <t>instante</t>
  </si>
  <si>
    <t>instant, moment</t>
  </si>
  <si>
    <t>prensa</t>
  </si>
  <si>
    <t>press</t>
  </si>
  <si>
    <t>campaña</t>
  </si>
  <si>
    <t>campaign</t>
  </si>
  <si>
    <t>particular</t>
  </si>
  <si>
    <t>particular, peculiar</t>
  </si>
  <si>
    <t>alimento</t>
  </si>
  <si>
    <t>food, nourishment</t>
  </si>
  <si>
    <t>aplicación</t>
  </si>
  <si>
    <t>app, application</t>
  </si>
  <si>
    <t>conflicto</t>
  </si>
  <si>
    <t>conflict</t>
  </si>
  <si>
    <t>atender</t>
  </si>
  <si>
    <t>(to) serve, look after (patient, customer) | serving, looking after (patient, customer)</t>
  </si>
  <si>
    <t>actualmente</t>
  </si>
  <si>
    <t>now, at present, currently</t>
  </si>
  <si>
    <t>sensación</t>
  </si>
  <si>
    <t>feeling, sensation</t>
  </si>
  <si>
    <t>venta</t>
  </si>
  <si>
    <t>sale</t>
  </si>
  <si>
    <t>factor</t>
  </si>
  <si>
    <t>voluntad</t>
  </si>
  <si>
    <t>willingness</t>
  </si>
  <si>
    <t>definir</t>
  </si>
  <si>
    <t>(to) define | defining</t>
  </si>
  <si>
    <t>poeta</t>
  </si>
  <si>
    <t>poet</t>
  </si>
  <si>
    <t>luchar</t>
  </si>
  <si>
    <t>(to) fight, struggle | fighting, struggling</t>
  </si>
  <si>
    <t>grito</t>
  </si>
  <si>
    <t>cry, shout, scream</t>
  </si>
  <si>
    <t>puerto</t>
  </si>
  <si>
    <t>port, harbour</t>
  </si>
  <si>
    <t>superar</t>
  </si>
  <si>
    <t>(to) get over, overcome | getting over, overcoming</t>
  </si>
  <si>
    <t>sencillo</t>
  </si>
  <si>
    <t>simple, easy</t>
  </si>
  <si>
    <t>mencionar</t>
  </si>
  <si>
    <t>(to) mention | mentioning</t>
  </si>
  <si>
    <t>numeroso</t>
  </si>
  <si>
    <t>numerous</t>
  </si>
  <si>
    <t>muchacha</t>
  </si>
  <si>
    <t>etapa</t>
  </si>
  <si>
    <t>stage, phase</t>
  </si>
  <si>
    <t>mínimo</t>
  </si>
  <si>
    <t>minimum</t>
  </si>
  <si>
    <t>perfecto</t>
  </si>
  <si>
    <t>perfect</t>
  </si>
  <si>
    <t>ataque</t>
  </si>
  <si>
    <t>attack</t>
  </si>
  <si>
    <t>lenguaje</t>
  </si>
  <si>
    <t>language, speech</t>
  </si>
  <si>
    <t>hombro</t>
  </si>
  <si>
    <t>shoulder</t>
  </si>
  <si>
    <t>matrimonio</t>
  </si>
  <si>
    <t>marriage</t>
  </si>
  <si>
    <t>víctima</t>
  </si>
  <si>
    <t>victim, casualty</t>
  </si>
  <si>
    <t>básico</t>
  </si>
  <si>
    <t>basic, essential</t>
  </si>
  <si>
    <t>vídeo</t>
  </si>
  <si>
    <t>video</t>
  </si>
  <si>
    <t>hogar</t>
  </si>
  <si>
    <t>home</t>
  </si>
  <si>
    <t>reflejar</t>
  </si>
  <si>
    <t>(to) reflect I reflecting</t>
  </si>
  <si>
    <t>enterarse</t>
  </si>
  <si>
    <t>(to) find out I finding out</t>
  </si>
  <si>
    <t>informe</t>
  </si>
  <si>
    <t>report</t>
  </si>
  <si>
    <t>ritmo</t>
  </si>
  <si>
    <t>rhythm</t>
  </si>
  <si>
    <t>canal</t>
  </si>
  <si>
    <t>channel</t>
  </si>
  <si>
    <t>reciente</t>
  </si>
  <si>
    <t>recent</t>
  </si>
  <si>
    <t>doble</t>
  </si>
  <si>
    <t>double</t>
  </si>
  <si>
    <t>temer</t>
  </si>
  <si>
    <t>(to) fear I fearing</t>
  </si>
  <si>
    <t>actualidad</t>
  </si>
  <si>
    <t>present time</t>
  </si>
  <si>
    <t>reacción</t>
  </si>
  <si>
    <t>reaction</t>
  </si>
  <si>
    <t>pérdida</t>
  </si>
  <si>
    <t>loss</t>
  </si>
  <si>
    <t>cuello</t>
  </si>
  <si>
    <t>neck, collar</t>
  </si>
  <si>
    <t>compromiso</t>
  </si>
  <si>
    <t>commitment</t>
  </si>
  <si>
    <t>rechazar</t>
  </si>
  <si>
    <t>(to) reject  I  rejecting</t>
  </si>
  <si>
    <t>cargar</t>
  </si>
  <si>
    <t>(to) charge (phone) I charging (phone)</t>
  </si>
  <si>
    <t>señal</t>
  </si>
  <si>
    <t>sign, mark, token</t>
  </si>
  <si>
    <t>confirmar</t>
  </si>
  <si>
    <t>(to) confirm I confirming</t>
  </si>
  <si>
    <t>secretario</t>
  </si>
  <si>
    <t>secretary</t>
  </si>
  <si>
    <t>juventud</t>
  </si>
  <si>
    <t>youth</t>
  </si>
  <si>
    <t>lindo</t>
  </si>
  <si>
    <t>pretty, nice, lovely</t>
  </si>
  <si>
    <t>despedirse (de)</t>
  </si>
  <si>
    <t>(to) say goodbye (to) I saying goodbye (to)</t>
  </si>
  <si>
    <t>enseñanza</t>
  </si>
  <si>
    <t>teaching, instruction</t>
  </si>
  <si>
    <t>extraordinario</t>
  </si>
  <si>
    <t>extraordinary, exceptional</t>
  </si>
  <si>
    <t>adoptar</t>
  </si>
  <si>
    <t>(to) adopt I adopting</t>
  </si>
  <si>
    <t>desconocido</t>
  </si>
  <si>
    <t>unknown</t>
  </si>
  <si>
    <t>católico</t>
  </si>
  <si>
    <t>Catholic</t>
  </si>
  <si>
    <t>belleza</t>
  </si>
  <si>
    <t>beauty</t>
  </si>
  <si>
    <t>filosofía</t>
  </si>
  <si>
    <t>philosophy</t>
  </si>
  <si>
    <t>limitar</t>
  </si>
  <si>
    <t>(to) limit I limiting</t>
  </si>
  <si>
    <t>clave</t>
  </si>
  <si>
    <t>key, crucial thing</t>
  </si>
  <si>
    <t>cadena</t>
  </si>
  <si>
    <t>chain</t>
  </si>
  <si>
    <t>politician</t>
  </si>
  <si>
    <t>diseño</t>
  </si>
  <si>
    <t>design</t>
  </si>
  <si>
    <t>confianza</t>
  </si>
  <si>
    <t>confidence, trust</t>
  </si>
  <si>
    <t>escenario</t>
  </si>
  <si>
    <t>stage, scene (of crime)</t>
  </si>
  <si>
    <t>crítica</t>
  </si>
  <si>
    <t>criticism, critique</t>
  </si>
  <si>
    <t>competencia</t>
  </si>
  <si>
    <t>competition, contest</t>
  </si>
  <si>
    <t>griego</t>
  </si>
  <si>
    <t>Greek</t>
  </si>
  <si>
    <t>protección</t>
  </si>
  <si>
    <t>protection</t>
  </si>
  <si>
    <t>devolver</t>
  </si>
  <si>
    <t>(to) return, give back I returning, giving back</t>
  </si>
  <si>
    <t>agradecer</t>
  </si>
  <si>
    <t>(to) be grateful for I being grateful for</t>
  </si>
  <si>
    <t>occidental</t>
  </si>
  <si>
    <t>Western, relating to the Western world</t>
  </si>
  <si>
    <t>lágrima</t>
  </si>
  <si>
    <t>tear, teardrop</t>
  </si>
  <si>
    <t>empleo</t>
  </si>
  <si>
    <t>work, job</t>
  </si>
  <si>
    <t>emoción</t>
  </si>
  <si>
    <t>emotion, excitement</t>
  </si>
  <si>
    <t>atreverse</t>
  </si>
  <si>
    <t>(to) dare I daring</t>
  </si>
  <si>
    <t>volar</t>
  </si>
  <si>
    <t>(to) fly I flying</t>
  </si>
  <si>
    <t>soldado</t>
  </si>
  <si>
    <t>soldier</t>
  </si>
  <si>
    <t>campesino</t>
  </si>
  <si>
    <t>farmer, rural worker</t>
  </si>
  <si>
    <t>democracia</t>
  </si>
  <si>
    <t>democracy</t>
  </si>
  <si>
    <t>complejo</t>
  </si>
  <si>
    <t>complex, complicated</t>
  </si>
  <si>
    <t>secreto</t>
  </si>
  <si>
    <t>secret</t>
  </si>
  <si>
    <t>pasión</t>
  </si>
  <si>
    <t>passion, desire</t>
  </si>
  <si>
    <t>nube</t>
  </si>
  <si>
    <t>cloud</t>
  </si>
  <si>
    <t>perdonar</t>
  </si>
  <si>
    <t>(to) forgive, excuse I forgiving, excusing</t>
  </si>
  <si>
    <t>just, exactly</t>
  </si>
  <si>
    <t>evento</t>
  </si>
  <si>
    <t>event</t>
  </si>
  <si>
    <t>soltar</t>
  </si>
  <si>
    <t>(to) release, let go (of) I releasing, letting go (of)</t>
  </si>
  <si>
    <t>atraer</t>
  </si>
  <si>
    <t>(to) attract I attracting</t>
  </si>
  <si>
    <t>fiel</t>
  </si>
  <si>
    <t>faithful, loyal</t>
  </si>
  <si>
    <t>esquina</t>
  </si>
  <si>
    <t>corner</t>
  </si>
  <si>
    <t>escaso</t>
  </si>
  <si>
    <t>scarce, very little</t>
  </si>
  <si>
    <t>inventar</t>
  </si>
  <si>
    <t>(to) invent, make up I inventing, making up</t>
  </si>
  <si>
    <t>excelente</t>
  </si>
  <si>
    <t>excellent</t>
  </si>
  <si>
    <t>opinar</t>
  </si>
  <si>
    <t>(to) think, be of the opinion I thinking, being of the opinion</t>
  </si>
  <si>
    <t>tardar</t>
  </si>
  <si>
    <t>(to) be late, take a long time I being late, taking a long time</t>
  </si>
  <si>
    <t>volumen</t>
  </si>
  <si>
    <t>volume</t>
  </si>
  <si>
    <t>nariz</t>
  </si>
  <si>
    <t>nose</t>
  </si>
  <si>
    <t>investigar</t>
  </si>
  <si>
    <t>(to) investigate I investigating</t>
  </si>
  <si>
    <t>techo</t>
  </si>
  <si>
    <t>roof</t>
  </si>
  <si>
    <t>beso</t>
  </si>
  <si>
    <t>kiss</t>
  </si>
  <si>
    <t>fijo</t>
  </si>
  <si>
    <t>fixed</t>
  </si>
  <si>
    <t>cerebro</t>
  </si>
  <si>
    <t>brain</t>
  </si>
  <si>
    <t>comparar</t>
  </si>
  <si>
    <t>(to) compare I comparing</t>
  </si>
  <si>
    <t>poderoso</t>
  </si>
  <si>
    <t>powerful</t>
  </si>
  <si>
    <t>comportamiento</t>
  </si>
  <si>
    <t>behaviour</t>
  </si>
  <si>
    <t>oscuridad</t>
  </si>
  <si>
    <t>darkness</t>
  </si>
  <si>
    <t>arquitectura</t>
  </si>
  <si>
    <t>architecture</t>
  </si>
  <si>
    <t>iniciativa</t>
  </si>
  <si>
    <t>initiative</t>
  </si>
  <si>
    <t>confundir</t>
  </si>
  <si>
    <t>(to) confuse I confusing</t>
  </si>
  <si>
    <t>evidente</t>
  </si>
  <si>
    <t>evident, obvious</t>
  </si>
  <si>
    <t>quemar</t>
  </si>
  <si>
    <t>(to) burn I burning</t>
  </si>
  <si>
    <t>hueso</t>
  </si>
  <si>
    <t>bone</t>
  </si>
  <si>
    <t>perspectiva</t>
  </si>
  <si>
    <t>perspective</t>
  </si>
  <si>
    <t>interrumpir</t>
  </si>
  <si>
    <t>(to) interrupt I interrupting</t>
  </si>
  <si>
    <t>confiar</t>
  </si>
  <si>
    <t>(to) trust, confide I trusting, confiding</t>
  </si>
  <si>
    <t>valle</t>
  </si>
  <si>
    <t>valley</t>
  </si>
  <si>
    <t>debate</t>
  </si>
  <si>
    <t>facilitar</t>
  </si>
  <si>
    <t>(to) make easier, facilitate I making easier, facilitating</t>
  </si>
  <si>
    <t>encerrar</t>
  </si>
  <si>
    <t>(to) lock in, shut up I locking in, shutting up</t>
  </si>
  <si>
    <t>colgar</t>
  </si>
  <si>
    <t>(to) hang (up) I hanging (up)</t>
  </si>
  <si>
    <t>arena</t>
  </si>
  <si>
    <t>sand</t>
  </si>
  <si>
    <t>sugerir</t>
  </si>
  <si>
    <t>(to) suggest I suggesting</t>
  </si>
  <si>
    <t>abrazar</t>
  </si>
  <si>
    <t>(to) hug I hugging</t>
  </si>
  <si>
    <t>traje</t>
  </si>
  <si>
    <t>suit, dress, costume</t>
  </si>
  <si>
    <t>independencia</t>
  </si>
  <si>
    <t>independence</t>
  </si>
  <si>
    <t>discusión</t>
  </si>
  <si>
    <t>argument, discussion</t>
  </si>
  <si>
    <t>urbano</t>
  </si>
  <si>
    <t>urban</t>
  </si>
  <si>
    <t>firma</t>
  </si>
  <si>
    <t>signature</t>
  </si>
  <si>
    <t>inteligencia</t>
  </si>
  <si>
    <t>intelligence</t>
  </si>
  <si>
    <t>capítulo</t>
  </si>
  <si>
    <t>chapter</t>
  </si>
  <si>
    <t>deuda</t>
  </si>
  <si>
    <t>debt</t>
  </si>
  <si>
    <t>revisar</t>
  </si>
  <si>
    <t>(to) check, inspect I checking, inspecting</t>
  </si>
  <si>
    <t>habitual</t>
  </si>
  <si>
    <t>usual, habitual</t>
  </si>
  <si>
    <t>nacimiento</t>
  </si>
  <si>
    <t>birth, origin</t>
  </si>
  <si>
    <t>inútil</t>
  </si>
  <si>
    <t>useless</t>
  </si>
  <si>
    <t>empleado</t>
  </si>
  <si>
    <t>employee</t>
  </si>
  <si>
    <t>variar</t>
  </si>
  <si>
    <t>(to) vary I varying</t>
  </si>
  <si>
    <t>humo</t>
  </si>
  <si>
    <t>smoke</t>
  </si>
  <si>
    <t>borde</t>
  </si>
  <si>
    <t>edge</t>
  </si>
  <si>
    <t>escalera</t>
  </si>
  <si>
    <t>stairs, ladder</t>
  </si>
  <si>
    <t>latino</t>
  </si>
  <si>
    <t>Latin American</t>
  </si>
  <si>
    <t>acostar</t>
  </si>
  <si>
    <t>(to) put to bed I putting to bed</t>
  </si>
  <si>
    <t>gasto</t>
  </si>
  <si>
    <t>expense, cost</t>
  </si>
  <si>
    <t>variedad</t>
  </si>
  <si>
    <t>variety</t>
  </si>
  <si>
    <t>consumir</t>
  </si>
  <si>
    <t>(to) consume I consuming</t>
  </si>
  <si>
    <t>experto</t>
  </si>
  <si>
    <t>expert</t>
  </si>
  <si>
    <t>riqueza</t>
  </si>
  <si>
    <t>riches, wealth</t>
  </si>
  <si>
    <t>rodilla</t>
  </si>
  <si>
    <t>knee</t>
  </si>
  <si>
    <t>empresario</t>
  </si>
  <si>
    <t>business person, entrepreneur</t>
  </si>
  <si>
    <t>ruta</t>
  </si>
  <si>
    <t>route</t>
  </si>
  <si>
    <t>pintor</t>
  </si>
  <si>
    <t>painter</t>
  </si>
  <si>
    <t>archivo</t>
  </si>
  <si>
    <t>file</t>
  </si>
  <si>
    <t>consciente</t>
  </si>
  <si>
    <t>conscious, aware</t>
  </si>
  <si>
    <t>impacto</t>
  </si>
  <si>
    <t>impact</t>
  </si>
  <si>
    <t>humor</t>
  </si>
  <si>
    <t>mood, humor</t>
  </si>
  <si>
    <t>testigo</t>
  </si>
  <si>
    <t>witness</t>
  </si>
  <si>
    <t>justificar</t>
  </si>
  <si>
    <t>(to) justify I justifying</t>
  </si>
  <si>
    <t>entorno</t>
  </si>
  <si>
    <t>environment, surroundings</t>
  </si>
  <si>
    <t>húmedo</t>
  </si>
  <si>
    <t>humid, damp</t>
  </si>
  <si>
    <t>amenaza</t>
  </si>
  <si>
    <t>threat</t>
  </si>
  <si>
    <t>esposo</t>
  </si>
  <si>
    <t>violento</t>
  </si>
  <si>
    <t>violent</t>
  </si>
  <si>
    <t>sacerdote</t>
  </si>
  <si>
    <t>vicar, priest</t>
  </si>
  <si>
    <t>fabricar</t>
  </si>
  <si>
    <t>(to) manufacture, produce I manufacturing, producing</t>
  </si>
  <si>
    <t>quejarse</t>
  </si>
  <si>
    <t>(to) complain I complaining</t>
  </si>
  <si>
    <t>cariño</t>
  </si>
  <si>
    <t>affection</t>
  </si>
  <si>
    <t>calcular</t>
  </si>
  <si>
    <t>(to) calculate, figure out I calculating, figuring out</t>
  </si>
  <si>
    <t>oler</t>
  </si>
  <si>
    <t>(to) smell, smelling</t>
  </si>
  <si>
    <t>continente</t>
  </si>
  <si>
    <t>continent</t>
  </si>
  <si>
    <t>temblar</t>
  </si>
  <si>
    <t>(to) tremble, shake I trembling, shaking</t>
  </si>
  <si>
    <t>combinar</t>
  </si>
  <si>
    <t>(to) combine I combining</t>
  </si>
  <si>
    <t>conectar</t>
  </si>
  <si>
    <t>(to) connect I connecting</t>
  </si>
  <si>
    <t>juzgar</t>
  </si>
  <si>
    <t>(to) judge I judging</t>
  </si>
  <si>
    <t>cotidiano</t>
  </si>
  <si>
    <t>daily</t>
  </si>
  <si>
    <t>borrar</t>
  </si>
  <si>
    <t>(to) rub out, erase I  rubbing out, erasing</t>
  </si>
  <si>
    <t>disponible</t>
  </si>
  <si>
    <t>available</t>
  </si>
  <si>
    <t>renunciar</t>
  </si>
  <si>
    <t>(to) give up I giving up</t>
  </si>
  <si>
    <t>anuncio</t>
  </si>
  <si>
    <t>notice, advert</t>
  </si>
  <si>
    <t>ancho</t>
  </si>
  <si>
    <t>wide</t>
  </si>
  <si>
    <t>odio</t>
  </si>
  <si>
    <t>hatred</t>
  </si>
  <si>
    <t>secar</t>
  </si>
  <si>
    <t>(to) dry I drying</t>
  </si>
  <si>
    <t>estrecho</t>
  </si>
  <si>
    <t>narrow</t>
  </si>
  <si>
    <t>alrededor</t>
  </si>
  <si>
    <t>around, approximately</t>
  </si>
  <si>
    <t>alcohol</t>
  </si>
  <si>
    <t>mueble</t>
  </si>
  <si>
    <t>piece of furniture</t>
  </si>
  <si>
    <t>broma</t>
  </si>
  <si>
    <t>joke</t>
  </si>
  <si>
    <t>sobrar</t>
  </si>
  <si>
    <t>(to) be left over | being left over</t>
  </si>
  <si>
    <t>mentir</t>
  </si>
  <si>
    <t>(to) lie, tell a lie | lying, telling a lie</t>
  </si>
  <si>
    <t>reto</t>
  </si>
  <si>
    <t>turismo</t>
  </si>
  <si>
    <t>tourism</t>
  </si>
  <si>
    <t>primavera</t>
  </si>
  <si>
    <t>spring</t>
  </si>
  <si>
    <t>igualdad</t>
  </si>
  <si>
    <t>equality</t>
  </si>
  <si>
    <t>cálido</t>
  </si>
  <si>
    <t>warm (personality, climate)</t>
  </si>
  <si>
    <t>fatal</t>
  </si>
  <si>
    <t>terrible, awful</t>
  </si>
  <si>
    <t>paro</t>
  </si>
  <si>
    <t>unemployment</t>
  </si>
  <si>
    <t>otoño</t>
  </si>
  <si>
    <t>autumn</t>
  </si>
  <si>
    <t>vago</t>
  </si>
  <si>
    <t>lazy</t>
  </si>
  <si>
    <t>ladrón</t>
  </si>
  <si>
    <t>thief</t>
  </si>
  <si>
    <t>mientras tanto</t>
  </si>
  <si>
    <t>meanwhile</t>
  </si>
  <si>
    <t>lo (bueno)</t>
  </si>
  <si>
    <t>the (good) thing</t>
  </si>
  <si>
    <t>vale la pena + infinitive</t>
  </si>
  <si>
    <t>it's worth it (to)</t>
  </si>
  <si>
    <t>ya no</t>
  </si>
  <si>
    <t>no longer, no more</t>
  </si>
  <si>
    <t>darse cuenta de</t>
  </si>
  <si>
    <t>to realise | realising</t>
  </si>
  <si>
    <t>a lo mejor</t>
  </si>
  <si>
    <t>maybe</t>
  </si>
  <si>
    <t>libertad</t>
  </si>
  <si>
    <t>freedom</t>
  </si>
  <si>
    <t>Rank frequency</t>
  </si>
  <si>
    <t>Corpus overlap</t>
  </si>
  <si>
    <t>Third meaning introduced</t>
  </si>
  <si>
    <t>Revisited in KS4 [2]</t>
  </si>
  <si>
    <t>el que, la que, los que, las que</t>
  </si>
  <si>
    <t>that, which, who  (m, f, mpl, fpl) (subj)</t>
  </si>
  <si>
    <t>lo que</t>
  </si>
  <si>
    <t>what, that which (subj)</t>
  </si>
  <si>
    <t>¡Sé…!</t>
  </si>
  <si>
    <t xml:space="preserve"> Be…! (sing informal)</t>
  </si>
  <si>
    <t>(you (sing informal)) are (trait) | (you (sing informal)) have been (trait)</t>
  </si>
  <si>
    <t>(she, he, it, one) is (trait) | (she, he, it, one) has been (trait) | (you (sing formal)) are (trait) | (you (sing formal)) have been (trait)</t>
  </si>
  <si>
    <t>fueron</t>
  </si>
  <si>
    <t>(they) went | (you (pl formal)) went | they were (trait) | (you (pl formal)) were (trait)</t>
  </si>
  <si>
    <t>fuimos</t>
  </si>
  <si>
    <t>(we) went | (we) were (trait)</t>
  </si>
  <si>
    <t>fuisteis</t>
  </si>
  <si>
    <t>(you (pl informal)) went | (you (pl informal)) were (trait)</t>
  </si>
  <si>
    <t>(I) am  (subjunctive, trait) | (she, he, it one,  is (subjunctive, trait) | (you (sing formal)) is (subjunctive, trait)</t>
  </si>
  <si>
    <t>seas</t>
  </si>
  <si>
    <t>(you (sing informal)) are (subjunctive, trait)</t>
  </si>
  <si>
    <t>(you (pl informal)) are (trait) | (you (pl informal)) have been (trait)</t>
  </si>
  <si>
    <t>(we) are (trait) | (we) have been (trait)</t>
  </si>
  <si>
    <t>(they) are (trait) | (they) have been (trait) | (you (pl formal)) are (trait) | (you (pl formal)) have been (trait)</t>
  </si>
  <si>
    <t>(I) am (trait) | (I) have been (trait)</t>
  </si>
  <si>
    <t>ellos | (a) ellos</t>
  </si>
  <si>
    <t>they (m, mixed gender) (subj) |(to) them (m, mixed gender) (emph)</t>
  </si>
  <si>
    <t xml:space="preserve">pron </t>
  </si>
  <si>
    <t>él | (a) él</t>
  </si>
  <si>
    <t>he (subj) | (to) him, it (m) (emph)</t>
  </si>
  <si>
    <t>ha…</t>
  </si>
  <si>
    <t>(she, he, it, one) has (+pp) | (you (sing formal)) have (+pp)</t>
  </si>
  <si>
    <t>habéis…</t>
  </si>
  <si>
    <t>(you (pl informal)) have (+pp)</t>
  </si>
  <si>
    <t>haber</t>
  </si>
  <si>
    <t>(to) have (done something) (aux)</t>
  </si>
  <si>
    <t>habrá</t>
  </si>
  <si>
    <t>there will be | there is going to be</t>
  </si>
  <si>
    <t>habría</t>
  </si>
  <si>
    <t>there would be</t>
  </si>
  <si>
    <t>han…</t>
  </si>
  <si>
    <t>(they) have (+pp) | (you (pl formal) have (+pp)</t>
  </si>
  <si>
    <t>has…</t>
  </si>
  <si>
    <t>(you (sing informal)) have (+pp)</t>
  </si>
  <si>
    <t>he…</t>
  </si>
  <si>
    <t>(I) have (+pp)</t>
  </si>
  <si>
    <t>hemos…</t>
  </si>
  <si>
    <t>(we) have (+pp)</t>
  </si>
  <si>
    <t>around, because of, by (introduce passive agent)</t>
  </si>
  <si>
    <t>para que</t>
  </si>
  <si>
    <t>so that, in order to</t>
  </si>
  <si>
    <t>(a) mí</t>
  </si>
  <si>
    <t>(to) me (emph)</t>
  </si>
  <si>
    <t>tenga</t>
  </si>
  <si>
    <t>(I) have (subjunctive) | (she, he, it, one) has (subjunctive) | you (sing formal)) have (subjunctive)</t>
  </si>
  <si>
    <t>¡Ten...!</t>
  </si>
  <si>
    <t>Have! (sing informal)</t>
  </si>
  <si>
    <t>tendré</t>
  </si>
  <si>
    <t>(I) will have | (I) am going to have</t>
  </si>
  <si>
    <t>tendría</t>
  </si>
  <si>
    <t xml:space="preserve">(I) would have </t>
  </si>
  <si>
    <t>tengas</t>
  </si>
  <si>
    <t>(you (sing informal)) have (subjunctive)</t>
  </si>
  <si>
    <t>(I) have | (I) am having | (I) have had | (I) have been having</t>
  </si>
  <si>
    <t>(she, he, it, one) has | (she, he, it, one) is having | (she, he, it, one) has had | (she, he, it, one) has been having | (you (sing formal)) have | (you
(sing formal)) are having | (you (sing formal)) have had | (you (sing formal)) have been having</t>
  </si>
  <si>
    <t>(they) have | (they) are having | (they) have had | (they) have been having | (you (pl formal)) have | (you (pl formal)) are having |(you (pl formal)) have had | (you (pl formal)) have been having</t>
  </si>
  <si>
    <t>(you (sing informal)) have | (you (sing informal)) are having | (you (sing informal)) have had | (you (sing informal)) have been having</t>
  </si>
  <si>
    <t xml:space="preserve">(she, he, it, one) is (state, location) | (she, he, it, one) is being (state, location) | (she, he, it, one) has been (state, location) | (you (sing formal)) are (state, location) | (you (sing formal)) are being (state, location) | (you (sing formal)) have been (state, location)  </t>
  </si>
  <si>
    <t>(they) are (state, location) | | (they) are being (state, location) | (they) have been (state, location) |(you (pl formal)) are (state, location) |(you (pl formal)) are being (state, location) | (you (pl formal)) have been (state, location)</t>
  </si>
  <si>
    <t>(you (sing informal)) are (state, location) | (you (sing informal)) are being (state, location) | (you (sing informal)) have been (state, location)</t>
  </si>
  <si>
    <t>(I) am (state, location) | (I) am being (state, location) | (I) have been (state, location)</t>
  </si>
  <si>
    <t>estuve</t>
  </si>
  <si>
    <t>(I) was (state, location)</t>
  </si>
  <si>
    <t>¡Haz!</t>
  </si>
  <si>
    <t>Do!, Make! (sing informal)</t>
  </si>
  <si>
    <t>haga</t>
  </si>
  <si>
    <t>(I) do, make (subjunctive) | (she, he, it, one) does, makes (subjunctive) | (you (sing formal)) does, makes (subjunctive)</t>
  </si>
  <si>
    <t>hagas</t>
  </si>
  <si>
    <t>(you (sing informal)) do, make (subjunctive)</t>
  </si>
  <si>
    <t>(I) do, make | (I) am doing, am making | (I) have been doing, have been making</t>
  </si>
  <si>
    <t>haré</t>
  </si>
  <si>
    <t>(I) will do, will make | (I) am going (to) do, am going (to) make</t>
  </si>
  <si>
    <t>haría</t>
  </si>
  <si>
    <t>(I) would do, would make</t>
  </si>
  <si>
    <t>hecho (pp)</t>
  </si>
  <si>
    <t>done, made (pp)</t>
  </si>
  <si>
    <t>himself, herself, itself, oneself, yourself (formal) (reflex) | themselves (reflex) | yourselves (formal) (reflex) | (to) each other (recip)</t>
  </si>
  <si>
    <t>¡Di!</t>
  </si>
  <si>
    <t>Say!, Tell! (sing informal)</t>
  </si>
  <si>
    <t>dicho (pp)</t>
  </si>
  <si>
    <t>said, told (pp)</t>
  </si>
  <si>
    <t>digo</t>
  </si>
  <si>
    <t>(I) say, tell | (I) am saying, telling</t>
  </si>
  <si>
    <t>(I) say, tell | (I) am saying, telling | (I) have been saying, telling</t>
  </si>
  <si>
    <t>dije</t>
  </si>
  <si>
    <t>(I) said, (I) told</t>
  </si>
  <si>
    <t>diré</t>
  </si>
  <si>
    <t>(I) will say, will tell | (I) am going to say, am going to tell</t>
  </si>
  <si>
    <t>diría</t>
  </si>
  <si>
    <t>(I) would say, tell</t>
  </si>
  <si>
    <t>podré</t>
  </si>
  <si>
    <t>(I) will be able (to) | (I) am going (to) be able to</t>
  </si>
  <si>
    <t>podría</t>
  </si>
  <si>
    <t>(I) would be able to</t>
  </si>
  <si>
    <t>pude</t>
  </si>
  <si>
    <t>(I) could, was able to</t>
  </si>
  <si>
    <t>¡Ve!</t>
  </si>
  <si>
    <t>Go! (sing informal)</t>
  </si>
  <si>
    <t>iba</t>
  </si>
  <si>
    <t>(I, she, he, it, one) used to go | (I, she, he, it, one) was going | you (sing formal)) used to go | (you (sing formal)) were going</t>
  </si>
  <si>
    <t>ibas</t>
  </si>
  <si>
    <t>(you (sing informal)) used to go | (you (sing informal)) were going</t>
  </si>
  <si>
    <t>(she, he, it, one) goes | (she, he, it, one) is going | (she, he, it, one) has been going |(you (sing formal)) go | (you (sing formal)) are going | (you (sing formal)) have been going</t>
  </si>
  <si>
    <t xml:space="preserve">(you (pl informal)) go | (you (pl informal)) are going | (you (pl informal)) have been going </t>
  </si>
  <si>
    <t>(we) go | (we) are going | (we) have been going</t>
  </si>
  <si>
    <t>(they) go | (they) are going | (they) have been going | (you (pl formal)) go | (you (pl formal)) are going | (you (pl formal)) have been going</t>
  </si>
  <si>
    <t>(you (sing informal)) go | (you (sing informal)) are going | (you (sing informal)) have been going</t>
  </si>
  <si>
    <t>vaya</t>
  </si>
  <si>
    <t>(I) go (subjunctive) | (she, he, it, one) goes (subjunctive) | (you (sing formal)) goes (subjunctive)</t>
  </si>
  <si>
    <t>vayas</t>
  </si>
  <si>
    <t>(you (sing informal)) go (subjunctive)</t>
  </si>
  <si>
    <t>(I) go |(I) am going | (I) have been going</t>
  </si>
  <si>
    <t>yendo</t>
  </si>
  <si>
    <t>going</t>
  </si>
  <si>
    <t>veía</t>
  </si>
  <si>
    <t>(I, she, he, it, one) used to see | (I, she, he, it, one) was seeing | (you (sing formal)) used to see | (you (sing formal)) were seeing</t>
  </si>
  <si>
    <t>veías</t>
  </si>
  <si>
    <t>(you (sing informal)) used to see | were seeing</t>
  </si>
  <si>
    <t>veo</t>
  </si>
  <si>
    <t>(I) see | (I) am seeing</t>
  </si>
  <si>
    <t>(I) see | (I) am seeing |(I) have been seeing</t>
  </si>
  <si>
    <t>visto (pp)</t>
  </si>
  <si>
    <t>seen (pp)</t>
  </si>
  <si>
    <t>di</t>
  </si>
  <si>
    <t>(I) gave</t>
  </si>
  <si>
    <t>dieron</t>
  </si>
  <si>
    <t>(they) gave | (you (pl formal)) gave</t>
  </si>
  <si>
    <t>dimos</t>
  </si>
  <si>
    <t>(we) gave</t>
  </si>
  <si>
    <t>dio</t>
  </si>
  <si>
    <t>(she, he, it, one) gave | (you (sing formal)) gave</t>
  </si>
  <si>
    <t>diste</t>
  </si>
  <si>
    <t>(you (sing informal)) gave</t>
  </si>
  <si>
    <t>disteis</t>
  </si>
  <si>
    <t>(you (pl informal)) gave</t>
  </si>
  <si>
    <t>(I) give I (I) am giving I (I) have been giving</t>
  </si>
  <si>
    <t>sabré</t>
  </si>
  <si>
    <t>(I) will know | (I) am going to know</t>
  </si>
  <si>
    <t>sabría</t>
  </si>
  <si>
    <t>(I) would know</t>
  </si>
  <si>
    <t>(a) ti</t>
  </si>
  <si>
    <t>(to) you (sing informal) (emph)</t>
  </si>
  <si>
    <t>algún</t>
  </si>
  <si>
    <t>a/an, any (m, before a noun)</t>
  </si>
  <si>
    <t>alguno*</t>
  </si>
  <si>
    <t>a/an, any (m)</t>
  </si>
  <si>
    <t>alguno**</t>
  </si>
  <si>
    <t>one, some (of them) (for plural noun)</t>
  </si>
  <si>
    <t>nos</t>
  </si>
  <si>
    <t>us (obj) | (to) us (indirect obj) | (to) ourselves (reflex) | (to) each other (recip)</t>
  </si>
  <si>
    <t>eso</t>
  </si>
  <si>
    <t>that (nt)</t>
  </si>
  <si>
    <t>querré</t>
  </si>
  <si>
    <t>(I) will want | (I) am going to want</t>
  </si>
  <si>
    <t>querría</t>
  </si>
  <si>
    <t>(I) would want</t>
  </si>
  <si>
    <t>quise</t>
  </si>
  <si>
    <t>(I) wanted</t>
  </si>
  <si>
    <t>ella | (a) ella</t>
  </si>
  <si>
    <t>she (subj) |(to) her, it (f) (emph)</t>
  </si>
  <si>
    <t>ellas | (a) ellas</t>
  </si>
  <si>
    <t>they (f) (subj) | (to) them (f) (emph)</t>
  </si>
  <si>
    <t>nuestro, nuestra, nuestros, nuestras</t>
  </si>
  <si>
    <t>ours (m, f, mpl, fpl)</t>
  </si>
  <si>
    <t>el nuestro, la nuestra, los nuestros, las nuestras</t>
  </si>
  <si>
    <t>ours</t>
  </si>
  <si>
    <t>(no) ni…(ni)…</t>
  </si>
  <si>
    <t>nor, or (after negative verb) neither...nor…</t>
  </si>
  <si>
    <t>nada, (no) nada</t>
  </si>
  <si>
    <t>nothing, anything (after negative verb)</t>
  </si>
  <si>
    <t>¡Pon!</t>
  </si>
  <si>
    <t>Put! (sing informal)</t>
  </si>
  <si>
    <t>pondré</t>
  </si>
  <si>
    <t>(I) will put | (I) am going (to) put</t>
  </si>
  <si>
    <t>pondría</t>
  </si>
  <si>
    <t>I would put</t>
  </si>
  <si>
    <t>puesto (pp)</t>
  </si>
  <si>
    <t>put (pp)</t>
  </si>
  <si>
    <t>puse</t>
  </si>
  <si>
    <t>(I) put, I put on (past)</t>
  </si>
  <si>
    <t>seguir; seguir + present participle</t>
  </si>
  <si>
    <t>(to) follow I following; (to) continue to I continuing to, (to) still be + -ing</t>
  </si>
  <si>
    <t>llevar; llevar + time period + present participle</t>
  </si>
  <si>
    <t>(to) take, (to) carry I taking, carrying; (to) have been + -ing + for + time</t>
  </si>
  <si>
    <t>esto</t>
  </si>
  <si>
    <t>this (n)</t>
  </si>
  <si>
    <t>vuelto (pp)</t>
  </si>
  <si>
    <t>returned (pp)</t>
  </si>
  <si>
    <t>usted</t>
  </si>
  <si>
    <t>you (sing formal) (subj)</t>
  </si>
  <si>
    <t>usted | (a) usted</t>
  </si>
  <si>
    <t>you (sing formal) (subj) | (to) you (sing formal) (emph)</t>
  </si>
  <si>
    <t>ustedes</t>
  </si>
  <si>
    <t>you (pl formal) (subj)</t>
  </si>
  <si>
    <t>ustedes | (a) ustedes</t>
  </si>
  <si>
    <t>you (pl formal) (subj) | (a) you (pl formal) (emph)</t>
  </si>
  <si>
    <t>¡Sal!</t>
  </si>
  <si>
    <t>Leave! (sing informal)</t>
  </si>
  <si>
    <t>saldré</t>
  </si>
  <si>
    <t>(I) will go out, will leave | (I) am going to go out, am going to leave</t>
  </si>
  <si>
    <t>saldría</t>
  </si>
  <si>
    <t>(I) would go out</t>
  </si>
  <si>
    <t>después;  después de (+infinitive)</t>
  </si>
  <si>
    <t>after, afterwards; after (+ -ing)</t>
  </si>
  <si>
    <t>el mejor, la mejor, los mejores, las mejores</t>
  </si>
  <si>
    <t>the best (m, f, mpl, fpl)</t>
  </si>
  <si>
    <t>less; less (… than)</t>
  </si>
  <si>
    <t>vendré</t>
  </si>
  <si>
    <t>(I) will come | (I) am going to come</t>
  </si>
  <si>
    <t>venga</t>
  </si>
  <si>
    <t>(I) come (subjunctive) | (she, he, it, one) comes (subjunctive) | (you (sing formal)) come (subjunctive)</t>
  </si>
  <si>
    <t>vengas</t>
  </si>
  <si>
    <t>(you (sing informal)) come (subjunctive)</t>
  </si>
  <si>
    <t>vine</t>
  </si>
  <si>
    <t>(I) came</t>
  </si>
  <si>
    <t>¡Ven!</t>
  </si>
  <si>
    <t>Come! (sing informal)</t>
  </si>
  <si>
    <t>vendría</t>
  </si>
  <si>
    <t>(I) would come</t>
  </si>
  <si>
    <t>aquel, aquella</t>
  </si>
  <si>
    <t xml:space="preserve">that (m, f) </t>
  </si>
  <si>
    <t>aquellos, aquellas</t>
  </si>
  <si>
    <t>those (m, f)</t>
  </si>
  <si>
    <t>el cual, la cual, los cuales, las cuales</t>
  </si>
  <si>
    <t>el mayor, la mayor, los mayores, las mayores</t>
  </si>
  <si>
    <t>the oldest</t>
  </si>
  <si>
    <t>nosotras | (a) nosotras</t>
  </si>
  <si>
    <t>we (f) (subj) | (to) us (emph)</t>
  </si>
  <si>
    <t>nosotros | (a) nosotros</t>
  </si>
  <si>
    <t>we (m, mixed gender) (subj) | (to) us (emph)</t>
  </si>
  <si>
    <t>antes; antes de (+ infinitive)</t>
  </si>
  <si>
    <t>before, beforehand | before (+ -ing)</t>
  </si>
  <si>
    <t>escrito (pp)</t>
  </si>
  <si>
    <t>written (pp)</t>
  </si>
  <si>
    <t>nadie, (no) nadie</t>
  </si>
  <si>
    <t>nobody, no one, anybody (after negative verb), anyone (after negative verb)</t>
  </si>
  <si>
    <t>muerto (pp)</t>
  </si>
  <si>
    <t>dead (pp)</t>
  </si>
  <si>
    <t>3.1.</t>
  </si>
  <si>
    <t>ningún</t>
  </si>
  <si>
    <t>no, not…any (m, before a noun)</t>
  </si>
  <si>
    <t>ninguno*</t>
  </si>
  <si>
    <t>no, not…any (m)</t>
  </si>
  <si>
    <t>ninguno**, (no) ninguno**</t>
  </si>
  <si>
    <t>no-one, none, (a single ) one (after negative verb), anyone (after negative verb)</t>
  </si>
  <si>
    <t>(I) brought</t>
  </si>
  <si>
    <t>(she, he, it, one) plays | (she, he, it, one) is playing | (she, he, it, one) has been playing | (you (sing formal)) play | (you (sing formal)) have been playing | Play! (you (sing informal))</t>
  </si>
  <si>
    <t>(they) play | (they) are playing | (they) have been playing</t>
  </si>
  <si>
    <t>(you) play |(you) are playing |(you) have been playing</t>
  </si>
  <si>
    <t>(I) play | (I) am playing |(I) have been playing</t>
  </si>
  <si>
    <t>medio, (y) media</t>
  </si>
  <si>
    <t>half, half (past)</t>
  </si>
  <si>
    <t>real</t>
  </si>
  <si>
    <t>royal, real</t>
  </si>
  <si>
    <t>cantidad</t>
  </si>
  <si>
    <t>posibilidad</t>
  </si>
  <si>
    <t>possibility</t>
  </si>
  <si>
    <t>el menor, la menor, los menores, las menores</t>
  </si>
  <si>
    <t>the youngest</t>
  </si>
  <si>
    <t>falta (+ infinitive)</t>
  </si>
  <si>
    <t>it’s/is still to be (+ pp)</t>
  </si>
  <si>
    <t>seguridad</t>
  </si>
  <si>
    <t>security, safety</t>
  </si>
  <si>
    <t>3.2.</t>
  </si>
  <si>
    <t>1.2.</t>
  </si>
  <si>
    <t>construir</t>
  </si>
  <si>
    <t>(to) construct, build | constructing, building</t>
  </si>
  <si>
    <t>cubierto (pp)</t>
  </si>
  <si>
    <t>covered (pp)</t>
  </si>
  <si>
    <t>casarse</t>
  </si>
  <si>
    <t>(to) get married| getting married</t>
  </si>
  <si>
    <t>cuarto*, (y/menos) cuarto</t>
  </si>
  <si>
    <t>quarter, quarter (past/to)</t>
  </si>
  <si>
    <t>el mío, la mía, los míos, las mías</t>
  </si>
  <si>
    <t>fijar; fijarse</t>
  </si>
  <si>
    <t>(to) set, fix | setting, fixing; (to) notice, pay attention | noticing, paying attention</t>
  </si>
  <si>
    <t>el peor, la peor, los peores, las peores</t>
  </si>
  <si>
    <t>the worst</t>
  </si>
  <si>
    <t>os</t>
  </si>
  <si>
    <t>you (pl informal) (obj) | (to) you (pl informal) (indirect obj) | (to) yourselves (reflex) | (to) each other (recip)</t>
  </si>
  <si>
    <t>roto (pp)</t>
  </si>
  <si>
    <t>broken (pp)</t>
  </si>
  <si>
    <t>resuelto (pp)</t>
  </si>
  <si>
    <t>solved, resolved (pp)</t>
  </si>
  <si>
    <t xml:space="preserve">mayo </t>
  </si>
  <si>
    <t>responsabilidad</t>
  </si>
  <si>
    <t>responsibility</t>
  </si>
  <si>
    <t>el suyo, la suya, los suyos, las suyas</t>
  </si>
  <si>
    <t>his, hers, its, yours (formal possessor), their  (m, f, mpl, fpl)</t>
  </si>
  <si>
    <t>2,1</t>
  </si>
  <si>
    <t>aquello</t>
  </si>
  <si>
    <t>that (thing)</t>
  </si>
  <si>
    <t>italiano</t>
  </si>
  <si>
    <t>Italian</t>
  </si>
  <si>
    <t>basta (+ infinitive)</t>
  </si>
  <si>
    <t>it's enough (to) + verb</t>
  </si>
  <si>
    <t>3,2</t>
  </si>
  <si>
    <t>(to) discuss, argue I discussing, arguing</t>
  </si>
  <si>
    <t>personalidad</t>
  </si>
  <si>
    <t>personality</t>
  </si>
  <si>
    <t>humanidad</t>
  </si>
  <si>
    <t>humanity, mankind</t>
  </si>
  <si>
    <t>colombiano</t>
  </si>
  <si>
    <t>Colombian</t>
  </si>
  <si>
    <t>influir</t>
  </si>
  <si>
    <t>(to) influence I influencing</t>
  </si>
  <si>
    <t>el tuyo, la tuya, los tuyos, las tuyas</t>
  </si>
  <si>
    <t xml:space="preserve">yours (sing informal possessor)  (m, f, mpl, fpl) </t>
  </si>
  <si>
    <t>vuestro, vuestra, vuestros, vuestras</t>
  </si>
  <si>
    <t>yours (pl informal) (m, f, mpl, fpl)</t>
  </si>
  <si>
    <t>el vuestro, la vuestra, los vuestros, las vuestras</t>
  </si>
  <si>
    <t>yours (pl informal possessor) (m, f, mpl, fpl)</t>
  </si>
  <si>
    <t>enamorarse (de)</t>
  </si>
  <si>
    <t>(to) fall in love (with) I falling in love (with)</t>
  </si>
  <si>
    <t>japonés</t>
  </si>
  <si>
    <t>Japonese</t>
  </si>
  <si>
    <t>cuarto**</t>
  </si>
  <si>
    <t>fourth</t>
  </si>
  <si>
    <t>vosotras | (a) vosotras</t>
  </si>
  <si>
    <t>you (f) (pl informal) (subj) | (to) you (f) (pl informal) (emph)</t>
  </si>
  <si>
    <t>vosotros | (a) vosotros</t>
  </si>
  <si>
    <t>you (m, mixed gender) (pl informal) (subj) | (to) you (m, mixed gender) (pl informal) (emph)</t>
  </si>
  <si>
    <t>contigo</t>
  </si>
  <si>
    <t>with you (sing informal)</t>
  </si>
  <si>
    <t>al lado de</t>
  </si>
  <si>
    <t>desde hace + present tense</t>
  </si>
  <si>
    <t>to have been + -ing + for + time</t>
  </si>
  <si>
    <t>vale la pena</t>
  </si>
  <si>
    <t>it's worth it</t>
  </si>
  <si>
    <t>hace falta + infinitive</t>
  </si>
  <si>
    <t>it's necessary (to)</t>
  </si>
  <si>
    <t>hay que</t>
  </si>
  <si>
    <t>you must (general), one must</t>
  </si>
  <si>
    <t xml:space="preserve">lo siento </t>
  </si>
  <si>
    <t>me/te/le gustaría</t>
  </si>
  <si>
    <t>se necesita</t>
  </si>
  <si>
    <t>you need (to) (general), one needs (to)</t>
  </si>
  <si>
    <t>se puede</t>
  </si>
  <si>
    <t>you can (general), one can</t>
  </si>
  <si>
    <t>tan…como</t>
  </si>
  <si>
    <t>as…as</t>
  </si>
  <si>
    <t>reservar</t>
  </si>
  <si>
    <t>to reserve | reserving</t>
  </si>
  <si>
    <t>New grammar feature</t>
  </si>
  <si>
    <t>Revisited grammar features</t>
  </si>
  <si>
    <t>Revisited function words</t>
  </si>
  <si>
    <t>New Vocabulary
(red is H, black is F/H)</t>
  </si>
  <si>
    <t>Spaced repetition #1</t>
  </si>
  <si>
    <t>Spaced repetition #2</t>
  </si>
  <si>
    <t>Thematic revisited vocabulary</t>
  </si>
  <si>
    <t>Sounds of the language</t>
  </si>
  <si>
    <t>Lesson context</t>
  </si>
  <si>
    <t xml:space="preserve">Term, Week </t>
  </si>
  <si>
    <t>Grammar feature taught for the 1st time.</t>
  </si>
  <si>
    <t>Grammar features that were previously taught in KS3, or earlier in KS4 and are revisited in the given week.</t>
  </si>
  <si>
    <t>Brings together function words learned across Years 7-9 in different grammatical structures.</t>
  </si>
  <si>
    <r>
      <rPr>
        <sz val="14"/>
        <color theme="1"/>
        <rFont val="Century Gothic"/>
        <family val="1"/>
      </rPr>
      <t xml:space="preserve">New words presented [with frequency ranking]. Words are listed in the following order of parts of speech: </t>
    </r>
    <r>
      <rPr>
        <b/>
        <sz val="14"/>
        <color theme="1"/>
        <rFont val="Century Gothic"/>
        <family val="1"/>
      </rPr>
      <t>Verbs; pronouns; nouns; adjectives; adverbs; conjunctions; prepositions; numbers; interjections; multiword phrases</t>
    </r>
    <r>
      <rPr>
        <sz val="14"/>
        <color theme="1"/>
        <rFont val="Century Gothic"/>
        <family val="1"/>
      </rPr>
      <t>.</t>
    </r>
  </si>
  <si>
    <t>To be entered into a vocabulary learning app. This learning will be undertaken before and/or after class, i.e., given as  weekly vocabulary consolidation homework.</t>
  </si>
  <si>
    <t>Brings together vocabulary learned across Years 7-10 in different thematic sets. Each word is revisited intentionally at least 2 times  (i.e., the pre-lesson homework will be intentional). However, words may only be used incidentally in the lesson.</t>
  </si>
  <si>
    <t>Sound-symbol correspondences, stress, syllables, rhythm, pronunciation.</t>
  </si>
  <si>
    <t>Assumed prior learning: See columns C, D, H, I</t>
  </si>
  <si>
    <t>10.1.1.1</t>
  </si>
  <si>
    <t xml:space="preserve">
alguno as indefinite adjective
(irregular form algún; regular forms alguna/os/as)
</t>
  </si>
  <si>
    <t>10.1.1.2</t>
  </si>
  <si>
    <t>regular -er/-ir verbs: 1st, 2nd, 3rd person singular PAST preterite (-í, iste &amp; -ió); question words; word order of verbal negation with no (pre-verbal position)
Formation of plural nouns Rule 1: ending in vowel add -s
Formation of plural nouns Rule 2: ending in a consonant add -es
Indefinite articles 'un' and 'una'
Indefinite articles 'unos' and 'unas'</t>
  </si>
  <si>
    <t xml:space="preserve">word order of direct object pronouns in two verb constructions (e.g. quiere llamarlo)
</t>
  </si>
  <si>
    <t>object-first word order only
direct object 'lo', 'la', 'los', 'las'
present tense -er/-ir verbs in 1st, 2nd, 3rd person singular (-o, -es, -e)
direct object pronouns in one verb constructions (e.g. los llama)
modals querer, poder, deber, tener que, sé + infinitive
Definite articles 'el' and 'la'
Definite articles 'los' and 'las'
verbs like conocer (c&gt;zc) (1st person singular)
adjective agreement
number agreement
Position of adjectives in relation to the nouns they refer to: mostly after nouns
prenominal adjectives (e.g. primer, segundo)
position of adjectives and change of meaning (e.g. único)</t>
  </si>
  <si>
    <t xml:space="preserve">
[z] and [co]
Relevant words:
 conozco, ofrezco, desaparezco, crezco, traduzco, conduzco.
[link to grammar: Spelling change in the 1st person singular, verbs ending in -cer and -cir
 -zco]</t>
  </si>
  <si>
    <t>10.1.1.4</t>
  </si>
  <si>
    <t>indirect object pronouns 'me', 'te', 'le', 'les' in one-verb constructions (e.g. me escriben); present tense -er/-ir verbs in 3rd person singular and plural (-e, -en); 
present '-ER' verbs (1st, 2nd and 3rd person plural)
hacer (1st, 2nd and 3rd person plural)
syntax of interesar-like verbs (object vs subject-first word order)
word order of direct and indirect object pronouns
verbs like pedir (e&gt;i) (1st, 2nd and 3rd person singular and plural)</t>
  </si>
  <si>
    <t xml:space="preserve">me [22]; te [48]; le [25]; les [25]; hacer [26]; pedir [217]
</t>
  </si>
  <si>
    <t>10.1.1.5</t>
  </si>
  <si>
    <t xml:space="preserve">affirmative imperative 2nd person singular -ar verbs (-a)
affirmative imperative 2nd person singular -er &amp; -ir verbs (-e)
</t>
  </si>
  <si>
    <t>SER vs ESTAR in present tense, all persons (focus on está/están)
possessive adjectives 'mi, mis' &amp; 'tu, tus'; 
'mi' vs 'me' (as reflexive), 'tu' vs 'te' (as reflexive); 
está/están; present tense -ar 1st and 2nd person singular verbs (-o, -as)
Formation of plural nouns Rule 1: ending in vowel add -s
Formation of plural nouns Rule 3: ending in z, change z to c add -es
present indicative with both simple (I walk) and ongoing (I am walking functions)</t>
  </si>
  <si>
    <t>[z], [ce], [s]
Speaking activities focussing on the ends of nouns and adjectives.
Highlight differences between seseo and disctinción.
In pairs, one person might say the word in the singular and the other the same word in the plural form.
Relevant words
luz, vez, raíz, voz.
[link to grammar: formation of plural nouns]</t>
  </si>
  <si>
    <t>10.1.1.6</t>
  </si>
  <si>
    <t>spelling changes for present participle of verbs whose stems end in a vowel (leer, construir) and for verbs in the pedir cluster</t>
  </si>
  <si>
    <t>ESTAR in present tense, all persons
position of adverbs of place with del and de la
present tense -ar 1st and 2nd person singular verbs (-o, -as)
estar + present participle of -ar &amp; -er / -ir verbs (1st, 2nd and 3rd person singular)</t>
  </si>
  <si>
    <t>de [2]; del [2]; la [1]; estar [21]; estoy [21]; estás [21]; está [21]; están [21]</t>
  </si>
  <si>
    <t>10.1.1.7</t>
  </si>
  <si>
    <t>Possessive adjective 'su' with meaning 'their'</t>
  </si>
  <si>
    <t>regular verbs in 3rd person singular vs plural PAST preterite (-ó, -aron)
yes-no Qs with raised intonation
awareness raising of 'did' auxiliary
subject pronouns él, ella, ellos, ellas
possessive adjectives su vs sus (with meaning 'his', 'her', 'its')
possessive adjectives: vuestro/vuestra/vuestros/vuestras</t>
  </si>
  <si>
    <t>su [12]; ellas [72]; ellos [9]; alguien [346]; vuestro [1748]</t>
  </si>
  <si>
    <t>10.1.2.1</t>
  </si>
  <si>
    <t xml:space="preserve">irregular verb stems tuve, hice
1st person singular present forms
addition of -g- in 1st person singular present (e.g. pongo, vengo, hago, digo - digo also has e-&gt;i)
Formation of plural nouns Rule 4: ending in -ión add -es remove accent
hacer (1st, 2nd and 3rd person singular)
ir (1st, 2nd and 3rd person singular - fui, fuiste, fue)
hace + noun in weather phrases
irregular verb hizo (contrast with 'hace')
</t>
  </si>
  <si>
    <t>10.1.2.2</t>
  </si>
  <si>
    <t>10.1.2.3</t>
  </si>
  <si>
    <t>sin [54]; ir [33]; voy [33]; vas [33]; va [33]; vamos [33]; vais [33]; van [33]; a [8]; al [8]; de [2]; del [2]; para [16]</t>
  </si>
  <si>
    <t>10.1.2.4</t>
  </si>
  <si>
    <t>IR preterite tense in plural persons (fuimos, fuisteis, fueron); SER preterite tense (contrast with 'ir' preterite)</t>
  </si>
  <si>
    <t>IR preterite tense singular persons
SER preterite tense, all persons
Subject pronouns (yo, tú, él, ella, nosotros, nosotras, vosotros, vosotras, ellos, ellas)
Contexts where overt use (of subject pronouns) is appropriate i.e. change of subject and emphasis
Possessive adjectives: nuestro/nuestra/nuestros/nuestras
Gender of nouns
Formation of feminine nouns Rule 1: -o changes to -a
Formation of feminine nouns Rule 3: -ante/ente/ista no change</t>
  </si>
  <si>
    <t>Strong and weak vowels together (diphthongs) [ia], [ie], [ai], [ei], [ue]
Relevant words
fue, fueron, fuisteis, cliente, paciente, fuimos, viejo, diferencia, sueño, familia, historia, país.
[Link to grammar: IR in the preterite tense]
[ll] vs [l]
él, ella, ellos, familia, difícil, llegada, isla.
[link to grammar: subject pronouns]</t>
  </si>
  <si>
    <t>10.1.2.5</t>
  </si>
  <si>
    <t xml:space="preserve">patterns of adjectives for nationality (e.g. francés, -esa, -eses, esas)
</t>
  </si>
  <si>
    <t>SER in present tense forms, all persons
adjective agreement
Formation of feminine nouns Rule 2: -or add -a
Feminised forms of nouns with biological gender relating to jobs e.g. el jefe, la jefe/jefa
Nominalisation of masculine adjectives for languages (e.g. francés &gt; (el francés)
Inflected forms of nationality adjectives (e.g. la inglesa, los españoles)</t>
  </si>
  <si>
    <t>10.1.2.6</t>
  </si>
  <si>
    <t>10.1.2.7</t>
  </si>
  <si>
    <t>10.2.1.1</t>
  </si>
  <si>
    <t>regular -ar verbs in present tense, all persons
verbs with stem change (o&gt;ue) and (e&gt;ie) for persons 1,2,3,6
present indicative for simple and ongoing functions
verbs like dirigir (g&gt;j) cojo, dirijo...
Formation of plural nouns irregular rules (el cumpleaños, los lunes...)
Word order of verbal negation with no (pre-verbal position)</t>
  </si>
  <si>
    <t>nunca [158]; no [11]</t>
  </si>
  <si>
    <t>[n] vs [ñ]
cumpleaños, acompañar, no, ningún, nada, nunca, nadie, ni... ni...
[link to grammar: negation]
[j], [ge]
cojo, coge.
[link to grammar: verbs like 'coger' (g&gt;j)</t>
  </si>
  <si>
    <t>10.2.1.2</t>
  </si>
  <si>
    <t>regular -ar verbs: 2nd person plural PRETERITE -asteis (contrast with -aste)</t>
  </si>
  <si>
    <t>[r], [-r], [-r-], [r-], [rr]
Relevant words:
muerte, mandar, cruzar, considerar, paro, por favor, reto, riqueza, arreglar, robar, obligar, ulitizar, apagar, mayor, tardar, superar.</t>
  </si>
  <si>
    <t>10.2.1.3</t>
  </si>
  <si>
    <t>preterite vs imperfect for past habitual events -ar verbs (-aba, -abas, -aba) inc. dar; estaba, estabas, estaba
relative clause using wh-pronoun (cuando) + interruption
past continuous with -ar verbs (-ando)
adverbs with -mente where English is -ly
imperfect estar + present participle for events in progress estaba, estabas, estaba; preterite (for interruptions)
al vs a la</t>
  </si>
  <si>
    <t>IR in imperfect in singular persons (ibas, iba)
(H) IR in imperfect in plural persons (ibamos, ibais, iban)
(H) -AR verbs in imperfect in plural persons (-ábamos, abais, aban)</t>
  </si>
  <si>
    <t>10.2.1.4</t>
  </si>
  <si>
    <t>preterite vs imperfect for past habitual events -er/-ir verbs (-ía, ías, -ía); also revisit querer, poder, deber, tener que, saber (inc. sé) as modals
tenía, tenías; había 
use of tener + noun where English equivalent is 'to be' + adj? ('I was hungry, so I…)
invariable pronouns 'algo' and 'alguien'</t>
  </si>
  <si>
    <t xml:space="preserve">Strong vowels [a], [e], including diphthongs with [i]
había, tenía, veía, veías.
[link to grammar: ER/IR verbs in the imperfect] </t>
  </si>
  <si>
    <t>10.2.1.5</t>
  </si>
  <si>
    <t>SER present vs imperfect (es vs era; eres vs eras); also 'era' for both 'I' and 's/he'; 
PAST tense -ar verbs in preterite
prenominal adjectives
relative clauses using wh- pronouns (que, donde, cuando)
indefinite adjectives otro, mismo, cada, todo</t>
  </si>
  <si>
    <t>10.2.1.6</t>
  </si>
  <si>
    <t>comparative tan…como…
suffix -ito/-ita (noun)
suffix -ísimo/-ísima (adj)</t>
  </si>
  <si>
    <t>SER in 3rd person (es, son); ESTAR in 3rd person (está, están); 
demonstrative adjectives ese, esa, esos, esas; este, esta; estos; estas
adjective-noun gender and number agreement (including number agreement (e, es, z, ces, ista, istas); use of hay
Interrogative pronouns (cuál/es, cuánto/a/os/as, quién/es)</t>
  </si>
  <si>
    <t>10.2.2.1</t>
  </si>
  <si>
    <t>10.2.2.2</t>
  </si>
  <si>
    <t>10.2.2.3</t>
  </si>
  <si>
    <t>(H) possessive adjectives mío/a, tuyo/a and suyo/a 
(H) possessive pronouns el mío, la mía, el tuyo, la tuya, el suyo, la suya
(H) irregular superlative adjectives (el mejor, el peor)</t>
  </si>
  <si>
    <t>demonstrative adjectives este/esta/ese/esa 
contrast adjs with possessives mi/tu/su
noun-adjective gender agreement (including number agreement (e, es, z, ces, ista, istas)
use of personal 'a'
g &gt; j spelling change in present tense (e.g. coger &gt; cojo)</t>
  </si>
  <si>
    <t>[ge] vs [j]
Relevant words:
coger, recoger, proteger, ejército, rojo, hoja, mejor.
[link to grammar: verbs like coger (g&gt;j in the present tense]</t>
  </si>
  <si>
    <t>10.2.2.4</t>
  </si>
  <si>
    <t>regular comparative structures (más..que, menos…que)
irregular comparative mejor que and peor que
suffix -idad only where English equivalent is -(i)ty
indefinite adjectives otro, mismo, cada, todo</t>
  </si>
  <si>
    <t>quisiera [58]; más [23]; menos [117]; otro [35], mismo [55], cada [107] todo [472]; mejor [116]; peor [694];
que [3]</t>
  </si>
  <si>
    <t>[qui] vs [que] 
Relevant words:
que, quisiera. 
[link to grammar: mejor/peor 'que' and quisiera]</t>
  </si>
  <si>
    <t>10.2.2.5</t>
  </si>
  <si>
    <t xml:space="preserve">
Inflectional future with -ar/-er/-ir verbs in singular persons (infinitive + -é, -ás, -á)
Irregular inflectional future with the following stems: -tendr-, -har- and podr-
</t>
  </si>
  <si>
    <t>relative pronouns for subject relative clauses (que)</t>
  </si>
  <si>
    <t>10.3.1.1</t>
  </si>
  <si>
    <t>Inflectional future with -ar/-er/-ir verbs in singular persons (infinitive + -é, -ás, -á)
regular comparative structures (más... que, menos…que)</t>
  </si>
  <si>
    <t>10.3.1.2</t>
  </si>
  <si>
    <t xml:space="preserve">Indefinite adjective algún/alguna/algunos/algunas
revisit TENER
Word order of verbal negation with no (pre-verbal position)
no (nada), no (nunca), (no) nadie, (no) ninguno
use of 'tener' + noun where the English equivalent is 'BE' + adjective (frío, calor, hambre, sed, miedo, años)
verbs like poner (add g to 1st person singular) </t>
  </si>
  <si>
    <t xml:space="preserve">
tener [19], tengo [19], tienes [19], tiene [19], tenemos [19], tenéis [19], tienen [19]
poner; ponerse [91]</t>
  </si>
  <si>
    <t>[gu] vs [gui] vs [gi]
Relevant words:
guitarra, seguir, conseguir, alguno, gustaría, colegio, igualdad, seguridad, ninguno, Gijón.
[Link to grammar: pronouns 'alguno' and 'ninguno']</t>
  </si>
  <si>
    <t>10.3.1.3</t>
  </si>
  <si>
    <t>haber + AR verb stem + 'ado' (singular persons: he, has, ha)
past participle formation (irregulars): 
hecho, visto, escrito, puesto</t>
  </si>
  <si>
    <t>imperfect for habitual actions -AR' verbs (1st, 2nd and 3rd person singular)   
tenía/tenías (to mean 'had'); había (to mean there was/were)</t>
  </si>
  <si>
    <t>tenía [19]; tenías [19]; había [13]</t>
  </si>
  <si>
    <t>Silent [h] 
Relevant words:
Forms of haber, hacia, habicación, hecho.
[Link to grammar: forms of HABER]
[ch]
Relevant words:
hecho, derecho, echar.
[Link to grammar: past participle 'hecho']</t>
  </si>
  <si>
    <t>10.3.1.4</t>
  </si>
  <si>
    <t>haber + ER/IR verb stem + 'ido' (plural persons: hemos, habéis, han)</t>
  </si>
  <si>
    <t>imperfect for habitual actions -ER/-IR' verbs (1st, 2nd and 3rd person singular)
ser (era, eras) including (to mean was/were + trait)
past participle formation (irregulars): 
hecho, visto, escrito, puesto</t>
  </si>
  <si>
    <t>era [7]; eras [7]</t>
  </si>
  <si>
    <t>10.3.1.5</t>
  </si>
  <si>
    <t>use of 'hay'
modal verb 'poder' (puede)
hace + noun in weather phrases
verbs like encontrar (o &gt; ue)
verbs like pensar (e &gt; ie)</t>
  </si>
  <si>
    <t>10.3.1.6</t>
  </si>
  <si>
    <t>idiomatic uses of dar (dar + noun of emotion)
dar in present (1st, 2nd and 3rd person singular and plural)</t>
  </si>
  <si>
    <t>dar [42]; doy [42]</t>
  </si>
  <si>
    <t>10.3.2.1</t>
  </si>
  <si>
    <t>10.3.2.2</t>
  </si>
  <si>
    <t>10.3.2.3</t>
  </si>
  <si>
    <t>use of 'usted' as formal 'you'
possessive adjective 'su' for formal 'your' (singular)
number agreement su vs sus</t>
  </si>
  <si>
    <t>3rd person singular (-a and -e)
no (nada), no (nunca), (no) nadie, (no) ninguno
'tú' for informal 'you'
verbs like pedir (e&gt;i) (1st, 2nd and 3rd person singular)</t>
  </si>
  <si>
    <t>no [11]; nunca [158]; pedir [117]</t>
  </si>
  <si>
    <t xml:space="preserve">[u]
Relevant words:
usted, su, industria, asignatura,  fruta, salud, nunca, suyo, tyuo
[Link to grammar: use of 'Usted' and possessive adjective 'su']
[cu + vowel]
Relevant words:
cuenta, cincuenta, cuarenta
[Link to grammar: numbers]
[cu]
Relevant words:
ocupado, artículo, particular
</t>
  </si>
  <si>
    <t>10.3.2.4</t>
  </si>
  <si>
    <t xml:space="preserve">
affirmative imperative 2nd person singular irregulars
irregulars: sé, ve, ten, ven, haz, di, pon, sal</t>
  </si>
  <si>
    <t>use of 'usted' for formal 'you'
affirmative imperative 2nd person singular -ar verbs (-a)
affirmative imperative 2nd person singular -er &amp; -ir verbs (-e)
possessive adjectives 'tu' and 'su'</t>
  </si>
  <si>
    <t>su [12]; tu [53]; tú [184]</t>
  </si>
  <si>
    <t>10.3.2.5</t>
  </si>
  <si>
    <t>(H) acabar de + infinitive
(H) seguir + present participle</t>
  </si>
  <si>
    <t>regular -er and -ir verbs in the 3rd person singular and plural preterite (-ió, -ieron)
Interrogatives expressed through intonation including when followed by a 'wh-' word (qué, quién, cuándo, por qué, cómo, cuál, cuánto, dónde)
Interrogatives, question words followed by VS word order including where the overt subject is only sometimes required (e.g., ¿Dónde está (Daniel)?; ¿Qué hace (la chica)?)</t>
  </si>
  <si>
    <t>qué [50]; cuándo [138]; por qué [n/a]; quién(es) [289]; cuál(es) [445]; cómo [151]; cuánto(s) [580]; dónde [161]</t>
  </si>
  <si>
    <t>10.3.2.6</t>
  </si>
  <si>
    <t>[gui], [gi]
Relevant words:
religioso, religión.
[qui]
Relevant words:
(ni) siquiera, tranquilo, aquí, quizás.</t>
  </si>
  <si>
    <t>10.3.2.7</t>
  </si>
  <si>
    <t>saber [44]</t>
  </si>
  <si>
    <t>no new vocab</t>
  </si>
  <si>
    <t>Revisit all SSC</t>
  </si>
  <si>
    <t>11.1.1.1</t>
  </si>
  <si>
    <t>conditional for singular persons (infinitive + -ía, ías)</t>
  </si>
  <si>
    <t>modal verbs quisiera + infinitive, me/te/le gustaría + infinitive
Indefinite articles 'un' and 'una'
Indefinite articles 'unos' and 'unas'
Definite articles 'el' and 'la'
Definite articles 'los' and 'las'
Functions of definite and indefinite articles where use or omission is different from English</t>
  </si>
  <si>
    <t xml:space="preserve">quisiera [58]; un[6]; una[6]; unos[6]; unas[6]; el [1], la [1], lo [18], la [61], los [18], las [61], me [22], te [48], le [25], les [25], </t>
  </si>
  <si>
    <t>Vowels / diphthongs
[ía], [ei], [ie], [io]
Relevant words:
mayoría, companía, quisiera, voluntario, junio, treinta, vacaciones, negocio, idioma, 
strong vowels [e], [a], [o]
Relevant words:
uno, una, lo, la, te, me, causa, mayoría, enfermero, músico, trienta, voluntario
[link to grammar: articles and pronouns]
(there is an opportunity to focus on the vowel sounds at the end of the word which students have a tendency to anglacise)
[qui] / [gui]
Relevant words:
seguir, quisiera, siguiente, tranquilo
[link to grammar: seguir + present participle]</t>
  </si>
  <si>
    <t>11.1.1.2</t>
  </si>
  <si>
    <t>(H) conditional for plural persons (infinitive + íamos, -íais, -ían)
(H) irregular conditional verbs with stems tendr-, har-, podr-, pondr- (singular and plural forms) and habría</t>
  </si>
  <si>
    <t>conditional for singular persons (infinitive + -ía, ías)
Interrogative pronouns (cuál/es, cuánto/a/os/as, quién/es)
Position of adjectives and change of meaning (e.g. único)
Position of adjectives in relation to the nouns they refer to: mostly after nouns</t>
  </si>
  <si>
    <t>cuánto(s) [580]; cuál(es) [445]; quién(es) [289]</t>
  </si>
  <si>
    <t>11.1.1.3</t>
  </si>
  <si>
    <t>(H) possessive adjectives as post-verbal complement for singular possessors mío/a/os/as; tuyo/a/os/as; suyo/a/os/as
(H) possessive pronoun with agreement for gender and number for singular and plural possessors (el mío, la mía, el tuyo, la tuya, el suyo, la suya)
(H) reflexive use of plural forms of pronouns including with a reciprocal function (nos, os, and se)</t>
  </si>
  <si>
    <t>regular -ar verbs in plural persons in present (-amos, -áis, -an)
plural demonstrative adjectives estos, estas, esos, esas
Default omission of subject pronouns
present indicative with both simple (I walk) and ongoing (I am walking functions)
verbs like encontrar (o&gt;ue) (1st, 2nd and 3rd person singular and plural)
verbs like pensar (e&gt;ie) (1st, 2nd and 3rd person singular and plural)
Preterite '-AR' verbs (1st, 2nd and 3rd person plural)</t>
  </si>
  <si>
    <t>11.1.1.4</t>
  </si>
  <si>
    <t xml:space="preserve">(H) possessive pronouns, agreement for gender and number, for singular and plural (now including el nuestro, vuestro)
(H) possessive adjectives as post-verbal complement for plural possessors (nuestro/a/os/as, vuestro/a/os/as)
</t>
  </si>
  <si>
    <t xml:space="preserve">Vowels / diphthongs
[ue], [ei], [ie], [a], [o]
Relevent words:
seis, - éis, fuera, bienvenido, nuestro, nuestra, vuestro, vuestra, sucio, sucia, perdido, perdida 
[Link to grammar: possessive adjectives, grammar]
</t>
  </si>
  <si>
    <t>11.1.1.5</t>
  </si>
  <si>
    <t>(H) use of pronouns after prepositions, including emphatic use after 'a'</t>
  </si>
  <si>
    <t>syntax of interesar-like verbs (object vs subject-first word order)
Interrogatives expressed through intonation including when followed by a 'wh-' word (qué, quién, cuándo, por qué, cómo, cuál, cuánto, dónde)
Interrogatives, question words followed by VS word order including where the overt subject is only sometimes required (e.g., ¿Dónde está (Daniel)?; ¿Qué hace (la chica)?)
tener (1st, 2nd and 3rd person singular and plural)
use of 'tener' + noun where the English equivalent is 'BE' + adjective (frío, calor, hambre, sed, miedo, años)</t>
  </si>
  <si>
    <t xml:space="preserve">qué [50]; cuándo [138]; por qué [n/a]; quién(es) [289]; cuál(es) [445]; cómo [151]; cuánto(s) [580]; dónde [161]; tener [19], tengo [19], tienes [19], tiene [19], tenemos [19], tenéis [19], tienen [19]  </t>
  </si>
  <si>
    <t>11.1.1.6</t>
  </si>
  <si>
    <t>past participle formation (irregulars): 
muerto, vuelto, cubierto, dicho, roto, resuelto</t>
  </si>
  <si>
    <t>tenía [19]; había [13]; era [7]; eras [7]</t>
  </si>
  <si>
    <t>[ch] vs slient [h]
Relevant words:
dicho, de hecho, derecho, había, aux verb HABER
[link to grammar: aux verb HABER for the perfect tense]
[ñ]
Relevant words:
año, niña, cariño, otoño</t>
  </si>
  <si>
    <t>11.1.1.7</t>
  </si>
  <si>
    <t>hace; hace (dos años) [26]; poner; ponerse [91]; ese [34]; esa [34]; esos, esas [34]; hacer [26]; hago [26]; conocer [128]</t>
  </si>
  <si>
    <t>11.1.2.1</t>
  </si>
  <si>
    <t xml:space="preserve">verbs like dirigir (with g&gt;j spelling change in present tense) cojo, escojo, dirijo... 
indirect object pronouns 'me', 'te', 'le', 'les' in one-verb constructions (e.g. te elijo); present tense -er/-ir verbs in 1st and 3rd person singular (-o, -e) 
position of adverbs of time, manner and place
</t>
  </si>
  <si>
    <t>me [22], te [48], le [25], les [25]</t>
  </si>
  <si>
    <t>11.1.2.2</t>
  </si>
  <si>
    <t>(H) affirmative imperative 2nd person plural -AR verbs i.e. -ad
(H) affirmative imperative 2nd person plural -ER verbs i.e. -ed
(H) affirmative imperative 2nd person plural -IR verbs i.e. -id</t>
  </si>
  <si>
    <t>affirmative imperative 2nd person singular -ar verbs (-a)
affirmative imperative 2nd person singular -er &amp; -ir verbs (-e)
irregulars: sé, ve, ten, ven, haz, di, pon, sal</t>
  </si>
  <si>
    <t>[ca], [cu+vowel], [ci]
Relevant words:
decisión, fácil, acción, especial, cuidado, callarse, carrera, campo, casi</t>
  </si>
  <si>
    <t>11.1.2.3</t>
  </si>
  <si>
    <t>(H) Relative pronouns in subject relative clauses (lo que, el que, el cual)</t>
  </si>
  <si>
    <t>relative pronouns for subject relative clauses (que) 
irregular PRETERITE verbs stems pud-, vin-, pus-, quis-, traj-, estuv-, dij- (singular)
(also revisit infinitive forms of these verbs)
Relative clauses using wh- pronouns (que, donde, cuando)</t>
  </si>
  <si>
    <t>[j]
Relevant words:
traje, dije
[link to grammar: irregular preterite verbs]
[qui] vs [que]
Relevant words:
que, quise
[link to grammar: relative pronoun 'que']</t>
  </si>
  <si>
    <t>11.1.2.4</t>
  </si>
  <si>
    <t>(H) Subjunctive mood - future after conjunction of time cuando
(H) ser (1st, 2nd and 3rd person singular) sea, seas
(H) tener (1st, 2nd and 3rd person singular) tenga, tengas</t>
  </si>
  <si>
    <t>11.1.2.5</t>
  </si>
  <si>
    <t>(H) Subjunctive mood - after conjunction que
(H) Subjunctive mood - after verbs of wishing</t>
  </si>
  <si>
    <t>modal verbs quisiera + infinitive
me/te/le gustaría + infinitive
irregular comparative mejor que and peor que</t>
  </si>
  <si>
    <t>quisiera [58]; mejor [116]; peor [694]</t>
  </si>
  <si>
    <t>11.1.2.6</t>
  </si>
  <si>
    <t>11.1.2.7</t>
  </si>
  <si>
    <t>11.2.1.1</t>
  </si>
  <si>
    <t>(H) Subjunctive mood - after verbs of command
(H) Subjunctive mood - after verbs of request
hacer (1st, 2nd and 3rd person singular) haga, hagas</t>
  </si>
  <si>
    <t xml:space="preserve">irregular verb stems pude, vine, puse, quise, traje, estuve, dije (also revisit infinitive forms of these verbs) 
regular -er/-ir verbs: 2nd person plural PRETERITE -isteis (contrast with -iste); irregulars di and disteis 
neuter article esto / eso 
indirect object pronouns (me, te, le) 
use of 'de' for possession
</t>
  </si>
  <si>
    <t>Vowels
[a], [e], [i], [o], [u]
[links to grammar: irregular preterite stems, neuter articles, object pronouns]</t>
  </si>
  <si>
    <t>11.2.1.2</t>
  </si>
  <si>
    <t>(H) Verbs - impersonal: use of vale la pena
(H) Verbs - impersonal: use of basta
(H) Verbs - impersonal: use of hace falta
(H) Verbs - impersonal: use of parece
(H) Verbs - impersonal: use of falta</t>
  </si>
  <si>
    <t xml:space="preserve">use of 'hay que', 'se puede', 'se necesita' 
regular -ar verbs: 2nd person singular PRESENT (-as) vs 2nd person plural (-áis) - including estáis and vais
use of 'hay'
demonstratives - este vs esta; estos; esta estas
Possessive adjective 'su' with meaning 'their'
reflexive pronoun 'se'
</t>
  </si>
  <si>
    <t>11.2.1.3</t>
  </si>
  <si>
    <t>(H) Subjunctive mood - after para que
(H) ir (1st, 2nd and 3rd person singular) vaya, vayas</t>
  </si>
  <si>
    <t>haber + AR verb stem + 'ado' and 'ido' 
IR present tense, all persons (voy, vas, va, vamos, vais, van)
IR + infinitive for future intention, all persons; 
para + infinitive</t>
  </si>
  <si>
    <t>ir [33]; voy [33]; vas [33]; va [33]; vamos [33]; vais [33]; van [33]; para [16]</t>
  </si>
  <si>
    <t>11.2.1.4</t>
  </si>
  <si>
    <t>comparative tan…como… 
IR preterite tense in plural persons (fuimos, fuisteis, fueron); SER preterite tense (contrast with 'ir' preterite) 
IR past (preterite) - fui, fuiste, fue 
1st person singular c &gt; qu spelling change (e.g. sacar)
1st person singular z &gt; c spelling change (e.g. empezar)
1st person singular g &gt; gu spelling change (e.g. llegar)</t>
  </si>
  <si>
    <t>fue [7]; fui [7]; fuiste [7]</t>
  </si>
  <si>
    <t>[ue], [ui],  [z], [ce], [ca], [que], [co], [ga]
Relevant words:
callarse, carta, corazón, acordarse, poco, cuidado, tan...como, empezar, sacar, llegar, pegar, pagar
[links to grammar: IR in preterite tense, 1st person preterite of verbs like empezar, llegar and sacar]</t>
  </si>
  <si>
    <t>11.2.1.5</t>
  </si>
  <si>
    <t>(H) Subjunctive mood - after verbs of emotion
(H) venir (1st, 2nd and 3rd person singular) venga, vengas</t>
  </si>
  <si>
    <t>idiomatic uses of dar (dar + noun of emotion)
dar in present (1st, 2nd and 3rd person singular and plural)
Possessive adjectives: nuestro/nuestra/nuestros/nuestras</t>
  </si>
  <si>
    <t>[ga]
Relevant words:
venga, vengas, regalar, regalo, juego, juego, juegas, juegan, llegar, 
[ll] and 'y'
Relevant words:
llegar, caballo, Día de Reyes
[j]
Relevant words:
juego, juegas, juegan</t>
  </si>
  <si>
    <t>11.2.1.6</t>
  </si>
  <si>
    <t>me [22]; te [48]; le [25]; sin [54]</t>
  </si>
  <si>
    <t>no new vocabulary</t>
  </si>
  <si>
    <t>[gu]
[link to grammar: alguno, ninguno]
[ñ] and 'n'
Relevant words:
ninguno, niña, sueño, ventana, nada, negro, algún, sin</t>
  </si>
  <si>
    <t>11.2.2.1</t>
  </si>
  <si>
    <t>Mock examinations</t>
  </si>
  <si>
    <t>11.2.2.2</t>
  </si>
  <si>
    <t>11.2.2.3</t>
  </si>
  <si>
    <t>Revisited vocabulary set 1</t>
  </si>
  <si>
    <t>11.2.2.4</t>
  </si>
  <si>
    <r>
      <rPr>
        <b/>
        <u/>
        <sz val="14"/>
        <color theme="1"/>
        <rFont val="Century Gothic"/>
        <family val="1"/>
      </rPr>
      <t xml:space="preserve">Revision week 2
</t>
    </r>
    <r>
      <rPr>
        <i/>
        <u/>
        <sz val="14"/>
        <color theme="1"/>
        <rFont val="Century Gothic"/>
        <family val="1"/>
      </rPr>
      <t xml:space="preserve">
</t>
    </r>
    <r>
      <rPr>
        <i/>
        <sz val="14"/>
        <color theme="1"/>
        <rFont val="Century Gothic"/>
        <family val="1"/>
      </rPr>
      <t xml:space="preserve">Direct object rules in one and two-verb constructions
</t>
    </r>
    <r>
      <rPr>
        <sz val="14"/>
        <color theme="1"/>
        <rFont val="Century Gothic"/>
        <family val="1"/>
      </rPr>
      <t xml:space="preserve">direct object 'lo', 'la', 'los', 'las'
use of personal 'a'
</t>
    </r>
    <r>
      <rPr>
        <i/>
        <sz val="14"/>
        <color theme="1"/>
        <rFont val="Century Gothic"/>
        <family val="1"/>
      </rPr>
      <t xml:space="preserve">
Modal verbs
</t>
    </r>
    <r>
      <rPr>
        <sz val="14"/>
        <color theme="1"/>
        <rFont val="Century Gothic"/>
        <family val="1"/>
      </rPr>
      <t xml:space="preserve">modal verbs quisiera + infinitive
me/te/le gustaría + infinitive 
</t>
    </r>
    <r>
      <rPr>
        <i/>
        <sz val="14"/>
        <color theme="1"/>
        <rFont val="Century Gothic"/>
        <family val="1"/>
      </rPr>
      <t xml:space="preserve">
Word formation (nouns)
</t>
    </r>
    <r>
      <rPr>
        <sz val="14"/>
        <color theme="1"/>
        <rFont val="Century Gothic"/>
        <family val="1"/>
      </rPr>
      <t xml:space="preserve">formation of -ante/-ente/-ista nouns (no change for feminine forms) </t>
    </r>
  </si>
  <si>
    <t>lo [18]; los [18]; la [61]; las [61] (pronouns); a [8]; quisiera [58]</t>
  </si>
  <si>
    <t>Revisited vocabulary set 2</t>
  </si>
  <si>
    <t>11.2.2.5</t>
  </si>
  <si>
    <t>pedir [217]; estaba [21]; nuestro [77]; estabas [21]; estar [21]</t>
  </si>
  <si>
    <t>Revisited vocabulary set 3</t>
  </si>
  <si>
    <t>Revision</t>
  </si>
  <si>
    <t>11.3.1.1</t>
  </si>
  <si>
    <r>
      <rPr>
        <b/>
        <u/>
        <sz val="14"/>
        <color theme="1"/>
        <rFont val="Century Gothic"/>
        <family val="1"/>
      </rPr>
      <t xml:space="preserve">Revision week 4
</t>
    </r>
    <r>
      <rPr>
        <i/>
        <sz val="14"/>
        <color theme="1"/>
        <rFont val="Century Gothic"/>
        <family val="1"/>
      </rPr>
      <t>Present perfect</t>
    </r>
    <r>
      <rPr>
        <sz val="14"/>
        <color theme="1"/>
        <rFont val="Century Gothic"/>
        <family val="1"/>
      </rPr>
      <t xml:space="preserve">
haber + AR verb stem + 'ado' 
haber + ER/IR verb stem + 'ido' 
past participle formation (irregulars): 
hecho, visto, escrito, puesto 
past participle formation (irregulars): 
muerto, vuelto, cubierto, dicho, roto, resuelto</t>
    </r>
  </si>
  <si>
    <t>Revisited vocabulary set 4</t>
  </si>
  <si>
    <t>11.3.1.2</t>
  </si>
  <si>
    <t>Revisited vocabulary set 5</t>
  </si>
  <si>
    <t>11.3.1.3</t>
  </si>
  <si>
    <t>Revisited vocabulary set 6</t>
  </si>
  <si>
    <t>11.3.1.4</t>
  </si>
  <si>
    <t xml:space="preserve">
</t>
  </si>
  <si>
    <t>Revisited vocabulary set 7</t>
  </si>
  <si>
    <t>11.3.1.5</t>
  </si>
  <si>
    <t>Revisited vocabulary set 8</t>
  </si>
  <si>
    <t>11.3.1.6</t>
  </si>
  <si>
    <t>Revisited vocabulary set 9</t>
  </si>
  <si>
    <t>headword</t>
  </si>
  <si>
    <t>Revision Week</t>
  </si>
  <si>
    <t>RW1</t>
  </si>
  <si>
    <t>(you (sing informal)) are (trait)</t>
  </si>
  <si>
    <t>(she, he, it, one) went | (you (sing formal)) went | (she, he, it, one) was (trait) | (you (sing formal)) were (trait)</t>
  </si>
  <si>
    <t>(we) are (trait)</t>
  </si>
  <si>
    <t>(she, he, it, one) has | (she, he, it, one) is having | (she, he, it, one) has had | (she, he, it, one) has been having | (you (sing formal)) have | (you (sing formal)) are having | (you (sing formal)) have had | (you (sing formal)) have been having,</t>
  </si>
  <si>
    <t>(to) pass, spend (time), happen I passing, spending (time), happening</t>
  </si>
  <si>
    <t>(to) speak, talk I speaking, talking</t>
  </si>
  <si>
    <t>you (sing informal) (subj)</t>
  </si>
  <si>
    <t>(I) play | (I) am playing</t>
  </si>
  <si>
    <t>RW5</t>
  </si>
  <si>
    <t>that, which, who (m, f, mpl, fpl) (subj)</t>
  </si>
  <si>
    <t>RW2</t>
  </si>
  <si>
    <t>(I) would like (formal)</t>
  </si>
  <si>
    <t>(to) believe, think I believing, thinking</t>
  </si>
  <si>
    <t>(I, you, she, he, it, you (sing formal)) would like (informal)</t>
  </si>
  <si>
    <t>ir de compras</t>
  </si>
  <si>
    <t>RW3</t>
  </si>
  <si>
    <t>when</t>
  </si>
  <si>
    <t>(to) recognise, admit | recognising, admitting</t>
  </si>
  <si>
    <t>¿cuánto(s)?</t>
  </si>
  <si>
    <t>how much (many)? (m)</t>
  </si>
  <si>
    <t>¿cuánta(s)?</t>
  </si>
  <si>
    <t>how much (many)? (f)</t>
  </si>
  <si>
    <t>RW4</t>
  </si>
  <si>
    <t>rich, tasty</t>
  </si>
  <si>
    <t>(she, he, it, one) is (state, location) | (she, he, it, one) is being (state, location) | (she, he, it, one) has been (state, location) | (you (sing formal)) are (state, location) | (you (sing formal)) are being (state, location) | (you (sing formal)) have been (state, location)</t>
  </si>
  <si>
    <t>(you (pl informal)) go | (you (pl informal)) are going | (you (pl informal)) have been going</t>
  </si>
  <si>
    <t>soñar</t>
  </si>
  <si>
    <t>RW6</t>
  </si>
  <si>
    <t>(to) reject I rejecting</t>
  </si>
  <si>
    <t>Be…! (sing informal)</t>
  </si>
  <si>
    <t>después; después de (+infinitive)</t>
  </si>
  <si>
    <t>(I) am (subjunctive, trait) | (she, he, it one, is (subjunctive, trait) | (you (sing formal)) is (subjunctive, trait)</t>
  </si>
  <si>
    <t>RW7</t>
  </si>
  <si>
    <t>emocionado</t>
  </si>
  <si>
    <t>RW8</t>
  </si>
  <si>
    <t>(I) would have</t>
  </si>
  <si>
    <t>(to) let, leave I letting, leaving; (to) stop (+ing) I stopping (+ing)</t>
  </si>
  <si>
    <t>quite (+ adjective), quite a lot, enough</t>
  </si>
  <si>
    <t>(to) go down, (to) get off | going down, getting off</t>
  </si>
  <si>
    <t>RW9</t>
  </si>
  <si>
    <t>first (m) (pre-noun)</t>
  </si>
  <si>
    <t>that (m, f)</t>
  </si>
  <si>
    <t>his, hers (m, f, mpl, fpl) | yours (formal) (m, f, mpl, fpl) | theirs (m, f, mpl, fpl)</t>
  </si>
  <si>
    <t>his, hers, its, yours (formal possessor), their (m, f, mpl, fpl)</t>
  </si>
  <si>
    <t>yours (sing informal) (m, f, mpl, fpl)</t>
  </si>
  <si>
    <t>yours (sing informal possessor) (m, f, mpl, fpl)</t>
  </si>
  <si>
    <t>(to) rub out, erase I rubbing out, erasing</t>
  </si>
  <si>
    <t>SSC</t>
  </si>
  <si>
    <t>Grammar feature</t>
  </si>
  <si>
    <t>Revisit 4</t>
  </si>
  <si>
    <t>Revisit 5</t>
  </si>
  <si>
    <t>Revisit 6</t>
  </si>
  <si>
    <t>Revisit 7</t>
  </si>
  <si>
    <t>Revisit 8</t>
  </si>
  <si>
    <t>Relevant vocabulary, ER/IR verbs in the imperfect, perfect tense</t>
  </si>
  <si>
    <t>10.1.1.4 (diphthong)</t>
  </si>
  <si>
    <t>10.3.1.6
(diphthong)</t>
  </si>
  <si>
    <t>ca</t>
  </si>
  <si>
    <t>Relevant vocabulary</t>
  </si>
  <si>
    <t>ce</t>
  </si>
  <si>
    <t>Formation of plural nouns, ‘desde hace’, ‘se necesita’, hace+noun in weather phrases</t>
  </si>
  <si>
    <t>ch</t>
  </si>
  <si>
    <t>past participle ‘hecho’</t>
  </si>
  <si>
    <t>ci</t>
  </si>
  <si>
    <t>co</t>
  </si>
  <si>
    <t>interrogatives, 1st person singular, verbs ending in -cer and -cir
 -zco</t>
  </si>
  <si>
    <t>cu</t>
  </si>
  <si>
    <t>interrogatives, numbers</t>
  </si>
  <si>
    <t>cu + vowel</t>
  </si>
  <si>
    <t>interrogatives, relative pronoun 'cuando'</t>
  </si>
  <si>
    <t>e</t>
  </si>
  <si>
    <t>ER verbs 3rd person plural, modal verbs in two verb constructions, articles, imperfect forms of SER, ER/IR verbs in the imperfect, perfect tense</t>
  </si>
  <si>
    <t>ga</t>
  </si>
  <si>
    <t>ge</t>
  </si>
  <si>
    <t>1st person singular preterite with verbs ending in -car /-gar, verbs like ‘coger’</t>
  </si>
  <si>
    <t>gi</t>
  </si>
  <si>
    <t>go</t>
  </si>
  <si>
    <t>gu</t>
  </si>
  <si>
    <t>pronouns 'alguno' and 'ninguno'</t>
  </si>
  <si>
    <t>gue</t>
  </si>
  <si>
    <t>1st person singular preterite with verbs ending in -car /-gar</t>
  </si>
  <si>
    <t>gui</t>
  </si>
  <si>
    <t>seguir + pastpartisiple</t>
  </si>
  <si>
    <t>h (silent)</t>
  </si>
  <si>
    <t>HABER as an auxiliary verb for the perfect tense</t>
  </si>
  <si>
    <t>i</t>
  </si>
  <si>
    <t>ER verbs 3rd person plural, modal verbs in two verb constructions, ER/IR verbs in the imperfect, perfect tense</t>
  </si>
  <si>
    <t>j</t>
  </si>
  <si>
    <t>Relevant vocabulary, verbs like ‘coger’</t>
  </si>
  <si>
    <t>ll</t>
  </si>
  <si>
    <t>Relevant vocabulary, Subject pronouns, spelling changes for present participle of verbs whose stems end in a vowel (leer, construir)</t>
  </si>
  <si>
    <t>ñ</t>
  </si>
  <si>
    <t>Relevant vocabulary, contrast with [n] - negation</t>
  </si>
  <si>
    <t>Relevant vocabulary, indefinite articles, imperfect forms of SER, neuter articles</t>
  </si>
  <si>
    <t>que</t>
  </si>
  <si>
    <t>1st person singular preterite with verbs ending in -car /-gar, mejor/peor 'que', future tense of QUERER</t>
  </si>
  <si>
    <t>qui</t>
  </si>
  <si>
    <t>quisiera, interrogative ‘quién’</t>
  </si>
  <si>
    <t>[-r-] [-r]</t>
  </si>
  <si>
    <t>[rr] [r-] [-r-] *</t>
  </si>
  <si>
    <t>u</t>
  </si>
  <si>
    <t>IR/SER in the preterite tense, Usted, possessive adjective ‘su’.</t>
  </si>
  <si>
    <t>Irregular preterite verbs, subject pronoun ‘vosotros’ and possessive adjective ‘vuestro’, present tense forms of IR, relevant vocabulary</t>
  </si>
  <si>
    <t>z</t>
  </si>
  <si>
    <t>1st person singular, verbs ending in -cer and -cir
 -zco, formation of plural nouns</t>
  </si>
  <si>
    <t>Key stress positions and associated spelling rules (H)</t>
  </si>
  <si>
    <t>Final syllable stress (er/-ir verbs: 1st, 2nd, 3rd person singular PAST preterite (-í, iste &amp; -ió)), adjectives for nationality, estar, imperfect tense, perfect tense</t>
  </si>
  <si>
    <t>10.1.1.2
(Final syllable stress)</t>
  </si>
  <si>
    <t>10.1.1.6 
(Rules for accents)</t>
  </si>
  <si>
    <t>10.2.1.3 Penultimate vs (antepenultimate syllable stress)</t>
  </si>
  <si>
    <t>* word initial [r-] and [-r-] following consonants n, l or s is the same SSC as [rr]</t>
  </si>
  <si>
    <t>Year 11</t>
  </si>
  <si>
    <t>articles, feminine nouns, plural possessors: nuestra/vuestra, adjective endings, 3rd person plural present tense -áis, irregular preterite stems, object pronouns</t>
  </si>
  <si>
    <t>11.2.1.2 [ai]</t>
  </si>
  <si>
    <t>tener calor, 1st person preterite of verbs like sacar</t>
  </si>
  <si>
    <t>verbs like ‘empezar’, relevant vocabulary</t>
  </si>
  <si>
    <t>Relevant to vocabulary</t>
  </si>
  <si>
    <t>interrogatives, verbs like conocer in 1st pers. sing. present- conozco</t>
  </si>
  <si>
    <t>Relevant to vocabulary /contrast with [ca] and [co]</t>
  </si>
  <si>
    <t>interrogatives</t>
  </si>
  <si>
    <t>quisiera / [ie],[ei] -er present 2nd person plural -éis, irregular preterite stems, neuter articles, object pronouns</t>
  </si>
  <si>
    <t>1st person preterite of verbs like llegar</t>
  </si>
  <si>
    <t>Verbs like: coger (g&gt;j)</t>
  </si>
  <si>
    <t>Verbs like: dirigir (g&gt;j)</t>
  </si>
  <si>
    <t>verbs like poner in the first 1st pers. sing present - pongo</t>
  </si>
  <si>
    <t>Relevant vocabulary, contrast with [gue], alguno, ninguno</t>
  </si>
  <si>
    <t>seguir + present participle</t>
  </si>
  <si>
    <t>aux verb HABER for the perfect tense, use of hay</t>
  </si>
  <si>
    <t>quisiera / [ie], 3rd person plural present tense -áis, irregular preterite stems, neuter articles, object pronouns</t>
  </si>
  <si>
    <t>Verbs like: dirigir (g&gt;j), irregular preterite verbs: traje, dije, relevant vocabulary</t>
  </si>
  <si>
    <t>Relevant to vocabulary, demonstrative adjective: aquello,</t>
  </si>
  <si>
    <t>articles, masculine nouns, plural possessors: nuestro/vuestro, adjective endings, irregular preterite stems, neuter articles, object pronouns</t>
  </si>
  <si>
    <t>relative pronoun 'que', mejor/peor que, subjunctive after conjunction ‘que’</t>
  </si>
  <si>
    <t>quisiera, quise</t>
  </si>
  <si>
    <t>conditional tense, gustaría, quisiera</t>
  </si>
  <si>
    <t>Relevant vocabulary, querría,</t>
  </si>
  <si>
    <t>[ue] plural possessors, irregular preterite stems, neuter articles, object pronouns</t>
  </si>
  <si>
    <t>IR present tense</t>
  </si>
  <si>
    <t>verbs like conocer in 1st pers. sing. present- conozco, 1st person preterite of verbs like empezar,</t>
  </si>
  <si>
    <t>Key stress positions and associated spelling rules</t>
  </si>
  <si>
    <t>Future tense endings (final syllable stress), estás vs estas</t>
  </si>
  <si>
    <r>
      <t>Weak vowels: [u] and [i] Including diphthongs [ui] and [ue]
Relevant words
fui, fuimos, fue, tuve, estuve, vine, quise, pude, dije, dijo.
[link to grammar: irregular preterite tense]
Pronunciation of cognates e.g. origen, situación, relación, atención, profesor, director.
Highlight differences in how the vowels are pronunced e.g. profes</t>
    </r>
    <r>
      <rPr>
        <b/>
        <sz val="14"/>
        <color theme="1"/>
        <rFont val="Century Gothic"/>
        <family val="1"/>
      </rPr>
      <t>o</t>
    </r>
    <r>
      <rPr>
        <sz val="14"/>
        <color theme="1"/>
        <rFont val="Century Gothic"/>
        <family val="1"/>
      </rPr>
      <t>r, d</t>
    </r>
    <r>
      <rPr>
        <b/>
        <sz val="14"/>
        <color theme="1"/>
        <rFont val="Century Gothic"/>
        <family val="1"/>
      </rPr>
      <t>i</t>
    </r>
    <r>
      <rPr>
        <sz val="14"/>
        <color theme="1"/>
        <rFont val="Century Gothic"/>
        <family val="1"/>
      </rPr>
      <t>rector, sit</t>
    </r>
    <r>
      <rPr>
        <b/>
        <sz val="14"/>
        <color theme="1"/>
        <rFont val="Century Gothic"/>
        <family val="1"/>
      </rPr>
      <t>u</t>
    </r>
    <r>
      <rPr>
        <sz val="14"/>
        <color theme="1"/>
        <rFont val="Century Gothic"/>
        <family val="1"/>
      </rPr>
      <t xml:space="preserve">ación.
Practice would include short texts in a read aloud task.
</t>
    </r>
  </si>
  <si>
    <t>10.3.1.4
(Final, penultimate or antepenultimate syllable stress?)</t>
  </si>
  <si>
    <t>10.3.1.1
Final vs penultimate syllable stress</t>
  </si>
  <si>
    <t>10.2.1.6
Antepenultimate syllable stress</t>
  </si>
  <si>
    <t>11.2.1.2 
[ai]</t>
  </si>
  <si>
    <t>11.1.1.3
(final vs penultimate syllable stress)</t>
  </si>
  <si>
    <t>11.1.1.2
(Antepenultimate syllable stress)</t>
  </si>
  <si>
    <t>11.2.1.2
(Rules for accents)</t>
  </si>
  <si>
    <t>rank
 frequency</t>
  </si>
  <si>
    <r>
      <t xml:space="preserve">Revisited in KS4 [1]
</t>
    </r>
    <r>
      <rPr>
        <sz val="12"/>
        <color rgb="FF000000"/>
        <rFont val="Century Gothic"/>
        <family val="1"/>
      </rPr>
      <t>(words highlighted in orange are words revisited as part of the grammar feature for that week.)</t>
    </r>
  </si>
  <si>
    <t>Part of speech</t>
  </si>
  <si>
    <t>2.1</t>
  </si>
  <si>
    <t>[qui] vs [que] 
Relevant words:
que, quisiera 
[link to grammar: mejor/peor 'que' and quisiera]
[rr], [-r-], [-r], [r-]
Relevant words:
mejor, peor, respirar, carrera, soltar, luchar, marcar, secreto, respeto, humor, reírse, cortar, occurrir, empresa, lograr, número, cuarenta, verdad, cierto, trávés, práctico, quisiera, gustaría
[Link to grammar: quisiera, gustaría, mejor, peor]</t>
  </si>
  <si>
    <r>
      <rPr>
        <b/>
        <sz val="14"/>
        <color theme="1"/>
        <rFont val="Century Gothic"/>
        <family val="1"/>
      </rPr>
      <t>A trip to Valencia</t>
    </r>
    <r>
      <rPr>
        <sz val="14"/>
        <color theme="1"/>
        <rFont val="Century Gothic"/>
        <family val="1"/>
      </rPr>
      <t xml:space="preserve">
[exploring]</t>
    </r>
  </si>
  <si>
    <r>
      <rPr>
        <b/>
        <sz val="14"/>
        <color theme="1"/>
        <rFont val="Century Gothic"/>
        <family val="1"/>
      </rPr>
      <t>Organising a party</t>
    </r>
    <r>
      <rPr>
        <sz val="14"/>
        <color theme="1"/>
        <rFont val="Century Gothic"/>
        <family val="1"/>
      </rPr>
      <t xml:space="preserve">
[everyday living]</t>
    </r>
  </si>
  <si>
    <r>
      <rPr>
        <b/>
        <sz val="14"/>
        <color theme="1"/>
        <rFont val="Century Gothic"/>
        <family val="1"/>
      </rPr>
      <t>Health problems</t>
    </r>
    <r>
      <rPr>
        <sz val="14"/>
        <color theme="1"/>
        <rFont val="Century Gothic"/>
        <family val="1"/>
      </rPr>
      <t xml:space="preserve">
[everyday living]</t>
    </r>
  </si>
  <si>
    <r>
      <rPr>
        <b/>
        <sz val="14"/>
        <color theme="1"/>
        <rFont val="Century Gothic"/>
        <family val="1"/>
      </rPr>
      <t>Hispanic celebrations</t>
    </r>
    <r>
      <rPr>
        <sz val="14"/>
        <color theme="1"/>
        <rFont val="Century Gothic"/>
        <family val="1"/>
      </rPr>
      <t xml:space="preserve">
[exploring]</t>
    </r>
  </si>
  <si>
    <r>
      <rPr>
        <b/>
        <sz val="14"/>
        <color theme="1"/>
        <rFont val="Century Gothic"/>
        <family val="1"/>
      </rPr>
      <t>Hispanic customs</t>
    </r>
    <r>
      <rPr>
        <sz val="14"/>
        <color theme="1"/>
        <rFont val="Century Gothic"/>
        <family val="1"/>
      </rPr>
      <t xml:space="preserve">
[exploring]</t>
    </r>
  </si>
  <si>
    <r>
      <rPr>
        <b/>
        <sz val="14"/>
        <color theme="1"/>
        <rFont val="Century Gothic"/>
        <family val="1"/>
      </rPr>
      <t xml:space="preserve">Spanish-speaking films
</t>
    </r>
    <r>
      <rPr>
        <sz val="14"/>
        <color theme="1"/>
        <rFont val="Century Gothic"/>
        <family val="1"/>
      </rPr>
      <t>[exploring]</t>
    </r>
  </si>
  <si>
    <r>
      <rPr>
        <b/>
        <sz val="14"/>
        <color theme="1"/>
        <rFont val="Century Gothic"/>
        <family val="1"/>
      </rPr>
      <t xml:space="preserve">Talking about what you  do in school </t>
    </r>
    <r>
      <rPr>
        <sz val="14"/>
        <color theme="1"/>
        <rFont val="Century Gothic"/>
        <family val="1"/>
      </rPr>
      <t xml:space="preserve">
[everyday living]</t>
    </r>
  </si>
  <si>
    <r>
      <rPr>
        <b/>
        <sz val="14"/>
        <color theme="1"/>
        <rFont val="Century Gothic"/>
        <family val="1"/>
      </rPr>
      <t xml:space="preserve">After school activities </t>
    </r>
    <r>
      <rPr>
        <sz val="14"/>
        <color theme="1"/>
        <rFont val="Century Gothic"/>
        <family val="1"/>
      </rPr>
      <t xml:space="preserve">
[everyday living]</t>
    </r>
  </si>
  <si>
    <r>
      <rPr>
        <b/>
        <sz val="14"/>
        <color theme="1"/>
        <rFont val="Century Gothic"/>
        <family val="1"/>
      </rPr>
      <t>What I plan to do</t>
    </r>
    <r>
      <rPr>
        <sz val="14"/>
        <color theme="1"/>
        <rFont val="Century Gothic"/>
        <family val="1"/>
      </rPr>
      <t xml:space="preserve">
[everyday living]</t>
    </r>
  </si>
  <si>
    <r>
      <rPr>
        <b/>
        <sz val="14"/>
        <color theme="1"/>
        <rFont val="Century Gothic"/>
        <family val="1"/>
      </rPr>
      <t>National stereotypes</t>
    </r>
    <r>
      <rPr>
        <sz val="14"/>
        <color theme="1"/>
        <rFont val="Century Gothic"/>
        <family val="1"/>
      </rPr>
      <t xml:space="preserve">
[identity]
</t>
    </r>
  </si>
  <si>
    <r>
      <rPr>
        <b/>
        <sz val="14"/>
        <color rgb="FF000000"/>
        <rFont val="Century Gothic"/>
        <family val="1"/>
      </rPr>
      <t>Challenges of daily life in the Spanish-speaking world [1]</t>
    </r>
    <r>
      <rPr>
        <sz val="14"/>
        <color rgb="FF000000"/>
        <rFont val="Century Gothic"/>
        <family val="1"/>
      </rPr>
      <t xml:space="preserve">
[global matters]</t>
    </r>
  </si>
  <si>
    <r>
      <rPr>
        <b/>
        <sz val="14"/>
        <color theme="1"/>
        <rFont val="Century Gothic"/>
        <family val="1"/>
      </rPr>
      <t>Challenges of daily life in the Spanish-speaking world [2]</t>
    </r>
    <r>
      <rPr>
        <sz val="14"/>
        <color theme="1"/>
        <rFont val="Century Gothic"/>
        <family val="1"/>
      </rPr>
      <t xml:space="preserve">
[global matters]</t>
    </r>
  </si>
  <si>
    <r>
      <rPr>
        <b/>
        <sz val="14"/>
        <color theme="1"/>
        <rFont val="Century Gothic"/>
        <family val="1"/>
      </rPr>
      <t>Talking about campaigns, protests and social movements</t>
    </r>
    <r>
      <rPr>
        <sz val="14"/>
        <color theme="1"/>
        <rFont val="Century Gothic"/>
        <family val="1"/>
      </rPr>
      <t xml:space="preserve">
[global matters]</t>
    </r>
  </si>
  <si>
    <r>
      <rPr>
        <b/>
        <sz val="14"/>
        <color theme="1"/>
        <rFont val="Century Gothic"/>
        <family val="1"/>
      </rPr>
      <t>War and peace</t>
    </r>
    <r>
      <rPr>
        <sz val="14"/>
        <color theme="1"/>
        <rFont val="Century Gothic"/>
        <family val="1"/>
      </rPr>
      <t xml:space="preserve">
[global matters]</t>
    </r>
  </si>
  <si>
    <r>
      <rPr>
        <b/>
        <sz val="14"/>
        <color rgb="FF000000"/>
        <rFont val="Century Gothic"/>
        <family val="1"/>
      </rPr>
      <t>Science and medicine</t>
    </r>
    <r>
      <rPr>
        <sz val="14"/>
        <color rgb="FF000000"/>
        <rFont val="Century Gothic"/>
        <family val="1"/>
      </rPr>
      <t xml:space="preserve">
[global matters]</t>
    </r>
  </si>
  <si>
    <r>
      <rPr>
        <b/>
        <sz val="14"/>
        <color rgb="FF000000"/>
        <rFont val="Century Gothic"/>
        <family val="1"/>
      </rPr>
      <t>The natural world</t>
    </r>
    <r>
      <rPr>
        <sz val="14"/>
        <color rgb="FF000000"/>
        <rFont val="Century Gothic"/>
        <family val="1"/>
      </rPr>
      <t xml:space="preserve">
[global matters]</t>
    </r>
  </si>
  <si>
    <r>
      <rPr>
        <b/>
        <sz val="14"/>
        <color theme="1"/>
        <rFont val="Century Gothic"/>
        <family val="1"/>
      </rPr>
      <t>Planning a holiday</t>
    </r>
    <r>
      <rPr>
        <sz val="14"/>
        <color theme="1"/>
        <rFont val="Century Gothic"/>
        <family val="1"/>
      </rPr>
      <t xml:space="preserve">
[exploring]</t>
    </r>
  </si>
  <si>
    <r>
      <rPr>
        <b/>
        <sz val="14"/>
        <color theme="1"/>
        <rFont val="Century Gothic"/>
        <family val="1"/>
      </rPr>
      <t>Talking about living in a city</t>
    </r>
    <r>
      <rPr>
        <sz val="14"/>
        <color theme="1"/>
        <rFont val="Century Gothic"/>
        <family val="1"/>
      </rPr>
      <t xml:space="preserve">
[exploring]</t>
    </r>
  </si>
  <si>
    <r>
      <rPr>
        <b/>
        <sz val="14"/>
        <color theme="1"/>
        <rFont val="Century Gothic"/>
        <family val="1"/>
      </rPr>
      <t>Discrimination</t>
    </r>
    <r>
      <rPr>
        <sz val="14"/>
        <color theme="1"/>
        <rFont val="Century Gothic"/>
        <family val="1"/>
      </rPr>
      <t xml:space="preserve">
[identity]</t>
    </r>
  </si>
  <si>
    <r>
      <rPr>
        <b/>
        <sz val="14"/>
        <color theme="1"/>
        <rFont val="Century Gothic"/>
        <family val="1"/>
      </rPr>
      <t>Cultural heritage and languages</t>
    </r>
    <r>
      <rPr>
        <sz val="14"/>
        <color theme="1"/>
        <rFont val="Century Gothic"/>
        <family val="1"/>
      </rPr>
      <t xml:space="preserve">
[identity]</t>
    </r>
  </si>
  <si>
    <r>
      <rPr>
        <b/>
        <sz val="14"/>
        <color theme="1"/>
        <rFont val="Century Gothic"/>
        <family val="1"/>
      </rPr>
      <t>Talking about learning a language</t>
    </r>
    <r>
      <rPr>
        <sz val="14"/>
        <color theme="1"/>
        <rFont val="Century Gothic"/>
        <family val="1"/>
      </rPr>
      <t xml:space="preserve">
[identity]</t>
    </r>
  </si>
  <si>
    <r>
      <rPr>
        <b/>
        <sz val="14"/>
        <color theme="1"/>
        <rFont val="Century Gothic"/>
        <family val="1"/>
      </rPr>
      <t>Using different levels of formality</t>
    </r>
    <r>
      <rPr>
        <sz val="14"/>
        <color theme="1"/>
        <rFont val="Century Gothic"/>
        <family val="1"/>
      </rPr>
      <t xml:space="preserve">
[everyday living]</t>
    </r>
  </si>
  <si>
    <r>
      <rPr>
        <b/>
        <sz val="14"/>
        <color theme="1"/>
        <rFont val="Century Gothic"/>
        <family val="1"/>
      </rPr>
      <t>Conflicts in the Spanish-speaking world</t>
    </r>
    <r>
      <rPr>
        <sz val="14"/>
        <color theme="1"/>
        <rFont val="Century Gothic"/>
        <family val="1"/>
      </rPr>
      <t xml:space="preserve">
[global matters]</t>
    </r>
  </si>
  <si>
    <r>
      <rPr>
        <b/>
        <sz val="14"/>
        <color theme="1"/>
        <rFont val="Century Gothic"/>
        <family val="1"/>
      </rPr>
      <t>Giving advice</t>
    </r>
    <r>
      <rPr>
        <sz val="14"/>
        <color theme="1"/>
        <rFont val="Century Gothic"/>
        <family val="1"/>
      </rPr>
      <t xml:space="preserve">
[identity]</t>
    </r>
  </si>
  <si>
    <r>
      <rPr>
        <b/>
        <sz val="14"/>
        <color theme="1"/>
        <rFont val="Century Gothic"/>
        <family val="1"/>
      </rPr>
      <t>Talking about generational differences</t>
    </r>
    <r>
      <rPr>
        <sz val="14"/>
        <color theme="1"/>
        <rFont val="Century Gothic"/>
        <family val="1"/>
      </rPr>
      <t xml:space="preserve">
[identity]</t>
    </r>
  </si>
  <si>
    <r>
      <rPr>
        <b/>
        <sz val="14"/>
        <color theme="1"/>
        <rFont val="Century Gothic"/>
        <family val="1"/>
      </rPr>
      <t xml:space="preserve">Talking about sports [1]
</t>
    </r>
    <r>
      <rPr>
        <sz val="14"/>
        <color theme="1"/>
        <rFont val="Century Gothic"/>
        <family val="1"/>
      </rPr>
      <t>[everyday living]</t>
    </r>
  </si>
  <si>
    <r>
      <rPr>
        <b/>
        <sz val="14"/>
        <color theme="1"/>
        <rFont val="Century Gothic"/>
        <family val="1"/>
      </rPr>
      <t>Talking about sports [2]</t>
    </r>
    <r>
      <rPr>
        <sz val="14"/>
        <color theme="1"/>
        <rFont val="Century Gothic"/>
        <family val="1"/>
      </rPr>
      <t xml:space="preserve">
[everyday living]</t>
    </r>
  </si>
  <si>
    <r>
      <rPr>
        <b/>
        <sz val="14"/>
        <color theme="1"/>
        <rFont val="Century Gothic"/>
        <family val="1"/>
      </rPr>
      <t>Important figures in the Spanish-speaking world</t>
    </r>
    <r>
      <rPr>
        <sz val="14"/>
        <color theme="1"/>
        <rFont val="Century Gothic"/>
        <family val="1"/>
      </rPr>
      <t xml:space="preserve">
[exploring]</t>
    </r>
  </si>
  <si>
    <r>
      <rPr>
        <b/>
        <sz val="14"/>
        <color theme="1"/>
        <rFont val="Century Gothic"/>
        <family val="1"/>
      </rPr>
      <t>Talking about relationships</t>
    </r>
    <r>
      <rPr>
        <sz val="14"/>
        <color theme="1"/>
        <rFont val="Century Gothic"/>
        <family val="1"/>
      </rPr>
      <t xml:space="preserve">
[identity]</t>
    </r>
  </si>
  <si>
    <r>
      <rPr>
        <b/>
        <sz val="14"/>
        <color theme="1"/>
        <rFont val="Century Gothic"/>
        <family val="1"/>
      </rPr>
      <t>Talking about socio-economic issues in the Spanish-speaking world</t>
    </r>
    <r>
      <rPr>
        <sz val="14"/>
        <color theme="1"/>
        <rFont val="Century Gothic"/>
        <family val="1"/>
      </rPr>
      <t xml:space="preserve">
[global matters]</t>
    </r>
  </si>
  <si>
    <r>
      <rPr>
        <b/>
        <sz val="14"/>
        <color rgb="FF000000"/>
        <rFont val="Century Gothic"/>
        <family val="1"/>
      </rPr>
      <t>Talking about food</t>
    </r>
    <r>
      <rPr>
        <sz val="14"/>
        <color rgb="FF000000"/>
        <rFont val="Century Gothic"/>
        <family val="1"/>
      </rPr>
      <t xml:space="preserve">
[everyday living]</t>
    </r>
  </si>
  <si>
    <r>
      <rPr>
        <b/>
        <sz val="14"/>
        <color theme="1"/>
        <rFont val="Century Gothic"/>
        <family val="1"/>
      </rPr>
      <t>Giving recommendations for travel</t>
    </r>
    <r>
      <rPr>
        <sz val="14"/>
        <color theme="1"/>
        <rFont val="Century Gothic"/>
        <family val="1"/>
      </rPr>
      <t xml:space="preserve">
[exploring]</t>
    </r>
  </si>
  <si>
    <r>
      <rPr>
        <b/>
        <sz val="14"/>
        <color theme="1"/>
        <rFont val="Century Gothic"/>
        <family val="1"/>
      </rPr>
      <t>Talking about families</t>
    </r>
    <r>
      <rPr>
        <sz val="14"/>
        <color theme="1"/>
        <rFont val="Century Gothic"/>
        <family val="1"/>
      </rPr>
      <t xml:space="preserve">
[identity]</t>
    </r>
  </si>
  <si>
    <r>
      <rPr>
        <b/>
        <sz val="14"/>
        <color theme="1"/>
        <rFont val="Century Gothic"/>
        <family val="1"/>
      </rPr>
      <t>Spanish-speaking literature</t>
    </r>
    <r>
      <rPr>
        <sz val="14"/>
        <color theme="1"/>
        <rFont val="Century Gothic"/>
        <family val="1"/>
      </rPr>
      <t xml:space="preserve">
[exploring]</t>
    </r>
  </si>
  <si>
    <r>
      <rPr>
        <b/>
        <sz val="14"/>
        <color rgb="FF000000"/>
        <rFont val="Century Gothic"/>
        <family val="1"/>
      </rPr>
      <t>Making plans</t>
    </r>
    <r>
      <rPr>
        <sz val="14"/>
        <color rgb="FF000000"/>
        <rFont val="Century Gothic"/>
        <family val="1"/>
      </rPr>
      <t xml:space="preserve">
[everyday living]</t>
    </r>
  </si>
  <si>
    <r>
      <rPr>
        <b/>
        <sz val="14"/>
        <color rgb="FF000000"/>
        <rFont val="Century Gothic"/>
        <family val="1"/>
      </rPr>
      <t>Spanish-speaking artists</t>
    </r>
    <r>
      <rPr>
        <sz val="14"/>
        <color rgb="FF000000"/>
        <rFont val="Century Gothic"/>
        <family val="1"/>
      </rPr>
      <t xml:space="preserve">
[exploring]</t>
    </r>
  </si>
  <si>
    <r>
      <rPr>
        <b/>
        <sz val="14"/>
        <color theme="1"/>
        <rFont val="Century Gothic"/>
        <family val="1"/>
      </rPr>
      <t>Talking about adventures</t>
    </r>
    <r>
      <rPr>
        <sz val="14"/>
        <color theme="1"/>
        <rFont val="Century Gothic"/>
        <family val="1"/>
      </rPr>
      <t xml:space="preserve">
[everyday living]</t>
    </r>
  </si>
  <si>
    <r>
      <rPr>
        <b/>
        <sz val="14"/>
        <color theme="1"/>
        <rFont val="Century Gothic"/>
        <family val="1"/>
      </rPr>
      <t>Talking about changes in the world</t>
    </r>
    <r>
      <rPr>
        <sz val="14"/>
        <color theme="1"/>
        <rFont val="Century Gothic"/>
        <family val="1"/>
      </rPr>
      <t xml:space="preserve">
[global matters]</t>
    </r>
  </si>
  <si>
    <r>
      <rPr>
        <b/>
        <sz val="14"/>
        <color theme="1"/>
        <rFont val="Century Gothic"/>
        <family val="1"/>
      </rPr>
      <t>Talking about routines</t>
    </r>
    <r>
      <rPr>
        <sz val="14"/>
        <color theme="1"/>
        <rFont val="Century Gothic"/>
        <family val="1"/>
      </rPr>
      <t xml:space="preserve">
[everyday living]</t>
    </r>
  </si>
  <si>
    <r>
      <rPr>
        <b/>
        <sz val="14"/>
        <color theme="1"/>
        <rFont val="Century Gothic"/>
        <family val="1"/>
      </rPr>
      <t>Talking about tourism</t>
    </r>
    <r>
      <rPr>
        <sz val="14"/>
        <color theme="1"/>
        <rFont val="Century Gothic"/>
        <family val="1"/>
      </rPr>
      <t xml:space="preserve">
[global matters]</t>
    </r>
  </si>
  <si>
    <r>
      <rPr>
        <b/>
        <sz val="14"/>
        <color theme="1"/>
        <rFont val="Century Gothic"/>
        <family val="1"/>
      </rPr>
      <t>Talking about health</t>
    </r>
    <r>
      <rPr>
        <sz val="14"/>
        <color theme="1"/>
        <rFont val="Century Gothic"/>
        <family val="1"/>
      </rPr>
      <t xml:space="preserve">
[everyday living]</t>
    </r>
  </si>
  <si>
    <r>
      <rPr>
        <b/>
        <sz val="14"/>
        <color theme="1"/>
        <rFont val="Century Gothic"/>
        <family val="1"/>
      </rPr>
      <t>Talking about school experiences</t>
    </r>
    <r>
      <rPr>
        <sz val="14"/>
        <color theme="1"/>
        <rFont val="Century Gothic"/>
        <family val="1"/>
      </rPr>
      <t xml:space="preserve">
[everyday living]</t>
    </r>
  </si>
  <si>
    <t>[gue] vs [ge] 
[gue] vs [que]
Relevant words:
quemar, porque, saqué, pequeño, aunque, que, parque, bosque, sigue, portugués, pegué, busqué, pagué, llegué.
[link to grammar: 1st person singular preterite with verbs ending in -car /-gar]</t>
  </si>
  <si>
    <r>
      <rPr>
        <sz val="14"/>
        <color theme="1"/>
        <rFont val="Century Gothic"/>
        <family val="1"/>
      </rPr>
      <t xml:space="preserve">almorzar [4018]; pegar¹ (to stick) [1135]; reservar [3067]; las Fallas [n/a]; hotel [1163]; pescado [3449]; RENFE [n/a]; algún [51]; alguno [51] </t>
    </r>
    <r>
      <rPr>
        <b/>
        <sz val="14"/>
        <color theme="1"/>
        <rFont val="Century Gothic"/>
        <family val="1"/>
      </rPr>
      <t>(9)</t>
    </r>
    <r>
      <rPr>
        <sz val="14"/>
        <color theme="1"/>
        <rFont val="Century Gothic"/>
        <family val="1"/>
      </rPr>
      <t xml:space="preserve">
</t>
    </r>
    <r>
      <rPr>
        <sz val="14"/>
        <color theme="5"/>
        <rFont val="Century Gothic"/>
        <family val="1"/>
      </rPr>
      <t xml:space="preserve">colgar [1669]; secar [2239]; arquitectura [1627]; entorno [1891]; instante [992]; puerto [1077]; lindo [1332]; calidad [637]; quemar [1648] </t>
    </r>
    <r>
      <rPr>
        <b/>
        <sz val="14"/>
        <color theme="5"/>
        <rFont val="Century Gothic"/>
        <family val="1"/>
      </rPr>
      <t>(9)</t>
    </r>
  </si>
  <si>
    <r>
      <rPr>
        <sz val="14"/>
        <color theme="5"/>
        <rFont val="Century Gothic"/>
        <family val="1"/>
      </rPr>
      <t>(H) addition of 'y' in 3rd person singular forms of verbs in the preterite (e.g. leer -&gt; leyó)</t>
    </r>
    <r>
      <rPr>
        <sz val="14"/>
        <color theme="1"/>
        <rFont val="Century Gothic"/>
        <family val="1"/>
      </rPr>
      <t xml:space="preserve">
syntax of prepositions in questions</t>
    </r>
  </si>
  <si>
    <t>No new content after Feb half term
Lots of revisiting and revisiting weeks + GCSE style practice activities</t>
  </si>
  <si>
    <r>
      <t xml:space="preserve">word order of indirect object pronouns (me, te, le) in two verb constructions (e.g. quiere llamarme)
</t>
    </r>
    <r>
      <rPr>
        <sz val="14"/>
        <color theme="5"/>
        <rFont val="Century Gothic"/>
        <family val="1"/>
      </rPr>
      <t>(H) indirect object pronouns 'nos' and 'os'</t>
    </r>
  </si>
  <si>
    <r>
      <t xml:space="preserve">irregular verb stems pude, vine, puse, quise, traje, estuve, dije (introduce in 1st person singular)
</t>
    </r>
    <r>
      <rPr>
        <sz val="14"/>
        <color theme="5"/>
        <rFont val="Century Gothic"/>
        <family val="1"/>
      </rPr>
      <t>(H) pronoun contigo</t>
    </r>
  </si>
  <si>
    <r>
      <t>IR in imperfect in singular persons (ibas, iba)</t>
    </r>
    <r>
      <rPr>
        <sz val="14"/>
        <color rgb="FFFF0000"/>
        <rFont val="Century Gothic"/>
        <family val="1"/>
      </rPr>
      <t xml:space="preserve">
</t>
    </r>
    <r>
      <rPr>
        <sz val="14"/>
        <color theme="5"/>
        <rFont val="Century Gothic"/>
        <family val="1"/>
      </rPr>
      <t>(H) IR in imperfect in plural persons (ibamos, ibais, iban)
(H) -AR verbs in imperfect in plural persons (-ábamos, abais, aban)</t>
    </r>
  </si>
  <si>
    <r>
      <t xml:space="preserve">VER in imperfect in singular persons (veía, veías)
</t>
    </r>
    <r>
      <rPr>
        <sz val="14"/>
        <color rgb="FFFF0000"/>
        <rFont val="Century Gothic"/>
        <family val="1"/>
      </rPr>
      <t xml:space="preserve">
</t>
    </r>
    <r>
      <rPr>
        <sz val="14"/>
        <color theme="5"/>
        <rFont val="Century Gothic"/>
        <family val="1"/>
      </rPr>
      <t xml:space="preserve">(H) VER in imperfect in plural persons (veíamos, veíais, veían)
(H) -ER/-IR verbs in imperfect in plural persons (-íamos, -íais, -ían)
</t>
    </r>
  </si>
  <si>
    <r>
      <t xml:space="preserve">neuter article esto / eso
</t>
    </r>
    <r>
      <rPr>
        <sz val="14"/>
        <color theme="5"/>
        <rFont val="Century Gothic"/>
        <family val="1"/>
      </rPr>
      <t>(H) SER in imperfect in plural forms (éramos, erais, eran)</t>
    </r>
  </si>
  <si>
    <r>
      <t xml:space="preserve">modal verbs quisiera + infinitive
me/te/le gustaría + infinitive
</t>
    </r>
    <r>
      <rPr>
        <sz val="14"/>
        <color theme="5"/>
        <rFont val="Century Gothic"/>
        <family val="1"/>
      </rPr>
      <t xml:space="preserve">
(H) regular superlative adjectives (noun + más/menos + adjective)</t>
    </r>
  </si>
  <si>
    <r>
      <t xml:space="preserve">Irregular inflectional future
</t>
    </r>
    <r>
      <rPr>
        <sz val="14"/>
        <color theme="5"/>
        <rFont val="Century Gothic"/>
        <family val="1"/>
      </rPr>
      <t xml:space="preserve">(H) irregular stems: sabr-, querr-, vendr-, dir- and saldr- + plural forms (-emos, -éis, -án)
(H) Inflectional future with -ar/-er/-ir verbs in plural persons (infinitive + -emos, -éis, -án)
</t>
    </r>
  </si>
  <si>
    <r>
      <t xml:space="preserve">Pronoun alguno/a/os/as and ninguno/a/os/as
</t>
    </r>
    <r>
      <rPr>
        <sz val="14"/>
        <color theme="5"/>
        <rFont val="Century Gothic"/>
        <family val="1"/>
      </rPr>
      <t xml:space="preserve">
(H) present tense with 'desde hace'
(H) llevar + time period + present participle</t>
    </r>
  </si>
  <si>
    <r>
      <t xml:space="preserve">use of 'hay que', 'se puede', 'se necesita', 'se debe'
</t>
    </r>
    <r>
      <rPr>
        <sz val="14"/>
        <color theme="5"/>
        <rFont val="Century Gothic"/>
        <family val="1"/>
      </rPr>
      <t>(H) passive voice se + 3rd person singular or plural</t>
    </r>
  </si>
  <si>
    <r>
      <t xml:space="preserve">DAR in preterite in singular and plural
</t>
    </r>
    <r>
      <rPr>
        <sz val="14"/>
        <color theme="5"/>
        <rFont val="Century Gothic"/>
        <family val="1"/>
      </rPr>
      <t>(H) ser + past participle + por</t>
    </r>
  </si>
  <si>
    <r>
      <rPr>
        <sz val="14"/>
        <color theme="5"/>
        <rFont val="Century Gothic"/>
        <family val="1"/>
      </rPr>
      <t xml:space="preserve">(H) demonstrative adjectives aquel, aquella, aquellos, aquellas
(H) neuter demonstrative aquello
</t>
    </r>
    <r>
      <rPr>
        <sz val="14"/>
        <color theme="1"/>
        <rFont val="Century Gothic"/>
        <family val="1"/>
      </rPr>
      <t xml:space="preserve">
dar (1st, 2nd and 3rd person - plural) - Extra (optional features)</t>
    </r>
  </si>
  <si>
    <r>
      <t xml:space="preserve">suffix -able
</t>
    </r>
    <r>
      <rPr>
        <sz val="14"/>
        <color theme="5"/>
        <rFont val="Century Gothic"/>
        <family val="1"/>
      </rPr>
      <t>(H) addition of y in third person (e.g., incluir -&gt; incluye)</t>
    </r>
  </si>
  <si>
    <t xml:space="preserve">
(H) Adjectival phrases - lo + adjective (eg lo bueno, lo mejor)
</t>
  </si>
  <si>
    <r>
      <rPr>
        <b/>
        <u/>
        <sz val="14"/>
        <color theme="1"/>
        <rFont val="Century Gothic"/>
        <family val="1"/>
      </rPr>
      <t xml:space="preserve">Revision week 7
</t>
    </r>
    <r>
      <rPr>
        <i/>
        <sz val="14"/>
        <color theme="1"/>
        <rFont val="Century Gothic"/>
        <family val="1"/>
      </rPr>
      <t xml:space="preserve">Revisit inflectional future
</t>
    </r>
    <r>
      <rPr>
        <b/>
        <sz val="14"/>
        <color theme="1"/>
        <rFont val="Century Gothic"/>
        <family val="1"/>
      </rPr>
      <t xml:space="preserve">Specific grammar items to revisit </t>
    </r>
    <r>
      <rPr>
        <b/>
        <u/>
        <sz val="14"/>
        <color theme="1"/>
        <rFont val="Century Gothic"/>
        <family val="1"/>
      </rPr>
      <t xml:space="preserve">
</t>
    </r>
    <r>
      <rPr>
        <sz val="14"/>
        <color theme="1"/>
        <rFont val="Century Gothic"/>
        <family val="1"/>
      </rPr>
      <t xml:space="preserve">-AR/-ER/-IR verbs (1st, 2nd and 3rd person singular verbs)
Irregular inflectional future verbs in singular with stem: tendr-, har-, podr-, pondr-, habrá
</t>
    </r>
    <r>
      <rPr>
        <sz val="14"/>
        <color theme="5"/>
        <rFont val="Century Gothic"/>
        <family val="1"/>
      </rPr>
      <t xml:space="preserve">-AR/-ER/-IR verbs (1st, 2nd and 3rd person plural verbs) (H)
Irregular inflectional future verb in singular and plural with stem sabr-, querr-, vendr-, dir-, saldr- (H)
</t>
    </r>
    <r>
      <rPr>
        <b/>
        <u/>
        <sz val="14"/>
        <color theme="5"/>
        <rFont val="Century Gothic"/>
        <family val="1"/>
      </rPr>
      <t xml:space="preserve">
</t>
    </r>
    <r>
      <rPr>
        <i/>
        <sz val="14"/>
        <color theme="5"/>
        <rFont val="Century Gothic"/>
        <family val="1"/>
      </rPr>
      <t>Revisit a range of subjunctive features (H)</t>
    </r>
    <r>
      <rPr>
        <b/>
        <sz val="14"/>
        <color theme="5"/>
        <rFont val="Century Gothic"/>
        <family val="1"/>
      </rPr>
      <t xml:space="preserve">
</t>
    </r>
    <r>
      <rPr>
        <sz val="14"/>
        <color theme="5"/>
        <rFont val="Century Gothic"/>
        <family val="1"/>
      </rPr>
      <t>irregulars (sea, seas, haga, hagas, tenga, tengas, vaya, vayas, venga, vengas) (H) ALL triggers e.g. after verbs of emotion</t>
    </r>
  </si>
  <si>
    <r>
      <t>regular -ar verbs: 1st, 2nd, 3rd person singular PAST</t>
    </r>
    <r>
      <rPr>
        <sz val="14"/>
        <color theme="1"/>
        <rFont val="Century Gothic"/>
        <family val="1"/>
      </rPr>
      <t xml:space="preserve"> preterite (-é, -aste &amp; -ó); yes-no questions with raised intonation; awareness raising of 'did' auxiliary; subject pronouns yo, tú, él, ella
</t>
    </r>
    <r>
      <rPr>
        <sz val="14"/>
        <color theme="5"/>
        <rFont val="Century Gothic"/>
        <family val="1"/>
      </rPr>
      <t xml:space="preserve">(H) 1st person singular c&gt;qu spelling change (e.g. sacar)
(H) 1st person singular z&gt;c spelling change (e.g. empezar)
(H) 1st person singular g&gt;gu spelling change (e.g. llegar)
</t>
    </r>
    <r>
      <rPr>
        <sz val="14"/>
        <color theme="1"/>
        <rFont val="Century Gothic"/>
        <family val="1"/>
      </rPr>
      <t xml:space="preserve">
prenominal adjectives e.g. buen, gran, mal
Default omission of subject pronouns
Contexts where overt use (of subject pronouns) is appropriate i.e. change of subject and emphasis</t>
    </r>
  </si>
  <si>
    <r>
      <t xml:space="preserve">(9.3.2.4 &amp; 9.3.2.6) fumar [1883]; información [326]; vuelo [1739]; europeo [721]; 
</t>
    </r>
    <r>
      <rPr>
        <sz val="14"/>
        <color rgb="FFFF0000"/>
        <rFont val="Century Gothic"/>
        <family val="1"/>
      </rPr>
      <t xml:space="preserve">
</t>
    </r>
    <r>
      <rPr>
        <sz val="14"/>
        <color theme="5"/>
        <rFont val="Century Gothic"/>
        <family val="1"/>
      </rPr>
      <t>mío [676]; suyo [1002]; tuyo [1717]</t>
    </r>
  </si>
  <si>
    <r>
      <rPr>
        <sz val="14"/>
        <color rgb="FF000000"/>
        <rFont val="Century Gothic"/>
        <family val="1"/>
      </rPr>
      <t xml:space="preserve"> (9.3.1.4, 9.3.1.6 &amp; 9.3.2.3) hambre [1262]; recuerdo [771]; sed [N/A]; lo siento [n/a]; tener ganas [n/a]; había [13]; tenía [19]; 
</t>
    </r>
    <r>
      <rPr>
        <sz val="14"/>
        <color rgb="FFFF0000"/>
        <rFont val="Century Gothic"/>
        <family val="1"/>
      </rPr>
      <t xml:space="preserve">
</t>
    </r>
    <r>
      <rPr>
        <sz val="14"/>
        <color theme="5"/>
        <rFont val="Century Gothic"/>
        <family val="1"/>
      </rPr>
      <t>maravilloso [1526]</t>
    </r>
  </si>
  <si>
    <r>
      <rPr>
        <sz val="14"/>
        <color rgb="FF000000"/>
        <rFont val="Century Gothic"/>
        <family val="1"/>
      </rPr>
      <t xml:space="preserve">diferencia [533]; dificultad [1153]; educación [490]; oportunidad [564]; sueño² (dream) [460]; necesario [362]; seguir adelante [n/a]; debido (a) [922] </t>
    </r>
    <r>
      <rPr>
        <b/>
        <sz val="14"/>
        <color rgb="FF000000"/>
        <rFont val="Century Gothic"/>
        <family val="1"/>
      </rPr>
      <t>(9)</t>
    </r>
    <r>
      <rPr>
        <sz val="14"/>
        <color rgb="FF000000"/>
        <rFont val="Century Gothic"/>
        <family val="1"/>
      </rPr>
      <t xml:space="preserve">
</t>
    </r>
    <r>
      <rPr>
        <sz val="14"/>
        <color theme="5"/>
        <rFont val="Century Gothic"/>
        <family val="2"/>
      </rPr>
      <t xml:space="preserve">confundir [1634]; construir [608]; influir [1678]; continente [1950]; poeta [1054];  ya no [n/a]; sistema [221]  </t>
    </r>
    <r>
      <rPr>
        <b/>
        <sz val="14"/>
        <color theme="5"/>
        <rFont val="Century Gothic"/>
        <family val="2"/>
      </rPr>
      <t>(7)</t>
    </r>
  </si>
  <si>
    <r>
      <t xml:space="preserve">(9.3.2.4 &amp; 9.3.2.6) funcionar [777]; delito [1644]; mentira [1673]; piedra [774]; tecnología [1048]
</t>
    </r>
    <r>
      <rPr>
        <sz val="14"/>
        <color rgb="FFFF0000"/>
        <rFont val="Century Gothic"/>
        <family val="1"/>
      </rPr>
      <t xml:space="preserve">
</t>
    </r>
    <r>
      <rPr>
        <sz val="14"/>
        <color theme="5"/>
        <rFont val="Century Gothic"/>
        <family val="2"/>
      </rPr>
      <t xml:space="preserve">cárcel [2043]; prueba [651]; sangre [555];  estadounidense [1071]; </t>
    </r>
  </si>
  <si>
    <r>
      <t xml:space="preserve"> (9.3.1.4, 9.3.1.6 &amp; 9.3.2.3) desear [542]; reducir [883]; México [N/A];  nombre [215];
 por supuesto [529]
</t>
    </r>
    <r>
      <rPr>
        <sz val="14"/>
        <color theme="5"/>
        <rFont val="Century Gothic"/>
        <family val="2"/>
      </rPr>
      <t>prometer [1461]; enemigo [1066];</t>
    </r>
  </si>
  <si>
    <r>
      <t xml:space="preserve">(9.3.2.4 &amp; 9.3.2.6) diseñar [2010]; espacio [451]; ingeniero [1937]; luna [1240]; piedra [774]
</t>
    </r>
    <r>
      <rPr>
        <sz val="14"/>
        <color rgb="FFFF0000"/>
        <rFont val="Century Gothic"/>
        <family val="1"/>
      </rPr>
      <t xml:space="preserve">
</t>
    </r>
    <r>
      <rPr>
        <sz val="14"/>
        <color theme="5"/>
        <rFont val="Century Gothic"/>
        <family val="2"/>
      </rPr>
      <t>controlar [1169]; engañar [1981]; responsable [649]</t>
    </r>
  </si>
  <si>
    <r>
      <rPr>
        <sz val="14"/>
        <color rgb="FF000000"/>
        <rFont val="Century Gothic"/>
        <family val="1"/>
      </rPr>
      <t xml:space="preserve"> (9.3.1.4, 9.3.1.6 &amp; 9.3.2.3) faltar [524]; amor [283]; aire [401]; ese [35]; esa [35]; esos, esas [35];
</t>
    </r>
    <r>
      <rPr>
        <sz val="14"/>
        <color rgb="FFFF0000"/>
        <rFont val="Century Gothic"/>
        <family val="1"/>
      </rPr>
      <t xml:space="preserve">
</t>
    </r>
    <r>
      <rPr>
        <sz val="14"/>
        <color theme="5"/>
        <rFont val="Century Gothic"/>
        <family val="2"/>
      </rPr>
      <t>engañar [1981]; mover [467]</t>
    </r>
  </si>
  <si>
    <r>
      <t xml:space="preserve"> (9.3.1.4, 9.3.1.6 &amp; 9.3.2.3) aprobar [1248]; examen [2005]; hoja [916]; imagen [384]; nota [1141]; 
</t>
    </r>
    <r>
      <rPr>
        <sz val="14"/>
        <color theme="5"/>
        <rFont val="Century Gothic"/>
        <family val="2"/>
      </rPr>
      <t xml:space="preserve">fecha límite [límite-1194]; objetivo [657]; </t>
    </r>
  </si>
  <si>
    <r>
      <t xml:space="preserve">caer [251]; ayuntamiento [2964]; jamón [n/a]; mediodía [2647]; seguridad [538]; Tomatina [n/a]; cómodo [2237]; ¡Bienvenido! [n/a]; intj.: por favor [&gt;5000] </t>
    </r>
    <r>
      <rPr>
        <b/>
        <sz val="14"/>
        <color theme="1"/>
        <rFont val="Century Gothic"/>
        <family val="1"/>
      </rPr>
      <t>(9)</t>
    </r>
    <r>
      <rPr>
        <sz val="14"/>
        <color theme="1"/>
        <rFont val="Century Gothic"/>
        <family val="1"/>
      </rPr>
      <t xml:space="preserve">
</t>
    </r>
    <r>
      <rPr>
        <sz val="14"/>
        <color rgb="FFFF0000"/>
        <rFont val="Century Gothic"/>
        <family val="1"/>
      </rPr>
      <t xml:space="preserve">
</t>
    </r>
    <r>
      <rPr>
        <sz val="14"/>
        <color theme="5"/>
        <rFont val="Century Gothic"/>
        <family val="2"/>
      </rPr>
      <t xml:space="preserve">acostar [1798]; alcanzar [317]; lanzar [730]; los demás [349]; origen [678] </t>
    </r>
    <r>
      <rPr>
        <b/>
        <sz val="14"/>
        <color theme="5"/>
        <rFont val="Century Gothic"/>
        <family val="2"/>
      </rPr>
      <t>(5)</t>
    </r>
  </si>
  <si>
    <r>
      <rPr>
        <sz val="14"/>
        <color rgb="FF000000"/>
        <rFont val="Century Gothic"/>
        <family val="1"/>
      </rPr>
      <t xml:space="preserve"> (9.3.1.4, 9.3.1.6 &amp; 9.3.2.3) imaginar [500]; cola [1867]; restaurante [2636]; sitio [477]; talla [4026]; increíble [1642];
</t>
    </r>
    <r>
      <rPr>
        <sz val="14"/>
        <color rgb="FFFF0000"/>
        <rFont val="Century Gothic"/>
        <family val="1"/>
      </rPr>
      <t xml:space="preserve">
</t>
    </r>
    <r>
      <rPr>
        <sz val="14"/>
        <color theme="5"/>
        <rFont val="Century Gothic"/>
        <family val="2"/>
      </rPr>
      <t>explicar [304];</t>
    </r>
  </si>
  <si>
    <r>
      <rPr>
        <sz val="14"/>
        <color rgb="FF000000"/>
        <rFont val="Century Gothic"/>
        <family val="1"/>
      </rPr>
      <t xml:space="preserve"> (9.3.1.4, 9.3.1.6 &amp; 9.3.2.3) gratis [&gt;5000]; roto [&gt;5000]; de acuerdo [acuerdo-348]; estar a punto de [n/a]; sobre todo [n/a];  
</t>
    </r>
    <r>
      <rPr>
        <sz val="14"/>
        <color rgb="FFFF0000"/>
        <rFont val="Century Gothic"/>
        <family val="1"/>
      </rPr>
      <t xml:space="preserve">
</t>
    </r>
    <r>
      <rPr>
        <sz val="14"/>
        <color theme="5"/>
        <rFont val="Century Gothic"/>
        <family val="2"/>
      </rPr>
      <t>convencer [1049];</t>
    </r>
  </si>
  <si>
    <r>
      <t xml:space="preserve">(9.3.2.4 &amp; 9.3.2.6) fumar [1883]; información [326]; vuelo [1739]; europeo [721]; 
</t>
    </r>
    <r>
      <rPr>
        <sz val="14"/>
        <color rgb="FFFF0000"/>
        <rFont val="Century Gothic"/>
        <family val="1"/>
      </rPr>
      <t xml:space="preserve">
</t>
    </r>
    <r>
      <rPr>
        <sz val="14"/>
        <color theme="5"/>
        <rFont val="Century Gothic"/>
        <family val="2"/>
      </rPr>
      <t>mío [676]; suyo [1002]; tuyo [1717]</t>
    </r>
  </si>
  <si>
    <r>
      <t xml:space="preserve">escrito [198]; ha [13]; haber [13]; has [13]; he [13]; hecho [26]; puesto [91]; visto [38]; actitud [835]; aparte (de) [1290] </t>
    </r>
    <r>
      <rPr>
        <b/>
        <sz val="14"/>
        <color theme="1"/>
        <rFont val="Century Gothic"/>
        <family val="1"/>
      </rPr>
      <t>(11)</t>
    </r>
    <r>
      <rPr>
        <sz val="14"/>
        <color theme="1"/>
        <rFont val="Century Gothic"/>
        <family val="1"/>
      </rPr>
      <t xml:space="preserve">
</t>
    </r>
    <r>
      <rPr>
        <sz val="14"/>
        <color theme="5"/>
        <rFont val="Century Gothic"/>
        <family val="2"/>
      </rPr>
      <t xml:space="preserve">adoptar [1347]; formar¹ (to train) [311]; impacto [1863]; informe [1257]; justicia [951]; lágrima [1433]; odio [2211]; desconocido [1348]; doble [1286]; numeroso [1104]; hacia [146] </t>
    </r>
    <r>
      <rPr>
        <b/>
        <sz val="14"/>
        <color theme="5"/>
        <rFont val="Century Gothic"/>
        <family val="2"/>
      </rPr>
      <t>(11)</t>
    </r>
  </si>
  <si>
    <r>
      <t xml:space="preserve">habéis [13]; han [13]; hemos [13]; sonreír [978]; dirección [646]; identidad [1806]; par [843]; sentimiento [941]; ventaja [1401] </t>
    </r>
    <r>
      <rPr>
        <b/>
        <sz val="14"/>
        <color theme="1"/>
        <rFont val="Century Gothic"/>
        <family val="1"/>
      </rPr>
      <t>(9)</t>
    </r>
    <r>
      <rPr>
        <sz val="14"/>
        <color theme="1"/>
        <rFont val="Century Gothic"/>
        <family val="1"/>
      </rPr>
      <t xml:space="preserve">
</t>
    </r>
    <r>
      <rPr>
        <sz val="14"/>
        <color theme="5"/>
        <rFont val="Century Gothic"/>
        <family val="2"/>
      </rPr>
      <t xml:space="preserve">abandonar [680]; avanzar [772]; empresario [1844]; hogar [1213]; sensación [1038]; particular² (peculiar) [1013] </t>
    </r>
    <r>
      <rPr>
        <b/>
        <sz val="14"/>
        <color theme="5"/>
        <rFont val="Century Gothic"/>
        <family val="2"/>
      </rPr>
      <t>(6)</t>
    </r>
  </si>
  <si>
    <r>
      <t xml:space="preserve">comprobar [1301]; significar [574]; completo [816]; presente [1113]; hay que [n/a]; se necesita [n/a]; se puede [n/a] </t>
    </r>
    <r>
      <rPr>
        <b/>
        <sz val="14"/>
        <color theme="1"/>
        <rFont val="Century Gothic"/>
        <family val="1"/>
      </rPr>
      <t>(8)</t>
    </r>
    <r>
      <rPr>
        <sz val="14"/>
        <color theme="1"/>
        <rFont val="Century Gothic"/>
        <family val="1"/>
      </rPr>
      <t xml:space="preserve">
</t>
    </r>
    <r>
      <rPr>
        <sz val="14"/>
        <color theme="5"/>
        <rFont val="Century Gothic"/>
        <family val="2"/>
      </rPr>
      <t xml:space="preserve">formar² (to form) [311]; renunciar [2075]; compromiso [1299]; lenguaje [1120]; manera [170]; memoria [827]; texto [753]; práctica [850]; mínimo [1111] </t>
    </r>
    <r>
      <rPr>
        <b/>
        <sz val="14"/>
        <color theme="5"/>
        <rFont val="Century Gothic"/>
        <family val="2"/>
      </rPr>
      <t>(9)</t>
    </r>
  </si>
  <si>
    <r>
      <t xml:space="preserve">habría [13]; haría [26]; podría [32]; pondría [91] tendría [19]; violencia [1100] </t>
    </r>
    <r>
      <rPr>
        <b/>
        <sz val="14"/>
        <color theme="1"/>
        <rFont val="Century Gothic"/>
        <family val="1"/>
      </rPr>
      <t>(6)</t>
    </r>
    <r>
      <rPr>
        <sz val="14"/>
        <color theme="1"/>
        <rFont val="Century Gothic"/>
        <family val="1"/>
      </rPr>
      <t xml:space="preserve">
</t>
    </r>
    <r>
      <rPr>
        <sz val="14"/>
        <color rgb="FFFF0000"/>
        <rFont val="Century Gothic"/>
        <family val="1"/>
      </rPr>
      <t xml:space="preserve">
</t>
    </r>
    <r>
      <rPr>
        <sz val="14"/>
        <color theme="5"/>
        <rFont val="Century Gothic"/>
        <family val="2"/>
      </rPr>
      <t xml:space="preserve">comparar [1597]; diría [31]; querría [58]; sabría [44]; saldría [114]; señalar [479]; unir [760]; vendría [118]; volar [1648]; muchacha [1105]; muchacho [456] </t>
    </r>
    <r>
      <rPr>
        <b/>
        <sz val="14"/>
        <color theme="5"/>
        <rFont val="Century Gothic"/>
        <family val="2"/>
      </rPr>
      <t>(11)</t>
    </r>
  </si>
  <si>
    <r>
      <rPr>
        <sz val="14"/>
        <color rgb="FF000000"/>
        <rFont val="Century Gothic"/>
        <family val="1"/>
      </rPr>
      <t xml:space="preserve">*No new Foundation vocab
</t>
    </r>
    <r>
      <rPr>
        <sz val="14"/>
        <color theme="5"/>
        <rFont val="Century Gothic"/>
        <family val="2"/>
      </rPr>
      <t xml:space="preserve">acercarse [156]; ocupar [508]; separar [805]; resto [522]; el nuestro [77]; nuestro/a/os/as [77]; el vuestro [1748]; vuestro/a/os/as [1748] </t>
    </r>
    <r>
      <rPr>
        <b/>
        <sz val="14"/>
        <color theme="5"/>
        <rFont val="Century Gothic"/>
        <family val="2"/>
      </rPr>
      <t>(8)</t>
    </r>
  </si>
  <si>
    <r>
      <rPr>
        <sz val="14"/>
        <color rgb="FF000000"/>
        <rFont val="Century Gothic"/>
        <family val="1"/>
      </rPr>
      <t xml:space="preserve">no new vocabulary for foundation tier
</t>
    </r>
    <r>
      <rPr>
        <sz val="14"/>
        <color theme="5"/>
        <rFont val="Century Gothic"/>
        <family val="2"/>
      </rPr>
      <t>combinar [1964]; haga [26]; hagas [26]; mencionar [1102]; secar [2239]; experto [1824]; medida [663]; variedad [1815]</t>
    </r>
    <r>
      <rPr>
        <b/>
        <sz val="14"/>
        <color theme="5"/>
        <rFont val="Century Gothic"/>
        <family val="2"/>
      </rPr>
      <t xml:space="preserve"> (8)</t>
    </r>
  </si>
  <si>
    <r>
      <rPr>
        <sz val="14"/>
        <color rgb="FF000000"/>
        <rFont val="Century Gothic"/>
        <family val="1"/>
      </rPr>
      <t xml:space="preserve">no new vocabulary for foundation tier
</t>
    </r>
    <r>
      <rPr>
        <sz val="14"/>
        <color theme="5"/>
        <rFont val="Century Gothic"/>
        <family val="2"/>
      </rPr>
      <t xml:space="preserve">basta (+infinitive) [1268]; calcular [1947]; falta (+infinitive) [524]; revisar [1743]; sobrar [2421]; gasto [1812]; hace falta [n/a]; vale la pena [n/a]  </t>
    </r>
    <r>
      <rPr>
        <b/>
        <sz val="14"/>
        <color theme="5"/>
        <rFont val="Century Gothic"/>
        <family val="2"/>
      </rPr>
      <t>(8)</t>
    </r>
  </si>
  <si>
    <r>
      <rPr>
        <sz val="14"/>
        <color rgb="FF000000"/>
        <rFont val="Century Gothic"/>
        <family val="1"/>
      </rPr>
      <t xml:space="preserve">no new vocabulary for foundation tier
</t>
    </r>
    <r>
      <rPr>
        <sz val="14"/>
        <color theme="5"/>
        <rFont val="Century Gothic"/>
        <family val="2"/>
      </rPr>
      <t xml:space="preserve">vaya [33]; vayas [33]; para que [16] </t>
    </r>
    <r>
      <rPr>
        <b/>
        <sz val="14"/>
        <color theme="5"/>
        <rFont val="Century Gothic"/>
        <family val="2"/>
      </rPr>
      <t>(3)</t>
    </r>
  </si>
  <si>
    <r>
      <rPr>
        <sz val="14"/>
        <color rgb="FF000000"/>
        <rFont val="Century Gothic"/>
        <family val="1"/>
      </rPr>
      <t xml:space="preserve">no new vocabulary for foundation tier
</t>
    </r>
    <r>
      <rPr>
        <sz val="14"/>
        <color theme="5"/>
        <rFont val="Century Gothic"/>
        <family val="2"/>
      </rPr>
      <t xml:space="preserve">venga [118]; vengas [118] </t>
    </r>
    <r>
      <rPr>
        <b/>
        <sz val="14"/>
        <color theme="5"/>
        <rFont val="Century Gothic"/>
        <family val="2"/>
      </rPr>
      <t>(2)</t>
    </r>
  </si>
  <si>
    <r>
      <t xml:space="preserve">IR present tense, all persons (voy, vas, va, vamos, vais, van); 
IR + infinitive for future intention, all persons; 
para + infinitive; al vs a la
</t>
    </r>
    <r>
      <rPr>
        <sz val="14"/>
        <color theme="5"/>
        <rFont val="Century Gothic"/>
        <family val="2"/>
      </rPr>
      <t xml:space="preserve">antes de + infinitive (H)
después de + infinitive (H)
</t>
    </r>
    <r>
      <rPr>
        <sz val="14"/>
        <color theme="1"/>
        <rFont val="Century Gothic"/>
        <family val="1"/>
      </rPr>
      <t xml:space="preserve">
Infinitive used as a noun (-ing equivalent(gerund) in English)
Contraction of definite article 'el' after 'a'</t>
    </r>
  </si>
  <si>
    <r>
      <t xml:space="preserve">
regular -ar verbs: 2nd person singular PRETERITE -aste
possessive adjectives tu(s) and vuestro(s)
subject pronouns tú and vosotros/as
position of adverbs of time, manner and place
</t>
    </r>
    <r>
      <rPr>
        <sz val="14"/>
        <color theme="5"/>
        <rFont val="Century Gothic"/>
        <family val="2"/>
      </rPr>
      <t xml:space="preserve">
subject pronoun 'conmigo' (H)</t>
    </r>
  </si>
  <si>
    <r>
      <t xml:space="preserve">IMPERFECT
</t>
    </r>
    <r>
      <rPr>
        <b/>
        <sz val="14"/>
        <color theme="1"/>
        <rFont val="Century Gothic"/>
        <family val="1"/>
      </rPr>
      <t xml:space="preserve">IR </t>
    </r>
    <r>
      <rPr>
        <sz val="14"/>
        <color theme="1"/>
        <rFont val="Century Gothic"/>
        <family val="1"/>
      </rPr>
      <t xml:space="preserve">in imperfect in singular persons (ibas, iba)
</t>
    </r>
    <r>
      <rPr>
        <sz val="14"/>
        <color theme="5"/>
        <rFont val="Century Gothic"/>
        <family val="2"/>
      </rPr>
      <t xml:space="preserve">(H) IR in imperfect in plural persons (ibamos, ibais, iban)
(H) -AR verbs in imperfect in plural persons (-ábamos, abais, aban)
</t>
    </r>
    <r>
      <rPr>
        <sz val="14"/>
        <color theme="1"/>
        <rFont val="Century Gothic"/>
        <family val="1"/>
      </rPr>
      <t xml:space="preserve">
</t>
    </r>
    <r>
      <rPr>
        <b/>
        <sz val="14"/>
        <color theme="1"/>
        <rFont val="Century Gothic"/>
        <family val="1"/>
      </rPr>
      <t>VER</t>
    </r>
    <r>
      <rPr>
        <sz val="14"/>
        <color theme="1"/>
        <rFont val="Century Gothic"/>
        <family val="1"/>
      </rPr>
      <t xml:space="preserve"> in imperfect in singular persons (veía, veías)
</t>
    </r>
    <r>
      <rPr>
        <sz val="14"/>
        <color theme="5"/>
        <rFont val="Century Gothic"/>
        <family val="2"/>
      </rPr>
      <t xml:space="preserve">(H) VER in imperfect in plural persons (veíamos, veíais, veían)
(H) -ER/-IR verbs in imperfect in plural persons (-íamos, -íais, -ían)
</t>
    </r>
    <r>
      <rPr>
        <sz val="14"/>
        <color theme="1"/>
        <rFont val="Century Gothic"/>
        <family val="1"/>
      </rPr>
      <t xml:space="preserve">
</t>
    </r>
    <r>
      <rPr>
        <b/>
        <sz val="14"/>
        <color theme="1"/>
        <rFont val="Century Gothic"/>
        <family val="1"/>
      </rPr>
      <t>SER</t>
    </r>
    <r>
      <rPr>
        <sz val="14"/>
        <color theme="1"/>
        <rFont val="Century Gothic"/>
        <family val="1"/>
      </rPr>
      <t xml:space="preserve"> in imperfect in singular forms (era, eras)
</t>
    </r>
    <r>
      <rPr>
        <sz val="14"/>
        <color theme="5"/>
        <rFont val="Century Gothic"/>
        <family val="2"/>
      </rPr>
      <t>(H) SER in imperfect in plural forms (éramos, erais, eran)</t>
    </r>
    <r>
      <rPr>
        <sz val="14"/>
        <color theme="1"/>
        <rFont val="Century Gothic"/>
        <family val="1"/>
      </rPr>
      <t xml:space="preserve">
present forms of estar + present participle of -ar &amp; -er/-ir verbs (1st, 2nd and 3rd person singular and plural) 
imperfect forms of estar + present participle for events in progress (singular persons)
</t>
    </r>
    <r>
      <rPr>
        <sz val="14"/>
        <color theme="5"/>
        <rFont val="Century Gothic"/>
        <family val="2"/>
      </rPr>
      <t>(H) imperfect forms of estar + present participle for events in progress (plural persons) (-ábamos, ábais, aban)</t>
    </r>
    <r>
      <rPr>
        <sz val="14"/>
        <color rgb="FFFF0000"/>
        <rFont val="Century Gothic"/>
        <family val="1"/>
      </rPr>
      <t xml:space="preserve">
</t>
    </r>
    <r>
      <rPr>
        <sz val="14"/>
        <color theme="1"/>
        <rFont val="Century Gothic"/>
        <family val="1"/>
      </rPr>
      <t xml:space="preserve">
preterite (for interruptions)
relative clause using wh-pronoun (cuando) + interruption</t>
    </r>
  </si>
  <si>
    <r>
      <t xml:space="preserve">regular -er verbs in plural persons in present (-emos, -éis, -en)
regular -ir verbs in plural persons in present (-imos, -ís, -en)
Word order of indirect object pronouns nos, os, se in one and two verb constructions
</t>
    </r>
    <r>
      <rPr>
        <sz val="14"/>
        <color theme="5"/>
        <rFont val="Century Gothic"/>
        <family val="2"/>
      </rPr>
      <t>(H) reflexive use of plural forms of pronouns including with a reciprocal function (nos, os, and se)</t>
    </r>
    <r>
      <rPr>
        <sz val="14"/>
        <color rgb="FFFF0000"/>
        <rFont val="Century Gothic"/>
        <family val="1"/>
      </rPr>
      <t xml:space="preserve">
</t>
    </r>
    <r>
      <rPr>
        <sz val="14"/>
        <color theme="1"/>
        <rFont val="Century Gothic"/>
        <family val="1"/>
      </rPr>
      <t xml:space="preserve">
hacer (1st, 2nd and 3rd person plural)
verbs like pedir (e&gt;i) (1st, 2nd and 3rd person plural)
PRETERITE '-ER/-IR' verbs (1st person plural -imos)</t>
    </r>
  </si>
  <si>
    <r>
      <rPr>
        <sz val="14"/>
        <color theme="5"/>
        <rFont val="Century Gothic"/>
        <family val="2"/>
      </rPr>
      <t>(H) relative pronoun 'que' in subject relative clauses - meanings 'who' vs 'that'</t>
    </r>
    <r>
      <rPr>
        <sz val="14"/>
        <color rgb="FFFF0000"/>
        <rFont val="Century Gothic"/>
        <family val="1"/>
      </rPr>
      <t xml:space="preserve">
</t>
    </r>
    <r>
      <rPr>
        <sz val="14"/>
        <color theme="1"/>
        <rFont val="Century Gothic"/>
        <family val="1"/>
      </rPr>
      <t xml:space="preserve">
imperfect tense for 3rd person singular  (-aba, -ía )
</t>
    </r>
    <r>
      <rPr>
        <sz val="14"/>
        <color theme="5"/>
        <rFont val="Century Gothic"/>
        <family val="2"/>
      </rPr>
      <t>(H) imperfect tense for 3rd person plural (aba, -ían) + irregulars</t>
    </r>
    <r>
      <rPr>
        <sz val="14"/>
        <color rgb="FFFF0000"/>
        <rFont val="Century Gothic"/>
        <family val="1"/>
      </rPr>
      <t xml:space="preserve">
</t>
    </r>
    <r>
      <rPr>
        <sz val="14"/>
        <color theme="1"/>
        <rFont val="Century Gothic"/>
        <family val="1"/>
      </rPr>
      <t xml:space="preserve">
tenía/tenías (to mean 'had'); había (to mean there was/were)
haber + AR/-ER verb stem + 'ado' and 'ido' 
ser (era, eras) including (to mean was/were + trait)</t>
    </r>
  </si>
  <si>
    <r>
      <t xml:space="preserve">demonstrative adjectives ese, esa, esos, esas 
</t>
    </r>
    <r>
      <rPr>
        <sz val="14"/>
        <color theme="5"/>
        <rFont val="Century Gothic"/>
        <family val="2"/>
      </rPr>
      <t>(H) use of pronouns after prepositions, including emphatic use after 'a'</t>
    </r>
    <r>
      <rPr>
        <sz val="14"/>
        <color rgb="FFFF0000"/>
        <rFont val="Century Gothic"/>
        <family val="1"/>
      </rPr>
      <t xml:space="preserve">
</t>
    </r>
    <r>
      <rPr>
        <sz val="14"/>
        <color theme="1"/>
        <rFont val="Century Gothic"/>
        <family val="1"/>
      </rPr>
      <t xml:space="preserve">
hacer (1st, 2nd and 3rd person singular)
verbs like poner (add g to 1st person singular) 
verbs like conocer (c&gt;zc) (1st person singular)
hace + noun in weather phrases</t>
    </r>
  </si>
  <si>
    <r>
      <t xml:space="preserve">Inflectional future with -ar/-er/-ir verbs in singular persons (infinitive + -é, -ás, -á)
Irregular inflectional future with the following stems: tendr-, har- and podr- 
</t>
    </r>
    <r>
      <rPr>
        <sz val="14"/>
        <color rgb="FFFF0000"/>
        <rFont val="Century Gothic"/>
        <family val="1"/>
      </rPr>
      <t xml:space="preserve">
</t>
    </r>
    <r>
      <rPr>
        <sz val="14"/>
        <color theme="5"/>
        <rFont val="Century Gothic"/>
        <family val="2"/>
      </rPr>
      <t>antes de + infinitive (H)
después de + infinitive (H)</t>
    </r>
  </si>
  <si>
    <r>
      <rPr>
        <b/>
        <u/>
        <sz val="14"/>
        <color theme="1"/>
        <rFont val="Century Gothic"/>
        <family val="1"/>
      </rPr>
      <t>Revision week 1</t>
    </r>
    <r>
      <rPr>
        <b/>
        <sz val="14"/>
        <color theme="1"/>
        <rFont val="Century Gothic"/>
        <family val="1"/>
      </rPr>
      <t xml:space="preserve">
</t>
    </r>
    <r>
      <rPr>
        <i/>
        <sz val="14"/>
        <color theme="1"/>
        <rFont val="Century Gothic"/>
        <family val="1"/>
      </rPr>
      <t xml:space="preserve">Preterite - all persons (including irregular verbs)
</t>
    </r>
    <r>
      <rPr>
        <sz val="14"/>
        <color theme="1"/>
        <rFont val="Century Gothic"/>
        <family val="1"/>
      </rPr>
      <t xml:space="preserve">irregular verb hizo (contrast with 'hice') 
</t>
    </r>
    <r>
      <rPr>
        <sz val="14"/>
        <color theme="5"/>
        <rFont val="Century Gothic"/>
        <family val="2"/>
      </rPr>
      <t>(H) addition of 'y' in 3rd person singular forms of verbs in the preterite (e.g. leer &gt; leyó)</t>
    </r>
    <r>
      <rPr>
        <sz val="14"/>
        <color rgb="FFFF0000"/>
        <rFont val="Century Gothic"/>
        <family val="1"/>
      </rPr>
      <t xml:space="preserve">
</t>
    </r>
    <r>
      <rPr>
        <i/>
        <sz val="14"/>
        <color theme="1"/>
        <rFont val="Century Gothic"/>
        <family val="1"/>
      </rPr>
      <t xml:space="preserve">
Present - all persons (including irregular verbs)
</t>
    </r>
    <r>
      <rPr>
        <sz val="14"/>
        <color theme="5"/>
        <rFont val="Century Gothic"/>
        <family val="2"/>
      </rPr>
      <t>(H) addition of y in third person (e.g., incluir &gt; incluye)</t>
    </r>
    <r>
      <rPr>
        <sz val="14"/>
        <color rgb="FFFF0000"/>
        <rFont val="Century Gothic"/>
        <family val="1"/>
      </rPr>
      <t xml:space="preserve">
</t>
    </r>
  </si>
  <si>
    <r>
      <rPr>
        <b/>
        <u/>
        <sz val="14"/>
        <color theme="1"/>
        <rFont val="Century Gothic"/>
        <family val="1"/>
      </rPr>
      <t xml:space="preserve">Revision week 3
</t>
    </r>
    <r>
      <rPr>
        <i/>
        <sz val="14"/>
        <color theme="1"/>
        <rFont val="Century Gothic"/>
        <family val="1"/>
      </rPr>
      <t>Present / Imperfect + present participle</t>
    </r>
    <r>
      <rPr>
        <sz val="14"/>
        <color theme="1"/>
        <rFont val="Century Gothic"/>
        <family val="1"/>
      </rPr>
      <t xml:space="preserve">
estar + present participle of -ar &amp; -er/-ir verbs (1st, 2nd and 3rd person singular)</t>
    </r>
    <r>
      <rPr>
        <i/>
        <sz val="14"/>
        <color theme="1"/>
        <rFont val="Century Gothic"/>
        <family val="1"/>
      </rPr>
      <t xml:space="preserve">
Preterite vs imperfect (all persons)
</t>
    </r>
    <r>
      <rPr>
        <sz val="14"/>
        <color theme="1"/>
        <rFont val="Century Gothic"/>
        <family val="1"/>
      </rPr>
      <t xml:space="preserve">imperfect estar + present participle for events in progress estaba, estabas, estaba; preterite (for interruptions); preterite vs imperfect use
</t>
    </r>
    <r>
      <rPr>
        <sz val="14"/>
        <color theme="5"/>
        <rFont val="Century Gothic"/>
        <family val="2"/>
      </rPr>
      <t xml:space="preserve">(H) -AR verbs in imperfect in plural persons (-ábamos, ábais, aban) </t>
    </r>
    <r>
      <rPr>
        <sz val="14"/>
        <color rgb="FFFF0000"/>
        <rFont val="Century Gothic"/>
        <family val="1"/>
      </rPr>
      <t xml:space="preserve">
</t>
    </r>
    <r>
      <rPr>
        <sz val="14"/>
        <color theme="1"/>
        <rFont val="Century Gothic"/>
        <family val="1"/>
      </rPr>
      <t xml:space="preserve">spelling changes for present participle of verbs whose stems end in a vowel (leer, construir) and for verbs in the pedir cluster
</t>
    </r>
    <r>
      <rPr>
        <i/>
        <sz val="14"/>
        <color theme="1"/>
        <rFont val="Century Gothic"/>
        <family val="1"/>
      </rPr>
      <t xml:space="preserve">
Questions
</t>
    </r>
    <r>
      <rPr>
        <sz val="14"/>
        <color theme="1"/>
        <rFont val="Century Gothic"/>
        <family val="1"/>
      </rPr>
      <t>syntax of prepositions in questions</t>
    </r>
  </si>
  <si>
    <r>
      <rPr>
        <b/>
        <u/>
        <sz val="14"/>
        <color theme="1"/>
        <rFont val="Century Gothic"/>
        <family val="1"/>
      </rPr>
      <t xml:space="preserve">Revision week 5
</t>
    </r>
    <r>
      <rPr>
        <i/>
        <sz val="14"/>
        <color theme="1"/>
        <rFont val="Century Gothic"/>
        <family val="1"/>
      </rPr>
      <t xml:space="preserve">Formal register
</t>
    </r>
    <r>
      <rPr>
        <sz val="14"/>
        <color theme="1"/>
        <rFont val="Century Gothic"/>
        <family val="1"/>
      </rPr>
      <t>use of 'usted' as formal 'you' 
possessive adjective 'su' for formal 'your' (singular)</t>
    </r>
    <r>
      <rPr>
        <i/>
        <sz val="14"/>
        <color theme="1"/>
        <rFont val="Century Gothic"/>
        <family val="1"/>
      </rPr>
      <t xml:space="preserve">
Different uses of present tense
</t>
    </r>
    <r>
      <rPr>
        <sz val="14"/>
        <color theme="5"/>
        <rFont val="Century Gothic"/>
        <family val="2"/>
      </rPr>
      <t xml:space="preserve">(H) present tense with 'desde hace'
(H) llevar + time period + present participle 
</t>
    </r>
    <r>
      <rPr>
        <sz val="14"/>
        <color theme="1"/>
        <rFont val="Century Gothic"/>
        <family val="1"/>
      </rPr>
      <t xml:space="preserve">eres/estás (SER vs ESTAR)
estar + present participle of -ar &amp; -er/ir verbs (1st, 2nd and 3rd person plural)
</t>
    </r>
    <r>
      <rPr>
        <i/>
        <sz val="14"/>
        <color theme="1"/>
        <rFont val="Century Gothic"/>
        <family val="1"/>
      </rPr>
      <t xml:space="preserve">
Word formation (nouns)</t>
    </r>
    <r>
      <rPr>
        <sz val="14"/>
        <color theme="1"/>
        <rFont val="Century Gothic"/>
        <family val="1"/>
      </rPr>
      <t xml:space="preserve">
formation of -ante/-ente/-ista nouns (no change for feminine forms) </t>
    </r>
  </si>
  <si>
    <r>
      <rPr>
        <b/>
        <u/>
        <sz val="14"/>
        <color theme="1"/>
        <rFont val="Century Gothic"/>
        <family val="1"/>
      </rPr>
      <t xml:space="preserve">Revision week 6
</t>
    </r>
    <r>
      <rPr>
        <i/>
        <sz val="14"/>
        <color theme="1"/>
        <rFont val="Century Gothic"/>
        <family val="1"/>
      </rPr>
      <t>Revisit a range of imperative features</t>
    </r>
    <r>
      <rPr>
        <sz val="14"/>
        <color theme="1"/>
        <rFont val="Century Gothic"/>
        <family val="1"/>
      </rPr>
      <t xml:space="preserve">
</t>
    </r>
    <r>
      <rPr>
        <sz val="14"/>
        <color theme="5"/>
        <rFont val="Century Gothic"/>
        <family val="2"/>
      </rPr>
      <t xml:space="preserve">(H) affirmative imperative 2nd person plural -AR verbs i.e. -ad
(H) affirmative imperative 2nd person plural -ER verbs i.e. -ed
(H) affirmative imperative 2nd person plural -IR verbs i.e. -id
</t>
    </r>
    <r>
      <rPr>
        <sz val="14"/>
        <color theme="1"/>
        <rFont val="Century Gothic"/>
        <family val="1"/>
      </rPr>
      <t>affirmative imperative 2nd person singular -ar verbs (-a)
affirmative imperative 2nd person singular -er &amp; -ir verbs (-e)
irregulars: sé, ve, ten, ven, haz, di, pon, sal</t>
    </r>
  </si>
  <si>
    <r>
      <t xml:space="preserve">
</t>
    </r>
    <r>
      <rPr>
        <b/>
        <sz val="14"/>
        <color theme="1"/>
        <rFont val="Century Gothic"/>
        <family val="1"/>
      </rPr>
      <t xml:space="preserve">Revision - exam practice
</t>
    </r>
    <r>
      <rPr>
        <b/>
        <i/>
        <sz val="14"/>
        <color theme="1"/>
        <rFont val="Century Gothic"/>
        <family val="1"/>
      </rPr>
      <t xml:space="preserve">
</t>
    </r>
    <r>
      <rPr>
        <i/>
        <sz val="14"/>
        <color theme="1"/>
        <rFont val="Century Gothic"/>
        <family val="1"/>
      </rPr>
      <t xml:space="preserve">Impersonal verbs
</t>
    </r>
    <r>
      <rPr>
        <sz val="14"/>
        <color theme="5"/>
        <rFont val="Century Gothic"/>
        <family val="2"/>
      </rPr>
      <t>Impersonal verbs (H) (vale la pena, basta, hace falta, parece, falta + infinitive) use of 'hay que', 'se puede', 'se necesita', 'se debe'</t>
    </r>
    <r>
      <rPr>
        <sz val="14"/>
        <color rgb="FFFF0000"/>
        <rFont val="Century Gothic"/>
        <family val="1"/>
      </rPr>
      <t xml:space="preserve">
</t>
    </r>
    <r>
      <rPr>
        <i/>
        <sz val="14"/>
        <color theme="1"/>
        <rFont val="Century Gothic"/>
        <family val="1"/>
      </rPr>
      <t>Conditionals</t>
    </r>
    <r>
      <rPr>
        <sz val="14"/>
        <color theme="1"/>
        <rFont val="Century Gothic"/>
        <family val="1"/>
      </rPr>
      <t xml:space="preserve">
Conditionals for singular persons (infinitive + -ía, ías) 
</t>
    </r>
    <r>
      <rPr>
        <sz val="14"/>
        <color theme="5"/>
        <rFont val="Century Gothic"/>
        <family val="2"/>
      </rPr>
      <t>(H) conditional for plural persons (infinitive + íamos, -iáis, -ían) 
(H) irregular conditional verbs with stems tendr-, har-, podr-, pondr- (singular and plural forms) and habría</t>
    </r>
  </si>
  <si>
    <r>
      <rPr>
        <b/>
        <sz val="14"/>
        <color theme="1"/>
        <rFont val="Century Gothic"/>
        <family val="1"/>
      </rPr>
      <t xml:space="preserve">Revision - exam practice
</t>
    </r>
    <r>
      <rPr>
        <b/>
        <i/>
        <sz val="14"/>
        <color theme="1"/>
        <rFont val="Century Gothic"/>
        <family val="1"/>
      </rPr>
      <t xml:space="preserve">
</t>
    </r>
    <r>
      <rPr>
        <i/>
        <sz val="14"/>
        <color theme="1"/>
        <rFont val="Century Gothic"/>
        <family val="1"/>
      </rPr>
      <t xml:space="preserve">Adjectives and adjectival phrases
</t>
    </r>
    <r>
      <rPr>
        <i/>
        <sz val="14"/>
        <color theme="5"/>
        <rFont val="Century Gothic"/>
        <family val="2"/>
      </rPr>
      <t>(H) Adjectival phrases - lo + adjective (eg lo bueno, lo mejor)</t>
    </r>
    <r>
      <rPr>
        <i/>
        <sz val="14"/>
        <color rgb="FFFF3300"/>
        <rFont val="Century Gothic"/>
        <family val="1"/>
      </rPr>
      <t xml:space="preserve">
</t>
    </r>
    <r>
      <rPr>
        <i/>
        <sz val="14"/>
        <color theme="1"/>
        <rFont val="Century Gothic"/>
        <family val="1"/>
      </rPr>
      <t xml:space="preserve">word formation (adjectives) - suffix -able
Demonstratives
</t>
    </r>
    <r>
      <rPr>
        <i/>
        <sz val="14"/>
        <color theme="5"/>
        <rFont val="Century Gothic"/>
        <family val="2"/>
      </rPr>
      <t xml:space="preserve">(H) demonstrative adjectives aquel, aquella, aquellos, aquellas
(H) neuter demonstrative aquello
</t>
    </r>
    <r>
      <rPr>
        <i/>
        <sz val="14"/>
        <color theme="1"/>
        <rFont val="Century Gothic"/>
        <family val="1"/>
      </rPr>
      <t xml:space="preserve">
Negation
no (nada), no (nunca), (no) nadie, (no) ninguno
including irregular form 'ningún'
Possessive adjectives &amp; pronouns
</t>
    </r>
    <r>
      <rPr>
        <sz val="14"/>
        <color theme="5"/>
        <rFont val="Century Gothic"/>
        <family val="2"/>
      </rPr>
      <t>(H) possessive adjectives as post-verbal complement for singular possessors mío/a/os/as; tuyo/a/os/as; suyo/a/os/as
(H) possessive adjectives as post-verbal complement for plural possessors (nuestro/a/os/as, vuestro/a/os/as)
(H) possessive pronoun with agreement for gender and number for singular and plural possessors (el mío, la mía, el tuyo, la tuya, el suyo, la suya)</t>
    </r>
  </si>
  <si>
    <r>
      <rPr>
        <sz val="14"/>
        <color theme="5"/>
        <rFont val="Century Gothic"/>
        <family val="2"/>
      </rPr>
      <t xml:space="preserve">Final syllable stress (H)
seguí, pidió, leyó, dificultad, educación, pensar, creer.
[link to grammar: er/-ir verbs: 1st, 2nd, 3rd person singular PAST preterite (-í, iste &amp; -ió)]
</t>
    </r>
    <r>
      <rPr>
        <sz val="14"/>
        <color theme="1"/>
        <rFont val="Century Gothic"/>
        <family val="1"/>
      </rPr>
      <t xml:space="preserve">
[cu], [ca], [co], [ci], [ce], [cue], [cua], [cui]
educación, cómo, cuándo, diferencia, necesario, continente, construir, dificultad, cincuenta, costumbre, silencio.
[link to grammar: interrogatives]</t>
    </r>
  </si>
  <si>
    <r>
      <rPr>
        <b/>
        <sz val="14"/>
        <color theme="1"/>
        <rFont val="Century Gothic"/>
        <family val="1"/>
      </rPr>
      <t xml:space="preserve">Exploring - Famous lives, historical stories
</t>
    </r>
    <r>
      <rPr>
        <sz val="14"/>
        <color theme="1"/>
        <rFont val="Century Gothic"/>
        <family val="1"/>
      </rPr>
      <t xml:space="preserve">Penelope Cruz and Javier Bardem
</t>
    </r>
    <r>
      <rPr>
        <b/>
        <sz val="14"/>
        <color theme="1"/>
        <rFont val="Century Gothic"/>
        <family val="1"/>
      </rPr>
      <t>Sample language
Possessive adjectives</t>
    </r>
    <r>
      <rPr>
        <sz val="14"/>
        <color theme="1"/>
        <rFont val="Century Gothic"/>
        <family val="1"/>
      </rPr>
      <t xml:space="preserve">
- Penelope nació en...
- Su pueblo, su madre, su padre, sus hijos, sus carreras, sus películas.
- ¿Cómo encontráis el tiempo para estar con vuestros hijos? 
</t>
    </r>
    <r>
      <rPr>
        <b/>
        <sz val="14"/>
        <color theme="1"/>
        <rFont val="Century Gothic"/>
        <family val="1"/>
      </rPr>
      <t>3rd person singular and plural past preterite</t>
    </r>
    <r>
      <rPr>
        <sz val="14"/>
        <color theme="1"/>
        <rFont val="Century Gothic"/>
        <family val="1"/>
      </rPr>
      <t xml:space="preserve">
- Trabajaron juntos en la película "Vicky, Cristina, Barcelona".
- Trabajar es un gusto enorme para mí.
- Ganó un Óscar (la primera actriz española en hacer eso).
- Se casó con su amigo
</t>
    </r>
    <r>
      <rPr>
        <sz val="14"/>
        <color theme="5"/>
        <rFont val="Century Gothic"/>
        <family val="2"/>
      </rPr>
      <t>- Se enamoró de...
- Hablaron de su matrimonio.</t>
    </r>
  </si>
  <si>
    <r>
      <t xml:space="preserve">Everyday living - School 
</t>
    </r>
    <r>
      <rPr>
        <sz val="14"/>
        <color theme="1"/>
        <rFont val="Century Gothic"/>
        <family val="1"/>
      </rPr>
      <t xml:space="preserve">
Talking about what you normally do in school / Talking about a school trip
</t>
    </r>
    <r>
      <rPr>
        <b/>
        <sz val="14"/>
        <color theme="1"/>
        <rFont val="Century Gothic"/>
        <family val="1"/>
      </rPr>
      <t xml:space="preserve">Sample language
</t>
    </r>
    <r>
      <rPr>
        <sz val="14"/>
        <color theme="1"/>
        <rFont val="Century Gothic"/>
        <family val="1"/>
      </rPr>
      <t xml:space="preserve">
</t>
    </r>
    <r>
      <rPr>
        <b/>
        <sz val="14"/>
        <color theme="1"/>
        <rFont val="Century Gothic"/>
        <family val="1"/>
      </rPr>
      <t xml:space="preserve">Present
</t>
    </r>
    <r>
      <rPr>
        <sz val="14"/>
        <color theme="1"/>
        <rFont val="Century Gothic"/>
        <family val="1"/>
      </rPr>
      <t xml:space="preserve">- Pongo, vengo, hago, digo, etc. E.g. Vengo al colegio a las nueve.  
- Hago deporte los miércoles. 
- Cuando hace calor me pongo... 
- Acabo los deberes
</t>
    </r>
    <r>
      <rPr>
        <b/>
        <sz val="14"/>
        <color theme="1"/>
        <rFont val="Century Gothic"/>
        <family val="1"/>
      </rPr>
      <t xml:space="preserve">Past
</t>
    </r>
    <r>
      <rPr>
        <sz val="14"/>
        <color theme="1"/>
        <rFont val="Century Gothic"/>
        <family val="1"/>
      </rPr>
      <t xml:space="preserve">- Pude, vine, puse, quise, traje, fui, etc.
- Hizo calor.
- Hicimos un viaje.
- Fuimos a un pueblo.
</t>
    </r>
    <r>
      <rPr>
        <sz val="14"/>
        <color theme="5"/>
        <rFont val="Century Gothic"/>
        <family val="2"/>
      </rPr>
      <t>- Anduve hasta la fuente.</t>
    </r>
    <r>
      <rPr>
        <sz val="14"/>
        <color theme="1"/>
        <rFont val="Century Gothic"/>
        <family val="1"/>
      </rPr>
      <t xml:space="preserve">
</t>
    </r>
  </si>
  <si>
    <r>
      <t xml:space="preserve">[v] 
Relevant words:
voy, vas, va, vamos, vais, van.
[link to grammar: present tense forms of IR]
[ca], [co], [cu] + [cu] &amp;[cu] + vowel
Relevant vocabulary:
cobrar, causar, ir de compras, cuarto, </t>
    </r>
    <r>
      <rPr>
        <sz val="14"/>
        <color theme="5"/>
        <rFont val="Century Gothic"/>
        <family val="2"/>
      </rPr>
      <t>consumir</t>
    </r>
    <r>
      <rPr>
        <sz val="14"/>
        <color theme="1"/>
        <rFont val="Century Gothic"/>
        <family val="1"/>
      </rPr>
      <t xml:space="preserve">, </t>
    </r>
    <r>
      <rPr>
        <sz val="14"/>
        <color theme="5"/>
        <rFont val="Century Gothic"/>
        <family val="2"/>
      </rPr>
      <t>cargar</t>
    </r>
    <r>
      <rPr>
        <sz val="14"/>
        <color theme="1"/>
        <rFont val="Century Gothic"/>
        <family val="1"/>
      </rPr>
      <t>.</t>
    </r>
  </si>
  <si>
    <r>
      <rPr>
        <b/>
        <sz val="14"/>
        <color theme="1"/>
        <rFont val="Century Gothic"/>
        <family val="1"/>
      </rPr>
      <t xml:space="preserve">Everyday living - Routines
</t>
    </r>
    <r>
      <rPr>
        <sz val="14"/>
        <color theme="1"/>
        <rFont val="Century Gothic"/>
        <family val="1"/>
      </rPr>
      <t xml:space="preserve">
Where I go / What I plan to do today / this weekend
</t>
    </r>
    <r>
      <rPr>
        <b/>
        <sz val="14"/>
        <color theme="1"/>
        <rFont val="Century Gothic"/>
        <family val="1"/>
      </rPr>
      <t>Sample language
IR - present tense</t>
    </r>
    <r>
      <rPr>
        <sz val="14"/>
        <color theme="1"/>
        <rFont val="Century Gothic"/>
        <family val="1"/>
      </rPr>
      <t xml:space="preserve">
- Voy al centro.
- Vamos a la tienda de ropa para buscar unos zapatos.
</t>
    </r>
    <r>
      <rPr>
        <b/>
        <sz val="14"/>
        <color theme="1"/>
        <rFont val="Century Gothic"/>
        <family val="1"/>
      </rPr>
      <t xml:space="preserve">IR - future intentions
</t>
    </r>
    <r>
      <rPr>
        <sz val="14"/>
        <color theme="1"/>
        <rFont val="Century Gothic"/>
        <family val="1"/>
      </rPr>
      <t xml:space="preserve">- Va a comprarme algo nuevo.
</t>
    </r>
    <r>
      <rPr>
        <b/>
        <sz val="14"/>
        <color theme="1"/>
        <rFont val="Century Gothic"/>
        <family val="1"/>
      </rPr>
      <t xml:space="preserve">Infinitive verbs
</t>
    </r>
    <r>
      <rPr>
        <sz val="14"/>
        <color theme="1"/>
        <rFont val="Century Gothic"/>
        <family val="1"/>
      </rPr>
      <t xml:space="preserve">- Van a la cama sin cenar.
</t>
    </r>
    <r>
      <rPr>
        <sz val="14"/>
        <color theme="5"/>
        <rFont val="Century Gothic"/>
        <family val="2"/>
      </rPr>
      <t>- Leer antes de dormir es agradable.
- Caminar un poco después de comer es bueno para la salud.</t>
    </r>
  </si>
  <si>
    <r>
      <rPr>
        <b/>
        <sz val="14"/>
        <color theme="1"/>
        <rFont val="Century Gothic"/>
        <family val="1"/>
      </rPr>
      <t>Exploring - Historical stories</t>
    </r>
    <r>
      <rPr>
        <sz val="14"/>
        <color theme="1"/>
        <rFont val="Century Gothic"/>
        <family val="1"/>
      </rPr>
      <t xml:space="preserve">
The story of a group of people (a family) through a historical event - migration.
</t>
    </r>
    <r>
      <rPr>
        <b/>
        <sz val="14"/>
        <color theme="1"/>
        <rFont val="Century Gothic"/>
        <family val="1"/>
      </rPr>
      <t>Sample language
IR / SER in the preterite</t>
    </r>
    <r>
      <rPr>
        <sz val="14"/>
        <color theme="1"/>
        <rFont val="Century Gothic"/>
        <family val="1"/>
      </rPr>
      <t xml:space="preserve">
- Nosotros fuimos a Colombia con nuestra familia.
- Ellos fueron muy fuertes en esa situación.
- Fue en barco a una isla.
- Fue muy difícil.
</t>
    </r>
    <r>
      <rPr>
        <b/>
        <sz val="14"/>
        <color theme="1"/>
        <rFont val="Century Gothic"/>
        <family val="1"/>
      </rPr>
      <t xml:space="preserve">Possessive adjectives
</t>
    </r>
    <r>
      <rPr>
        <sz val="14"/>
        <color theme="1"/>
        <rFont val="Century Gothic"/>
        <family val="1"/>
      </rPr>
      <t xml:space="preserve">- Nuestro país.
</t>
    </r>
    <r>
      <rPr>
        <b/>
        <sz val="14"/>
        <color theme="1"/>
        <rFont val="Century Gothic"/>
        <family val="1"/>
      </rPr>
      <t xml:space="preserve">Nouns
</t>
    </r>
    <r>
      <rPr>
        <sz val="14"/>
        <color theme="1"/>
        <rFont val="Century Gothic"/>
        <family val="1"/>
      </rPr>
      <t xml:space="preserve">- Un cantante muy famoso colombiano.
- El presidente fue...
</t>
    </r>
    <r>
      <rPr>
        <sz val="14"/>
        <color theme="5"/>
        <rFont val="Century Gothic"/>
        <family val="2"/>
      </rPr>
      <t>- La situación política fue muy compleja.</t>
    </r>
  </si>
  <si>
    <r>
      <t xml:space="preserve">
[ch] 
Relevant words:
chileno, medianoche.
</t>
    </r>
    <r>
      <rPr>
        <sz val="14"/>
        <color theme="5"/>
        <rFont val="Century Gothic"/>
        <family val="2"/>
      </rPr>
      <t>(H) Final syllable stress (palabras agudas)
Relevant words:
popular, a pesar de, común, alemán, inglés, francés, Navidad, identificar, tradicional.
[link to grammar: adjectives for nationality]</t>
    </r>
  </si>
  <si>
    <r>
      <t xml:space="preserve">Stong vowels [o], [a], [e]
otro, mismo, todo, cada, es, era, eso, esto.
[link to grammar: indefinite articles, imperfect forms of SER, neuter articles]
[cu +vowel]
Relevant words
cuando, cuenta, cuidar.
[link to grammar; relative pronoun 'cuando']
</t>
    </r>
    <r>
      <rPr>
        <sz val="14"/>
        <color theme="5"/>
        <rFont val="Century Gothic"/>
        <family val="2"/>
      </rPr>
      <t>Stress on words ending in 'n', 'l' or 's'
Accent - penultimate syllable stress
común, débil, útil
No accent - final syllable stress
fatal, virus</t>
    </r>
  </si>
  <si>
    <r>
      <t xml:space="preserve">[ñ] vs [n]
Relevant words:
soñar, </t>
    </r>
    <r>
      <rPr>
        <sz val="14"/>
        <color theme="5"/>
        <rFont val="Century Gothic"/>
        <family val="2"/>
      </rPr>
      <t>detener</t>
    </r>
    <r>
      <rPr>
        <sz val="14"/>
        <color theme="1"/>
        <rFont val="Century Gothic"/>
        <family val="1"/>
      </rPr>
      <t xml:space="preserve">, negocio, reconocer, vecino, dueño.
[ll] vs [l]
Relevant words:
llegar a, </t>
    </r>
    <r>
      <rPr>
        <sz val="14"/>
        <color theme="5"/>
        <rFont val="Century Gothic"/>
        <family val="2"/>
      </rPr>
      <t>desarrollar</t>
    </r>
    <r>
      <rPr>
        <sz val="14"/>
        <color theme="1"/>
        <rFont val="Century Gothic"/>
        <family val="1"/>
      </rPr>
      <t>, policía.</t>
    </r>
  </si>
  <si>
    <r>
      <t xml:space="preserve">Exploring - </t>
    </r>
    <r>
      <rPr>
        <sz val="14"/>
        <color theme="1"/>
        <rFont val="Century Gothic"/>
        <family val="1"/>
      </rPr>
      <t>Cityscape</t>
    </r>
    <r>
      <rPr>
        <b/>
        <sz val="14"/>
        <color theme="1"/>
        <rFont val="Century Gothic"/>
        <family val="1"/>
      </rPr>
      <t xml:space="preserve">
</t>
    </r>
    <r>
      <rPr>
        <sz val="14"/>
        <color theme="1"/>
        <rFont val="Century Gothic"/>
        <family val="1"/>
      </rPr>
      <t xml:space="preserve">Talking to people about what it's like to live in a big city like Madrid / Barcelona
</t>
    </r>
    <r>
      <rPr>
        <b/>
        <sz val="14"/>
        <color theme="1"/>
        <rFont val="Century Gothic"/>
        <family val="1"/>
      </rPr>
      <t xml:space="preserve">
Sample language
Indfinite actiives - algún/alguno(s)/alguna(s)
</t>
    </r>
    <r>
      <rPr>
        <sz val="14"/>
        <color theme="1"/>
        <rFont val="Century Gothic"/>
        <family val="1"/>
      </rPr>
      <t xml:space="preserve">- ¿Tienes alguna cita esta semana? - No, ninguna.
- ¿En tu pueblo hay algún habitante con...?
- ¿En algún momento puedes...?
- ¿Tienes alguna idea sobre...?
- ¿Habla de algún caso particular?
- ¿Tienes algún plan / proyecto para Semana Santa?
- ¿Tienes algún amigo en Londres? - Tengo diez por lo menos.
</t>
    </r>
    <r>
      <rPr>
        <sz val="14"/>
        <color rgb="FFFF0000"/>
        <rFont val="Century Gothic"/>
        <family val="1"/>
      </rPr>
      <t xml:space="preserve">
</t>
    </r>
    <r>
      <rPr>
        <b/>
        <sz val="14"/>
        <color theme="5"/>
        <rFont val="Century Gothic"/>
        <family val="2"/>
      </rPr>
      <t xml:space="preserve">Saying how long you've been doing something
</t>
    </r>
    <r>
      <rPr>
        <sz val="14"/>
        <color theme="5"/>
        <rFont val="Century Gothic"/>
        <family val="2"/>
      </rPr>
      <t xml:space="preserve">- Vivo en Málaga desde hace diez años.
- Llevo cinco meses viviendo en Sevilla.
</t>
    </r>
    <r>
      <rPr>
        <b/>
        <sz val="14"/>
        <color theme="5"/>
        <rFont val="Century Gothic"/>
        <family val="2"/>
      </rPr>
      <t>Contrast use of 'desde' + date and 'desde hace' + time</t>
    </r>
  </si>
  <si>
    <r>
      <t>Silent [h] and strong vowels [a], [o], [e]
Forms of haber, prohibir,</t>
    </r>
    <r>
      <rPr>
        <sz val="14"/>
        <color rgb="FFFF0000"/>
        <rFont val="Century Gothic"/>
        <family val="1"/>
      </rPr>
      <t xml:space="preserve"> </t>
    </r>
    <r>
      <rPr>
        <sz val="14"/>
        <color theme="5"/>
        <rFont val="Century Gothic"/>
        <family val="2"/>
      </rPr>
      <t>hogar</t>
    </r>
    <r>
      <rPr>
        <sz val="14"/>
        <color rgb="FFFF0000"/>
        <rFont val="Century Gothic"/>
        <family val="1"/>
      </rPr>
      <t>,</t>
    </r>
    <r>
      <rPr>
        <sz val="14"/>
        <color theme="1"/>
        <rFont val="Century Gothic"/>
        <family val="1"/>
      </rPr>
      <t xml:space="preserve"> hecho, hermoso, endings -ido and -ado
[Link to grammar: perfect tense]
</t>
    </r>
    <r>
      <rPr>
        <sz val="14"/>
        <color theme="5"/>
        <rFont val="Century Gothic"/>
        <family val="2"/>
      </rPr>
      <t>Final, penultimate or antepenultimate syllable stress?
Relevant words:
sensación, par, sonreír, haber, particular, identidad, hogar
sentimiento, empresario, puesto, escrito, puesto, hecho, ventaja
pálido, fácil, espectáculo, pérdida
[link to grammar: perfect tense]</t>
    </r>
  </si>
  <si>
    <r>
      <t xml:space="preserve">[ce]
Relevant words:
hace, desde hace, se necesita, baloncesto
[Link to grammar: 'se necesita', hace+noun in weather phrases]
[ci]
Relevant words:
</t>
    </r>
    <r>
      <rPr>
        <sz val="14"/>
        <color theme="5"/>
        <rFont val="Century Gothic"/>
        <family val="2"/>
      </rPr>
      <t>renunciar</t>
    </r>
    <r>
      <rPr>
        <sz val="14"/>
        <color rgb="FFFF0000"/>
        <rFont val="Century Gothic"/>
        <family val="1"/>
      </rPr>
      <t xml:space="preserve">, </t>
    </r>
    <r>
      <rPr>
        <sz val="14"/>
        <color theme="1"/>
        <rFont val="Century Gothic"/>
        <family val="1"/>
      </rPr>
      <t xml:space="preserve">cita, investigación, ejercicio, traducir, traduce(n)
</t>
    </r>
  </si>
  <si>
    <r>
      <rPr>
        <sz val="14"/>
        <color rgb="FF000000"/>
        <rFont val="Century Gothic"/>
        <family val="1"/>
      </rPr>
      <t xml:space="preserve">[rr], [-r-], [-r], [r-]
Relevant words:
recomendar, convencer, promover, prohibir, resolver, por eso, triste, religiososerio, género, haría, podría, pondría, serio, ocurrir, </t>
    </r>
    <r>
      <rPr>
        <sz val="14"/>
        <color theme="5"/>
        <rFont val="Century Gothic"/>
        <family val="2"/>
      </rPr>
      <t>querría,</t>
    </r>
    <r>
      <rPr>
        <sz val="14"/>
        <color rgb="FFFF0000"/>
        <rFont val="Century Gothic"/>
        <family val="1"/>
      </rPr>
      <t xml:space="preserve"> </t>
    </r>
    <r>
      <rPr>
        <sz val="14"/>
        <color rgb="FF000000"/>
        <rFont val="Century Gothic"/>
        <family val="1"/>
      </rPr>
      <t xml:space="preserve">
[Link to grammar: conditional tense]
</t>
    </r>
    <r>
      <rPr>
        <sz val="14"/>
        <color theme="5"/>
        <rFont val="Century Gothic"/>
        <family val="2"/>
      </rPr>
      <t>Antepenultimate syllable stress
Relevant words:
pondríamos, haríamos, querríamos, época, único, católico, autónomo, género
[Link to grammar: 2nd person plural conditional, único]</t>
    </r>
  </si>
  <si>
    <r>
      <rPr>
        <sz val="14"/>
        <color rgb="FF000000"/>
        <rFont val="Century Gothic"/>
        <family val="1"/>
      </rPr>
      <t xml:space="preserve">[gu], [j]
Relevant words:
gusto, </t>
    </r>
    <r>
      <rPr>
        <sz val="14"/>
        <color theme="5"/>
        <rFont val="Century Gothic"/>
        <family val="2"/>
      </rPr>
      <t>juventud</t>
    </r>
    <r>
      <rPr>
        <sz val="14"/>
        <color rgb="FF000000"/>
        <rFont val="Century Gothic"/>
        <family val="1"/>
      </rPr>
      <t xml:space="preserve">, enojado, consejo, juegas, juego.
</t>
    </r>
    <r>
      <rPr>
        <sz val="14"/>
        <color theme="5"/>
        <rFont val="Century Gothic"/>
        <family val="2"/>
      </rPr>
      <t>Final vs penultimate syllable stress (H)
Penultimate syllable stress:
respeto, gusto, moda, beso, cariño, abrazan, confiamos, opináis, encuentro, piensa 
Final syllable stress:
abrazar, mantener, confiar, juventud, humor, opinar, valor, abrazó
[link to grammar: AR verbs in the present (plural forms), preterite forms]</t>
    </r>
  </si>
  <si>
    <r>
      <t xml:space="preserve">Interacting -  What I watch / where I get my news
Opinions about technology
Sample language
- Lo bueno es que si me pierdo mi programa favorito, lo puedo ver online más tarde.
- Hay varios canales que puedes ver gratis.
- Tengo miedo de los desconocidos en la red.
- Diría que...
- Miro Twitter para saber lo que pasa en el mundo
- Si me pierdo, puedo buscar la ruta en la aplicación Google Maps o si hay tráfico.
</t>
    </r>
    <r>
      <rPr>
        <sz val="14"/>
        <color theme="5"/>
        <rFont val="Century Gothic"/>
        <family val="2"/>
      </rPr>
      <t>- No tengo confianza en algunos sitios que me piden los datos personales.  A mí  me preocupa la seguridad en algunos sitios.</t>
    </r>
  </si>
  <si>
    <r>
      <rPr>
        <b/>
        <sz val="14"/>
        <color theme="1"/>
        <rFont val="Century Gothic"/>
        <family val="1"/>
      </rPr>
      <t xml:space="preserve">Everyday living - </t>
    </r>
    <r>
      <rPr>
        <sz val="14"/>
        <color theme="1"/>
        <rFont val="Century Gothic"/>
        <family val="1"/>
      </rPr>
      <t xml:space="preserve">Sport
Sports commentary - talking about the team, the atheletes and what they do when and where
</t>
    </r>
    <r>
      <rPr>
        <b/>
        <sz val="14"/>
        <color theme="1"/>
        <rFont val="Century Gothic"/>
        <family val="1"/>
      </rPr>
      <t>Sample language</t>
    </r>
    <r>
      <rPr>
        <sz val="14"/>
        <color theme="1"/>
        <rFont val="Century Gothic"/>
        <family val="1"/>
      </rPr>
      <t xml:space="preserve">
</t>
    </r>
    <r>
      <rPr>
        <i/>
        <sz val="14"/>
        <color theme="1"/>
        <rFont val="Century Gothic"/>
        <family val="1"/>
      </rPr>
      <t>"Adjectives created by adding -able to a verb stem, only where the English equivalent is ‘-able’ (e.g., evitable)"</t>
    </r>
    <r>
      <rPr>
        <sz val="14"/>
        <color theme="1"/>
        <rFont val="Century Gothic"/>
        <family val="1"/>
      </rPr>
      <t xml:space="preserve">
Could use the following words as the verbs have been taught: pagable, aceptable, variable, tratable, presentable, soportable.
</t>
    </r>
    <r>
      <rPr>
        <sz val="14"/>
        <color theme="5"/>
        <rFont val="Century Gothic"/>
        <family val="2"/>
      </rPr>
      <t>- El comportamiento de los jugadores no fue aceptable.</t>
    </r>
    <r>
      <rPr>
        <sz val="14"/>
        <color theme="1"/>
        <rFont val="Century Gothic"/>
        <family val="1"/>
      </rPr>
      <t xml:space="preserve">
- La presión no fue soportable.
- Una sonrisa en la cara.
</t>
    </r>
    <r>
      <rPr>
        <sz val="14"/>
        <color theme="5"/>
        <rFont val="Century Gothic"/>
        <family val="2"/>
      </rPr>
      <t xml:space="preserve">- La reación del público influye a los jugadores / le influye la reacción del público.
- Entrevista con Pep Guardiola / Rafa Nadal: "elijo a los mejores jugadores / cojo la pelota. Eso es un factor".
</t>
    </r>
    <r>
      <rPr>
        <sz val="14"/>
        <color theme="1"/>
        <rFont val="Century Gothic"/>
        <family val="1"/>
      </rPr>
      <t xml:space="preserve">
</t>
    </r>
    <r>
      <rPr>
        <i/>
        <sz val="14"/>
        <color theme="1"/>
        <rFont val="Century Gothic"/>
        <family val="1"/>
      </rPr>
      <t xml:space="preserve">Verbs like dirigir (g &gt; j):
</t>
    </r>
    <r>
      <rPr>
        <sz val="14"/>
        <color theme="1"/>
        <rFont val="Century Gothic"/>
        <family val="1"/>
      </rPr>
      <t>recoger, coger, proteger, dirigir, elegir, surgir, exigir, dirigir</t>
    </r>
  </si>
  <si>
    <r>
      <rPr>
        <b/>
        <sz val="14"/>
        <color theme="1"/>
        <rFont val="Century Gothic"/>
        <family val="1"/>
      </rPr>
      <t xml:space="preserve">Exploring - </t>
    </r>
    <r>
      <rPr>
        <sz val="14"/>
        <color theme="1"/>
        <rFont val="Century Gothic"/>
        <family val="1"/>
      </rPr>
      <t>Famous lives, historical stories</t>
    </r>
    <r>
      <rPr>
        <b/>
        <sz val="14"/>
        <color theme="1"/>
        <rFont val="Century Gothic"/>
        <family val="1"/>
      </rPr>
      <t xml:space="preserve">
</t>
    </r>
    <r>
      <rPr>
        <sz val="14"/>
        <color theme="1"/>
        <rFont val="Century Gothic"/>
        <family val="1"/>
      </rPr>
      <t xml:space="preserve">Interview with an activist from the Spanish-speaking world about past experiences
e.g Che Guevara, Evita Perón, Pablo Iglesias, Guillermo del Toro.
</t>
    </r>
    <r>
      <rPr>
        <b/>
        <sz val="14"/>
        <color theme="1"/>
        <rFont val="Century Gothic"/>
        <family val="1"/>
      </rPr>
      <t>Sample language</t>
    </r>
    <r>
      <rPr>
        <sz val="14"/>
        <color theme="1"/>
        <rFont val="Century Gothic"/>
        <family val="1"/>
      </rPr>
      <t xml:space="preserve">
- ¿Cuándo viniste a...?
- ¿Por qué nunca quisiste + infinitive?
- Eso me llena de emoción.
</t>
    </r>
    <r>
      <rPr>
        <sz val="14"/>
        <color theme="5"/>
        <rFont val="Century Gothic"/>
        <family val="2"/>
      </rPr>
      <t>- "Supongo que...".
- El dijo: "Lo que me animó a hacer algo fue..."
- ¿Pudiste hacer lo que querías?</t>
    </r>
  </si>
  <si>
    <r>
      <rPr>
        <sz val="14"/>
        <color rgb="FF000000"/>
        <rFont val="Century Gothic"/>
        <family val="1"/>
      </rPr>
      <t xml:space="preserve">[ga]
Relevant words:
</t>
    </r>
    <r>
      <rPr>
        <sz val="14"/>
        <color theme="5"/>
        <rFont val="Century Gothic"/>
        <family val="2"/>
      </rPr>
      <t>tenga</t>
    </r>
    <r>
      <rPr>
        <sz val="14"/>
        <color rgb="FF000000"/>
        <rFont val="Century Gothic"/>
        <family val="1"/>
      </rPr>
      <t xml:space="preserve">, </t>
    </r>
    <r>
      <rPr>
        <sz val="14"/>
        <color theme="5"/>
        <rFont val="Century Gothic"/>
        <family val="2"/>
      </rPr>
      <t>tengas</t>
    </r>
    <r>
      <rPr>
        <sz val="14"/>
        <color rgb="FF000000"/>
        <rFont val="Century Gothic"/>
        <family val="1"/>
      </rPr>
      <t xml:space="preserve">, lugar
[j]
Relevant words:
alejar, lugar, joven
[ce], [ci]
Relevant words:
quince, dieciséis, diecisiete, dieciocho, diecinueve, tradicional, nacer, entonces, crecer
</t>
    </r>
    <r>
      <rPr>
        <sz val="14"/>
        <color theme="5"/>
        <rFont val="Century Gothic"/>
        <family val="2"/>
      </rPr>
      <t xml:space="preserve">
Final syllable stress:
-é, -ás, á
[link to grammar: simple future tense]</t>
    </r>
  </si>
  <si>
    <r>
      <rPr>
        <b/>
        <sz val="14"/>
        <color theme="1"/>
        <rFont val="Century Gothic"/>
        <family val="1"/>
      </rPr>
      <t xml:space="preserve">Everyday living - </t>
    </r>
    <r>
      <rPr>
        <sz val="14"/>
        <color theme="1"/>
        <rFont val="Century Gothic"/>
        <family val="1"/>
      </rPr>
      <t>Staying healthy</t>
    </r>
    <r>
      <rPr>
        <b/>
        <sz val="14"/>
        <color theme="1"/>
        <rFont val="Century Gothic"/>
        <family val="1"/>
      </rPr>
      <t xml:space="preserve">
</t>
    </r>
    <r>
      <rPr>
        <sz val="14"/>
        <color theme="1"/>
        <rFont val="Century Gothic"/>
        <family val="1"/>
      </rPr>
      <t xml:space="preserve">Talking about food / diets / healthy eating with older Spanish family members/Spanish exchange family
Helping someone in the kitchen to prepare a tradicional Spanish dish e.g. la tortilla
</t>
    </r>
    <r>
      <rPr>
        <b/>
        <sz val="14"/>
        <color theme="1"/>
        <rFont val="Century Gothic"/>
        <family val="1"/>
      </rPr>
      <t xml:space="preserve">
Sample language
</t>
    </r>
    <r>
      <rPr>
        <sz val="14"/>
        <color theme="1"/>
        <rFont val="Century Gothic"/>
        <family val="1"/>
      </rPr>
      <t xml:space="preserve">- Te muestro óomo hacer la tortilla.
- Es la receta* de mi abuela.
</t>
    </r>
    <r>
      <rPr>
        <b/>
        <sz val="14"/>
        <color theme="1"/>
        <rFont val="Century Gothic"/>
        <family val="1"/>
      </rPr>
      <t xml:space="preserve">Subjunctive after verbs of command / request
</t>
    </r>
    <r>
      <rPr>
        <sz val="14"/>
        <color theme="5"/>
        <rFont val="Century Gothic"/>
        <family val="2"/>
      </rPr>
      <t>- Te digo que tengas una dieta sana.
- Te pido que hagas…(las verduras)
- Necesito que hagas...(las patatas de este modo)</t>
    </r>
  </si>
  <si>
    <r>
      <t xml:space="preserve">silent [h]
Relevant words:
hay, </t>
    </r>
    <r>
      <rPr>
        <sz val="14"/>
        <color theme="5"/>
        <rFont val="Century Gothic"/>
        <family val="2"/>
      </rPr>
      <t>hace falta, haga</t>
    </r>
    <r>
      <rPr>
        <sz val="14"/>
        <color theme="1"/>
        <rFont val="Century Gothic"/>
        <family val="1"/>
      </rPr>
      <t xml:space="preserve">
[link to grammar: use of 'hay' and</t>
    </r>
    <r>
      <rPr>
        <sz val="14"/>
        <color theme="5"/>
        <rFont val="Century Gothic"/>
        <family val="2"/>
      </rPr>
      <t xml:space="preserve"> 'hace falta'</t>
    </r>
    <r>
      <rPr>
        <sz val="14"/>
        <color theme="1"/>
        <rFont val="Century Gothic"/>
        <family val="1"/>
      </rPr>
      <t xml:space="preserve">]
[ce], [ci]
Relevant words:
necesita, hace falta, precioso, accidente, oficina, sucio
[a] + [i]
Relevant words:
vais, estáis
[link to grammar: 3rd person plural present tense]
</t>
    </r>
    <r>
      <rPr>
        <sz val="14"/>
        <color theme="5"/>
        <rFont val="Century Gothic"/>
        <family val="2"/>
      </rPr>
      <t>Rules for accents
Relevant words:
estás vs estas, avión, sucio, limpio, vacío
[link to grammar: demonstratives, present tense -AR verbs]</t>
    </r>
  </si>
  <si>
    <r>
      <rPr>
        <b/>
        <sz val="14"/>
        <color theme="1"/>
        <rFont val="Century Gothic"/>
        <family val="1"/>
      </rPr>
      <t xml:space="preserve">Exploring - </t>
    </r>
    <r>
      <rPr>
        <sz val="14"/>
        <color theme="1"/>
        <rFont val="Century Gothic"/>
        <family val="1"/>
      </rPr>
      <t xml:space="preserve">Landscpapes / Cityscapes
Recommendations for travel 
</t>
    </r>
    <r>
      <rPr>
        <b/>
        <sz val="14"/>
        <color theme="1"/>
        <rFont val="Century Gothic"/>
        <family val="1"/>
      </rPr>
      <t xml:space="preserve">Sample sentences
</t>
    </r>
    <r>
      <rPr>
        <sz val="14"/>
        <color theme="1"/>
        <rFont val="Century Gothic"/>
        <family val="1"/>
      </rPr>
      <t xml:space="preserve">- En Granada hay que ver ver la Alhambra.
- En Andalucía hay muchas playas donde se puede tomar el sol.
</t>
    </r>
    <r>
      <rPr>
        <sz val="14"/>
        <color theme="5"/>
        <rFont val="Century Gothic"/>
        <family val="2"/>
      </rPr>
      <t xml:space="preserve">- Si vais a x vale la pena visitar x.
- Cuando viajas en España hace falta...
- La red de transporte es muy....
</t>
    </r>
  </si>
  <si>
    <r>
      <t xml:space="preserve">[v] 
Relevant words: present tense verb IR (voy, vas, va, vamos, vais, van); </t>
    </r>
    <r>
      <rPr>
        <sz val="14"/>
        <color theme="5"/>
        <rFont val="Century Gothic"/>
        <family val="2"/>
      </rPr>
      <t>vaya</t>
    </r>
    <r>
      <rPr>
        <sz val="14"/>
        <color rgb="FF000000"/>
        <rFont val="Century Gothic"/>
        <family val="1"/>
      </rPr>
      <t xml:space="preserve">, </t>
    </r>
    <r>
      <rPr>
        <sz val="14"/>
        <color theme="5"/>
        <rFont val="Century Gothic"/>
        <family val="2"/>
      </rPr>
      <t>vayas</t>
    </r>
    <r>
      <rPr>
        <sz val="14"/>
        <color rgb="FF000000"/>
        <rFont val="Century Gothic"/>
        <family val="1"/>
      </rPr>
      <t xml:space="preserve">.
[ca], [co], [cu]
Relevant words:
casa, discutir, chica, músico, cumpleaños.
[link to grammar: IR present tense, indicative and </t>
    </r>
    <r>
      <rPr>
        <sz val="14"/>
        <color theme="5"/>
        <rFont val="Century Gothic"/>
        <family val="2"/>
      </rPr>
      <t>subjunctive</t>
    </r>
    <r>
      <rPr>
        <sz val="14"/>
        <color rgb="FF000000"/>
        <rFont val="Century Gothic"/>
        <family val="1"/>
      </rPr>
      <t>]</t>
    </r>
  </si>
  <si>
    <r>
      <rPr>
        <b/>
        <sz val="14"/>
        <color rgb="FF000000"/>
        <rFont val="Century Gothic"/>
        <family val="1"/>
      </rPr>
      <t xml:space="preserve">Exploring (Places and people) - </t>
    </r>
    <r>
      <rPr>
        <sz val="14"/>
        <color rgb="FF000000"/>
        <rFont val="Century Gothic"/>
        <family val="1"/>
      </rPr>
      <t>Famous lives</t>
    </r>
    <r>
      <rPr>
        <sz val="14"/>
        <color rgb="FF434343"/>
        <rFont val="Century Gothic"/>
        <family val="1"/>
      </rPr>
      <t xml:space="preserve">
</t>
    </r>
    <r>
      <rPr>
        <sz val="14"/>
        <color rgb="FF000000"/>
        <rFont val="Century Gothic"/>
        <family val="1"/>
      </rPr>
      <t xml:space="preserve">
Gabriel García Marquez / El coronel no tiene quien le escriba / favourite stories (books or films)
</t>
    </r>
    <r>
      <rPr>
        <b/>
        <sz val="14"/>
        <color rgb="FF000000"/>
        <rFont val="Century Gothic"/>
        <family val="1"/>
      </rPr>
      <t>Sample language</t>
    </r>
    <r>
      <rPr>
        <sz val="14"/>
        <color rgb="FF000000"/>
        <rFont val="Century Gothic"/>
        <family val="1"/>
      </rPr>
      <t xml:space="preserve">
- Fuimos tan 'valientes' como...</t>
    </r>
    <r>
      <rPr>
        <sz val="14"/>
        <color rgb="FF434343"/>
        <rFont val="Century Gothic"/>
        <family val="1"/>
      </rPr>
      <t xml:space="preserve">
</t>
    </r>
    <r>
      <rPr>
        <sz val="14"/>
        <color theme="5"/>
        <rFont val="Century Gothic"/>
        <family val="2"/>
      </rPr>
      <t xml:space="preserve">- Contar experiencias en el pasado: "lo mejor fue..."
- Me llena el alma / escribe con el alma / desde el alma / el alma del poema / de la novela.
</t>
    </r>
    <r>
      <rPr>
        <sz val="14"/>
        <color rgb="FF000000"/>
        <rFont val="Century Gothic"/>
        <family val="1"/>
      </rPr>
      <t>- Mezcla la magia* con la realidad...</t>
    </r>
  </si>
  <si>
    <r>
      <rPr>
        <b/>
        <sz val="14"/>
        <color theme="1"/>
        <rFont val="Century Gothic"/>
        <family val="1"/>
      </rPr>
      <t xml:space="preserve">Exploring (Places and people) - </t>
    </r>
    <r>
      <rPr>
        <sz val="14"/>
        <color theme="1"/>
        <rFont val="Century Gothic"/>
        <family val="1"/>
      </rPr>
      <t xml:space="preserve">Famous lives
Picasso / Frida Kahlo
</t>
    </r>
    <r>
      <rPr>
        <b/>
        <sz val="14"/>
        <color theme="1"/>
        <rFont val="Century Gothic"/>
        <family val="1"/>
      </rPr>
      <t xml:space="preserve">Sample sentences
</t>
    </r>
    <r>
      <rPr>
        <sz val="14"/>
        <color theme="1"/>
        <rFont val="Century Gothic"/>
        <family val="1"/>
      </rPr>
      <t xml:space="preserve">- Indefinite ajectives /pronouns 'alguno' and 'ninguno'.
- Guernica es una pintura en blanco y negro. No hay ningún color.  Hay algunos animales y algunas personas.
- Yo no veo ninguno.
</t>
    </r>
    <r>
      <rPr>
        <sz val="14"/>
        <color theme="5"/>
        <rFont val="Century Gothic"/>
        <family val="2"/>
      </rPr>
      <t xml:space="preserve">- En esta pintura, quiere mostrarnos....
- El arte puede enseñarnos mucho sobre la historia.
</t>
    </r>
    <r>
      <rPr>
        <sz val="14"/>
        <color theme="1"/>
        <rFont val="Century Gothic"/>
        <family val="1"/>
      </rPr>
      <t xml:space="preserve">
School  - presentation / art exhibition / blog online</t>
    </r>
    <r>
      <rPr>
        <b/>
        <sz val="14"/>
        <color theme="1"/>
        <rFont val="Century Gothic"/>
        <family val="1"/>
      </rPr>
      <t xml:space="preserve">
Sample sentences
Indirect object pronouns in two verb constructions
</t>
    </r>
    <r>
      <rPr>
        <sz val="14"/>
        <color theme="1"/>
        <rFont val="Century Gothic"/>
        <family val="1"/>
      </rPr>
      <t>- Debes ayudarme con esta presentación para la clase de arte.
- Hola, primero quiero presentarme.
- Quiero enseñarles...
- No quiero sentirme bajo presión.
- A veces, cuando miro esta pintura, puedo sentirme...
- Puedes dejarme un comentario...</t>
    </r>
  </si>
  <si>
    <r>
      <t xml:space="preserve">
ll (and spelling 'y')
leyendo, construyendo, creyendo.
[link to grammar: spelling changes for present participle of verbs whose stems end in a vowel (leer, construir)]
</t>
    </r>
    <r>
      <rPr>
        <sz val="14"/>
        <color theme="5"/>
        <rFont val="Century Gothic"/>
        <family val="2"/>
      </rPr>
      <t xml:space="preserve">(H) Rules for accents / final syllable stress 
están, estás, tradición, detrás.
</t>
    </r>
    <r>
      <rPr>
        <sz val="14"/>
        <color rgb="FF000000"/>
        <rFont val="Century Gothic"/>
        <family val="1"/>
      </rPr>
      <t xml:space="preserve">
</t>
    </r>
    <r>
      <rPr>
        <sz val="14"/>
        <color theme="5"/>
        <rFont val="Century Gothic"/>
        <family val="2"/>
      </rPr>
      <t>[link to grammar: estar]</t>
    </r>
  </si>
  <si>
    <r>
      <t xml:space="preserve">INFLECTIONAL FUTURE
Inflectional future with -AR/-ER/-IR verbs in singular persons (infinitve + é, ás, á)
Irregular inflectional future with habrá and  pondr- 
</t>
    </r>
    <r>
      <rPr>
        <sz val="14"/>
        <color theme="5"/>
        <rFont val="Century Gothic"/>
        <family val="2"/>
      </rPr>
      <t>(H) irregular stems: sabr-, querr-, vendr-, dir, sabr- and saldr- + plural forms (-emos, -éis, -án)
(H) Inflectional future with -ar/-er/-ir verbs in plural persons (infinitive + -emos, -éis, -án)</t>
    </r>
  </si>
  <si>
    <r>
      <t xml:space="preserve">word order of indirect object pronouns (me, te, le) in two verb constructions (e.g. quiere llamarme)
</t>
    </r>
    <r>
      <rPr>
        <sz val="14"/>
        <color theme="5"/>
        <rFont val="Century Gothic"/>
        <family val="2"/>
      </rPr>
      <t xml:space="preserve">(H) indirect object pronouns 'nos' and 'os' </t>
    </r>
    <r>
      <rPr>
        <sz val="14"/>
        <color theme="1"/>
        <rFont val="Century Gothic"/>
        <family val="1"/>
      </rPr>
      <t xml:space="preserve">
Pronoun alguno/a/os/as and ninguno/a/os/as
Indefinite adjective algún/alguna/ningún/ninguna - algún
</t>
    </r>
    <r>
      <rPr>
        <sz val="14"/>
        <color theme="5"/>
        <rFont val="Century Gothic"/>
        <family val="2"/>
      </rPr>
      <t>(H) Relative pronouns in subject relative clauses (lo que, el que, el cual)</t>
    </r>
    <r>
      <rPr>
        <sz val="14"/>
        <color theme="1"/>
        <rFont val="Century Gothic"/>
        <family val="1"/>
      </rPr>
      <t xml:space="preserve">
sin + infinitive</t>
    </r>
  </si>
  <si>
    <r>
      <t xml:space="preserve">Everyday living - School / Staying healthy
Talking about your teachers / illness: describing symptoms and giving advice
Sample language
Indirect object pronouns including in 2-verb constructions
</t>
    </r>
    <r>
      <rPr>
        <sz val="14"/>
        <color theme="1"/>
        <rFont val="Century Gothic"/>
        <family val="1"/>
      </rPr>
      <t xml:space="preserve">- Te </t>
    </r>
    <r>
      <rPr>
        <sz val="14"/>
        <color theme="5"/>
        <rFont val="Century Gothic"/>
        <family val="2"/>
      </rPr>
      <t>(nos)</t>
    </r>
    <r>
      <rPr>
        <sz val="14"/>
        <color theme="1"/>
        <rFont val="Century Gothic"/>
        <family val="1"/>
      </rPr>
      <t xml:space="preserve"> dan demasiados deberes - no es justo.
- Te </t>
    </r>
    <r>
      <rPr>
        <sz val="14"/>
        <color theme="5"/>
        <rFont val="Century Gothic"/>
        <family val="2"/>
      </rPr>
      <t>(nos)</t>
    </r>
    <r>
      <rPr>
        <sz val="14"/>
        <color rgb="FFFF0000"/>
        <rFont val="Century Gothic"/>
        <family val="1"/>
      </rPr>
      <t xml:space="preserve"> </t>
    </r>
    <r>
      <rPr>
        <sz val="14"/>
        <color theme="1"/>
        <rFont val="Century Gothic"/>
        <family val="1"/>
      </rPr>
      <t xml:space="preserve">gritan si no tienes (tenemos) el uniforme correcto.
</t>
    </r>
    <r>
      <rPr>
        <sz val="14"/>
        <rFont val="Century Gothic"/>
        <family val="2"/>
      </rPr>
      <t>-</t>
    </r>
    <r>
      <rPr>
        <sz val="14"/>
        <color rgb="FFFF0000"/>
        <rFont val="Century Gothic"/>
        <family val="1"/>
      </rPr>
      <t xml:space="preserve"> </t>
    </r>
    <r>
      <rPr>
        <sz val="14"/>
        <color theme="5"/>
        <rFont val="Century Gothic"/>
        <family val="2"/>
      </rPr>
      <t>(Nos)</t>
    </r>
    <r>
      <rPr>
        <sz val="14"/>
        <color theme="1"/>
        <rFont val="Century Gothic"/>
        <family val="1"/>
      </rPr>
      <t xml:space="preserve"> te repite la pregunta si no entiendes.
- Puede darte </t>
    </r>
    <r>
      <rPr>
        <sz val="14"/>
        <color theme="5"/>
        <rFont val="Century Gothic"/>
        <family val="2"/>
      </rPr>
      <t>(nos)</t>
    </r>
    <r>
      <rPr>
        <sz val="14"/>
        <color rgb="FFFF0000"/>
        <rFont val="Century Gothic"/>
        <family val="1"/>
      </rPr>
      <t xml:space="preserve"> </t>
    </r>
    <r>
      <rPr>
        <sz val="14"/>
        <color theme="1"/>
        <rFont val="Century Gothic"/>
        <family val="1"/>
      </rPr>
      <t xml:space="preserve">más tiempo para completar la tarea.
- Quiere darte </t>
    </r>
    <r>
      <rPr>
        <sz val="14"/>
        <color theme="5"/>
        <rFont val="Century Gothic"/>
        <family val="2"/>
      </rPr>
      <t>(nos)</t>
    </r>
    <r>
      <rPr>
        <sz val="14"/>
        <color rgb="FFFF0000"/>
        <rFont val="Century Gothic"/>
        <family val="1"/>
      </rPr>
      <t xml:space="preserve"> </t>
    </r>
    <r>
      <rPr>
        <sz val="14"/>
        <color theme="1"/>
        <rFont val="Century Gothic"/>
        <family val="1"/>
      </rPr>
      <t xml:space="preserve">más oportunidades para hablar el idioma.
</t>
    </r>
    <r>
      <rPr>
        <sz val="14"/>
        <color theme="5"/>
        <rFont val="Century Gothic"/>
        <family val="2"/>
      </rPr>
      <t xml:space="preserve">- Os quiero explicar las reglas.
- Os quiero contar una historia.
- Os debo mandar los detalles mañana.
- Nos exigen un alto nivel de trabajo.
- Nos manda fuera de la clase.
</t>
    </r>
    <r>
      <rPr>
        <sz val="14"/>
        <color rgb="FFFF0000"/>
        <rFont val="Century Gothic"/>
        <family val="1"/>
      </rPr>
      <t xml:space="preserve">
</t>
    </r>
    <r>
      <rPr>
        <b/>
        <sz val="14"/>
        <color theme="1"/>
        <rFont val="Century Gothic"/>
        <family val="1"/>
      </rPr>
      <t xml:space="preserve">Syntax of interesar-like verbs
</t>
    </r>
    <r>
      <rPr>
        <sz val="14"/>
        <color theme="1"/>
        <rFont val="Century Gothic"/>
        <family val="1"/>
      </rPr>
      <t xml:space="preserve">- Me duele(n) las piernas/ el brazo/ </t>
    </r>
    <r>
      <rPr>
        <sz val="14"/>
        <color theme="5"/>
        <rFont val="Century Gothic"/>
        <family val="2"/>
      </rPr>
      <t>la rodilla</t>
    </r>
    <r>
      <rPr>
        <sz val="14"/>
        <color theme="1"/>
        <rFont val="Century Gothic"/>
        <family val="1"/>
      </rPr>
      <t xml:space="preserve">
- Te recomiendo.../ le recomiendo (I recomend that he/she)</t>
    </r>
    <r>
      <rPr>
        <b/>
        <sz val="14"/>
        <color theme="1"/>
        <rFont val="Century Gothic"/>
        <family val="1"/>
      </rPr>
      <t xml:space="preserve">
</t>
    </r>
    <r>
      <rPr>
        <sz val="14"/>
        <rFont val="Century Gothic"/>
        <family val="2"/>
      </rPr>
      <t>-</t>
    </r>
    <r>
      <rPr>
        <sz val="14"/>
        <color rgb="FFFF0000"/>
        <rFont val="Century Gothic"/>
        <family val="1"/>
      </rPr>
      <t xml:space="preserve"> </t>
    </r>
    <r>
      <rPr>
        <sz val="14"/>
        <color theme="5"/>
        <rFont val="Century Gothic"/>
        <family val="2"/>
      </rPr>
      <t>(Nos)</t>
    </r>
    <r>
      <rPr>
        <sz val="14"/>
        <color rgb="FFFF0000"/>
        <rFont val="Century Gothic"/>
        <family val="1"/>
      </rPr>
      <t xml:space="preserve"> </t>
    </r>
    <r>
      <rPr>
        <sz val="14"/>
        <color theme="1"/>
        <rFont val="Century Gothic"/>
        <family val="1"/>
      </rPr>
      <t>me gusta cuando mi profesor....</t>
    </r>
    <r>
      <rPr>
        <sz val="14"/>
        <color theme="5"/>
        <rFont val="Century Gothic"/>
        <family val="2"/>
      </rPr>
      <t>nos</t>
    </r>
    <r>
      <rPr>
        <sz val="14"/>
        <color theme="1"/>
        <rFont val="Century Gothic"/>
        <family val="1"/>
      </rPr>
      <t xml:space="preserve"> (me) molesta cuando mi profesor.
</t>
    </r>
    <r>
      <rPr>
        <b/>
        <sz val="14"/>
        <color theme="1"/>
        <rFont val="Century Gothic"/>
        <family val="1"/>
      </rPr>
      <t xml:space="preserve">Verbs like pedir (e &gt;i)
</t>
    </r>
    <r>
      <rPr>
        <sz val="14"/>
        <color theme="1"/>
        <rFont val="Century Gothic"/>
        <family val="1"/>
      </rPr>
      <t xml:space="preserve">- Te </t>
    </r>
    <r>
      <rPr>
        <sz val="14"/>
        <color theme="5"/>
        <rFont val="Century Gothic"/>
        <family val="2"/>
      </rPr>
      <t>(nos)</t>
    </r>
    <r>
      <rPr>
        <sz val="14"/>
        <color theme="1"/>
        <rFont val="Century Gothic"/>
        <family val="1"/>
      </rPr>
      <t xml:space="preserve"> piden hacer tareas demasidados dificiles.
- Llos estudiantes sigen las reglas.
</t>
    </r>
    <r>
      <rPr>
        <b/>
        <sz val="14"/>
        <color theme="1"/>
        <rFont val="Century Gothic"/>
        <family val="1"/>
      </rPr>
      <t xml:space="preserve">Present ER verbs
</t>
    </r>
    <r>
      <rPr>
        <sz val="14"/>
        <color theme="1"/>
        <rFont val="Century Gothic"/>
        <family val="1"/>
      </rPr>
      <t>entendéis, debéis, podéis</t>
    </r>
  </si>
  <si>
    <r>
      <rPr>
        <sz val="14"/>
        <color rgb="FF000000"/>
        <rFont val="Century Gothic"/>
        <family val="1"/>
      </rPr>
      <t xml:space="preserve">doler [1629]; recomendar [1247]; repetir [512]; boca [465]; cita¹ (appointment) [2002]; cuello [1298]; derecho [1334]; diente [1365]; error [886]; espalda [942]; hospital [1050]; justo [1782] </t>
    </r>
    <r>
      <rPr>
        <b/>
        <sz val="14"/>
        <color rgb="FF000000"/>
        <rFont val="Century Gothic"/>
        <family val="1"/>
      </rPr>
      <t>(12)</t>
    </r>
    <r>
      <rPr>
        <sz val="14"/>
        <color rgb="FF000000"/>
        <rFont val="Century Gothic"/>
        <family val="1"/>
      </rPr>
      <t xml:space="preserve">
</t>
    </r>
    <r>
      <rPr>
        <sz val="14"/>
        <color theme="5"/>
        <rFont val="Century Gothic"/>
        <family val="2"/>
      </rPr>
      <t xml:space="preserve">asegurar [497]; exigir [854]; nos [52]; os [695]; hombro [1146]; nariz [1570]; rodilla [1839] </t>
    </r>
    <r>
      <rPr>
        <b/>
        <sz val="14"/>
        <color theme="5"/>
        <rFont val="Century Gothic"/>
        <family val="2"/>
      </rPr>
      <t>(7)</t>
    </r>
  </si>
  <si>
    <r>
      <t xml:space="preserve">Strong and weak vowels together (diphthongs)
 [ia], [ie], [ai], [ei], [ue]
Relevant words: 
cuello, diente, quiere, puede, -éis, pierna, demasiado.
[link to grammar: ER verbs 3rd person plural, modal verbs in two verb constructions] 
[ll] vs [l]
Relevant words:
llamar, Fallas, cuello, </t>
    </r>
    <r>
      <rPr>
        <sz val="14"/>
        <color theme="5"/>
        <rFont val="Century Gothic"/>
        <family val="2"/>
      </rPr>
      <t>rodilla</t>
    </r>
    <r>
      <rPr>
        <sz val="14"/>
        <color rgb="FF000000"/>
        <rFont val="Century Gothic"/>
        <family val="1"/>
      </rPr>
      <t>, calidad.
[rr], [r-]
Relevant words
repetir, error, rodilla, recomendar.</t>
    </r>
  </si>
  <si>
    <r>
      <t xml:space="preserve">merecer [1216]; biblioteca [1612]; bocadillo [&gt;5000]; culpa [1164]; entrada² (entrance) [767]; entero [1134]; guay [&gt;5000]; principal [378] </t>
    </r>
    <r>
      <rPr>
        <b/>
        <sz val="14"/>
        <color theme="1"/>
        <rFont val="Century Gothic"/>
        <family val="1"/>
      </rPr>
      <t>(8)</t>
    </r>
    <r>
      <rPr>
        <sz val="14"/>
        <color theme="1"/>
        <rFont val="Century Gothic"/>
        <family val="1"/>
      </rPr>
      <t xml:space="preserve">
</t>
    </r>
    <r>
      <rPr>
        <sz val="14"/>
        <color theme="5"/>
        <rFont val="Century Gothic"/>
        <family val="2"/>
      </rPr>
      <t xml:space="preserve">interrumpir [1652]; sorprender [936]; sugerir [1680]; objeto [567]; público [837]; distinto [321]; extraño [736]; enorme [631]; justo [1511] </t>
    </r>
    <r>
      <rPr>
        <b/>
        <sz val="14"/>
        <color theme="5"/>
        <rFont val="Century Gothic"/>
        <family val="2"/>
      </rPr>
      <t>(9)</t>
    </r>
  </si>
  <si>
    <t xml:space="preserve">yo [28]; tú [184]; él [9]; ella [72]; nosotros [165]; nosotras [165]; ellos [9]; ellas [72]
</t>
  </si>
  <si>
    <r>
      <t xml:space="preserve">
fuimos [7]; fuisteis [7]; fueron [7]; cliente [1062]; habitante [1121]; presidente [147]; recuerdo² ('memory) [771];  hispanohablante [&gt;5000]; paciente [1119]; viejo² (pre noun - 'old, longstanding') [225] </t>
    </r>
    <r>
      <rPr>
        <b/>
        <sz val="14"/>
        <color theme="1"/>
        <rFont val="Century Gothic"/>
        <family val="1"/>
      </rPr>
      <t>(10)</t>
    </r>
    <r>
      <rPr>
        <sz val="14"/>
        <color theme="1"/>
        <rFont val="Century Gothic"/>
        <family val="1"/>
      </rPr>
      <t xml:space="preserve">
</t>
    </r>
    <r>
      <rPr>
        <sz val="14"/>
        <color theme="5"/>
        <rFont val="Century Gothic"/>
        <family val="2"/>
      </rPr>
      <t xml:space="preserve">complejo [1487]; internacional [463]; político [258] </t>
    </r>
    <r>
      <rPr>
        <b/>
        <sz val="14"/>
        <color theme="5"/>
        <rFont val="Century Gothic"/>
        <family val="2"/>
      </rPr>
      <t>(3)</t>
    </r>
  </si>
  <si>
    <r>
      <t xml:space="preserve">identificar [1080]; Día de Reyes [n/a]; Escocia [&gt;5000]; Gales [&gt;5000]; Irlanda [&gt;5000]; jefa [726]; británico [1227], chileno [1887]; positivo [1188] </t>
    </r>
    <r>
      <rPr>
        <b/>
        <sz val="14"/>
        <color theme="1"/>
        <rFont val="Century Gothic"/>
        <family val="1"/>
      </rPr>
      <t>(9)</t>
    </r>
    <r>
      <rPr>
        <sz val="14"/>
        <color theme="1"/>
        <rFont val="Century Gothic"/>
        <family val="1"/>
      </rPr>
      <t xml:space="preserve">
</t>
    </r>
    <r>
      <rPr>
        <sz val="14"/>
        <color theme="5"/>
        <rFont val="Century Gothic"/>
        <family val="2"/>
      </rPr>
      <t xml:space="preserve">definir [1052]; colombiano [1611]; griego [1447]; italiano [1145]; japonés [2019];  latino [1992]; nacional [228]; vago [3636] </t>
    </r>
    <r>
      <rPr>
        <b/>
        <sz val="14"/>
        <color theme="5"/>
        <rFont val="Century Gothic"/>
        <family val="2"/>
      </rPr>
      <t>(8)</t>
    </r>
  </si>
  <si>
    <r>
      <t xml:space="preserve">ahorrar [3869]; costar² (to be hard) [775]; criticar [1849]; valer [571]; nada [87]; nadie [206]; felicidad [1671]; peso² (the currency) [532]; pobreza [1937]; ningún [256]; ninguno [256] </t>
    </r>
    <r>
      <rPr>
        <b/>
        <sz val="14"/>
        <color theme="1"/>
        <rFont val="Century Gothic"/>
        <family val="1"/>
      </rPr>
      <t>(11)</t>
    </r>
    <r>
      <rPr>
        <sz val="14"/>
        <color theme="1"/>
        <rFont val="Century Gothic"/>
        <family val="1"/>
      </rPr>
      <t xml:space="preserve">
</t>
    </r>
    <r>
      <rPr>
        <sz val="14"/>
        <color theme="5"/>
        <rFont val="Century Gothic"/>
        <family val="2"/>
      </rPr>
      <t xml:space="preserve">devolver (u-&gt;ue) [1427]; encerrar [1667]; referirse (e-&gt;ie) [553]; campesino [1482]; económico [312]; escaso [1544]; (no) ni…(ni)…[79] </t>
    </r>
    <r>
      <rPr>
        <b/>
        <sz val="14"/>
        <color theme="5"/>
        <rFont val="Century Gothic"/>
        <family val="2"/>
      </rPr>
      <t>(7)</t>
    </r>
  </si>
  <si>
    <r>
      <t xml:space="preserve">
no (nada), no (nunca), (no) nadie, (no) ninguno
including irregular form 'ningún'
</t>
    </r>
    <r>
      <rPr>
        <sz val="14"/>
        <color theme="5"/>
        <rFont val="Century Gothic"/>
        <family val="1"/>
      </rPr>
      <t>(H) word order of negation with ya no, (no) …ni…, (no)….ni…ni…</t>
    </r>
  </si>
  <si>
    <r>
      <t xml:space="preserve">cometer [1409]; veía [38]; veías [38]; veo [38];  ejército [905]; tener prisa [n/a] </t>
    </r>
    <r>
      <rPr>
        <b/>
        <sz val="14"/>
        <color theme="1"/>
        <rFont val="Century Gothic"/>
        <family val="1"/>
      </rPr>
      <t>(6)</t>
    </r>
    <r>
      <rPr>
        <sz val="14"/>
        <color theme="1"/>
        <rFont val="Century Gothic"/>
        <family val="1"/>
      </rPr>
      <t xml:space="preserve">
</t>
    </r>
    <r>
      <rPr>
        <sz val="14"/>
        <color theme="5"/>
        <rFont val="Century Gothic"/>
        <family val="2"/>
      </rPr>
      <t xml:space="preserve">informar [752]; temer [1289]; conflicto [1024]; democracia [1484]; escenario² (scene (of crime)) [1392]; humo [1779]; libertad [530]; motivo [779]; pérdida [1297]; soldado [1473]; testigo [1877]; víctima [1154]; extraordinario [1346] </t>
    </r>
    <r>
      <rPr>
        <b/>
        <sz val="14"/>
        <color theme="5"/>
        <rFont val="Century Gothic"/>
        <family val="2"/>
      </rPr>
      <t>(13)</t>
    </r>
  </si>
  <si>
    <r>
      <t xml:space="preserve">género¹ (gender) [1238]; programa [339]; reina [1823]; serie [429]; bienvenido [4571]; negativo [1804]; real¹ (royal)[444]; medios de comunicación [n/a]; me/te/le gustaría [n/a] </t>
    </r>
    <r>
      <rPr>
        <b/>
        <sz val="14"/>
        <color theme="1"/>
        <rFont val="Century Gothic"/>
        <family val="1"/>
      </rPr>
      <t>(9)</t>
    </r>
    <r>
      <rPr>
        <sz val="14"/>
        <color rgb="FFFF0000"/>
        <rFont val="Century Gothic"/>
        <family val="1"/>
      </rPr>
      <t xml:space="preserve">
</t>
    </r>
    <r>
      <rPr>
        <sz val="14"/>
        <color theme="5"/>
        <rFont val="Century Gothic"/>
        <family val="2"/>
      </rPr>
      <t xml:space="preserve">afirmar [636]; proponer [719]; humanidad [1553]; oscuridad [1625] (exception to the rule -darkness); personalidad [1550]; posibilidad [461]; responsabilidad (slightly irreg) [915]; vídeo [1180]; particular¹ (particular) [1057] </t>
    </r>
    <r>
      <rPr>
        <b/>
        <sz val="14"/>
        <color theme="5"/>
        <rFont val="Century Gothic"/>
        <family val="2"/>
      </rPr>
      <t>(9)</t>
    </r>
  </si>
  <si>
    <r>
      <t>haré [26]; llegar a² (to manage to) [75]; podré [32]; soñar [1269]; tendré [19]; votar [1828]; derecho² (law) [266]; cualquier [199]; estresado [&gt;5000]; real² (real) [444]</t>
    </r>
    <r>
      <rPr>
        <b/>
        <sz val="14"/>
        <color theme="1"/>
        <rFont val="Century Gothic"/>
        <family val="1"/>
      </rPr>
      <t xml:space="preserve"> (10)</t>
    </r>
    <r>
      <rPr>
        <sz val="14"/>
        <color theme="1"/>
        <rFont val="Century Gothic"/>
        <family val="1"/>
      </rPr>
      <t xml:space="preserve">
</t>
    </r>
    <r>
      <rPr>
        <sz val="14"/>
        <color theme="5"/>
        <rFont val="Century Gothic"/>
        <family val="2"/>
      </rPr>
      <t xml:space="preserve">atender [1027]; desarrollar [375]; detener [503]; fijar² (to fix) [681]; investigar [1571]; salvar [763]; ladrón [3680]; pintor [1848]; pintura [964]; poder [352]; turismo [2549] </t>
    </r>
    <r>
      <rPr>
        <b/>
        <sz val="14"/>
        <color theme="5"/>
        <rFont val="Century Gothic"/>
        <family val="2"/>
      </rPr>
      <t>(11)</t>
    </r>
  </si>
  <si>
    <r>
      <t xml:space="preserve">[ja], [jo], [ju] vs [ga], [go], [gu]
Relevant words 
 mejorar, pareja, joven, junio, julio, jueves, Japón, rojo, dibujo, José, cojo, elijo, recojo, mejor, mujer, hijo, hija, viejo, dejar, juntos, </t>
    </r>
    <r>
      <rPr>
        <sz val="14"/>
        <color theme="5"/>
        <rFont val="Century Gothic"/>
        <family val="2"/>
      </rPr>
      <t>fijarse</t>
    </r>
    <r>
      <rPr>
        <sz val="14"/>
        <color rgb="FF000000"/>
        <rFont val="Century Gothic"/>
        <family val="1"/>
      </rPr>
      <t>, Juárez, traigo, sigo, fuego, sin embargo, pongo, segundo, gustar, guardar, Agustín, ganar, gusto, protagonista, asegurar.</t>
    </r>
  </si>
  <si>
    <r>
      <t xml:space="preserve">[v] &amp; [b]
Relevant words:
universo, convertirse, vestir, </t>
    </r>
    <r>
      <rPr>
        <sz val="14"/>
        <color theme="5"/>
        <rFont val="Century Gothic"/>
        <family val="2"/>
      </rPr>
      <t>atreverse</t>
    </r>
    <r>
      <rPr>
        <sz val="14"/>
        <color theme="1"/>
        <rFont val="Century Gothic"/>
        <family val="1"/>
      </rPr>
      <t xml:space="preserve">, vergüenza, televisión, entrevista, enviar.
Strong vowels [a], [e], [o] including diphthongs with [i]
Relevant words:
independiente, importancia, odiar, </t>
    </r>
    <r>
      <rPr>
        <sz val="14"/>
        <color theme="5"/>
        <rFont val="Century Gothic"/>
        <family val="2"/>
      </rPr>
      <t>influencia</t>
    </r>
    <r>
      <rPr>
        <sz val="14"/>
        <color theme="1"/>
        <rFont val="Century Gothic"/>
        <family val="1"/>
      </rPr>
      <t xml:space="preserve">, </t>
    </r>
    <r>
      <rPr>
        <sz val="14"/>
        <color theme="5"/>
        <rFont val="Century Gothic"/>
        <family val="2"/>
      </rPr>
      <t>independencia</t>
    </r>
    <r>
      <rPr>
        <sz val="14"/>
        <color theme="1"/>
        <rFont val="Century Gothic"/>
        <family val="1"/>
      </rPr>
      <t xml:space="preserve">, miedo, matrimonio, anunciar, enviar.
</t>
    </r>
    <r>
      <rPr>
        <sz val="14"/>
        <color theme="5"/>
        <rFont val="Century Gothic"/>
        <family val="2"/>
      </rPr>
      <t>Final syllable stress (H)</t>
    </r>
    <r>
      <rPr>
        <sz val="14"/>
        <color theme="1"/>
        <rFont val="Century Gothic"/>
        <family val="1"/>
      </rPr>
      <t xml:space="preserve">
</t>
    </r>
    <r>
      <rPr>
        <sz val="14"/>
        <color theme="5"/>
        <rFont val="Century Gothic"/>
        <family val="2"/>
      </rPr>
      <t>Relevant words:
discusión, emoción, televisión, opinión, también.</t>
    </r>
  </si>
  <si>
    <t>[h]
Relevant words:
huele, huevo.
[ch]
Relevant words:
¡Buen provecho!, leche.
[co], [ca], [cu + vowel]
Relevant words:
acabar, confirmar, carta, comida, convertirse, cualquier, cuál, calidad, cocinar, caliente, comer, café, cocina, cuándo</t>
  </si>
  <si>
    <r>
      <t xml:space="preserve">usted [113]; ustedes [113]; cuenta¹ (bill) [196];  industria [1016]; orden [421]; permiso [2088]; puesto [1006]; ocupado [&gt;5000] </t>
    </r>
    <r>
      <rPr>
        <b/>
        <sz val="14"/>
        <color theme="1"/>
        <rFont val="Century Gothic"/>
        <family val="1"/>
      </rPr>
      <t>(8)</t>
    </r>
    <r>
      <rPr>
        <sz val="14"/>
        <color theme="1"/>
        <rFont val="Century Gothic"/>
        <family val="1"/>
      </rPr>
      <t xml:space="preserve">
</t>
    </r>
    <r>
      <rPr>
        <sz val="14"/>
        <color theme="5"/>
        <rFont val="Century Gothic"/>
        <family val="2"/>
      </rPr>
      <t xml:space="preserve">despedirse (de) [1337]; medir [892]; diseño [1389]; elección¹ (choice) [754]; firma [1708]; secretario [1315]; trabajador [924]; traje [1689]; disponible [2051]; reciente [1284] </t>
    </r>
    <r>
      <rPr>
        <b/>
        <sz val="14"/>
        <color theme="5"/>
        <rFont val="Century Gothic"/>
        <family val="2"/>
      </rPr>
      <t>(10)</t>
    </r>
  </si>
  <si>
    <r>
      <t xml:space="preserve">[-r-] [-r]
Relevant words:
temperatura, </t>
    </r>
    <r>
      <rPr>
        <sz val="14"/>
        <color theme="5"/>
        <rFont val="Century Gothic"/>
        <family val="2"/>
      </rPr>
      <t>puro</t>
    </r>
    <r>
      <rPr>
        <sz val="14"/>
        <color theme="1"/>
        <rFont val="Century Gothic"/>
        <family val="1"/>
      </rPr>
      <t xml:space="preserve">, </t>
    </r>
    <r>
      <rPr>
        <sz val="14"/>
        <color theme="5"/>
        <rFont val="Century Gothic"/>
        <family val="2"/>
      </rPr>
      <t>madera</t>
    </r>
    <r>
      <rPr>
        <sz val="14"/>
        <color theme="1"/>
        <rFont val="Century Gothic"/>
        <family val="1"/>
      </rPr>
      <t xml:space="preserve">, </t>
    </r>
    <r>
      <rPr>
        <sz val="14"/>
        <color theme="5"/>
        <rFont val="Century Gothic"/>
        <family val="2"/>
      </rPr>
      <t>primavera</t>
    </r>
    <r>
      <rPr>
        <sz val="14"/>
        <color theme="1"/>
        <rFont val="Century Gothic"/>
        <family val="1"/>
      </rPr>
      <t xml:space="preserve">, salir, aire, reducir, favor, basura, tirar, ahora, vivir, lugar, decidir.
[rr] [r-] [-r-] 
Relevant words:
tierra, </t>
    </r>
    <r>
      <rPr>
        <sz val="14"/>
        <rFont val="Century Gothic"/>
        <family val="2"/>
      </rPr>
      <t>régimen</t>
    </r>
    <r>
      <rPr>
        <sz val="14"/>
        <color theme="1"/>
        <rFont val="Century Gothic"/>
        <family val="1"/>
      </rPr>
      <t>, región, rojo.</t>
    </r>
  </si>
  <si>
    <r>
      <rPr>
        <sz val="14"/>
        <color rgb="FF000000"/>
        <rFont val="Century Gothic"/>
        <family val="1"/>
      </rPr>
      <t xml:space="preserve">perder² (to miss) [195]; dedo [716]; desventaja [&gt;5000]; internet [2104]; sitio² (web) [477]; tráfico [2226]; lento [1569] </t>
    </r>
    <r>
      <rPr>
        <b/>
        <sz val="14"/>
        <color rgb="FF000000"/>
        <rFont val="Century Gothic"/>
        <family val="1"/>
      </rPr>
      <t>(7)</t>
    </r>
    <r>
      <rPr>
        <sz val="14"/>
        <color rgb="FF000000"/>
        <rFont val="Century Gothic"/>
        <family val="1"/>
      </rPr>
      <t xml:space="preserve">
</t>
    </r>
    <r>
      <rPr>
        <sz val="14"/>
        <color theme="5"/>
        <rFont val="Century Gothic"/>
        <family val="2"/>
      </rPr>
      <t xml:space="preserve">(a) él [9]; (a) ella [72]; (a) ellas [72]; (a) ellos [9]; (a) mí [17]; (a) nosotras [165]; (a) nosotros [165]; (a) ti [47]; (a) usted [113]; (a) ustedes [113]; (a) vosotras [2202]; (a) vosotros [2202]; aplicación [1022]; canal [1280]; confianza [1390]; dato [544]; mirada [568]; la ruta [1845]; tal [222]; fuente² (source) [640] </t>
    </r>
    <r>
      <rPr>
        <b/>
        <sz val="14"/>
        <color theme="5"/>
        <rFont val="Century Gothic"/>
        <family val="2"/>
      </rPr>
      <t>(20)</t>
    </r>
  </si>
  <si>
    <r>
      <t xml:space="preserve">[ll] vs [l] vs [y]
Relevant words:
lunes, ligero, llover, amarillo, llevar, talla, huele, playa, </t>
    </r>
    <r>
      <rPr>
        <sz val="14"/>
        <color theme="5"/>
        <rFont val="Century Gothic"/>
        <family val="2"/>
      </rPr>
      <t>aquello</t>
    </r>
    <r>
      <rPr>
        <sz val="14"/>
        <color rgb="FFFF0000"/>
        <rFont val="Century Gothic"/>
        <family val="1"/>
      </rPr>
      <t xml:space="preserve">
</t>
    </r>
    <r>
      <rPr>
        <sz val="14"/>
        <rFont val="Century Gothic"/>
        <family val="2"/>
      </rPr>
      <t>yendo</t>
    </r>
    <r>
      <rPr>
        <sz val="14"/>
        <color theme="5"/>
        <rFont val="Century Gothic"/>
        <family val="2"/>
      </rPr>
      <t xml:space="preserve">
[link to grammar: demonstrative adjectives, present participles with -yendo]
</t>
    </r>
    <r>
      <rPr>
        <sz val="14"/>
        <color rgb="FFFF0000"/>
        <rFont val="Century Gothic"/>
        <family val="1"/>
      </rPr>
      <t xml:space="preserve">
</t>
    </r>
    <r>
      <rPr>
        <sz val="14"/>
        <color theme="1"/>
        <rFont val="Century Gothic"/>
        <family val="1"/>
      </rPr>
      <t xml:space="preserve">[ce] vs [z]+[co]
Relevant words:
hace, conocer, conozco, </t>
    </r>
    <r>
      <rPr>
        <sz val="14"/>
        <color theme="5"/>
        <rFont val="Century Gothic"/>
        <family val="2"/>
      </rPr>
      <t>excelente</t>
    </r>
    <r>
      <rPr>
        <sz val="14"/>
        <color theme="1"/>
        <rFont val="Century Gothic"/>
        <family val="1"/>
      </rPr>
      <t>, cerrado
[link to grammar: hace +weather /verbs like conocer]
[go] vs [co]
Relevant words:
pongo, hago, conozco, crezco, conduzco, parezco
[link to grammar: verbs like poner/ verbs like conocer]</t>
    </r>
  </si>
  <si>
    <r>
      <t xml:space="preserve">alguno (pronoun) [51]; ninguno (pronoun) [256]; baloncesto [&gt;5000]; cita² (romantic date) [2002]; Londres [n/a]; momento [121];  Semana Santa [n/a]; desde² (since) [70]; por lo menos [n/a] </t>
    </r>
    <r>
      <rPr>
        <b/>
        <sz val="14"/>
        <color theme="1"/>
        <rFont val="Century Gothic"/>
        <family val="1"/>
      </rPr>
      <t>(9)</t>
    </r>
    <r>
      <rPr>
        <sz val="14"/>
        <color rgb="FFFF0000"/>
        <rFont val="Century Gothic"/>
        <family val="1"/>
      </rPr>
      <t xml:space="preserve">
</t>
    </r>
    <r>
      <rPr>
        <sz val="14"/>
        <color theme="5"/>
        <rFont val="Century Gothic"/>
        <family val="2"/>
      </rPr>
      <t xml:space="preserve">anuncio [2076]; caso [153]; contacto [818]; distancia [944]; mente [975]; desde hace + present tense [n/a]; llevar + time period + present participle [101] </t>
    </r>
    <r>
      <rPr>
        <b/>
        <sz val="14"/>
        <color theme="5"/>
        <rFont val="Century Gothic"/>
        <family val="2"/>
      </rPr>
      <t>(7)</t>
    </r>
  </si>
  <si>
    <t>9th</t>
  </si>
  <si>
    <t>10th</t>
  </si>
  <si>
    <t>11th</t>
  </si>
  <si>
    <t>12th</t>
  </si>
  <si>
    <t>13th</t>
  </si>
  <si>
    <t>14th</t>
  </si>
  <si>
    <t>15th</t>
  </si>
  <si>
    <t>16th</t>
  </si>
  <si>
    <t>17th</t>
  </si>
  <si>
    <t>18th</t>
  </si>
  <si>
    <t>19th</t>
  </si>
  <si>
    <t>20th</t>
  </si>
  <si>
    <t>21st</t>
  </si>
  <si>
    <t>22nd</t>
  </si>
  <si>
    <t>23rd</t>
  </si>
  <si>
    <t>24th</t>
  </si>
  <si>
    <t>25th</t>
  </si>
  <si>
    <t>26th</t>
  </si>
  <si>
    <t>27th</t>
  </si>
  <si>
    <t>28th</t>
  </si>
  <si>
    <t>Quizlet Spanish</t>
  </si>
  <si>
    <t>Quizlet English</t>
  </si>
  <si>
    <t>to have lunch, having lunch</t>
  </si>
  <si>
    <r>
      <t>pegar</t>
    </r>
    <r>
      <rPr>
        <sz val="12"/>
        <color theme="1"/>
        <rFont val="Calibri"/>
        <family val="2"/>
      </rPr>
      <t>¹</t>
    </r>
  </si>
  <si>
    <t>to stick (on), sticking (on)</t>
  </si>
  <si>
    <t>(to) stick (on) |sticking (on)</t>
  </si>
  <si>
    <t>to reserve, reserving</t>
  </si>
  <si>
    <t>el hotel</t>
  </si>
  <si>
    <t xml:space="preserve">Valencian celebration </t>
  </si>
  <si>
    <t>el pescado</t>
  </si>
  <si>
    <t>alguno</t>
  </si>
  <si>
    <t>la arquitectura</t>
  </si>
  <si>
    <t>la calidad</t>
  </si>
  <si>
    <t>el entorno</t>
  </si>
  <si>
    <t>el instante</t>
  </si>
  <si>
    <t>el puerto</t>
  </si>
  <si>
    <t>la diferencia</t>
  </si>
  <si>
    <t>la dificultad</t>
  </si>
  <si>
    <t>la educación</t>
  </si>
  <si>
    <t>la oportunidad</t>
  </si>
  <si>
    <r>
      <t>sueño</t>
    </r>
    <r>
      <rPr>
        <sz val="12"/>
        <color theme="1"/>
        <rFont val="Calibri"/>
        <family val="2"/>
      </rPr>
      <t>²</t>
    </r>
  </si>
  <si>
    <t>el sueño</t>
  </si>
  <si>
    <t>to confuse, confusing</t>
  </si>
  <si>
    <t>to construct, build</t>
  </si>
  <si>
    <t>to influence, influencing</t>
  </si>
  <si>
    <t>el continente</t>
  </si>
  <si>
    <t>el sistema</t>
  </si>
  <si>
    <r>
      <t>arreglar</t>
    </r>
    <r>
      <rPr>
        <sz val="12"/>
        <color theme="1"/>
        <rFont val="Calibri"/>
        <family val="2"/>
      </rPr>
      <t>¹</t>
    </r>
  </si>
  <si>
    <t>(to) tidy | tidying</t>
  </si>
  <si>
    <r>
      <t>letra</t>
    </r>
    <r>
      <rPr>
        <sz val="12"/>
        <color theme="1"/>
        <rFont val="Calibri"/>
        <family val="2"/>
      </rPr>
      <t>²</t>
    </r>
  </si>
  <si>
    <t>lyrics</t>
  </si>
  <si>
    <r>
      <t>alto</t>
    </r>
    <r>
      <rPr>
        <sz val="12"/>
        <color theme="1"/>
        <rFont val="Calibri"/>
        <family val="2"/>
      </rPr>
      <t>³</t>
    </r>
  </si>
  <si>
    <r>
      <t>bajo</t>
    </r>
    <r>
      <rPr>
        <sz val="12"/>
        <color theme="1"/>
        <rFont val="Calibri"/>
        <family val="2"/>
      </rPr>
      <t>²</t>
    </r>
  </si>
  <si>
    <r>
      <t>cita</t>
    </r>
    <r>
      <rPr>
        <sz val="12"/>
        <color theme="1"/>
        <rFont val="Calibri"/>
        <family val="2"/>
      </rPr>
      <t>¹</t>
    </r>
  </si>
  <si>
    <r>
      <t>banco</t>
    </r>
    <r>
      <rPr>
        <sz val="12"/>
        <color theme="1"/>
        <rFont val="Calibri"/>
        <family val="2"/>
      </rPr>
      <t>²</t>
    </r>
  </si>
  <si>
    <r>
      <t>planta</t>
    </r>
    <r>
      <rPr>
        <sz val="12"/>
        <color theme="1"/>
        <rFont val="Calibri"/>
        <family val="2"/>
      </rPr>
      <t>²</t>
    </r>
  </si>
  <si>
    <r>
      <t>sobre</t>
    </r>
    <r>
      <rPr>
        <sz val="12"/>
        <color theme="1"/>
        <rFont val="Calibri"/>
        <family val="2"/>
      </rPr>
      <t>²</t>
    </r>
  </si>
  <si>
    <r>
      <t>escenario</t>
    </r>
    <r>
      <rPr>
        <sz val="12"/>
        <color theme="1"/>
        <rFont val="Calibri"/>
        <family val="2"/>
      </rPr>
      <t>¹</t>
    </r>
  </si>
  <si>
    <t>stage</t>
  </si>
  <si>
    <r>
      <t>contar</t>
    </r>
    <r>
      <rPr>
        <sz val="12"/>
        <color theme="1"/>
        <rFont val="Calibri"/>
        <family val="2"/>
      </rPr>
      <t>²</t>
    </r>
  </si>
  <si>
    <r>
      <t>gusto</t>
    </r>
    <r>
      <rPr>
        <sz val="12"/>
        <color theme="1"/>
        <rFont val="Calibri"/>
        <family val="2"/>
      </rPr>
      <t>¹</t>
    </r>
  </si>
  <si>
    <t>pleasure</t>
  </si>
  <si>
    <r>
      <t>papel</t>
    </r>
    <r>
      <rPr>
        <sz val="12"/>
        <color theme="1"/>
        <rFont val="Calibri"/>
        <family val="2"/>
      </rPr>
      <t>²</t>
    </r>
  </si>
  <si>
    <t>bueno (adv)</t>
  </si>
  <si>
    <r>
      <t>fijar; fijarse</t>
    </r>
    <r>
      <rPr>
        <sz val="12"/>
        <color theme="1"/>
        <rFont val="Calibri"/>
        <family val="2"/>
      </rPr>
      <t>¹</t>
    </r>
  </si>
  <si>
    <r>
      <t>entregar</t>
    </r>
    <r>
      <rPr>
        <sz val="12"/>
        <color theme="1"/>
        <rFont val="Calibri"/>
        <family val="2"/>
      </rPr>
      <t>²</t>
    </r>
  </si>
  <si>
    <t>acabar¹</t>
  </si>
  <si>
    <t>acabar</t>
  </si>
  <si>
    <t>(to) finish, finishing</t>
  </si>
  <si>
    <r>
      <t>fuente</t>
    </r>
    <r>
      <rPr>
        <sz val="12"/>
        <color theme="1"/>
        <rFont val="Calibri"/>
        <family val="2"/>
      </rPr>
      <t>¹</t>
    </r>
  </si>
  <si>
    <t>fountain</t>
  </si>
  <si>
    <t xml:space="preserve"> fountain</t>
  </si>
  <si>
    <r>
      <t>entrada</t>
    </r>
    <r>
      <rPr>
        <sz val="12"/>
        <color theme="1"/>
        <rFont val="Calibri"/>
        <family val="2"/>
      </rPr>
      <t>²</t>
    </r>
  </si>
  <si>
    <r>
      <t>puente</t>
    </r>
    <r>
      <rPr>
        <sz val="12"/>
        <color theme="1"/>
        <rFont val="Calibri"/>
        <family val="2"/>
      </rPr>
      <t>¹</t>
    </r>
  </si>
  <si>
    <r>
      <t>metro</t>
    </r>
    <r>
      <rPr>
        <sz val="12"/>
        <color theme="1"/>
        <rFont val="Calibri"/>
        <family val="2"/>
      </rPr>
      <t>²</t>
    </r>
  </si>
  <si>
    <r>
      <t>recuerdo</t>
    </r>
    <r>
      <rPr>
        <sz val="12"/>
        <color theme="1"/>
        <rFont val="Calibri"/>
        <family val="2"/>
      </rPr>
      <t>²</t>
    </r>
  </si>
  <si>
    <r>
      <t>viejo</t>
    </r>
    <r>
      <rPr>
        <sz val="12"/>
        <color theme="1"/>
        <rFont val="Calibri"/>
        <family val="2"/>
      </rPr>
      <t>²</t>
    </r>
  </si>
  <si>
    <r>
      <t>costar</t>
    </r>
    <r>
      <rPr>
        <sz val="12"/>
        <color theme="1"/>
        <rFont val="Calibri"/>
        <family val="2"/>
      </rPr>
      <t>²</t>
    </r>
  </si>
  <si>
    <r>
      <t>arreglar</t>
    </r>
    <r>
      <rPr>
        <sz val="12"/>
        <color theme="1"/>
        <rFont val="Calibri"/>
        <family val="2"/>
      </rPr>
      <t>²</t>
    </r>
  </si>
  <si>
    <r>
      <t>mayor</t>
    </r>
    <r>
      <rPr>
        <sz val="12"/>
        <color theme="1"/>
        <rFont val="Calibri"/>
        <family val="2"/>
      </rPr>
      <t>²</t>
    </r>
  </si>
  <si>
    <r>
      <t>escenario</t>
    </r>
    <r>
      <rPr>
        <sz val="12"/>
        <color theme="1"/>
        <rFont val="Calibri"/>
        <family val="2"/>
      </rPr>
      <t>²</t>
    </r>
  </si>
  <si>
    <r>
      <t>cuenta</t>
    </r>
    <r>
      <rPr>
        <sz val="12"/>
        <color theme="1"/>
        <rFont val="Calibri"/>
        <family val="2"/>
      </rPr>
      <t>¹</t>
    </r>
  </si>
  <si>
    <r>
      <t>cola</t>
    </r>
    <r>
      <rPr>
        <sz val="12"/>
        <color theme="1"/>
        <rFont val="Calibri"/>
        <family val="2"/>
      </rPr>
      <t>²</t>
    </r>
  </si>
  <si>
    <r>
      <t>forma</t>
    </r>
    <r>
      <rPr>
        <sz val="12"/>
        <color theme="1"/>
        <rFont val="Calibri"/>
        <family val="2"/>
      </rPr>
      <t>²</t>
    </r>
  </si>
  <si>
    <r>
      <t>tierra</t>
    </r>
    <r>
      <rPr>
        <sz val="12"/>
        <color theme="1"/>
        <rFont val="Calibri"/>
        <family val="2"/>
      </rPr>
      <t>²</t>
    </r>
  </si>
  <si>
    <t>better, best</t>
  </si>
  <si>
    <t>worse, worst</t>
  </si>
  <si>
    <r>
      <t>género</t>
    </r>
    <r>
      <rPr>
        <sz val="12"/>
        <color theme="1"/>
        <rFont val="Calibri"/>
        <family val="2"/>
      </rPr>
      <t>¹</t>
    </r>
  </si>
  <si>
    <t>gender</t>
  </si>
  <si>
    <r>
      <t>real</t>
    </r>
    <r>
      <rPr>
        <sz val="12"/>
        <color theme="1"/>
        <rFont val="Calibri"/>
        <family val="2"/>
      </rPr>
      <t>¹</t>
    </r>
  </si>
  <si>
    <t>royal</t>
  </si>
  <si>
    <r>
      <t>particular</t>
    </r>
    <r>
      <rPr>
        <sz val="12"/>
        <color theme="1"/>
        <rFont val="Calibri"/>
        <family val="2"/>
      </rPr>
      <t>¹</t>
    </r>
  </si>
  <si>
    <r>
      <t>real</t>
    </r>
    <r>
      <rPr>
        <sz val="12"/>
        <color theme="1"/>
        <rFont val="Calibri"/>
        <family val="2"/>
      </rPr>
      <t>²</t>
    </r>
  </si>
  <si>
    <t>there will be, there is going to be</t>
  </si>
  <si>
    <r>
      <t>puente</t>
    </r>
    <r>
      <rPr>
        <sz val="12"/>
        <color theme="1"/>
        <rFont val="Calibri"/>
        <family val="2"/>
      </rPr>
      <t>²</t>
    </r>
  </si>
  <si>
    <r>
      <t>cita</t>
    </r>
    <r>
      <rPr>
        <sz val="12"/>
        <color theme="1"/>
        <rFont val="Calibri"/>
        <family val="2"/>
      </rPr>
      <t>²</t>
    </r>
  </si>
  <si>
    <r>
      <t>desde</t>
    </r>
    <r>
      <rPr>
        <sz val="12"/>
        <color theme="1"/>
        <rFont val="Calibri"/>
        <family val="2"/>
      </rPr>
      <t>²</t>
    </r>
  </si>
  <si>
    <r>
      <t>derecho</t>
    </r>
    <r>
      <rPr>
        <sz val="12"/>
        <color theme="1"/>
        <rFont val="Calibri"/>
        <family val="2"/>
      </rPr>
      <t>²</t>
    </r>
  </si>
  <si>
    <r>
      <t>formar</t>
    </r>
    <r>
      <rPr>
        <sz val="12"/>
        <color theme="1"/>
        <rFont val="Calibri"/>
        <family val="2"/>
      </rPr>
      <t>¹</t>
    </r>
  </si>
  <si>
    <r>
      <t>particular</t>
    </r>
    <r>
      <rPr>
        <sz val="12"/>
        <color theme="1"/>
        <rFont val="Calibri"/>
        <family val="2"/>
      </rPr>
      <t>²</t>
    </r>
  </si>
  <si>
    <r>
      <t>formar</t>
    </r>
    <r>
      <rPr>
        <sz val="12"/>
        <color theme="1"/>
        <rFont val="Calibri"/>
        <family val="2"/>
      </rPr>
      <t>²</t>
    </r>
  </si>
  <si>
    <t>to hate, hating</t>
  </si>
  <si>
    <r>
      <t>cuenta</t>
    </r>
    <r>
      <rPr>
        <sz val="12"/>
        <color theme="1"/>
        <rFont val="Calibri"/>
        <family val="2"/>
      </rPr>
      <t>²</t>
    </r>
  </si>
  <si>
    <t>elección¹</t>
  </si>
  <si>
    <r>
      <t>estación</t>
    </r>
    <r>
      <rPr>
        <sz val="12"/>
        <color theme="1"/>
        <rFont val="Calibri"/>
        <family val="2"/>
      </rPr>
      <t>²</t>
    </r>
  </si>
  <si>
    <r>
      <t>hoja</t>
    </r>
    <r>
      <rPr>
        <sz val="12"/>
        <color theme="1"/>
        <rFont val="Calibri"/>
        <family val="2"/>
      </rPr>
      <t>²</t>
    </r>
  </si>
  <si>
    <r>
      <t>tierra</t>
    </r>
    <r>
      <rPr>
        <sz val="12"/>
        <color theme="1"/>
        <rFont val="Calibri"/>
        <family val="2"/>
      </rPr>
      <t>³</t>
    </r>
  </si>
  <si>
    <r>
      <t>carta</t>
    </r>
    <r>
      <rPr>
        <sz val="12"/>
        <color theme="1"/>
        <rFont val="Calibri"/>
        <family val="2"/>
      </rPr>
      <t>²</t>
    </r>
  </si>
  <si>
    <r>
      <t>comida</t>
    </r>
    <r>
      <rPr>
        <sz val="12"/>
        <color theme="1"/>
        <rFont val="Calibri"/>
        <family val="2"/>
      </rPr>
      <t>²</t>
    </r>
  </si>
  <si>
    <r>
      <t>cielo</t>
    </r>
    <r>
      <rPr>
        <sz val="12"/>
        <color theme="1"/>
        <rFont val="Calibri"/>
        <family val="2"/>
      </rPr>
      <t>²</t>
    </r>
  </si>
  <si>
    <r>
      <t>esperar</t>
    </r>
    <r>
      <rPr>
        <sz val="12"/>
        <color theme="1"/>
        <rFont val="Calibri"/>
        <family val="2"/>
      </rPr>
      <t>²</t>
    </r>
  </si>
  <si>
    <r>
      <t>carrera</t>
    </r>
    <r>
      <rPr>
        <sz val="12"/>
        <color theme="1"/>
        <rFont val="Calibri"/>
        <family val="2"/>
      </rPr>
      <t>²</t>
    </r>
  </si>
  <si>
    <r>
      <t>mandar</t>
    </r>
    <r>
      <rPr>
        <sz val="12"/>
        <color theme="1"/>
        <rFont val="Calibri"/>
        <family val="2"/>
      </rPr>
      <t>²</t>
    </r>
  </si>
  <si>
    <r>
      <t>gusto</t>
    </r>
    <r>
      <rPr>
        <sz val="12"/>
        <color theme="1"/>
        <rFont val="Calibri"/>
        <family val="2"/>
      </rPr>
      <t>²</t>
    </r>
  </si>
  <si>
    <r>
      <t>se</t>
    </r>
    <r>
      <rPr>
        <sz val="12"/>
        <color theme="1"/>
        <rFont val="Calibri"/>
        <family val="2"/>
      </rPr>
      <t>²</t>
    </r>
  </si>
  <si>
    <r>
      <t>perder</t>
    </r>
    <r>
      <rPr>
        <sz val="12"/>
        <color theme="1"/>
        <rFont val="Calibri"/>
        <family val="2"/>
      </rPr>
      <t>²</t>
    </r>
  </si>
  <si>
    <r>
      <t>sitio (web)</t>
    </r>
    <r>
      <rPr>
        <sz val="12"/>
        <color theme="1"/>
        <rFont val="Calibri"/>
        <family val="2"/>
      </rPr>
      <t>²</t>
    </r>
  </si>
  <si>
    <r>
      <t>fuente</t>
    </r>
    <r>
      <rPr>
        <sz val="12"/>
        <color theme="1"/>
        <rFont val="Calibri"/>
        <family val="2"/>
      </rPr>
      <t>²</t>
    </r>
  </si>
  <si>
    <r>
      <t>género</t>
    </r>
    <r>
      <rPr>
        <sz val="12"/>
        <color theme="1"/>
        <rFont val="Calibri"/>
        <family val="2"/>
      </rPr>
      <t>²</t>
    </r>
  </si>
  <si>
    <r>
      <t>piso</t>
    </r>
    <r>
      <rPr>
        <sz val="12"/>
        <color theme="1"/>
        <rFont val="Calibri"/>
        <family val="2"/>
      </rPr>
      <t>²</t>
    </r>
  </si>
  <si>
    <r>
      <t>aspecto</t>
    </r>
    <r>
      <rPr>
        <sz val="12"/>
        <color theme="1"/>
        <rFont val="Calibri"/>
        <family val="2"/>
      </rPr>
      <t>¹</t>
    </r>
  </si>
  <si>
    <r>
      <t>esperar</t>
    </r>
    <r>
      <rPr>
        <sz val="12"/>
        <color theme="1"/>
        <rFont val="Calibri"/>
        <family val="2"/>
      </rPr>
      <t>³</t>
    </r>
  </si>
  <si>
    <t>to realise, realising</t>
  </si>
  <si>
    <r>
      <t>pegar</t>
    </r>
    <r>
      <rPr>
        <sz val="12"/>
        <color theme="1"/>
        <rFont val="Calibri"/>
        <family val="2"/>
      </rPr>
      <t>²</t>
    </r>
  </si>
  <si>
    <r>
      <t>marcar</t>
    </r>
    <r>
      <rPr>
        <sz val="12"/>
        <color theme="1"/>
        <rFont val="Calibri"/>
        <family val="2"/>
      </rPr>
      <t>²</t>
    </r>
  </si>
  <si>
    <r>
      <t>partido</t>
    </r>
    <r>
      <rPr>
        <sz val="12"/>
        <color theme="1"/>
        <rFont val="Calibri"/>
        <family val="2"/>
      </rPr>
      <t>²</t>
    </r>
  </si>
  <si>
    <r>
      <t>elección</t>
    </r>
    <r>
      <rPr>
        <sz val="12"/>
        <color theme="1"/>
        <rFont val="Calibri"/>
        <family val="2"/>
      </rPr>
      <t>²</t>
    </r>
  </si>
  <si>
    <r>
      <t>aspecto</t>
    </r>
    <r>
      <rPr>
        <sz val="12"/>
        <color theme="1"/>
        <rFont val="Calibri"/>
        <family val="2"/>
      </rPr>
      <t>²</t>
    </r>
  </si>
  <si>
    <t>caught fish</t>
  </si>
  <si>
    <t>a, an, any (m, before a noun)</t>
  </si>
  <si>
    <t>a, an, any (m)</t>
  </si>
  <si>
    <t>to burn, burning</t>
  </si>
  <si>
    <t>la RENFE</t>
  </si>
  <si>
    <t>to hang (up), hanging (up)</t>
  </si>
  <si>
    <t xml:space="preserve">Day of the Dead </t>
  </si>
  <si>
    <t>to put to bed, putting to bed</t>
  </si>
  <si>
    <t>to throw, launch</t>
  </si>
  <si>
    <t>to put up with, putting up with</t>
  </si>
  <si>
    <t>to tidy, tidying</t>
  </si>
  <si>
    <t>to fit, fitting</t>
  </si>
  <si>
    <t xml:space="preserve">loud </t>
  </si>
  <si>
    <t>to be grateful for, being grateful for</t>
  </si>
  <si>
    <t>la sorpresa</t>
  </si>
  <si>
    <t>el salón</t>
  </si>
  <si>
    <t>la letra</t>
  </si>
  <si>
    <t>el volumen</t>
  </si>
  <si>
    <t>el mueble</t>
  </si>
  <si>
    <t>la esquina</t>
  </si>
  <si>
    <t xml:space="preserve">to reach, catch up with </t>
  </si>
  <si>
    <t>we went, we were (trait)</t>
  </si>
  <si>
    <t>local person, inhabitant</t>
  </si>
  <si>
    <t>old, longstanding, elderly</t>
  </si>
  <si>
    <t>to save, saving (time, money)</t>
  </si>
  <si>
    <r>
      <t xml:space="preserve">Grammar Feature 
</t>
    </r>
    <r>
      <rPr>
        <sz val="11"/>
        <color theme="1"/>
        <rFont val="Century Gothic"/>
        <family val="2"/>
      </rPr>
      <t>(extra/optional features are shaded in blue)</t>
    </r>
  </si>
  <si>
    <t>9.3.1.1</t>
  </si>
  <si>
    <t>Y10 T2.2 W5 (llegar a)</t>
  </si>
  <si>
    <t>8.1.1.5</t>
  </si>
  <si>
    <t>7.3.1.5 (algo)</t>
  </si>
  <si>
    <t>8.3.2.4 (alguien)</t>
  </si>
  <si>
    <r>
      <rPr>
        <b/>
        <sz val="14"/>
        <color theme="1"/>
        <rFont val="Century Gothic"/>
        <family val="1"/>
      </rPr>
      <t xml:space="preserve">Exploring - Customs and festivals
</t>
    </r>
    <r>
      <rPr>
        <sz val="14"/>
        <color theme="1"/>
        <rFont val="Century Gothic"/>
        <family val="1"/>
      </rPr>
      <t xml:space="preserve">Telling somebody where you are and what you are doing
</t>
    </r>
    <r>
      <rPr>
        <b/>
        <sz val="14"/>
        <color theme="1"/>
        <rFont val="Century Gothic"/>
        <family val="1"/>
      </rPr>
      <t>Sample language
Estar + present participle</t>
    </r>
    <r>
      <rPr>
        <sz val="14"/>
        <color theme="1"/>
        <rFont val="Century Gothic"/>
        <family val="1"/>
      </rPr>
      <t xml:space="preserve">
- No puedo creer lo que estoy oyendo.
- Estoy en el bar de tapas - estoy leyendo el menú.
- ¿Estás escuchando a este cantante?
- ¿Está volviendo a casa?
- ¿Está comiendo ya?
- Está buscando los servicios.
</t>
    </r>
    <r>
      <rPr>
        <sz val="14"/>
        <color theme="5"/>
        <rFont val="Century Gothic"/>
        <family val="1"/>
      </rPr>
      <t>- Está subiendo las escaleras del escenario.
- El móvil está sonando.</t>
    </r>
    <r>
      <rPr>
        <sz val="14"/>
        <color theme="1"/>
        <rFont val="Century Gothic"/>
        <family val="1"/>
      </rPr>
      <t xml:space="preserve">
</t>
    </r>
    <r>
      <rPr>
        <b/>
        <sz val="14"/>
        <color theme="1"/>
        <rFont val="Century Gothic"/>
        <family val="1"/>
      </rPr>
      <t>Time</t>
    </r>
    <r>
      <rPr>
        <sz val="14"/>
        <color theme="1"/>
        <rFont val="Century Gothic"/>
        <family val="1"/>
      </rPr>
      <t xml:space="preserve">
- Puedes encontrarme a las dos y media / y cuarto.
</t>
    </r>
    <r>
      <rPr>
        <b/>
        <sz val="14"/>
        <color theme="1"/>
        <rFont val="Century Gothic"/>
        <family val="1"/>
      </rPr>
      <t>Adverbs of position</t>
    </r>
    <r>
      <rPr>
        <sz val="14"/>
        <color theme="1"/>
        <rFont val="Century Gothic"/>
        <family val="1"/>
      </rPr>
      <t xml:space="preserve">
- ¿Dónde estás? ¡No te veo! 
- Estoy delante del escenario / Estoy cerca de la entrada / Estoy muy lejos de los servicos. 
</t>
    </r>
    <r>
      <rPr>
        <b/>
        <sz val="14"/>
        <color theme="1"/>
        <rFont val="Century Gothic"/>
        <family val="1"/>
      </rPr>
      <t>Vocabulary</t>
    </r>
    <r>
      <rPr>
        <sz val="14"/>
        <color theme="1"/>
        <rFont val="Century Gothic"/>
        <family val="1"/>
      </rPr>
      <t xml:space="preserve">
- Pido un deseo.
</t>
    </r>
  </si>
  <si>
    <r>
      <t xml:space="preserve">casarse [650]; contar² (to tell) [172]; equilibrar [1157]; esposa [1083]; gusto¹ (pleasure) [890]; papel² (role) [793]; bueno* (well...)[98]; intj.: ¡adiós! [2309] </t>
    </r>
    <r>
      <rPr>
        <b/>
        <sz val="14"/>
        <color rgb="FF000000"/>
        <rFont val="Century Gothic"/>
        <family val="1"/>
      </rPr>
      <t>(8)</t>
    </r>
    <r>
      <rPr>
        <sz val="14"/>
        <color rgb="FF000000"/>
        <rFont val="Century Gothic"/>
        <family val="1"/>
      </rPr>
      <t xml:space="preserve">
</t>
    </r>
    <r>
      <rPr>
        <sz val="14"/>
        <color theme="5"/>
        <rFont val="Century Gothic"/>
        <family val="2"/>
      </rPr>
      <t xml:space="preserve">enamorarse (de) [1783]; fijar, fijarse¹ (to notice) [681]; esposo [1913]; matrimonio [1151]; nacimiento [1750] </t>
    </r>
    <r>
      <rPr>
        <b/>
        <sz val="14"/>
        <color theme="5"/>
        <rFont val="Century Gothic"/>
        <family val="2"/>
      </rPr>
      <t>(6)</t>
    </r>
  </si>
  <si>
    <t xml:space="preserve">regular -er/-ir verbs: 2nd person plural PRETERITE -isteis (contrast with -iste)
</t>
  </si>
  <si>
    <r>
      <rPr>
        <b/>
        <sz val="14"/>
        <color theme="1"/>
        <rFont val="Century Gothic"/>
        <family val="1"/>
      </rPr>
      <t>Everyday living - School / Sport</t>
    </r>
    <r>
      <rPr>
        <sz val="14"/>
        <color theme="1"/>
        <rFont val="Century Gothic"/>
        <family val="1"/>
      </rPr>
      <t xml:space="preserve">
After school activities - An exhibition/show - A sports event.
</t>
    </r>
    <r>
      <rPr>
        <b/>
        <sz val="14"/>
        <color theme="1"/>
        <rFont val="Century Gothic"/>
        <family val="1"/>
      </rPr>
      <t xml:space="preserve">
Sample language</t>
    </r>
    <r>
      <rPr>
        <sz val="14"/>
        <color theme="1"/>
        <rFont val="Century Gothic"/>
        <family val="1"/>
      </rPr>
      <t xml:space="preserve">
</t>
    </r>
    <r>
      <rPr>
        <b/>
        <sz val="14"/>
        <color theme="1"/>
        <rFont val="Century Gothic"/>
        <family val="1"/>
      </rPr>
      <t>2nd person singular preterite</t>
    </r>
    <r>
      <rPr>
        <sz val="14"/>
        <color theme="1"/>
        <rFont val="Century Gothic"/>
        <family val="1"/>
      </rPr>
      <t xml:space="preserve">
- ¿Dónde pusiste la lista de eventos?
- Merecisteis el premio.
- Ofrecisteis comida al público.
</t>
    </r>
    <r>
      <rPr>
        <b/>
        <sz val="14"/>
        <color theme="1"/>
        <rFont val="Century Gothic"/>
        <family val="1"/>
      </rPr>
      <t>Possessive adjectives</t>
    </r>
    <r>
      <rPr>
        <sz val="14"/>
        <color theme="1"/>
        <rFont val="Century Gothic"/>
        <family val="1"/>
      </rPr>
      <t xml:space="preserve">
- Viniste con tus padres.
- Estuvisteis con vuestros amigos.
</t>
    </r>
    <r>
      <rPr>
        <sz val="14"/>
        <color theme="5"/>
        <rFont val="Century Gothic"/>
        <family val="2"/>
      </rPr>
      <t>- Lo traje conmigo.
- Vino conmigo.</t>
    </r>
  </si>
  <si>
    <r>
      <rPr>
        <sz val="14"/>
        <color rgb="FF000000"/>
        <rFont val="Century Gothic"/>
        <family val="1"/>
      </rPr>
      <t xml:space="preserve">mandar² (to order, command) [588]; mantener [267]; gusto² (taste) [890]; moda [1406]; respeto [1098]; tía [1205] </t>
    </r>
    <r>
      <rPr>
        <b/>
        <sz val="14"/>
        <color rgb="FF000000"/>
        <rFont val="Century Gothic"/>
        <family val="1"/>
      </rPr>
      <t>(6)</t>
    </r>
    <r>
      <rPr>
        <sz val="14"/>
        <color rgb="FFFF0000"/>
        <rFont val="Century Gothic"/>
        <family val="1"/>
      </rPr>
      <t xml:space="preserve">
</t>
    </r>
    <r>
      <rPr>
        <sz val="14"/>
        <color theme="5"/>
        <rFont val="Century Gothic"/>
        <family val="2"/>
      </rPr>
      <t xml:space="preserve">abrazar [1687]; confiar [1655]; opinar [1547]; reírse [683]; se² (themselves, yourselves, (to) each other) [27]; beso [1580]; cariño [1944]; humor [1871]; juventud [1327]; valor [380] </t>
    </r>
    <r>
      <rPr>
        <b/>
        <sz val="14"/>
        <color theme="5"/>
        <rFont val="Century Gothic"/>
        <family val="2"/>
      </rPr>
      <t>(10)</t>
    </r>
    <r>
      <rPr>
        <sz val="14"/>
        <color rgb="FFFF0000"/>
        <rFont val="Century Gothic"/>
        <family val="1"/>
      </rPr>
      <t xml:space="preserve">
</t>
    </r>
  </si>
  <si>
    <t>Revisited in KS4 [1]
Week revisited</t>
  </si>
  <si>
    <t>POS  code</t>
  </si>
  <si>
    <r>
      <rPr>
        <sz val="14"/>
        <color rgb="FFEF8E51"/>
        <rFont val="Century Gothic"/>
        <family val="2"/>
      </rPr>
      <t>arroz [2882] (H)</t>
    </r>
    <r>
      <rPr>
        <sz val="14"/>
        <color rgb="FF000000"/>
        <rFont val="Century Gothic"/>
        <family val="1"/>
      </rPr>
      <t xml:space="preserve"> ambiente [7</t>
    </r>
    <r>
      <rPr>
        <sz val="14"/>
        <color theme="1"/>
        <rFont val="Century Gothic"/>
        <family val="2"/>
      </rPr>
      <t>29]</t>
    </r>
    <r>
      <rPr>
        <sz val="14"/>
        <color rgb="FF000000"/>
        <rFont val="Century Gothic"/>
        <family val="1"/>
      </rPr>
      <t xml:space="preserve"> bonito [891] bueno [103] buscar [179] ciudad [178] comprar [361] con [14] dejar [86] derecha [1573] empezar [175] favor [516] foto [882] izquierda [1352] largo [300] llegar [75] malo [160] marzo [1231] móvil [2143] o [29]</t>
    </r>
    <r>
      <rPr>
        <sz val="14"/>
        <color rgb="FFFF0000"/>
        <rFont val="Century Gothic"/>
        <family val="2"/>
      </rPr>
      <t xml:space="preserve"> </t>
    </r>
    <r>
      <rPr>
        <sz val="14"/>
        <color theme="1"/>
        <rFont val="Century Gothic"/>
        <family val="2"/>
      </rPr>
      <t>participar [5</t>
    </r>
    <r>
      <rPr>
        <sz val="14"/>
        <rFont val="Century Gothic"/>
        <family val="2"/>
      </rPr>
      <t>93] pregunta [507]</t>
    </r>
    <r>
      <rPr>
        <sz val="14"/>
        <color rgb="FFFF0000"/>
        <rFont val="Century Gothic"/>
        <family val="2"/>
      </rPr>
      <t xml:space="preserve"> </t>
    </r>
    <r>
      <rPr>
        <sz val="14"/>
        <color rgb="FFEF8E51"/>
        <rFont val="Century Gothic"/>
        <family val="2"/>
      </rPr>
      <t>regalo [1986] (H)</t>
    </r>
    <r>
      <rPr>
        <sz val="14"/>
        <color rgb="FF000000"/>
        <rFont val="Century Gothic"/>
        <family val="1"/>
      </rPr>
      <t xml:space="preserve"> restaurante [2636]</t>
    </r>
    <r>
      <rPr>
        <sz val="14"/>
        <rFont val="Century Gothic"/>
        <family val="2"/>
      </rPr>
      <t xml:space="preserve"> ropa [782]</t>
    </r>
    <r>
      <rPr>
        <sz val="14"/>
        <color rgb="FF000000"/>
        <rFont val="Century Gothic"/>
        <family val="1"/>
      </rPr>
      <t xml:space="preserve"> sacar [273] </t>
    </r>
    <r>
      <rPr>
        <sz val="14"/>
        <rFont val="Century Gothic"/>
        <family val="2"/>
      </rPr>
      <t xml:space="preserve">todas partes [n/a] tren [1488] viaje [519] visitar [792] vista [408] y [4] </t>
    </r>
    <r>
      <rPr>
        <b/>
        <sz val="14"/>
        <rFont val="Century Gothic"/>
        <family val="2"/>
      </rPr>
      <t>(32)</t>
    </r>
  </si>
  <si>
    <r>
      <t xml:space="preserve"> ¡perdón! [1729] accidente [1661] baño [1340] </t>
    </r>
    <r>
      <rPr>
        <sz val="14"/>
        <color theme="5"/>
        <rFont val="Century Gothic"/>
        <family val="2"/>
      </rPr>
      <t>beneficio [1169] (H)</t>
    </r>
    <r>
      <rPr>
        <sz val="14"/>
        <color rgb="FF000000"/>
        <rFont val="Century Gothic"/>
        <family val="1"/>
      </rPr>
      <t xml:space="preserve"> bolígrafo [&gt;5000] brazo [470] cabeza [265] casi [166] cierto [159] clase [320] colegio [628] contar [172] correcto [1467] demasiado [494] dolor [591] enfermo [1092] </t>
    </r>
    <r>
      <rPr>
        <sz val="14"/>
        <color theme="5"/>
        <rFont val="Century Gothic"/>
        <family val="2"/>
      </rPr>
      <t xml:space="preserve">enseguida [2866] (H) entregar [626] (H) </t>
    </r>
    <r>
      <rPr>
        <sz val="14"/>
        <color rgb="FF000000"/>
        <rFont val="Century Gothic"/>
        <family val="1"/>
      </rPr>
      <t xml:space="preserve">estudiante [795] falso [1599] gritar [691] historia [186] imaginar [500] interesar [27] libro [230] mañana [779] mandar [588] mano [135] médico [692] opinión [578] otra vez [n/a] pero [30] pierna [776] rápido [87] regla [1380] tarea [295] tiempo [80] trabajo [152] </t>
    </r>
    <r>
      <rPr>
        <b/>
        <sz val="14"/>
        <color rgb="FF000000"/>
        <rFont val="Century Gothic"/>
        <family val="2"/>
      </rPr>
      <t>(38)</t>
    </r>
  </si>
  <si>
    <r>
      <t xml:space="preserve">actividad [344] adelante [722] agua [204] bastante [308] blanco [372] calle [269] camiseta [4130] </t>
    </r>
    <r>
      <rPr>
        <sz val="14"/>
        <color theme="5"/>
        <rFont val="Century Gothic"/>
        <family val="2"/>
      </rPr>
      <t xml:space="preserve">consistir [1123] (H) </t>
    </r>
    <r>
      <rPr>
        <sz val="14"/>
        <color rgb="FF000000"/>
        <rFont val="Century Gothic"/>
        <family val="1"/>
      </rPr>
      <t>descubrir [414] despertar [894] disfrutar [939] domingo [693] emocionado [&gt;5000] encima [1140] enojado [&gt;5000] evitar [495] fecha [756] feliz [908] fiesta [796]</t>
    </r>
    <r>
      <rPr>
        <sz val="14"/>
        <color theme="5"/>
        <rFont val="Century Gothic"/>
        <family val="2"/>
      </rPr>
      <t xml:space="preserve"> </t>
    </r>
    <r>
      <rPr>
        <sz val="14"/>
        <color rgb="FF000000"/>
        <rFont val="Century Gothic"/>
        <family val="1"/>
      </rPr>
      <t xml:space="preserve">final [366] </t>
    </r>
    <r>
      <rPr>
        <sz val="14"/>
        <color theme="5"/>
        <rFont val="Century Gothic"/>
        <family val="2"/>
      </rPr>
      <t>histórico [830] (H)</t>
    </r>
    <r>
      <rPr>
        <sz val="14"/>
        <color rgb="FF000000"/>
        <rFont val="Century Gothic"/>
        <family val="1"/>
      </rPr>
      <t xml:space="preserve"> intentar [411] leer [209] levantar [354] loco [846] mientras [127] mientras que [n/a] moreno [3304] principio [338] riesgo [877] romper [733] sábado [1179] seguro [47] semana [301]</t>
    </r>
    <r>
      <rPr>
        <sz val="14"/>
        <color theme="5"/>
        <rFont val="Century Gothic"/>
        <family val="2"/>
      </rPr>
      <t xml:space="preserve"> sentar [249] (H)</t>
    </r>
    <r>
      <rPr>
        <sz val="14"/>
        <color rgb="FF000000"/>
        <rFont val="Century Gothic"/>
        <family val="1"/>
      </rPr>
      <t xml:space="preserve"> solo (as 'only', 'just') [95] subir [410] suerte [723] tomate [4506] vender [528] vez [59] </t>
    </r>
    <r>
      <rPr>
        <sz val="14"/>
        <color theme="5"/>
        <rFont val="Century Gothic"/>
        <family val="2"/>
      </rPr>
      <t xml:space="preserve">visita [911] (H) </t>
    </r>
    <r>
      <rPr>
        <b/>
        <sz val="14"/>
        <rFont val="Century Gothic"/>
        <family val="2"/>
      </rPr>
      <t xml:space="preserve">(42) </t>
    </r>
  </si>
  <si>
    <r>
      <t xml:space="preserve">autor [513] carne [860] carretera [1718] cerca [1042] concierto [1456] debajo [1366] delante [1742] despacio [3383] detrás [2044] día [65] doscientos [2917] en [5] en este momento [n/a] encender [1431]  entrada [767] escuchar [281] fuerte [435] </t>
    </r>
    <r>
      <rPr>
        <sz val="14"/>
        <color theme="5"/>
        <rFont val="Century Gothic"/>
        <family val="2"/>
      </rPr>
      <t>gafas (H) [&gt;5000]</t>
    </r>
    <r>
      <rPr>
        <sz val="14"/>
        <color theme="1"/>
        <rFont val="Century Gothic"/>
        <family val="1"/>
      </rPr>
      <t xml:space="preserve"> hermana [3409] hombre [97] </t>
    </r>
    <r>
      <rPr>
        <sz val="14"/>
        <color theme="5"/>
        <rFont val="Century Gothic"/>
        <family val="2"/>
      </rPr>
      <t>lado [214]</t>
    </r>
    <r>
      <rPr>
        <sz val="14"/>
        <color theme="1"/>
        <rFont val="Century Gothic"/>
        <family val="1"/>
      </rPr>
      <t xml:space="preserve"> lejos [833] llave [1853] </t>
    </r>
    <r>
      <rPr>
        <sz val="14"/>
        <color theme="5"/>
        <rFont val="Century Gothic"/>
        <family val="2"/>
      </rPr>
      <t>límite [1194] (H)</t>
    </r>
    <r>
      <rPr>
        <sz val="14"/>
        <color theme="1"/>
        <rFont val="Century Gothic"/>
        <family val="1"/>
      </rPr>
      <t xml:space="preserve"> mensaje [847] móvil [2143] muerto [1103] niño[173] noticia [859] pan [1342] saltar [1160] septiembre [1150] tan [104] </t>
    </r>
    <r>
      <rPr>
        <sz val="14"/>
        <color theme="5"/>
        <rFont val="Century Gothic"/>
        <family val="2"/>
      </rPr>
      <t xml:space="preserve">tapas [3645] (H) </t>
    </r>
    <r>
      <rPr>
        <sz val="14"/>
        <color theme="1"/>
        <rFont val="Century Gothic"/>
        <family val="1"/>
      </rPr>
      <t>tarjeta [1958] tradición [1061]</t>
    </r>
    <r>
      <rPr>
        <b/>
        <sz val="14"/>
        <color theme="1"/>
        <rFont val="Century Gothic"/>
        <family val="2"/>
      </rPr>
      <t xml:space="preserve"> (36)</t>
    </r>
  </si>
  <si>
    <r>
      <t xml:space="preserve"> además [155] </t>
    </r>
    <r>
      <rPr>
        <sz val="14"/>
        <color theme="5"/>
        <rFont val="Century Gothic"/>
        <family val="2"/>
      </rPr>
      <t>amenazar [1796]</t>
    </r>
    <r>
      <rPr>
        <sz val="14"/>
        <color theme="1"/>
        <rFont val="Century Gothic"/>
        <family val="1"/>
      </rPr>
      <t xml:space="preserve"> </t>
    </r>
    <r>
      <rPr>
        <sz val="14"/>
        <rFont val="Century Gothic"/>
        <family val="2"/>
      </rPr>
      <t>artista [817]</t>
    </r>
    <r>
      <rPr>
        <sz val="14"/>
        <color theme="1"/>
        <rFont val="Century Gothic"/>
        <family val="1"/>
      </rPr>
      <t xml:space="preserve"> </t>
    </r>
    <r>
      <rPr>
        <sz val="14"/>
        <color theme="5"/>
        <rFont val="Century Gothic"/>
        <family val="2"/>
      </rPr>
      <t>asustado [3170]</t>
    </r>
    <r>
      <rPr>
        <sz val="14"/>
        <color theme="1"/>
        <rFont val="Century Gothic"/>
        <family val="1"/>
      </rPr>
      <t xml:space="preserve"> barco [1384] barrio [940] cansado [1818] cine [952] compañero [551] comunidad [523] contento [1949] dependiente [&gt;5000] difícil [374] dios [355]</t>
    </r>
    <r>
      <rPr>
        <sz val="14"/>
        <color theme="5"/>
        <rFont val="Century Gothic"/>
        <family val="2"/>
      </rPr>
      <t xml:space="preserve"> esperanza [987]</t>
    </r>
    <r>
      <rPr>
        <sz val="14"/>
        <color theme="1"/>
        <rFont val="Century Gothic"/>
        <family val="1"/>
      </rPr>
      <t xml:space="preserve"> estudiante [795] </t>
    </r>
    <r>
      <rPr>
        <sz val="14"/>
        <color theme="5"/>
        <rFont val="Century Gothic"/>
        <family val="2"/>
      </rPr>
      <t>familiar [1152]</t>
    </r>
    <r>
      <rPr>
        <sz val="14"/>
        <color theme="1"/>
        <rFont val="Century Gothic"/>
        <family val="1"/>
      </rPr>
      <t xml:space="preserve"> frontera [1507] fuerte [435] </t>
    </r>
    <r>
      <rPr>
        <sz val="14"/>
        <color theme="5"/>
        <rFont val="Century Gothic"/>
        <family val="2"/>
      </rPr>
      <t>golpe [746]</t>
    </r>
    <r>
      <rPr>
        <sz val="14"/>
        <color theme="1"/>
        <rFont val="Century Gothic"/>
        <family val="1"/>
      </rPr>
      <t xml:space="preserve"> hermano [333] historia [186] histórico [830] </t>
    </r>
    <r>
      <rPr>
        <sz val="14"/>
        <color theme="5"/>
        <rFont val="Century Gothic"/>
        <family val="2"/>
      </rPr>
      <t>huir [1359]</t>
    </r>
    <r>
      <rPr>
        <sz val="14"/>
        <color theme="1"/>
        <rFont val="Century Gothic"/>
        <family val="1"/>
      </rPr>
      <t xml:space="preserve"> incluso [336] isla [810]</t>
    </r>
    <r>
      <rPr>
        <sz val="14"/>
        <color theme="5"/>
        <rFont val="Century Gothic"/>
        <family val="2"/>
      </rPr>
      <t xml:space="preserve"> llegada [1604]</t>
    </r>
    <r>
      <rPr>
        <sz val="14"/>
        <color theme="1"/>
        <rFont val="Century Gothic"/>
        <family val="1"/>
      </rPr>
      <t xml:space="preserve"> madre [226] país [19] periodista [1235] primo [1451] </t>
    </r>
    <r>
      <rPr>
        <sz val="14"/>
        <color theme="5"/>
        <rFont val="Century Gothic"/>
        <family val="2"/>
      </rPr>
      <t>protagonista [1926]</t>
    </r>
    <r>
      <rPr>
        <sz val="14"/>
        <color theme="1"/>
        <rFont val="Century Gothic"/>
        <family val="1"/>
      </rPr>
      <t xml:space="preserve"> quitar [668] según [237] tema [240] terminar [253] triste [1371] zona [359] </t>
    </r>
    <r>
      <rPr>
        <b/>
        <sz val="14"/>
        <color theme="1"/>
        <rFont val="Century Gothic"/>
        <family val="2"/>
      </rPr>
      <t xml:space="preserve">(38) </t>
    </r>
  </si>
  <si>
    <r>
      <t xml:space="preserve">a pesar de [n/a] ahora [81] alegre [2081] alemán [761] barato [2164] café [961] caro [2179] conocido [759] </t>
    </r>
    <r>
      <rPr>
        <sz val="14"/>
        <color theme="5"/>
        <rFont val="Century Gothic"/>
        <family val="2"/>
      </rPr>
      <t>consistir [1123]</t>
    </r>
    <r>
      <rPr>
        <sz val="14"/>
        <color theme="1"/>
        <rFont val="Century Gothic"/>
        <family val="1"/>
      </rPr>
      <t xml:space="preserve"> costumbre [927] cubano [703] diciembre [1165] España [n/a] </t>
    </r>
    <r>
      <rPr>
        <sz val="14"/>
        <color theme="5"/>
        <rFont val="Century Gothic"/>
        <family val="2"/>
      </rPr>
      <t>estadounidense [1072](H)</t>
    </r>
    <r>
      <rPr>
        <sz val="14"/>
        <color theme="1"/>
        <rFont val="Century Gothic"/>
        <family val="1"/>
      </rPr>
      <t xml:space="preserve"> famoso [997] francés [562] importante [171] indígena [1503] inglés [583]  lengua [586] marca [1276] medianoche [4663] mexicano [849] montaña [1464] Navidad [3513] peruano [1992] playa [1475] </t>
    </r>
    <r>
      <rPr>
        <sz val="14"/>
        <color theme="5"/>
        <rFont val="Century Gothic"/>
        <family val="2"/>
      </rPr>
      <t>popular [790]</t>
    </r>
    <r>
      <rPr>
        <sz val="14"/>
        <color theme="1"/>
        <rFont val="Century Gothic"/>
        <family val="1"/>
      </rPr>
      <t xml:space="preserve"> rey [707] sano [1961] simpático [3349] sin embargo [n/a] tanto(s) [88] </t>
    </r>
    <r>
      <rPr>
        <sz val="14"/>
        <color theme="5"/>
        <rFont val="Century Gothic"/>
        <family val="2"/>
      </rPr>
      <t xml:space="preserve">tradicional [1222] </t>
    </r>
    <r>
      <rPr>
        <sz val="14"/>
        <color theme="1"/>
        <rFont val="Century Gothic"/>
        <family val="1"/>
      </rPr>
      <t xml:space="preserve">vino [1344] </t>
    </r>
    <r>
      <rPr>
        <b/>
        <sz val="14"/>
        <color theme="1"/>
        <rFont val="Century Gothic"/>
        <family val="2"/>
      </rPr>
      <t>(35)</t>
    </r>
  </si>
  <si>
    <r>
      <t xml:space="preserve">acordarse [535] animar [1085] apenas [486] aprovechar [885] asustado [3170] </t>
    </r>
    <r>
      <rPr>
        <sz val="14"/>
        <color theme="5"/>
        <rFont val="Century Gothic"/>
        <family val="2"/>
      </rPr>
      <t>atención [489]</t>
    </r>
    <r>
      <rPr>
        <sz val="14"/>
        <color theme="1"/>
        <rFont val="Century Gothic"/>
        <family val="2"/>
      </rPr>
      <t xml:space="preserve"> </t>
    </r>
    <r>
      <rPr>
        <sz val="14"/>
        <color theme="5"/>
        <rFont val="Century Gothic"/>
        <family val="2"/>
      </rPr>
      <t>(H)</t>
    </r>
    <r>
      <rPr>
        <sz val="14"/>
        <color theme="1"/>
        <rFont val="Century Gothic"/>
        <family val="2"/>
      </rPr>
      <t xml:space="preserve"> cambiar [255] </t>
    </r>
    <r>
      <rPr>
        <sz val="14"/>
        <color theme="5"/>
        <rFont val="Century Gothic"/>
        <family val="2"/>
      </rPr>
      <t xml:space="preserve">cárcel [2011](H) </t>
    </r>
    <r>
      <rPr>
        <sz val="14"/>
        <color theme="1"/>
        <rFont val="Century Gothic"/>
        <family val="2"/>
      </rPr>
      <t xml:space="preserve">considerar [257] cruzar [815] cultura [469] daño [1319] delito [1644] empezar [212] </t>
    </r>
    <r>
      <rPr>
        <sz val="14"/>
        <color theme="5"/>
        <rFont val="Century Gothic"/>
        <family val="2"/>
      </rPr>
      <t xml:space="preserve">explicar [304](H) </t>
    </r>
    <r>
      <rPr>
        <sz val="14"/>
        <color theme="1"/>
        <rFont val="Century Gothic"/>
        <family val="2"/>
      </rPr>
      <t xml:space="preserve"> faltar [525] frontera [1507] mandar [588] mentira [1673] mexicano [849] morir [212] muerte [294] nervioso [1521]pelear [1910] policía [629] posibilidad [461] precio prestar [1075] [557] problema [145] quedarse [100] </t>
    </r>
    <r>
      <rPr>
        <sz val="14"/>
        <color theme="5"/>
        <rFont val="Century Gothic"/>
        <family val="2"/>
      </rPr>
      <t>regresar [573]</t>
    </r>
    <r>
      <rPr>
        <sz val="14"/>
        <color theme="1"/>
        <rFont val="Century Gothic"/>
        <family val="2"/>
      </rPr>
      <t xml:space="preserve"> </t>
    </r>
    <r>
      <rPr>
        <sz val="14"/>
        <color theme="5"/>
        <rFont val="Century Gothic"/>
        <family val="2"/>
      </rPr>
      <t>(H)</t>
    </r>
    <r>
      <rPr>
        <sz val="14"/>
        <color theme="1"/>
        <rFont val="Century Gothic"/>
        <family val="2"/>
      </rPr>
      <t xml:space="preserve"> resolver [867] riesgo [1595] tarde [392]</t>
    </r>
    <r>
      <rPr>
        <sz val="14"/>
        <color theme="5"/>
        <rFont val="Century Gothic"/>
        <family val="2"/>
      </rPr>
      <t xml:space="preserve"> terrible [1246] (H) vivo [907](H) </t>
    </r>
    <r>
      <rPr>
        <b/>
        <sz val="14"/>
        <rFont val="Century Gothic"/>
        <family val="2"/>
      </rPr>
      <t>(36)</t>
    </r>
  </si>
  <si>
    <r>
      <t xml:space="preserve">a pesar de [n/a] así [67] asustado [3170] ciudad [178] consejo [914] </t>
    </r>
    <r>
      <rPr>
        <sz val="14"/>
        <color theme="5"/>
        <rFont val="Century Gothic"/>
        <family val="2"/>
      </rPr>
      <t>controlar [94](H</t>
    </r>
    <r>
      <rPr>
        <sz val="14"/>
        <color theme="1"/>
        <rFont val="Century Gothic"/>
        <family val="2"/>
      </rPr>
      <t xml:space="preserve">) crear [239] </t>
    </r>
    <r>
      <rPr>
        <sz val="14"/>
        <color theme="5"/>
        <rFont val="Century Gothic"/>
        <family val="2"/>
      </rPr>
      <t xml:space="preserve">de repente [n/a] </t>
    </r>
    <r>
      <rPr>
        <sz val="14"/>
        <color theme="1"/>
        <rFont val="Century Gothic"/>
        <family val="2"/>
      </rPr>
      <t xml:space="preserve">derecho [266] detrás [2044] emocionado [&gt;5000] </t>
    </r>
    <r>
      <rPr>
        <sz val="14"/>
        <color theme="5"/>
        <rFont val="Century Gothic"/>
        <family val="2"/>
      </rPr>
      <t xml:space="preserve">engañar [1981] (H) </t>
    </r>
    <r>
      <rPr>
        <sz val="14"/>
        <color theme="1"/>
        <rFont val="Century Gothic"/>
        <family val="2"/>
      </rPr>
      <t xml:space="preserve"> entonces [74] entre [63] estar a punto de [n/a] gente [137] grave [901]</t>
    </r>
    <r>
      <rPr>
        <sz val="14"/>
        <color theme="5"/>
        <rFont val="Century Gothic"/>
        <family val="2"/>
      </rPr>
      <t xml:space="preserve"> histórico [83](H) </t>
    </r>
    <r>
      <rPr>
        <sz val="14"/>
        <rFont val="Century Gothic"/>
        <family val="2"/>
      </rPr>
      <t xml:space="preserve">imaginar [501] </t>
    </r>
    <r>
      <rPr>
        <sz val="14"/>
        <color theme="1"/>
        <rFont val="Century Gothic"/>
        <family val="2"/>
      </rPr>
      <t xml:space="preserve">información[326] junio [1035] luego [150 </t>
    </r>
    <r>
      <rPr>
        <sz val="14"/>
        <color theme="5"/>
        <rFont val="Century Gothic"/>
        <family val="2"/>
      </rPr>
      <t xml:space="preserve">manifestación [1837](H) </t>
    </r>
    <r>
      <rPr>
        <sz val="14"/>
        <color theme="1"/>
        <rFont val="Century Gothic"/>
        <family val="2"/>
      </rPr>
      <t xml:space="preserve"> mayo [909] noticia [859] organizar [1053] pared [778] parte [92] pintar [1329] </t>
    </r>
    <r>
      <rPr>
        <sz val="14"/>
        <color theme="5"/>
        <rFont val="Century Gothic"/>
        <family val="2"/>
      </rPr>
      <t>planeta [1496]</t>
    </r>
    <r>
      <rPr>
        <sz val="14"/>
        <color theme="1"/>
        <rFont val="Century Gothic"/>
        <family val="2"/>
      </rPr>
      <t xml:space="preserve"> prestar [1075] pues [73] ruido [1034] serio [856] siempre [96] </t>
    </r>
    <r>
      <rPr>
        <sz val="14"/>
        <color theme="5"/>
        <rFont val="Century Gothic"/>
        <family val="2"/>
      </rPr>
      <t xml:space="preserve">tratar [141] (H) </t>
    </r>
    <r>
      <rPr>
        <b/>
        <sz val="14"/>
        <color theme="1"/>
        <rFont val="Century Gothic"/>
        <family val="2"/>
      </rPr>
      <t>(36)</t>
    </r>
  </si>
  <si>
    <r>
      <rPr>
        <sz val="14"/>
        <color theme="5"/>
        <rFont val="Century Gothic"/>
        <family val="2"/>
      </rPr>
      <t>amenazar [1796] (H)</t>
    </r>
    <r>
      <rPr>
        <sz val="14"/>
        <color theme="1"/>
        <rFont val="Century Gothic"/>
        <family val="1"/>
      </rPr>
      <t xml:space="preserve"> </t>
    </r>
    <r>
      <rPr>
        <sz val="14"/>
        <color theme="5"/>
        <rFont val="Century Gothic"/>
        <family val="2"/>
      </rPr>
      <t xml:space="preserve">atacar [1504] (H) </t>
    </r>
    <r>
      <rPr>
        <sz val="14"/>
        <color theme="1"/>
        <rFont val="Century Gothic"/>
        <family val="1"/>
      </rPr>
      <t xml:space="preserve">calor [945] carretera [1718] comunidad [523] contra [177] cosa [69] desaparecer [655] desear [543] evitar [495] fin [182] frío [1020] fuego [884] </t>
    </r>
    <r>
      <rPr>
        <sz val="14"/>
        <color theme="5"/>
        <rFont val="Century Gothic"/>
        <family val="2"/>
      </rPr>
      <t>golpe [746] (H)</t>
    </r>
    <r>
      <rPr>
        <sz val="14"/>
        <rFont val="Century Gothic"/>
        <family val="2"/>
      </rPr>
      <t xml:space="preserve">  gritar [691] guerra</t>
    </r>
    <r>
      <rPr>
        <sz val="14"/>
        <color theme="1"/>
        <rFont val="Century Gothic"/>
        <family val="1"/>
      </rPr>
      <t xml:space="preserve"> [282] hambre [1262] importar [506] miedo [491] normalmente [1696] oro [863] pelear [1910] peligroso [1572] perdido [1899] periódico [1026] periodista [1235] piedra [774] </t>
    </r>
    <r>
      <rPr>
        <sz val="14"/>
        <color theme="5"/>
        <rFont val="Century Gothic"/>
        <family val="2"/>
      </rPr>
      <t xml:space="preserve">población [454] (H) </t>
    </r>
    <r>
      <rPr>
        <sz val="14"/>
        <color theme="1"/>
        <rFont val="Century Gothic"/>
        <family val="1"/>
      </rPr>
      <t xml:space="preserve"> preocupar [852] recuerdo [771] salud [613]  </t>
    </r>
    <r>
      <rPr>
        <sz val="14"/>
        <color theme="5"/>
        <rFont val="Century Gothic"/>
        <family val="2"/>
      </rPr>
      <t xml:space="preserve">sangre [555] (H) </t>
    </r>
    <r>
      <rPr>
        <sz val="14"/>
        <color theme="1"/>
        <rFont val="Century Gothic"/>
        <family val="1"/>
      </rPr>
      <t xml:space="preserve">sed [2214] sueño [460] ver [38] </t>
    </r>
    <r>
      <rPr>
        <b/>
        <sz val="14"/>
        <color theme="1"/>
        <rFont val="Century Gothic"/>
        <family val="2"/>
      </rPr>
      <t>(35)</t>
    </r>
  </si>
  <si>
    <r>
      <t>a veces [n/a] activo [1278] alto [231]</t>
    </r>
    <r>
      <rPr>
        <sz val="14"/>
        <color theme="5"/>
        <rFont val="Century Gothic"/>
        <family val="2"/>
      </rPr>
      <t xml:space="preserve"> anunciar [785]</t>
    </r>
    <r>
      <rPr>
        <sz val="14"/>
        <color theme="1"/>
        <rFont val="Century Gothic"/>
        <family val="2"/>
      </rPr>
      <t xml:space="preserve"> aprobar [1249] aunque [131] bajo [452] </t>
    </r>
    <r>
      <rPr>
        <sz val="14"/>
        <color theme="5"/>
        <rFont val="Century Gothic"/>
        <family val="2"/>
      </rPr>
      <t>beneficio [1169]</t>
    </r>
    <r>
      <rPr>
        <sz val="14"/>
        <color theme="1"/>
        <rFont val="Century Gothic"/>
        <family val="2"/>
      </rPr>
      <t xml:space="preserve"> ciencia [738] científico [1711] </t>
    </r>
    <r>
      <rPr>
        <sz val="14"/>
        <color theme="5"/>
        <rFont val="Century Gothic"/>
        <family val="2"/>
      </rPr>
      <t>colocar [801] completamente [1185]</t>
    </r>
    <r>
      <rPr>
        <sz val="14"/>
        <color theme="1"/>
        <rFont val="Century Gothic"/>
        <family val="2"/>
      </rPr>
      <t xml:space="preserve"> cuidar [751] débil [1946] deporte [1489] desafío [2839] efecto [309] en cambio [n/a]  enfermo [1092] enfermero [3385] fecha [756] generalmente [1387] </t>
    </r>
    <r>
      <rPr>
        <sz val="14"/>
        <color theme="5"/>
        <rFont val="Century Gothic"/>
        <family val="2"/>
      </rPr>
      <t>gobierno [185]</t>
    </r>
    <r>
      <rPr>
        <sz val="14"/>
        <color theme="1"/>
        <rFont val="Century Gothic"/>
        <family val="2"/>
      </rPr>
      <t xml:space="preserve"> hoy en día [n/a] </t>
    </r>
    <r>
      <rPr>
        <sz val="14"/>
        <color theme="5"/>
        <rFont val="Century Gothic"/>
        <family val="2"/>
      </rPr>
      <t xml:space="preserve">material [689] </t>
    </r>
    <r>
      <rPr>
        <sz val="14"/>
        <color theme="1"/>
        <rFont val="Century Gothic"/>
        <family val="2"/>
      </rPr>
      <t xml:space="preserve">moderno [861] ojo [169] </t>
    </r>
    <r>
      <rPr>
        <sz val="14"/>
        <color theme="5"/>
        <rFont val="Century Gothic"/>
        <family val="2"/>
      </rPr>
      <t>promver [1601] (H)</t>
    </r>
    <r>
      <rPr>
        <sz val="14"/>
        <color theme="1"/>
        <rFont val="Century Gothic"/>
        <family val="2"/>
      </rPr>
      <t xml:space="preserve">  repartir [2161] sano [1961] solo [181] suficiente [781] tecnología [1048] útil [3951] </t>
    </r>
    <r>
      <rPr>
        <sz val="14"/>
        <color theme="5"/>
        <rFont val="Century Gothic"/>
        <family val="2"/>
      </rPr>
      <t xml:space="preserve">vivo [807] (H) </t>
    </r>
    <r>
      <rPr>
        <b/>
        <sz val="14"/>
        <rFont val="Century Gothic"/>
        <family val="2"/>
      </rPr>
      <t xml:space="preserve">(35) </t>
    </r>
  </si>
  <si>
    <r>
      <t xml:space="preserve">¿de verdad? [n/a] actividad [334] actual [499] aunque [131] cámara [903] clima [1675] contestar [669] de acuerdo [n/a] describir [1272] escuchar [281] euro [2435] gracias [275] hasta luego [n/a] hoy [167] hoy en día [n/a] </t>
    </r>
    <r>
      <rPr>
        <sz val="14"/>
        <color theme="5"/>
        <rFont val="Century Gothic"/>
        <family val="2"/>
      </rPr>
      <t xml:space="preserve">humano [243](H) </t>
    </r>
    <r>
      <rPr>
        <sz val="14"/>
        <color theme="1"/>
        <rFont val="Century Gothic"/>
        <family val="1"/>
      </rPr>
      <t xml:space="preserve">llamada [1324] llamar [122] </t>
    </r>
    <r>
      <rPr>
        <sz val="14"/>
        <color theme="5"/>
        <rFont val="Century Gothic"/>
        <family val="2"/>
      </rPr>
      <t xml:space="preserve">manifestación [1837] (H) </t>
    </r>
    <r>
      <rPr>
        <sz val="14"/>
        <color theme="1"/>
        <rFont val="Century Gothic"/>
        <family val="1"/>
      </rPr>
      <t>mensaje [847] palabra [204] película [543]  periódico [1026] posible [427] pregunta [507] preguntar [219] problema [145] programa [339]  realidad [260] responder [464] revista [920] seguro [407] señor [201] señora [509] sitio [477] sociedad [353] teléfono [866]</t>
    </r>
    <r>
      <rPr>
        <b/>
        <sz val="14"/>
        <color theme="1"/>
        <rFont val="Century Gothic"/>
        <family val="2"/>
      </rPr>
      <t xml:space="preserve"> (37)</t>
    </r>
  </si>
  <si>
    <r>
      <t xml:space="preserve">abril [1064] </t>
    </r>
    <r>
      <rPr>
        <sz val="14"/>
        <color theme="5"/>
        <rFont val="Century Gothic"/>
        <family val="2"/>
      </rPr>
      <t>altura [970](H)</t>
    </r>
    <r>
      <rPr>
        <sz val="14"/>
        <color theme="1"/>
        <rFont val="Century Gothic"/>
        <family val="1"/>
      </rPr>
      <t xml:space="preserve"> aútobus [3709] avión [1399] barco [1384]billete [2992] </t>
    </r>
    <r>
      <rPr>
        <sz val="14"/>
        <color theme="5"/>
        <rFont val="Century Gothic"/>
        <family val="2"/>
      </rPr>
      <t xml:space="preserve">caminar [514](H) </t>
    </r>
    <r>
      <rPr>
        <sz val="14"/>
        <color theme="1"/>
        <rFont val="Century Gothic"/>
        <family val="1"/>
      </rPr>
      <t xml:space="preserve">coche [1190] dinero [364] doscientos [2917] enero [1173] España [n/a] estación [1404] </t>
    </r>
    <r>
      <rPr>
        <sz val="14"/>
        <color theme="5"/>
        <rFont val="Century Gothic"/>
        <family val="2"/>
      </rPr>
      <t>estadounidense [1071]</t>
    </r>
    <r>
      <rPr>
        <sz val="14"/>
        <color theme="1"/>
        <rFont val="Century Gothic"/>
        <family val="1"/>
      </rPr>
      <t xml:space="preserve"> </t>
    </r>
    <r>
      <rPr>
        <sz val="14"/>
        <color theme="5"/>
        <rFont val="Century Gothic"/>
        <family val="2"/>
      </rPr>
      <t>(H)</t>
    </r>
    <r>
      <rPr>
        <sz val="14"/>
        <color theme="1"/>
        <rFont val="Century Gothic"/>
        <family val="1"/>
      </rPr>
      <t xml:space="preserve"> este (east) [&gt;5000] febrero [1419] Francia [n/a] hasta [60] idioma [1159] Inglaterra [n/a] letra [977] México [n/a] moneda [1577] nadar [3604] oeste [2416] Perú [n/a] plano [1617] piedra [774] por todas partes [n/a] sur [661] tren [1488] vacaciones [2641] viajar [902] visitar [792] vuelo [1739] </t>
    </r>
    <r>
      <rPr>
        <b/>
        <sz val="14"/>
        <color theme="1"/>
        <rFont val="Century Gothic"/>
        <family val="2"/>
      </rPr>
      <t>(35)</t>
    </r>
  </si>
  <si>
    <r>
      <t xml:space="preserve"> año [46] banco [728] bolsa [1581] botella [1878] calle [269] carta [627] colegio [628] desde [70] diecinueve [4232] dieciocho [2730] dieciséis [3373] diecisiete [3430] directo [1029] domingo [693] estadio [2581] fruta [1925] guitarra [2705] idea [247] iglesia [437] lunes [1370] mayo [909] mercado [487] museo [1114] noche [164] número [324] </t>
    </r>
    <r>
      <rPr>
        <sz val="14"/>
        <color theme="5"/>
        <rFont val="Century Gothic"/>
        <family val="2"/>
      </rPr>
      <t>oír [354] (H)</t>
    </r>
    <r>
      <rPr>
        <sz val="14"/>
        <color rgb="FF000000"/>
        <rFont val="Century Gothic"/>
        <family val="2"/>
      </rPr>
      <t xml:space="preserve"> plaza [806] preparar [57] proyecto [379] rato [800] río [496] salir [114] tarjeta [1958] universidad [387] veinte [819] veintiún [&gt;5000] viernes [1259]</t>
    </r>
    <r>
      <rPr>
        <b/>
        <sz val="14"/>
        <color rgb="FF000000"/>
        <rFont val="Century Gothic"/>
        <family val="2"/>
      </rPr>
      <t xml:space="preserve"> (37)</t>
    </r>
  </si>
  <si>
    <r>
      <t xml:space="preserve">acompañar [606] animar [1630] aumentar [647] bebé [2028] celebrar [886] </t>
    </r>
    <r>
      <rPr>
        <sz val="14"/>
        <color theme="5"/>
        <rFont val="Century Gothic"/>
        <family val="2"/>
      </rPr>
      <t xml:space="preserve">completamente [1185] (H) </t>
    </r>
    <r>
      <rPr>
        <sz val="14"/>
        <color theme="1"/>
        <rFont val="Century Gothic"/>
        <family val="2"/>
      </rPr>
      <t>cubano [703] descansar [1749] dolor [591] duda [541] duro [741] echar de menos [n/a] edad [419] enseñar [610] esfuerzo [601] experiencia [416] extranjero [765] falso [1599] habitación [1069] limpiar [1713]</t>
    </r>
    <r>
      <rPr>
        <sz val="14"/>
        <color theme="5"/>
        <rFont val="Century Gothic"/>
        <family val="2"/>
      </rPr>
      <t xml:space="preserve"> lograr [287] (H) </t>
    </r>
    <r>
      <rPr>
        <sz val="14"/>
        <color theme="1"/>
        <rFont val="Century Gothic"/>
        <family val="2"/>
      </rPr>
      <t xml:space="preserve">olor [1070] parar [706] participar [593] pobre [492] posible [427] </t>
    </r>
    <r>
      <rPr>
        <sz val="14"/>
        <color theme="5"/>
        <rFont val="Century Gothic"/>
        <family val="2"/>
      </rPr>
      <t>prometer [1462] (H)</t>
    </r>
    <r>
      <rPr>
        <sz val="14"/>
        <color theme="1"/>
        <rFont val="Century Gothic"/>
        <family val="2"/>
      </rPr>
      <t xml:space="preserve"> pueblo [244] regalar [1420] sobre todo [n/a] tomar [133] vacío [1585] verdadero [558] ya [39]</t>
    </r>
    <r>
      <rPr>
        <b/>
        <sz val="14"/>
        <color theme="1"/>
        <rFont val="Century Gothic"/>
        <family val="2"/>
      </rPr>
      <t xml:space="preserve"> (35)</t>
    </r>
  </si>
  <si>
    <r>
      <t xml:space="preserve">abierto [654] alemán [761] aprender [428] chino [1349] </t>
    </r>
    <r>
      <rPr>
        <sz val="14"/>
        <color theme="5"/>
        <rFont val="Century Gothic"/>
        <family val="2"/>
      </rPr>
      <t>comentario [497]</t>
    </r>
    <r>
      <rPr>
        <sz val="14"/>
        <color theme="1"/>
        <rFont val="Century Gothic"/>
        <family val="1"/>
      </rPr>
      <t xml:space="preserve"> considerar [257] deberes [2187] dentro [548] echar [462] ejemplo [187] ejercicio [1162] escuela [414] frase [1036] fuera [299] </t>
    </r>
    <r>
      <rPr>
        <sz val="14"/>
        <color theme="5"/>
        <rFont val="Century Gothic"/>
        <family val="2"/>
      </rPr>
      <t>gesto [928] (H)</t>
    </r>
    <r>
      <rPr>
        <sz val="14"/>
        <color theme="1"/>
        <rFont val="Century Gothic"/>
        <family val="1"/>
      </rPr>
      <t xml:space="preserve"> hoja [917]imagen [384] jugar [356] mañana [402] minuto [478] nivel [297] palabra [192] papel [393] practicar [1595] pregunta [507] publicar [453] razón [306] respuesta [488] semana [301] sitio (web) [477] tarde [457] todo [472] traducir [237] último [188] zona [359]</t>
    </r>
    <r>
      <rPr>
        <b/>
        <sz val="14"/>
        <color theme="1"/>
        <rFont val="Century Gothic"/>
        <family val="2"/>
      </rPr>
      <t xml:space="preserve"> (35) </t>
    </r>
  </si>
  <si>
    <r>
      <t xml:space="preserve">alegría [1220] </t>
    </r>
    <r>
      <rPr>
        <sz val="14"/>
        <color theme="5"/>
        <rFont val="Century Gothic"/>
        <family val="2"/>
      </rPr>
      <t>ánimo [1855] (H)</t>
    </r>
    <r>
      <rPr>
        <sz val="14"/>
        <color theme="1"/>
        <rFont val="Century Gothic"/>
        <family val="1"/>
      </rPr>
      <t xml:space="preserve"> </t>
    </r>
    <r>
      <rPr>
        <sz val="14"/>
        <color theme="5"/>
        <rFont val="Century Gothic"/>
        <family val="2"/>
      </rPr>
      <t>anunciar [785] (H)</t>
    </r>
    <r>
      <rPr>
        <sz val="14"/>
        <color theme="1"/>
        <rFont val="Century Gothic"/>
        <family val="1"/>
      </rPr>
      <t xml:space="preserve"> autor [513] bueno [98] camisa [1873] </t>
    </r>
    <r>
      <rPr>
        <sz val="14"/>
        <color theme="5"/>
        <rFont val="Century Gothic"/>
        <family val="2"/>
      </rPr>
      <t>cárcel [2043] (H)</t>
    </r>
    <r>
      <rPr>
        <sz val="14"/>
        <color theme="1"/>
        <rFont val="Century Gothic"/>
        <family val="1"/>
      </rPr>
      <t xml:space="preserve"> crecer [560] cuidar [751] </t>
    </r>
    <r>
      <rPr>
        <sz val="14"/>
        <color theme="5"/>
        <rFont val="Century Gothic"/>
        <family val="2"/>
      </rPr>
      <t>cumplir [385] (H)</t>
    </r>
    <r>
      <rPr>
        <sz val="14"/>
        <color theme="1"/>
        <rFont val="Century Gothic"/>
        <family val="1"/>
      </rPr>
      <t xml:space="preserve"> entrevista [1563] </t>
    </r>
    <r>
      <rPr>
        <sz val="14"/>
        <color theme="5"/>
        <rFont val="Century Gothic"/>
        <family val="2"/>
      </rPr>
      <t>enviar [704] (H) esperanza [987](H)</t>
    </r>
    <r>
      <rPr>
        <sz val="14"/>
        <color theme="1"/>
        <rFont val="Century Gothic"/>
        <family val="1"/>
      </rPr>
      <t xml:space="preserve"> estrella [974] éxito [708] grabar[1560] increíble [1642] letra [977] libre [473] menor [468] miedo [491] mucho [41] opinión [578] pena [743] persona [108] rabia [2500] rey [707] risa [1101] suerte [723] también [49] tele, televisión [825] tristeza [1993] </t>
    </r>
    <r>
      <rPr>
        <sz val="14"/>
        <color theme="5"/>
        <rFont val="Century Gothic"/>
        <family val="2"/>
      </rPr>
      <t>usar [317](H)</t>
    </r>
    <r>
      <rPr>
        <sz val="14"/>
        <color theme="1"/>
        <rFont val="Century Gothic"/>
        <family val="1"/>
      </rPr>
      <t xml:space="preserve"> vergüenza [1979] </t>
    </r>
    <r>
      <rPr>
        <b/>
        <sz val="14"/>
        <color theme="1"/>
        <rFont val="Century Gothic"/>
        <family val="2"/>
      </rPr>
      <t>(35)</t>
    </r>
  </si>
  <si>
    <r>
      <t xml:space="preserve">amarillo [1381] así que [n/a] baño [1340] brazo [470] cien(to) [440] cincuenta [963]  correo [1638] cuarenta [1091] desear [542] equipo [373] firmar [1065] fresco [1494] fruta [1925] jefe [726] mano [135] mesa [525] noventa [2459] ochenta [1967] pan [1342] pie [365] pierna [776] porque [40] precio [557] salud [613] saludar [1575] señor [201] señora [509] sesenta [1588] setenta [1939] si [36] siempre [96] silla [1271] talla [4026] tanto [88] tarde (n) [392] trabajar [152] </t>
    </r>
    <r>
      <rPr>
        <b/>
        <sz val="14"/>
        <color rgb="FF000000"/>
        <rFont val="Century Gothic"/>
        <family val="2"/>
      </rPr>
      <t>(36)</t>
    </r>
  </si>
  <si>
    <r>
      <t xml:space="preserve">ahora [81] aire [401] alegre [2081] árbol [748] basura [2479] beber [1085] campo [324] carne [860] comida [906] </t>
    </r>
    <r>
      <rPr>
        <sz val="14"/>
        <color theme="5"/>
        <rFont val="Century Gothic"/>
        <family val="2"/>
      </rPr>
      <t xml:space="preserve">consumo [1424] (H) </t>
    </r>
    <r>
      <rPr>
        <sz val="14"/>
        <color theme="1"/>
        <rFont val="Century Gothic"/>
        <family val="2"/>
      </rPr>
      <t>decidir [368] ejemplo [187] favor [516] grupo [200] juega [356] limpio [1710] lugar [144] medioambiente [&gt;5000] minuto [478] paisaje [1685] parte [92] piel [670]</t>
    </r>
    <r>
      <rPr>
        <sz val="14"/>
        <color theme="5"/>
        <rFont val="Century Gothic"/>
        <family val="2"/>
      </rPr>
      <t xml:space="preserve"> planeta [1496] (H)</t>
    </r>
    <r>
      <rPr>
        <sz val="14"/>
        <color theme="1"/>
        <rFont val="Century Gothic"/>
        <family val="2"/>
      </rPr>
      <t xml:space="preserve"> plástico [1972] producto [394] reducir [883] región [545] rojo [534] salir [114] tierra [259] tipo [168] tirar [685] </t>
    </r>
    <r>
      <rPr>
        <sz val="14"/>
        <color theme="5"/>
        <rFont val="Century Gothic"/>
        <family val="2"/>
      </rPr>
      <t xml:space="preserve">uso [471] (H) </t>
    </r>
    <r>
      <rPr>
        <sz val="14"/>
        <color theme="1"/>
        <rFont val="Century Gothic"/>
        <family val="2"/>
      </rPr>
      <t xml:space="preserve">verde [812] </t>
    </r>
    <r>
      <rPr>
        <sz val="14"/>
        <color theme="5"/>
        <rFont val="Century Gothic"/>
        <family val="2"/>
      </rPr>
      <t>vidrio [1905] (H)</t>
    </r>
    <r>
      <rPr>
        <sz val="14"/>
        <color theme="1"/>
        <rFont val="Century Gothic"/>
        <family val="2"/>
      </rPr>
      <t xml:space="preserve"> viejo [225] vivir [142] </t>
    </r>
    <r>
      <rPr>
        <b/>
        <sz val="14"/>
        <color theme="1"/>
        <rFont val="Century Gothic"/>
        <family val="2"/>
      </rPr>
      <t>(37)</t>
    </r>
  </si>
  <si>
    <r>
      <rPr>
        <sz val="14"/>
        <color theme="5"/>
        <rFont val="Century Gothic"/>
        <family val="2"/>
      </rPr>
      <t>alrededores [1807](H)</t>
    </r>
    <r>
      <rPr>
        <sz val="14"/>
        <color theme="1"/>
        <rFont val="Century Gothic"/>
        <family val="1"/>
      </rPr>
      <t xml:space="preserve"> animal [322] </t>
    </r>
    <r>
      <rPr>
        <sz val="14"/>
        <color theme="5"/>
        <rFont val="Century Gothic"/>
        <family val="2"/>
      </rPr>
      <t>arroz [2882](H)</t>
    </r>
    <r>
      <rPr>
        <sz val="14"/>
        <color theme="1"/>
        <rFont val="Century Gothic"/>
        <family val="1"/>
      </rPr>
      <t xml:space="preserve"> ayer [617] beber [1085] bebida [2787] botella [1878] café [961] </t>
    </r>
    <r>
      <rPr>
        <sz val="14"/>
        <color theme="5"/>
        <rFont val="Century Gothic"/>
        <family val="2"/>
      </rPr>
      <t>cantidad [459](H)</t>
    </r>
    <r>
      <rPr>
        <sz val="14"/>
        <color theme="1"/>
        <rFont val="Century Gothic"/>
        <family val="1"/>
      </rPr>
      <t xml:space="preserve"> caliente [1810] cenar [3087] cocina [1214] cocinar [3074] comer [347] dulce [1860] esconder [1130] este (east) [&gt;5000] grabar [156] huevo [1994] julio [659] lavar [1676] leche [1397] mientras [127] plato [1808]</t>
    </r>
    <r>
      <rPr>
        <sz val="14"/>
        <color theme="5"/>
        <rFont val="Century Gothic"/>
        <family val="2"/>
      </rPr>
      <t xml:space="preserve"> pollo [3577](H)</t>
    </r>
    <r>
      <rPr>
        <sz val="14"/>
        <color theme="1"/>
        <rFont val="Century Gothic"/>
        <family val="1"/>
      </rPr>
      <t xml:space="preserve"> probar [959] rico [398] sabor [2108] seguir [99] </t>
    </r>
    <r>
      <rPr>
        <sz val="14"/>
        <color theme="5"/>
        <rFont val="Century Gothic"/>
        <family val="2"/>
      </rPr>
      <t>tapas [3645](H)</t>
    </r>
    <r>
      <rPr>
        <sz val="14"/>
        <color theme="1"/>
        <rFont val="Century Gothic"/>
        <family val="1"/>
      </rPr>
      <t xml:space="preserve"> tener ganas de [n/a] tradición [1061] vaso [1609] verdura [4335] vino [1344] volver [112] </t>
    </r>
    <r>
      <rPr>
        <b/>
        <sz val="14"/>
        <color theme="1"/>
        <rFont val="Century Gothic"/>
        <family val="2"/>
      </rPr>
      <t>(36)</t>
    </r>
  </si>
  <si>
    <r>
      <t xml:space="preserve">a menudo [n/a] ambiente [729] amor [283] antiguo [446] apoyo [844] aquí [130] </t>
    </r>
    <r>
      <rPr>
        <sz val="14"/>
        <color theme="5"/>
        <rFont val="Century Gothic"/>
        <family val="2"/>
      </rPr>
      <t>atacar [1504](H)</t>
    </r>
    <r>
      <rPr>
        <sz val="14"/>
        <color theme="1"/>
        <rFont val="Century Gothic"/>
        <family val="1"/>
      </rPr>
      <t xml:space="preserve"> bicicleta [3684] billete [2992] ciento [440] correcto [1467]cuerpo [232] daño [1319] desaparecer [65] dios [355] durante [139] edad [419] edificio [857] </t>
    </r>
    <r>
      <rPr>
        <sz val="14"/>
        <color theme="5"/>
        <rFont val="Century Gothic"/>
        <family val="2"/>
      </rPr>
      <t>enemigo [1066](H)</t>
    </r>
    <r>
      <rPr>
        <sz val="14"/>
        <color theme="1"/>
        <rFont val="Century Gothic"/>
        <family val="1"/>
      </rPr>
      <t xml:space="preserve"> </t>
    </r>
    <r>
      <rPr>
        <sz val="14"/>
        <color theme="5"/>
        <rFont val="Century Gothic"/>
        <family val="2"/>
      </rPr>
      <t>engañar [1982](H)</t>
    </r>
    <r>
      <rPr>
        <sz val="14"/>
        <color theme="1"/>
        <rFont val="Century Gothic"/>
        <family val="1"/>
      </rPr>
      <t xml:space="preserve"> </t>
    </r>
    <r>
      <rPr>
        <sz val="14"/>
        <color theme="5"/>
        <rFont val="Century Gothic"/>
        <family val="2"/>
      </rPr>
      <t xml:space="preserve">firmar [1056](H) </t>
    </r>
    <r>
      <rPr>
        <sz val="14"/>
        <color theme="1"/>
        <rFont val="Century Gothic"/>
        <family val="1"/>
      </rPr>
      <t xml:space="preserve"> fuego [884] loco [846] malo [360] mil [191] muerto [1103] norte [624]</t>
    </r>
    <r>
      <rPr>
        <sz val="14"/>
        <color theme="5"/>
        <rFont val="Century Gothic"/>
        <family val="2"/>
      </rPr>
      <t xml:space="preserve"> oír [254](H)</t>
    </r>
    <r>
      <rPr>
        <sz val="14"/>
        <color theme="1"/>
        <rFont val="Century Gothic"/>
        <family val="1"/>
      </rPr>
      <t xml:space="preserve"> parar [706] pared [778] pero [30]</t>
    </r>
    <r>
      <rPr>
        <sz val="14"/>
        <color theme="5"/>
        <rFont val="Century Gothic"/>
        <family val="2"/>
      </rPr>
      <t xml:space="preserve"> población [454] (H) </t>
    </r>
    <r>
      <rPr>
        <sz val="14"/>
        <rFont val="Century Gothic"/>
        <family val="2"/>
      </rPr>
      <t>principio [338]</t>
    </r>
    <r>
      <rPr>
        <sz val="14"/>
        <color theme="5"/>
        <rFont val="Century Gothic"/>
        <family val="2"/>
      </rPr>
      <t xml:space="preserve"> prueba [652](H)</t>
    </r>
    <r>
      <rPr>
        <sz val="14"/>
        <color theme="1"/>
        <rFont val="Century Gothic"/>
        <family val="1"/>
      </rPr>
      <t xml:space="preserve"> quizás [345] razón [306] </t>
    </r>
    <r>
      <rPr>
        <sz val="14"/>
        <color theme="5"/>
        <rFont val="Century Gothic"/>
        <family val="2"/>
      </rPr>
      <t>sangre [556](H)</t>
    </r>
    <r>
      <rPr>
        <sz val="14"/>
        <color theme="1"/>
        <rFont val="Century Gothic"/>
        <family val="1"/>
      </rPr>
      <t xml:space="preserve"> tranquilo [1073] vale [571] ver [38] </t>
    </r>
    <r>
      <rPr>
        <b/>
        <sz val="14"/>
        <color theme="1"/>
        <rFont val="Century Gothic"/>
        <family val="2"/>
      </rPr>
      <t xml:space="preserve">(40) </t>
    </r>
  </si>
  <si>
    <r>
      <t xml:space="preserve">agosto [931] </t>
    </r>
    <r>
      <rPr>
        <sz val="14"/>
        <color theme="5"/>
        <rFont val="Century Gothic"/>
        <family val="2"/>
      </rPr>
      <t xml:space="preserve">agradable [1997](H) </t>
    </r>
    <r>
      <rPr>
        <sz val="14"/>
        <color theme="1"/>
        <rFont val="Century Gothic"/>
        <family val="1"/>
      </rPr>
      <t xml:space="preserve">así [67] </t>
    </r>
    <r>
      <rPr>
        <sz val="14"/>
        <color theme="5"/>
        <rFont val="Century Gothic"/>
        <family val="2"/>
      </rPr>
      <t xml:space="preserve">aventura [1773](H) </t>
    </r>
    <r>
      <rPr>
        <sz val="14"/>
        <color theme="1"/>
        <rFont val="Century Gothic"/>
        <family val="1"/>
      </rPr>
      <t xml:space="preserve">bailar [1323] barrio [940] camino [363] cantar [717] castillo [2545] centro [316] claro [1923] correr [343] costa [896] día [65] diseñar [2010] disfrutar [939] estadio [2581] Estados Unidos [n/a] europeo [721] finalmente [948] Francia [n/a] incluso [336]increíble [1642] jardín [1195] jugar [356] lejos [833] luego [150] luna [1240] México [n/a] muy [43] nadar [3604] Perú [n/a] </t>
    </r>
    <r>
      <rPr>
        <sz val="14"/>
        <color theme="5"/>
        <rFont val="Century Gothic"/>
        <family val="2"/>
      </rPr>
      <t xml:space="preserve">precioso [1776](H) </t>
    </r>
    <r>
      <rPr>
        <sz val="14"/>
        <color theme="1"/>
        <rFont val="Century Gothic"/>
        <family val="1"/>
      </rPr>
      <t>pues [73] sí [45]verano [1139]</t>
    </r>
    <r>
      <rPr>
        <b/>
        <sz val="14"/>
        <color theme="1"/>
        <rFont val="Century Gothic"/>
        <family val="2"/>
      </rPr>
      <t xml:space="preserve">(35) </t>
    </r>
  </si>
  <si>
    <r>
      <t>abogado [1211] agosto [931] aprovechar [885]</t>
    </r>
    <r>
      <rPr>
        <sz val="14"/>
        <color theme="5"/>
        <rFont val="Century Gothic"/>
        <family val="2"/>
      </rPr>
      <t xml:space="preserve"> aventura [1773] (H)</t>
    </r>
    <r>
      <rPr>
        <sz val="14"/>
        <color theme="1"/>
        <rFont val="Century Gothic"/>
        <family val="2"/>
      </rPr>
      <t xml:space="preserve"> chica [1129] chico [727] diferente [293] empresa [315] estación [1404] enfermero [3385] fútbol [1471] idioma [1159] ingeniero [1936] Inglaterra [n/a] jugador [1019] junio [1035]</t>
    </r>
    <r>
      <rPr>
        <sz val="14"/>
        <color theme="5"/>
        <rFont val="Century Gothic"/>
        <family val="2"/>
      </rPr>
      <t xml:space="preserve"> ley [334] (H) </t>
    </r>
    <r>
      <rPr>
        <sz val="14"/>
        <color theme="1"/>
        <rFont val="Century Gothic"/>
        <family val="2"/>
      </rPr>
      <t xml:space="preserve">mes [288] músico [2060] negocio [688] nivel [927] nota [1142] </t>
    </r>
    <r>
      <rPr>
        <sz val="14"/>
        <color theme="5"/>
        <rFont val="Century Gothic"/>
        <family val="2"/>
      </rPr>
      <t xml:space="preserve">objetivo [657] (H) </t>
    </r>
    <r>
      <rPr>
        <sz val="14"/>
        <color theme="1"/>
        <rFont val="Century Gothic"/>
        <family val="2"/>
      </rPr>
      <t xml:space="preserve">oficina [1072] optimista [1025] </t>
    </r>
    <r>
      <rPr>
        <sz val="14"/>
        <color theme="5"/>
        <rFont val="Century Gothic"/>
        <family val="2"/>
      </rPr>
      <t xml:space="preserve">pálido [2377] (H) </t>
    </r>
    <r>
      <rPr>
        <sz val="14"/>
        <color theme="1"/>
        <rFont val="Century Gothic"/>
        <family val="2"/>
      </rPr>
      <t xml:space="preserve">paso [279] </t>
    </r>
    <r>
      <rPr>
        <sz val="14"/>
        <color theme="5"/>
        <rFont val="Century Gothic"/>
        <family val="2"/>
      </rPr>
      <t xml:space="preserve">prueba [651] (H) </t>
    </r>
    <r>
      <rPr>
        <sz val="14"/>
        <color theme="1"/>
        <rFont val="Century Gothic"/>
        <family val="2"/>
      </rPr>
      <t xml:space="preserve">sacar [273] siguiente [350] treinta [829] universidad [387] vacaciones [2641] viajar [902] voluntario [2732] </t>
    </r>
    <r>
      <rPr>
        <b/>
        <sz val="14"/>
        <color theme="1"/>
        <rFont val="Century Gothic"/>
        <family val="2"/>
      </rPr>
      <t>(35)</t>
    </r>
  </si>
  <si>
    <r>
      <t xml:space="preserve">alegrar [2252] claro (of course, clearly) [1923] color [358] conseguir [286] contento [1949] convencer [1049] corazón [475] crear [239] delito [1644] duda [541] efecto [309] en [5] examen [2006] funcionar [777]genial [2890] hambre [1263] </t>
    </r>
    <r>
      <rPr>
        <sz val="14"/>
        <color theme="5"/>
        <rFont val="Century Gothic"/>
        <family val="2"/>
      </rPr>
      <t>humano [243] (H)</t>
    </r>
    <r>
      <rPr>
        <sz val="14"/>
        <color theme="1"/>
        <rFont val="Century Gothic"/>
        <family val="2"/>
      </rPr>
      <t xml:space="preserve"> mejorar [855] </t>
    </r>
    <r>
      <rPr>
        <sz val="14"/>
        <color theme="5"/>
        <rFont val="Century Gothic"/>
        <family val="2"/>
      </rPr>
      <t>ocurrir [291] (H)</t>
    </r>
    <r>
      <rPr>
        <sz val="14"/>
        <color theme="1"/>
        <rFont val="Century Gothic"/>
        <family val="2"/>
      </rPr>
      <t xml:space="preserve"> parque [1354] paseo [2126] piel [670] por eso [n/a] prohibir [1641] </t>
    </r>
    <r>
      <rPr>
        <sz val="14"/>
        <color theme="5"/>
        <rFont val="Century Gothic"/>
        <family val="2"/>
      </rPr>
      <t>promover [1601] (H)</t>
    </r>
    <r>
      <rPr>
        <sz val="14"/>
        <color theme="1"/>
        <rFont val="Century Gothic"/>
        <family val="2"/>
      </rPr>
      <t xml:space="preserve"> reducir [884] resolver [867] romper [733] según [237] situación [285] suficiente [781] tecnología [1048] tranquilo [1073] triste [1371] vender [528]</t>
    </r>
    <r>
      <rPr>
        <b/>
        <sz val="14"/>
        <color theme="1"/>
        <rFont val="Century Gothic"/>
        <family val="2"/>
      </rPr>
      <t xml:space="preserve"> (35)</t>
    </r>
  </si>
  <si>
    <r>
      <t xml:space="preserve">¿Cómo es? [n/a] abuelo [4796] abuela [783] amar [700] apoyo [844] apoyar [666] a veces [n/a] ayuda [784] besar [1591] cama [609] cenar [3087] </t>
    </r>
    <r>
      <rPr>
        <sz val="14"/>
        <color theme="5"/>
        <rFont val="Century Gothic"/>
        <family val="2"/>
      </rPr>
      <t>charlar [2968] (H)</t>
    </r>
    <r>
      <rPr>
        <sz val="14"/>
        <color theme="1"/>
        <rFont val="Century Gothic"/>
        <family val="1"/>
      </rPr>
      <t xml:space="preserve"> consejo [914] </t>
    </r>
    <r>
      <rPr>
        <sz val="14"/>
        <color theme="5"/>
        <rFont val="Century Gothic"/>
        <family val="2"/>
      </rPr>
      <t>convencer [1049] (H)</t>
    </r>
    <r>
      <rPr>
        <sz val="14"/>
        <color theme="1"/>
        <rFont val="Century Gothic"/>
        <family val="1"/>
      </rPr>
      <t xml:space="preserve"> copa [1514] costar [775] despertar [894] discutir [1310] gracioso [3874] hermana [3409] hermano [333] juegas [356] juego [356] levantar [354] menor [468] mostrar [330] nervioso [1521] normalmente [1696] novia [1996] novio [1322] ochenta [1967] peruano [2992] piso [889] preocupar [852] primo [1451] propio [183] </t>
    </r>
    <r>
      <rPr>
        <sz val="14"/>
        <color theme="5"/>
        <rFont val="Century Gothic"/>
        <family val="2"/>
      </rPr>
      <t>sentar [249] (H)</t>
    </r>
    <r>
      <rPr>
        <sz val="14"/>
        <color theme="1"/>
        <rFont val="Century Gothic"/>
        <family val="1"/>
      </rPr>
      <t xml:space="preserve"> serio [856] también [49] vergüenza [1979] </t>
    </r>
    <r>
      <rPr>
        <b/>
        <sz val="14"/>
        <color theme="1"/>
        <rFont val="Century Gothic"/>
        <family val="2"/>
      </rPr>
      <t xml:space="preserve">(40) </t>
    </r>
  </si>
  <si>
    <r>
      <rPr>
        <sz val="14"/>
        <rFont val="Century Gothic"/>
        <family val="2"/>
      </rPr>
      <t xml:space="preserve">¡Hasta luego! [n/a] </t>
    </r>
    <r>
      <rPr>
        <sz val="14"/>
        <color theme="5"/>
        <rFont val="Century Gothic"/>
        <family val="2"/>
      </rPr>
      <t>aparecer [292] (H)</t>
    </r>
    <r>
      <rPr>
        <sz val="14"/>
        <color theme="1"/>
        <rFont val="Century Gothic"/>
        <family val="2"/>
      </rPr>
      <t xml:space="preserve"> bolsa [1581] caja [1074] casa [106] cerrar [521] cinco [284] cola [18680 cuatro [241] de nada [n/a] dos [64] edificio [857] entre [63] euros [2435] fondo [413] fuera [299] gratis [&gt;5000] llave [1853] lleno [684] mañana [799] nueve [991] ocho [641] pantalón [1814] perdido [1899] perdido [1899] plano [1617] planta [768] recoger [828] reloj [1683] revista [920] seis [438] siete [603] sucio [1854] teléfono [866] tres [134] uno [425] </t>
    </r>
    <r>
      <rPr>
        <sz val="14"/>
        <color theme="5"/>
        <rFont val="Century Gothic"/>
        <family val="2"/>
      </rPr>
      <t>vidrio [1905](H) vuelo [1739]</t>
    </r>
    <r>
      <rPr>
        <sz val="14"/>
        <color theme="1"/>
        <rFont val="Century Gothic"/>
        <family val="2"/>
      </rPr>
      <t xml:space="preserve">ya [39] </t>
    </r>
    <r>
      <rPr>
        <b/>
        <sz val="14"/>
        <color theme="1"/>
        <rFont val="Century Gothic"/>
        <family val="2"/>
      </rPr>
      <t xml:space="preserve">(39) </t>
    </r>
  </si>
  <si>
    <r>
      <rPr>
        <sz val="14"/>
        <color theme="5"/>
        <rFont val="Century Gothic"/>
        <family val="2"/>
      </rPr>
      <t>aparecer [292](H)</t>
    </r>
    <r>
      <rPr>
        <sz val="14"/>
        <color theme="1"/>
        <rFont val="Century Gothic"/>
        <family val="1"/>
      </rPr>
      <t xml:space="preserve"> cámara [93] cambiar [255] cine [952] conocido [759] cubrir [611] débil [1946] derecho (right, justice, law) [266] desde [70] director [592] dirigir [390] escena [1089] estrella [974] finalmente [948] ganar [295] gordo [1679] hasta [60] hombre [97] juntos [149] marido [965] mentira [1673] muerte [294] mujer [120] niña [622] niña [769] pareja [893]película [543] personaje [595] por [15] pueblo [244] </t>
    </r>
    <r>
      <rPr>
        <sz val="14"/>
        <color theme="5"/>
        <rFont val="Century Gothic"/>
        <family val="2"/>
      </rPr>
      <t>raíz [1304] (H)</t>
    </r>
    <r>
      <rPr>
        <sz val="14"/>
        <color theme="1"/>
        <rFont val="Century Gothic"/>
        <family val="1"/>
      </rPr>
      <t xml:space="preserve"> sobre [62] solo (lonely, alone) [181] tema [240] varios [386]  </t>
    </r>
    <r>
      <rPr>
        <b/>
        <sz val="14"/>
        <color theme="1"/>
        <rFont val="Century Gothic"/>
        <family val="2"/>
      </rPr>
      <t xml:space="preserve">(35) </t>
    </r>
  </si>
  <si>
    <r>
      <t xml:space="preserve">¡Perdón! [1729] amarillo [1381] barato [2164] caja [1074] caro [2171] camisa [1873] camiseta [4130] cerrado [1201] clima [1675] conducir [998] espejo [1232] estación [1404] falda [2743] </t>
    </r>
    <r>
      <rPr>
        <sz val="14"/>
        <color theme="5"/>
        <rFont val="Century Gothic"/>
        <family val="2"/>
      </rPr>
      <t xml:space="preserve">gafas [&gt;5000] (H)  </t>
    </r>
    <r>
      <rPr>
        <sz val="14"/>
        <color theme="1"/>
        <rFont val="Century Gothic"/>
        <family val="1"/>
      </rPr>
      <t xml:space="preserve">gris [1751] hora [160] invierno [1813] ligero [1930] llevar [101] llover [2134] lunes [1370] marca [1276] moneda [1577] naranja [2924] novia [1996] novio [1322] oscuro [802] pantalón [1814] playa [1475] rato [800] regalo [1986] risa [1101] ropa [782] sol [383] talla [4026] tienda [1515] verano [1139] vestido [1697] zapatos [1477] </t>
    </r>
    <r>
      <rPr>
        <b/>
        <sz val="14"/>
        <color theme="1"/>
        <rFont val="Century Gothic"/>
        <family val="2"/>
      </rPr>
      <t>(39)</t>
    </r>
  </si>
  <si>
    <r>
      <t xml:space="preserve">aceptar [433] allí [197] aire [402] atrás [599] ayer [617] </t>
    </r>
    <r>
      <rPr>
        <sz val="14"/>
        <color theme="5"/>
        <rFont val="Century Gothic"/>
        <family val="2"/>
      </rPr>
      <t xml:space="preserve">bajo [236] (H)  </t>
    </r>
    <r>
      <rPr>
        <sz val="14"/>
        <color rgb="FF000000"/>
        <rFont val="Century Gothic"/>
        <family val="2"/>
      </rPr>
      <t xml:space="preserve">bien [72] cabeza [265] coger [1001] dentro [548] </t>
    </r>
    <r>
      <rPr>
        <sz val="14"/>
        <color theme="5"/>
        <rFont val="Century Gothic"/>
        <family val="2"/>
      </rPr>
      <t>dividir [1385] (H)</t>
    </r>
    <r>
      <rPr>
        <sz val="14"/>
        <color rgb="FF000000"/>
        <rFont val="Century Gothic"/>
        <family val="2"/>
      </rPr>
      <t xml:space="preserve"> enojado [n/a] espacio [451] europeo [721] existir [194] faltar [524] fin [182] forma [119] fútbol [1417] generalmente [1387] gustar [163] importar [506] </t>
    </r>
    <r>
      <rPr>
        <sz val="14"/>
        <color theme="5"/>
        <rFont val="Century Gothic"/>
        <family val="2"/>
      </rPr>
      <t>incluir [417] (H) lado [214] (H)</t>
    </r>
    <r>
      <rPr>
        <sz val="14"/>
        <color rgb="FF000000"/>
        <rFont val="Century Gothic"/>
        <family val="2"/>
      </rPr>
      <t xml:space="preserve"> </t>
    </r>
    <r>
      <rPr>
        <sz val="14"/>
        <color theme="5"/>
        <rFont val="Century Gothic"/>
        <family val="2"/>
      </rPr>
      <t>marcar [993](H)</t>
    </r>
    <r>
      <rPr>
        <sz val="14"/>
        <color rgb="FF000000"/>
        <rFont val="Century Gothic"/>
        <family val="2"/>
      </rPr>
      <t xml:space="preserve"> </t>
    </r>
    <r>
      <rPr>
        <sz val="14"/>
        <color theme="5"/>
        <rFont val="Century Gothic"/>
        <family val="2"/>
      </rPr>
      <t xml:space="preserve">maravilloso [1520](H) </t>
    </r>
    <r>
      <rPr>
        <sz val="14"/>
        <color rgb="FF000000"/>
        <rFont val="Century Gothic"/>
        <family val="2"/>
      </rPr>
      <t>millón [248] noche [164] nombre [215] partido [1019] perder [195] recibir [216] tan [104] todavía [264] último [188] único [213]</t>
    </r>
    <r>
      <rPr>
        <b/>
        <sz val="14"/>
        <color rgb="FF000000"/>
        <rFont val="Century Gothic"/>
        <family val="2"/>
      </rPr>
      <t xml:space="preserve"> (36) </t>
    </r>
  </si>
  <si>
    <r>
      <t xml:space="preserve">a través de [n/a] acción [404] ambos [536] antes [190] aumentar [647] campo [342] carrera [481] casi [166] compañero [551] </t>
    </r>
    <r>
      <rPr>
        <sz val="14"/>
        <color theme="5"/>
        <rFont val="Century Gothic"/>
        <family val="2"/>
      </rPr>
      <t xml:space="preserve">comprender [434] (H) </t>
    </r>
    <r>
      <rPr>
        <sz val="14"/>
        <color rgb="FF000000"/>
        <rFont val="Century Gothic"/>
        <family val="2"/>
      </rPr>
      <t xml:space="preserve"> contra [177] correr [343] corto [1055] deporte [1489] </t>
    </r>
    <r>
      <rPr>
        <sz val="14"/>
        <color theme="5"/>
        <rFont val="Century Gothic"/>
        <family val="2"/>
      </rPr>
      <t>de repente [n/a] (H)</t>
    </r>
    <r>
      <rPr>
        <sz val="14"/>
        <color rgb="FF000000"/>
        <rFont val="Century Gothic"/>
        <family val="2"/>
      </rPr>
      <t xml:space="preserve">  desayunar [&gt;5000] diez [449] en este momento [n/a] enseñar [610] equipo [373] esperar [157] </t>
    </r>
    <r>
      <rPr>
        <sz val="14"/>
        <color theme="5"/>
        <rFont val="Century Gothic"/>
        <family val="2"/>
      </rPr>
      <t>especial [436] (H)</t>
    </r>
    <r>
      <rPr>
        <sz val="14"/>
        <color rgb="FF000000"/>
        <rFont val="Century Gothic"/>
        <family val="2"/>
      </rPr>
      <t xml:space="preserve">  fácil [584] fumar [1883] importante [174] juega [356] juegan [356] largo [300] libre [473] martes [3101] </t>
    </r>
    <r>
      <rPr>
        <sz val="14"/>
        <color theme="5"/>
        <rFont val="Century Gothic"/>
        <family val="2"/>
      </rPr>
      <t xml:space="preserve">orgulloso [2688] (H) pelota [2270] (H)  </t>
    </r>
    <r>
      <rPr>
        <sz val="14"/>
        <color rgb="FF000000"/>
        <rFont val="Century Gothic"/>
        <family val="2"/>
      </rPr>
      <t xml:space="preserve">próximo [466] saltar [1160] vale [571] </t>
    </r>
    <r>
      <rPr>
        <b/>
        <sz val="14"/>
        <color rgb="FF000000"/>
        <rFont val="Century Gothic"/>
        <family val="2"/>
      </rPr>
      <t>(35)</t>
    </r>
  </si>
  <si>
    <r>
      <t>a través de [n/a] activo [1278] amor [284] castillo [2545] claro [124] con [14] conversación [989] de acuerdo [n/a]después [115] durante [139]</t>
    </r>
    <r>
      <rPr>
        <sz val="14"/>
        <color theme="5"/>
        <rFont val="Century Gothic"/>
        <family val="2"/>
      </rPr>
      <t xml:space="preserve"> enemigo [1067] (H) </t>
    </r>
    <r>
      <rPr>
        <sz val="14"/>
        <color theme="1"/>
        <rFont val="Century Gothic"/>
        <family val="1"/>
      </rPr>
      <t xml:space="preserve">entregar [626] extranjero [765] final [366] </t>
    </r>
    <r>
      <rPr>
        <sz val="14"/>
        <color theme="5"/>
        <rFont val="Century Gothic"/>
        <family val="2"/>
      </rPr>
      <t>gobierno [185] (H)</t>
    </r>
    <r>
      <rPr>
        <sz val="14"/>
        <color theme="1"/>
        <rFont val="Century Gothic"/>
        <family val="1"/>
      </rPr>
      <t xml:space="preserve"> grave [901] hola [1245] imagen [285]imperio [1459] información [326] intención [1271] llamada [1324] lo siento [n/a] lugar [144] nombre [215] opción [1175] oscuro [802] pequeño [202] plaza [806] recuerdo [772] seguir [99] </t>
    </r>
    <r>
      <rPr>
        <sz val="14"/>
        <color theme="5"/>
        <rFont val="Century Gothic"/>
        <family val="2"/>
      </rPr>
      <t xml:space="preserve">sobrevivir [1908] (H) </t>
    </r>
    <r>
      <rPr>
        <sz val="14"/>
        <rFont val="Century Gothic"/>
        <family val="2"/>
      </rPr>
      <t>tío [988]</t>
    </r>
    <r>
      <rPr>
        <sz val="14"/>
        <color theme="1"/>
        <rFont val="Century Gothic"/>
        <family val="1"/>
      </rPr>
      <t xml:space="preserve"> vida [85] viejo [225] </t>
    </r>
    <r>
      <rPr>
        <b/>
        <sz val="14"/>
        <color theme="1"/>
        <rFont val="Century Gothic"/>
        <family val="2"/>
      </rPr>
      <t>(35)</t>
    </r>
  </si>
  <si>
    <r>
      <t>adelante [722] alegrar [2252] bebé [2028] boda [2473] corazón [475] crecer [56]</t>
    </r>
    <r>
      <rPr>
        <sz val="14"/>
        <color theme="5"/>
        <rFont val="Century Gothic"/>
        <family val="2"/>
      </rPr>
      <t xml:space="preserve"> cumplir [385](H) </t>
    </r>
    <r>
      <rPr>
        <sz val="14"/>
        <color theme="1"/>
        <rFont val="Century Gothic"/>
        <family val="1"/>
      </rPr>
      <t xml:space="preserve"> debajo [1366]diecinueve [4232] dieciocho [2730] dieciséis [3373] diecisiete [3430] encantar [1202] entonces [74] español [263] espacio [451] éxito [708] futuro [718] joven [423] iglesia [437] listo [1684] madre [266] mayor [154] mucho(s) [41] nacer [426] padre [162] pasar [68]  quedar [100] quince [1215] quizás [345]</t>
    </r>
    <r>
      <rPr>
        <sz val="14"/>
        <color theme="5"/>
        <rFont val="Century Gothic"/>
        <family val="2"/>
      </rPr>
      <t xml:space="preserve"> realizar [205] (H) responsable [649](H) ruso [1645] (H)</t>
    </r>
    <r>
      <rPr>
        <sz val="14"/>
        <color theme="1"/>
        <rFont val="Century Gothic"/>
        <family val="1"/>
      </rPr>
      <t xml:space="preserve"> tiempo [80]</t>
    </r>
    <r>
      <rPr>
        <sz val="14"/>
        <color theme="5"/>
        <rFont val="Century Gothic"/>
        <family val="2"/>
      </rPr>
      <t xml:space="preserve"> tradicional [1222] (H) </t>
    </r>
    <r>
      <rPr>
        <sz val="14"/>
        <color theme="1"/>
        <rFont val="Century Gothic"/>
        <family val="1"/>
      </rPr>
      <t xml:space="preserve">veintiún [&gt;5000] </t>
    </r>
    <r>
      <rPr>
        <b/>
        <sz val="14"/>
        <color theme="1"/>
        <rFont val="Century Gothic"/>
        <family val="2"/>
      </rPr>
      <t>(36)</t>
    </r>
  </si>
  <si>
    <r>
      <rPr>
        <sz val="14"/>
        <rFont val="Century Gothic"/>
        <family val="2"/>
      </rPr>
      <t xml:space="preserve"> a través de [n/a] </t>
    </r>
    <r>
      <rPr>
        <sz val="14"/>
        <color theme="1"/>
        <rFont val="Century Gothic"/>
        <family val="2"/>
      </rPr>
      <t xml:space="preserve">abrir [246] actual [499] </t>
    </r>
    <r>
      <rPr>
        <sz val="14"/>
        <color theme="5"/>
        <rFont val="Century Gothic"/>
        <family val="2"/>
      </rPr>
      <t xml:space="preserve">alimentar [1858] (H) </t>
    </r>
    <r>
      <rPr>
        <sz val="14"/>
        <color theme="1"/>
        <rFont val="Century Gothic"/>
        <family val="2"/>
      </rPr>
      <t xml:space="preserve"> bastante [308] cerrar [521] científico [1711] cierto [159] cortar [755] cuarenta [1091] empresa [315] entrar [207] existir [194] gratis [n/a] igual [263] indígena [1503] </t>
    </r>
    <r>
      <rPr>
        <sz val="14"/>
        <color theme="5"/>
        <rFont val="Century Gothic"/>
        <family val="2"/>
      </rPr>
      <t xml:space="preserve">ley [334] (H) lograr [287] (H) </t>
    </r>
    <r>
      <rPr>
        <sz val="14"/>
        <color theme="1"/>
        <rFont val="Century Gothic"/>
        <family val="2"/>
      </rPr>
      <t xml:space="preserve">mil [191] necesitar [276] niño [173] número [324] </t>
    </r>
    <r>
      <rPr>
        <sz val="14"/>
        <color theme="5"/>
        <rFont val="Century Gothic"/>
        <family val="2"/>
      </rPr>
      <t xml:space="preserve">occurrir [291] (H) </t>
    </r>
    <r>
      <rPr>
        <sz val="14"/>
        <color theme="1"/>
        <rFont val="Century Gothic"/>
        <family val="2"/>
      </rPr>
      <t xml:space="preserve"> permitir [218] por (as 'around, because') [15]</t>
    </r>
    <r>
      <rPr>
        <sz val="14"/>
        <color theme="5"/>
        <rFont val="Century Gothic"/>
        <family val="2"/>
      </rPr>
      <t xml:space="preserve"> práctico [2141] (H)</t>
    </r>
    <r>
      <rPr>
        <sz val="14"/>
        <color theme="1"/>
        <rFont val="Century Gothic"/>
        <family val="2"/>
      </rPr>
      <t xml:space="preserve"> producir [245] </t>
    </r>
    <r>
      <rPr>
        <sz val="14"/>
        <color theme="5"/>
        <rFont val="Century Gothic"/>
        <family val="2"/>
      </rPr>
      <t xml:space="preserve">prometer [1461] (H) </t>
    </r>
    <r>
      <rPr>
        <sz val="14"/>
        <rFont val="Century Gothic"/>
        <family val="2"/>
      </rPr>
      <t>repartir [2161] s</t>
    </r>
    <r>
      <rPr>
        <sz val="14"/>
        <color theme="1"/>
        <rFont val="Century Gothic"/>
        <family val="2"/>
      </rPr>
      <t>olo (as 'only, just') [95] tipo [168] treinta [829]</t>
    </r>
    <r>
      <rPr>
        <sz val="14"/>
        <color theme="5"/>
        <rFont val="Century Gothic"/>
        <family val="2"/>
      </rPr>
      <t xml:space="preserve"> usar [317] (H)</t>
    </r>
    <r>
      <rPr>
        <sz val="14"/>
        <color theme="1"/>
        <rFont val="Century Gothic"/>
        <family val="2"/>
      </rPr>
      <t xml:space="preserve"> veinte [819] verdad [176] vez [59] </t>
    </r>
    <r>
      <rPr>
        <b/>
        <sz val="14"/>
        <rFont val="Century Gothic"/>
        <family val="2"/>
      </rPr>
      <t>(36)</t>
    </r>
  </si>
  <si>
    <r>
      <t xml:space="preserve">además [155] aquí [130] chica [1129] esperar [157] abuela [783] abuelo [4796] ambos [536] casa [106] cumpleaños [3372] delgado [2241] desayunar [&gt;5000] discutir [1310] </t>
    </r>
    <r>
      <rPr>
        <sz val="14"/>
        <color theme="5"/>
        <rFont val="Century Gothic"/>
        <family val="2"/>
      </rPr>
      <t xml:space="preserve">dueño [1239](H) </t>
    </r>
    <r>
      <rPr>
        <sz val="14"/>
        <rFont val="Century Gothic"/>
        <family val="2"/>
      </rPr>
      <t>fecha límite [n/a] fra</t>
    </r>
    <r>
      <rPr>
        <sz val="14"/>
        <color theme="1"/>
        <rFont val="Century Gothic"/>
        <family val="1"/>
      </rPr>
      <t>ncés [562]</t>
    </r>
    <r>
      <rPr>
        <sz val="14"/>
        <color theme="5"/>
        <rFont val="Century Gothic"/>
        <family val="2"/>
      </rPr>
      <t xml:space="preserve"> gesto [928](H)</t>
    </r>
    <r>
      <rPr>
        <sz val="14"/>
        <color theme="1"/>
        <rFont val="Century Gothic"/>
        <family val="1"/>
      </rPr>
      <t xml:space="preserve"> habitación [1069] jueves [1650] </t>
    </r>
    <r>
      <rPr>
        <sz val="14"/>
        <color theme="5"/>
        <rFont val="Century Gothic"/>
        <family val="2"/>
      </rPr>
      <t>mamá [675](H)</t>
    </r>
    <r>
      <rPr>
        <sz val="14"/>
        <color theme="1"/>
        <rFont val="Century Gothic"/>
        <family val="1"/>
      </rPr>
      <t xml:space="preserve"> martes [3101] mayor [154] músico [2060] niña [769] noventa [2459] noviembre [1434] octubre [1242] papá [865] perro [888]</t>
    </r>
    <r>
      <rPr>
        <sz val="14"/>
        <color theme="5"/>
        <rFont val="Century Gothic"/>
        <family val="2"/>
      </rPr>
      <t xml:space="preserve"> reconocer [400](H)</t>
    </r>
    <r>
      <rPr>
        <sz val="14"/>
        <color theme="1"/>
        <rFont val="Century Gothic"/>
        <family val="1"/>
      </rPr>
      <t xml:space="preserve"> </t>
    </r>
    <r>
      <rPr>
        <sz val="14"/>
        <color theme="5"/>
        <rFont val="Century Gothic"/>
        <family val="2"/>
      </rPr>
      <t xml:space="preserve">reunión [947](H) </t>
    </r>
    <r>
      <rPr>
        <sz val="14"/>
        <color theme="1"/>
        <rFont val="Century Gothic"/>
        <family val="1"/>
      </rPr>
      <t xml:space="preserve">saludar [1575] todavía [264] tonto [2379] vestido [1697]tío [988] </t>
    </r>
    <r>
      <rPr>
        <b/>
        <sz val="14"/>
        <color theme="1"/>
        <rFont val="Century Gothic"/>
        <family val="2"/>
      </rPr>
      <t>(35)</t>
    </r>
  </si>
  <si>
    <r>
      <t>cuándo [138]; cómo [151]; dónde [161]; por qué [n/a]; quién(es) [289];</t>
    </r>
    <r>
      <rPr>
        <sz val="14"/>
        <color rgb="FFFF0000"/>
        <rFont val="Century Gothic"/>
        <family val="2"/>
      </rPr>
      <t xml:space="preserve"> </t>
    </r>
    <r>
      <rPr>
        <sz val="14"/>
        <color theme="1"/>
        <rFont val="Century Gothic"/>
        <family val="1"/>
      </rPr>
      <t xml:space="preserve">un[6]; una [6]; unos [6]; unas [6] </t>
    </r>
    <r>
      <rPr>
        <sz val="14"/>
        <color theme="5"/>
        <rFont val="Century Gothic"/>
        <family val="2"/>
      </rPr>
      <t xml:space="preserve">huir [1359] incluir [417] </t>
    </r>
  </si>
  <si>
    <t>el [1]; la [1]; lo [18]; la [61]; los [18];  las [61]; querer [58]; poder [32]; deber [71]; tener que [n/a]; conocer [128]; para [16]; pedir [217]; sé [44]</t>
  </si>
  <si>
    <t>mi [37]; tu [53]; estar [21]; estoy [21]; estás [21]; está [21]; están [21]; soy [7]; eres [7]; es [7]; somos [7]; sois [7]; son [7]; ser [7]</t>
  </si>
  <si>
    <t xml:space="preserve">tuve [7]; fue [7]; fui [7]; fuiste [7]; tuve [19]; hace [26]; hago [26]; hice [26]; venir [118]; traer [341]; hizo [26] algo [110]
</t>
  </si>
  <si>
    <r>
      <rPr>
        <sz val="14"/>
        <color rgb="FF000000"/>
        <rFont val="Century Gothic"/>
        <family val="1"/>
      </rPr>
      <t>¿qué? [50] ,</t>
    </r>
    <r>
      <rPr>
        <sz val="14"/>
        <color theme="5"/>
        <rFont val="Century Gothic"/>
        <family val="2"/>
      </rPr>
      <t xml:space="preserve">conmigo [1256]; </t>
    </r>
    <r>
      <rPr>
        <sz val="14"/>
        <color theme="1"/>
        <rFont val="Century Gothic"/>
        <family val="2"/>
      </rPr>
      <t>tuve (R)</t>
    </r>
  </si>
  <si>
    <t>soy [7]; eres [7]; es [7]; somos [7]; sois [7]; son [7]; ser [7]</t>
  </si>
  <si>
    <r>
      <t xml:space="preserve">tu [53]; tú [184]; vuestro [1748]; vosotros [2202] vosotras [2022] </t>
    </r>
    <r>
      <rPr>
        <sz val="14"/>
        <color theme="5"/>
        <rFont val="Century Gothic"/>
        <family val="2"/>
      </rPr>
      <t xml:space="preserve">conmigo [1256] (H) </t>
    </r>
  </si>
  <si>
    <r>
      <t xml:space="preserve">dar [42]; </t>
    </r>
    <r>
      <rPr>
        <sz val="14"/>
        <color theme="5"/>
        <rFont val="Century Gothic"/>
        <family val="2"/>
      </rPr>
      <t>cuando [57] (H)</t>
    </r>
    <r>
      <rPr>
        <sz val="14"/>
        <color theme="1"/>
        <rFont val="Century Gothic"/>
        <family val="1"/>
      </rPr>
      <t>; al [8]; estaba [21]; estabas [21]; estar [21]</t>
    </r>
  </si>
  <si>
    <t>había [13]; tenía [19]; tenías [19]; algo [110]; alguien [346]; poder [32]; deber [71]; querer [58]; saber [44]; sé [44] tener que [n/a]</t>
  </si>
  <si>
    <t>ese [34]; esa [34]; esos, esas [34]; este [24], esta [24]; estos, estas [24]; hay [13]; está [21], están[21], estar [21], cuál(es) [445]; cuánto [580]; quién [289] estás [21]</t>
  </si>
  <si>
    <r>
      <t xml:space="preserve">mi [37]; tu [53]; su [12]; esta [24]; este [24]; </t>
    </r>
    <r>
      <rPr>
        <sz val="14"/>
        <color theme="5"/>
        <rFont val="Century Gothic"/>
        <family val="2"/>
      </rPr>
      <t xml:space="preserve">mío [676] (H); suyo [1003](H); tuyo [1717](H) </t>
    </r>
  </si>
  <si>
    <r>
      <rPr>
        <sz val="14"/>
        <color theme="5"/>
        <rFont val="Century Gothic"/>
        <family val="2"/>
      </rPr>
      <t>que (pronoun) [3](H),</t>
    </r>
    <r>
      <rPr>
        <sz val="14"/>
        <color theme="1"/>
        <rFont val="Century Gothic"/>
        <family val="1"/>
      </rPr>
      <t xml:space="preserve"> que (conj) [3]</t>
    </r>
  </si>
  <si>
    <t>más (...que) [23]; menos (...que) [117]; que (than) [6]; saber [44]</t>
  </si>
  <si>
    <r>
      <rPr>
        <sz val="14"/>
        <color theme="5"/>
        <rFont val="Century Gothic"/>
        <family val="2"/>
      </rPr>
      <t>cuando [57] (H);</t>
    </r>
    <r>
      <rPr>
        <sz val="14"/>
        <color rgb="FF000000"/>
        <rFont val="Century Gothic"/>
        <family val="1"/>
      </rPr>
      <t xml:space="preserve"> era [7]; eras [7]</t>
    </r>
  </si>
  <si>
    <r>
      <t xml:space="preserve">pensar [105]; encontrar [102]; nosotros [165]; nosotras [165]; se [27]; estos, estas [24]; esos, esas [34] </t>
    </r>
    <r>
      <rPr>
        <sz val="14"/>
        <color theme="5"/>
        <rFont val="Century Gothic"/>
        <family val="2"/>
      </rPr>
      <t xml:space="preserve">mío [676] (H); suyo [1003](H); tuyo [1717](H) </t>
    </r>
  </si>
  <si>
    <t xml:space="preserve">nuestro [77]; hacer [26]; hago [26]; pedir [217] </t>
  </si>
  <si>
    <r>
      <rPr>
        <sz val="14"/>
        <rFont val="Century Gothic"/>
        <family val="2"/>
      </rPr>
      <t xml:space="preserve">hice [26]; hizo [26] </t>
    </r>
    <r>
      <rPr>
        <sz val="14"/>
        <color theme="5"/>
        <rFont val="Century Gothic"/>
        <family val="2"/>
      </rPr>
      <t xml:space="preserve">donde [84] (H) ; que (pronoun) [3] (H) </t>
    </r>
  </si>
  <si>
    <t>venir [118]; traer [341]; de [2]; me [22]; te [48]; le [25]; grande [66]</t>
  </si>
  <si>
    <r>
      <rPr>
        <sz val="14"/>
        <color theme="5"/>
        <rFont val="Century Gothic"/>
        <family val="2"/>
      </rPr>
      <t>parece [89] (H);</t>
    </r>
    <r>
      <rPr>
        <sz val="14"/>
        <color rgb="FF000000"/>
        <rFont val="Century Gothic"/>
        <family val="1"/>
      </rPr>
      <t xml:space="preserve"> estos, estas [24]; se [27]</t>
    </r>
  </si>
  <si>
    <r>
      <t xml:space="preserve">dar [42]; nuestro [77]; </t>
    </r>
    <r>
      <rPr>
        <sz val="14"/>
        <color theme="5"/>
        <rFont val="Century Gothic"/>
        <family val="2"/>
      </rPr>
      <t>parece [89] (H)</t>
    </r>
  </si>
  <si>
    <t>hizo [26]; sin [54]</t>
  </si>
  <si>
    <t>you come (sing informal) (subjunctive)</t>
  </si>
  <si>
    <t>I come, (she, he, it, one) comes, you (sing formal) come (subjunctive)</t>
  </si>
  <si>
    <t>el mal</t>
  </si>
  <si>
    <t>la literatura</t>
  </si>
  <si>
    <t>la década</t>
  </si>
  <si>
    <t>el cuento</t>
  </si>
  <si>
    <t>el capítulo</t>
  </si>
  <si>
    <t>el alma</t>
  </si>
  <si>
    <t>to connect, connecting</t>
  </si>
  <si>
    <t>to rub out, erase</t>
  </si>
  <si>
    <t>la novela</t>
  </si>
  <si>
    <t>you go (sing informal) (subjunctive)</t>
  </si>
  <si>
    <t>I go, (she, he, it, one) goes, you (sing formal) go (subjunctive)</t>
  </si>
  <si>
    <t>hace falta</t>
  </si>
  <si>
    <t>el gasto</t>
  </si>
  <si>
    <t>to be left over, being left over</t>
  </si>
  <si>
    <t>to check, inspect</t>
  </si>
  <si>
    <t>it's still to be</t>
  </si>
  <si>
    <t>falta + infinitive</t>
  </si>
  <si>
    <t>to calculate, figure out</t>
  </si>
  <si>
    <t>it's enough to</t>
  </si>
  <si>
    <t>basta + infinitive</t>
  </si>
  <si>
    <t>la variedad</t>
  </si>
  <si>
    <t>la medida</t>
  </si>
  <si>
    <t>el experto, la experta</t>
  </si>
  <si>
    <t>to dry, drying</t>
  </si>
  <si>
    <t>to mention, mentioning</t>
  </si>
  <si>
    <t>you do, make (sing informal) (subjunctive)</t>
  </si>
  <si>
    <t>I do, make, (she, he, it, one) does, makes, you (sing formal) do, make (subjunctive)</t>
  </si>
  <si>
    <t>to combine, combining</t>
  </si>
  <si>
    <t>la voluntad</t>
  </si>
  <si>
    <t>la nación</t>
  </si>
  <si>
    <t>la cuestión</t>
  </si>
  <si>
    <t>la actualidad</t>
  </si>
  <si>
    <t>la iniciativa</t>
  </si>
  <si>
    <t>la deuda</t>
  </si>
  <si>
    <t>appearance, aspect</t>
  </si>
  <si>
    <t>el aspecto</t>
  </si>
  <si>
    <t>el techo</t>
  </si>
  <si>
    <t>to reject, rejecting</t>
  </si>
  <si>
    <t>to make easier, facilitate</t>
  </si>
  <si>
    <t>to confront, confronting (person, problem)</t>
  </si>
  <si>
    <t>el impuesto</t>
  </si>
  <si>
    <t>la perspectiva</t>
  </si>
  <si>
    <t>el pensamiento</t>
  </si>
  <si>
    <t>you have (sing informal) (subjunctive)</t>
  </si>
  <si>
    <t>I have, (she, he, it, one) has, you (sing formal) have (subjunctive)</t>
  </si>
  <si>
    <t>you are (sing informal) (subjunctive, trait)</t>
  </si>
  <si>
    <t>I am, (she, he, it, one) is, you (sing formal) are (subjunctive, trait)</t>
  </si>
  <si>
    <t>to attract, attracting</t>
  </si>
  <si>
    <t>to move away, moving away</t>
  </si>
  <si>
    <t>to forgive, excuse</t>
  </si>
  <si>
    <t>la elección</t>
  </si>
  <si>
    <t>el debate</t>
  </si>
  <si>
    <t>la autoridad</t>
  </si>
  <si>
    <t>what, that which</t>
  </si>
  <si>
    <t>those, which, who (mpl, fpl) (subj)</t>
  </si>
  <si>
    <t>those, which, who</t>
  </si>
  <si>
    <t>los que, las que</t>
  </si>
  <si>
    <t>that, which, who (m, f) (subj)</t>
  </si>
  <si>
    <t>that, which, who</t>
  </si>
  <si>
    <t>el que, la que</t>
  </si>
  <si>
    <t>los cuales, las cuales</t>
  </si>
  <si>
    <t>el cual, la cual</t>
  </si>
  <si>
    <t>to suppose, involve</t>
  </si>
  <si>
    <t>to represent, representing</t>
  </si>
  <si>
    <t>to justify, justifying</t>
  </si>
  <si>
    <t>to find out, finding out</t>
  </si>
  <si>
    <t>to lie, tell a lie</t>
  </si>
  <si>
    <t>el punto</t>
  </si>
  <si>
    <t>la política</t>
  </si>
  <si>
    <t>el partido</t>
  </si>
  <si>
    <t>to fill (up), filling (up)</t>
  </si>
  <si>
    <t>el alcohol</t>
  </si>
  <si>
    <t>la señal</t>
  </si>
  <si>
    <t>el secreto</t>
  </si>
  <si>
    <t>el político, la política</t>
  </si>
  <si>
    <t>la competencia</t>
  </si>
  <si>
    <t>to release, let go (of)</t>
  </si>
  <si>
    <t>to fight, struggle</t>
  </si>
  <si>
    <t>to mark, score</t>
  </si>
  <si>
    <t>el segundo</t>
  </si>
  <si>
    <t>la decisión</t>
  </si>
  <si>
    <t>el cuidado</t>
  </si>
  <si>
    <t>to breathe, breathing</t>
  </si>
  <si>
    <t>to stick (on), hit</t>
  </si>
  <si>
    <t>to be quiet, quieten down</t>
  </si>
  <si>
    <t>el resultado</t>
  </si>
  <si>
    <t>la reacción</t>
  </si>
  <si>
    <t>la prensa</t>
  </si>
  <si>
    <t>el factor</t>
  </si>
  <si>
    <t>el comportamiento</t>
  </si>
  <si>
    <t>el ataque</t>
  </si>
  <si>
    <t>to be, turn out (+ adjective)</t>
  </si>
  <si>
    <t>Come on!, Let's go!</t>
  </si>
  <si>
    <t>la velocidad</t>
  </si>
  <si>
    <t>la temporada</t>
  </si>
  <si>
    <t>la sonrisa</t>
  </si>
  <si>
    <t>la energía</t>
  </si>
  <si>
    <t>la cara</t>
  </si>
  <si>
    <t>to wait (for), hope (for), expect</t>
  </si>
  <si>
    <t>la venta</t>
  </si>
  <si>
    <t>el tamaño</t>
  </si>
  <si>
    <t>la plata</t>
  </si>
  <si>
    <t>el empleado, la empleada</t>
  </si>
  <si>
    <t>la cadena</t>
  </si>
  <si>
    <t>appearance</t>
  </si>
  <si>
    <t>to manufacture, produce</t>
  </si>
  <si>
    <t>less (… than)</t>
  </si>
  <si>
    <t>menos (…que)</t>
  </si>
  <si>
    <t>el piso</t>
  </si>
  <si>
    <t>el título</t>
  </si>
  <si>
    <t>el sentido</t>
  </si>
  <si>
    <t>la inteligencia</t>
  </si>
  <si>
    <t>el estilo</t>
  </si>
  <si>
    <t>la crítica</t>
  </si>
  <si>
    <t>el carácter</t>
  </si>
  <si>
    <t>solved, resolved</t>
  </si>
  <si>
    <t>resuelto</t>
  </si>
  <si>
    <t>to invent, make up</t>
  </si>
  <si>
    <t>el género</t>
  </si>
  <si>
    <t>returned</t>
  </si>
  <si>
    <t>vuelto</t>
  </si>
  <si>
    <t>broken</t>
  </si>
  <si>
    <t>roto</t>
  </si>
  <si>
    <t>dicho</t>
  </si>
  <si>
    <t>cubierto</t>
  </si>
  <si>
    <t>la ruta</t>
  </si>
  <si>
    <t>la mirada</t>
  </si>
  <si>
    <t>fountain, source</t>
  </si>
  <si>
    <t>la fuente</t>
  </si>
  <si>
    <t>el dato</t>
  </si>
  <si>
    <t>la confianza</t>
  </si>
  <si>
    <t>el canal</t>
  </si>
  <si>
    <t>la aplicación</t>
  </si>
  <si>
    <t>you, to you (m, mixed gender) (pl informal)</t>
  </si>
  <si>
    <t>vosotros, a vosotros</t>
  </si>
  <si>
    <t>you, to you (f) (pl informal)</t>
  </si>
  <si>
    <t>vosotras, a vosotras</t>
  </si>
  <si>
    <t>we, to us (m, mixed gender)</t>
  </si>
  <si>
    <t>nosotros, a nosotros</t>
  </si>
  <si>
    <t>we, to us (f)</t>
  </si>
  <si>
    <t>nosotras, a nosotras</t>
  </si>
  <si>
    <t>they, to them (m, mixed gender)</t>
  </si>
  <si>
    <t>ellos, a ellos</t>
  </si>
  <si>
    <t>they, to them (f)</t>
  </si>
  <si>
    <t>ellas, a ellas</t>
  </si>
  <si>
    <t>she, it, to her, to it</t>
  </si>
  <si>
    <t>ella, a ella</t>
  </si>
  <si>
    <t>he, it, to him, to it</t>
  </si>
  <si>
    <t>él, a él</t>
  </si>
  <si>
    <t>to you (sing informal)</t>
  </si>
  <si>
    <t>a ti</t>
  </si>
  <si>
    <t xml:space="preserve">to me </t>
  </si>
  <si>
    <t>a mí</t>
  </si>
  <si>
    <t>el tráfico</t>
  </si>
  <si>
    <t>place, site, (website)</t>
  </si>
  <si>
    <t>el sitio (web)</t>
  </si>
  <si>
    <t>el Internet</t>
  </si>
  <si>
    <t>la desventaja</t>
  </si>
  <si>
    <t>el dedo</t>
  </si>
  <si>
    <t>to lose, miss</t>
  </si>
  <si>
    <t>yours (pl informal)</t>
  </si>
  <si>
    <t>el resto</t>
  </si>
  <si>
    <t>to separate, separating</t>
  </si>
  <si>
    <t>to occupy, use</t>
  </si>
  <si>
    <t>to come closer, coming closer</t>
  </si>
  <si>
    <t>el valor</t>
  </si>
  <si>
    <t>la juventud</t>
  </si>
  <si>
    <t>el humor</t>
  </si>
  <si>
    <t>el cariño</t>
  </si>
  <si>
    <t>el beso</t>
  </si>
  <si>
    <t>himself, herself, itself, oneself, yourself (formal), themselves, yourselves (formal), (to) each other</t>
  </si>
  <si>
    <t>to laugh, laughing</t>
  </si>
  <si>
    <t>to think, be of the opinion</t>
  </si>
  <si>
    <t>to trust, confide</t>
  </si>
  <si>
    <t>to hug, hugging</t>
  </si>
  <si>
    <t>la tía</t>
  </si>
  <si>
    <t>el respeto</t>
  </si>
  <si>
    <t>la moda</t>
  </si>
  <si>
    <t>el gusto</t>
  </si>
  <si>
    <t>la causa</t>
  </si>
  <si>
    <t>to send, order (command)</t>
  </si>
  <si>
    <t>to keep, maintain</t>
  </si>
  <si>
    <t>el muchacho</t>
  </si>
  <si>
    <t>la muchacha</t>
  </si>
  <si>
    <t>to fly, flying</t>
  </si>
  <si>
    <t>I would come</t>
  </si>
  <si>
    <t>to unite, join (together)</t>
  </si>
  <si>
    <t>to point (out), signal</t>
  </si>
  <si>
    <t>I would go out</t>
  </si>
  <si>
    <t>I would know</t>
  </si>
  <si>
    <t>I would want</t>
  </si>
  <si>
    <t>I would say, I would tell</t>
  </si>
  <si>
    <t>to compare, comparing</t>
  </si>
  <si>
    <t>la violencia</t>
  </si>
  <si>
    <t>la carrera</t>
  </si>
  <si>
    <t xml:space="preserve">I would have </t>
  </si>
  <si>
    <t>I would be able to</t>
  </si>
  <si>
    <t>I would do, I would make</t>
  </si>
  <si>
    <t>to cause, causing</t>
  </si>
  <si>
    <t>la pasión</t>
  </si>
  <si>
    <t>la etapa</t>
  </si>
  <si>
    <t>el empleo</t>
  </si>
  <si>
    <t>la compañía</t>
  </si>
  <si>
    <t>la arena</t>
  </si>
  <si>
    <t>to vary, varying</t>
  </si>
  <si>
    <t>to sunbathe, sunbathing</t>
  </si>
  <si>
    <t>I hope so!, I wish!</t>
  </si>
  <si>
    <t>la mayoría</t>
  </si>
  <si>
    <t>la amistad</t>
  </si>
  <si>
    <t>to wait (for), hope (for)</t>
  </si>
  <si>
    <t>to last, lasting</t>
  </si>
  <si>
    <t>to depend, depending</t>
  </si>
  <si>
    <t>neither, either</t>
  </si>
  <si>
    <t>el sacerdote</t>
  </si>
  <si>
    <t>la época</t>
  </si>
  <si>
    <t>el acuerdo</t>
  </si>
  <si>
    <t>to complain, complaining</t>
  </si>
  <si>
    <t>to limit, limiting</t>
  </si>
  <si>
    <t>to affect, affecting</t>
  </si>
  <si>
    <t>At last!, Finally!</t>
  </si>
  <si>
    <t>la religión</t>
  </si>
  <si>
    <t>la poesía</t>
  </si>
  <si>
    <t>la Guardia Civil</t>
  </si>
  <si>
    <t>la economía</t>
  </si>
  <si>
    <t>la Comunidad Autónoma</t>
  </si>
  <si>
    <t>el cielo</t>
  </si>
  <si>
    <t>el alimento</t>
  </si>
  <si>
    <t>to smell, smelling</t>
  </si>
  <si>
    <t>to confirm, confirming</t>
  </si>
  <si>
    <t>(to) have just +pp</t>
  </si>
  <si>
    <t>to have just (done)</t>
  </si>
  <si>
    <t>acabar de</t>
  </si>
  <si>
    <t>acabar de + infinitive²</t>
  </si>
  <si>
    <t>(to) finish | finishing</t>
  </si>
  <si>
    <t>to finish, finishing</t>
  </si>
  <si>
    <t>(to) continue to I continuing to, (to) still be + -ing</t>
  </si>
  <si>
    <t>to continue (to), to still be (doing)</t>
  </si>
  <si>
    <t>to follow, following</t>
  </si>
  <si>
    <t>la dieta</t>
  </si>
  <si>
    <t>la comida</t>
  </si>
  <si>
    <t>la cena</t>
  </si>
  <si>
    <t>la carta</t>
  </si>
  <si>
    <t>you (pl formal)</t>
  </si>
  <si>
    <t>you (sing formal)</t>
  </si>
  <si>
    <t xml:space="preserve">(to) stop (+ing) I stopping  (+ing) </t>
  </si>
  <si>
    <t xml:space="preserve">to stop (doing), stopping (doing) </t>
  </si>
  <si>
    <t>dejar de</t>
  </si>
  <si>
    <t>dejar de (+ infinitive)²</t>
  </si>
  <si>
    <t>(to) let, leave  I  letting, leaving</t>
  </si>
  <si>
    <t xml:space="preserve">to let, leave </t>
  </si>
  <si>
    <t>dejar</t>
  </si>
  <si>
    <t>la protección</t>
  </si>
  <si>
    <t>la primavera</t>
  </si>
  <si>
    <t>el otoño</t>
  </si>
  <si>
    <t>la madera</t>
  </si>
  <si>
    <t>la consecuencia</t>
  </si>
  <si>
    <t>la clave</t>
  </si>
  <si>
    <t>la tierra</t>
  </si>
  <si>
    <t>la temperatura</t>
  </si>
  <si>
    <t>el régimen</t>
  </si>
  <si>
    <t>la lluvia</t>
  </si>
  <si>
    <t>la hoja</t>
  </si>
  <si>
    <t>el grado</t>
  </si>
  <si>
    <t>la estación</t>
  </si>
  <si>
    <t>Have...! (sing informal)</t>
  </si>
  <si>
    <t>Put...! (sing informal)</t>
  </si>
  <si>
    <t>¡Pon...!</t>
  </si>
  <si>
    <t>el traje</t>
  </si>
  <si>
    <t>el trabajador, la trabajadora</t>
  </si>
  <si>
    <t>el secretario, la secretaria</t>
  </si>
  <si>
    <t>el orden</t>
  </si>
  <si>
    <t>la firma</t>
  </si>
  <si>
    <t>choice</t>
  </si>
  <si>
    <t>el diseño</t>
  </si>
  <si>
    <t>you, to you (pl formal)</t>
  </si>
  <si>
    <t>ustedes, a ustedes</t>
  </si>
  <si>
    <t>you, to you (sing formal)</t>
  </si>
  <si>
    <t>usted, a usted</t>
  </si>
  <si>
    <t>to measure, measuring</t>
  </si>
  <si>
    <t>to say goodbye (to), saying goodbye (to)</t>
  </si>
  <si>
    <t>el puesto</t>
  </si>
  <si>
    <t>el permiso</t>
  </si>
  <si>
    <t>la industria</t>
  </si>
  <si>
    <t>account, bill</t>
  </si>
  <si>
    <t>la cuenta</t>
  </si>
  <si>
    <t>around, because of, (done) by</t>
  </si>
  <si>
    <t>la influencia</t>
  </si>
  <si>
    <t>la independencia</t>
  </si>
  <si>
    <t>la filosofía</t>
  </si>
  <si>
    <t>la emoción</t>
  </si>
  <si>
    <t>la discusión</t>
  </si>
  <si>
    <t>la broma</t>
  </si>
  <si>
    <t>to judge, judging</t>
  </si>
  <si>
    <t>to dare, daring</t>
  </si>
  <si>
    <t>el universo</t>
  </si>
  <si>
    <t>la importancia</t>
  </si>
  <si>
    <t>fact, in fact, actually</t>
  </si>
  <si>
    <t>el hecho, de hecho</t>
  </si>
  <si>
    <t>you gave (pl informal)</t>
  </si>
  <si>
    <t>you gave (sing informal)</t>
  </si>
  <si>
    <t>(she, he, it, one, you (sing formal)) gave</t>
  </si>
  <si>
    <t>we gave</t>
  </si>
  <si>
    <t>they gave, you gave (pl formal)</t>
  </si>
  <si>
    <t>I gave</t>
  </si>
  <si>
    <t>to dress, dressing</t>
  </si>
  <si>
    <t>to become, becoming</t>
  </si>
  <si>
    <t>el texto</t>
  </si>
  <si>
    <t>la práctica</t>
  </si>
  <si>
    <t>la memoria</t>
  </si>
  <si>
    <t>la manera</t>
  </si>
  <si>
    <t>el lenguaje</t>
  </si>
  <si>
    <t>el compromiso</t>
  </si>
  <si>
    <t>to give up, giving up</t>
  </si>
  <si>
    <t>to train, form</t>
  </si>
  <si>
    <t>present (time)</t>
  </si>
  <si>
    <t>el presente</t>
  </si>
  <si>
    <t>to mean, meaning</t>
  </si>
  <si>
    <t>to check, checking</t>
  </si>
  <si>
    <t>el hogar</t>
  </si>
  <si>
    <t>el empresario, la empresaria</t>
  </si>
  <si>
    <t>la sensación</t>
  </si>
  <si>
    <t>to advance, progress</t>
  </si>
  <si>
    <t>to leave (a place), abandon</t>
  </si>
  <si>
    <t>la ventaja</t>
  </si>
  <si>
    <t>el sentimiento</t>
  </si>
  <si>
    <t>el par</t>
  </si>
  <si>
    <t>la identidad</t>
  </si>
  <si>
    <t>la dirección</t>
  </si>
  <si>
    <t>to smile, smiling</t>
  </si>
  <si>
    <t>we have (done something)</t>
  </si>
  <si>
    <t>(they, you (pl formal)) have (done something)</t>
  </si>
  <si>
    <t>you have (done something) (pl informal)</t>
  </si>
  <si>
    <t>el odio</t>
  </si>
  <si>
    <t>la lágrima</t>
  </si>
  <si>
    <t>la justicia</t>
  </si>
  <si>
    <t>el informe</t>
  </si>
  <si>
    <t>el impacto</t>
  </si>
  <si>
    <t>to train, training</t>
  </si>
  <si>
    <t>to adopt, adopting</t>
  </si>
  <si>
    <t>besides, apart from</t>
  </si>
  <si>
    <t>aparte de</t>
  </si>
  <si>
    <t>el derecho</t>
  </si>
  <si>
    <t>la actitud</t>
  </si>
  <si>
    <t>seen</t>
  </si>
  <si>
    <t>visto</t>
  </si>
  <si>
    <t>put</t>
  </si>
  <si>
    <t>done, made</t>
  </si>
  <si>
    <t>hecho</t>
  </si>
  <si>
    <t>written</t>
  </si>
  <si>
    <t>escrito</t>
  </si>
  <si>
    <t>I have (done something)</t>
  </si>
  <si>
    <t>you have (done something) (sing informal)</t>
  </si>
  <si>
    <t>to have (done something)</t>
  </si>
  <si>
    <t>(she, he, it, one, you (sing formal)) has/have (done something)</t>
  </si>
  <si>
    <t>present tense + desde hace + time period</t>
  </si>
  <si>
    <t>la distancia</t>
  </si>
  <si>
    <t>el contacto</t>
  </si>
  <si>
    <t>el caso</t>
  </si>
  <si>
    <t>el anuncio</t>
  </si>
  <si>
    <t>la mente</t>
  </si>
  <si>
    <t>you go, you are going, you have been going (sing informal)</t>
  </si>
  <si>
    <t>I go, I am going, I have been going</t>
  </si>
  <si>
    <t>I see, I am seeing, I have been seeing</t>
  </si>
  <si>
    <t>(they, you (pl formal)) go, are going, have been going</t>
  </si>
  <si>
    <t>we go, we are going, we have been going</t>
  </si>
  <si>
    <t>you go, you are going, you have been going (pl informal)</t>
  </si>
  <si>
    <t>(she, he, it, one, you (sing formal)) go(es), is/are going, has/have been going</t>
  </si>
  <si>
    <t>you have, you are having, you have had, you have been having (sing informal)</t>
  </si>
  <si>
    <t>(they, you (pl formal)) have, are having, have had, have been having</t>
  </si>
  <si>
    <t>(she, he, it, one, you (sing formal)) has/have, is/are having, has/have had, has/have been having</t>
  </si>
  <si>
    <t>I have, I am having, I have had, I have been having</t>
  </si>
  <si>
    <t>I am, I have been (trait)</t>
  </si>
  <si>
    <t>(they, you (pl formal)) are, have been (trait)</t>
  </si>
  <si>
    <t>we are, we have been (trait)</t>
  </si>
  <si>
    <t>you are, you have been (trait) (pl informal)</t>
  </si>
  <si>
    <t>(to) have been + -ing + for + time</t>
  </si>
  <si>
    <t>llevar + time period + present participle</t>
  </si>
  <si>
    <t>I play, I am playing, ) have been playing</t>
  </si>
  <si>
    <t>you play, you are playing, you have been playing (sing informal)</t>
  </si>
  <si>
    <t>they play, they are playing, they have been playing</t>
  </si>
  <si>
    <t>Play! (you (sing informal))</t>
  </si>
  <si>
    <t>Play! (you, sing informal)</t>
  </si>
  <si>
    <t>¡juega!</t>
  </si>
  <si>
    <t>(she, he, it, one) plays | (she, he, it, one) is playing | (she, he, it, one) has been playing | (you (sing formal)) play | (you (sing formal)) have been playing</t>
  </si>
  <si>
    <t>(she, he, it, one, you (sing formal)) play(s), is/are playing, has/have been playing</t>
  </si>
  <si>
    <t>juega</t>
  </si>
  <si>
    <t>I do, I make, I have been doing, I have been making</t>
  </si>
  <si>
    <t>I am, I am being, I have been (state, location)</t>
  </si>
  <si>
    <t>you are, you are being, you have been (state, location) (sing informal)</t>
  </si>
  <si>
    <t>(they, you (pl formal)) are, are being, have been (state, location)</t>
  </si>
  <si>
    <t xml:space="preserve">(she, he, it, one, you (sing formal)) is/are, is/are being, has/have been (state, location) </t>
  </si>
  <si>
    <t>(she, he, it, one, you (sing formal)) is/are, has/have been (trait)</t>
  </si>
  <si>
    <t>you are, you have been (trait) (sing informal)</t>
  </si>
  <si>
    <t>I give, I am giving, I have been giving</t>
  </si>
  <si>
    <t>I say, I tell, I have been saying, I have been telling</t>
  </si>
  <si>
    <t>la Semana Santa</t>
  </si>
  <si>
    <t>el momento</t>
  </si>
  <si>
    <t>la cita</t>
  </si>
  <si>
    <t>el baloncesto</t>
  </si>
  <si>
    <t>no-one, none, one, anyone</t>
  </si>
  <si>
    <t>ninguno, no ninguno (pron)</t>
  </si>
  <si>
    <t xml:space="preserve">one, some </t>
  </si>
  <si>
    <t>alguno (pron)</t>
  </si>
  <si>
    <t>el destino</t>
  </si>
  <si>
    <t>I will come, I am going to come</t>
  </si>
  <si>
    <t>I will go out, I will leave</t>
  </si>
  <si>
    <t>I will know, I am going to know</t>
  </si>
  <si>
    <t>I will want, I am going to want</t>
  </si>
  <si>
    <t>I will say, I will tell</t>
  </si>
  <si>
    <t>la vuelta</t>
  </si>
  <si>
    <t>el puente</t>
  </si>
  <si>
    <t>el kilómetro</t>
  </si>
  <si>
    <t>el aeropuerto</t>
  </si>
  <si>
    <t>I will put, I am going to put</t>
  </si>
  <si>
    <t>to weigh, weighing</t>
  </si>
  <si>
    <t>el turismo</t>
  </si>
  <si>
    <t>el poder</t>
  </si>
  <si>
    <t>la pintura</t>
  </si>
  <si>
    <t>el pintor, la pintora</t>
  </si>
  <si>
    <t>el ladrón</t>
  </si>
  <si>
    <t>(to) notice, pay attention | noticing, paying attention</t>
  </si>
  <si>
    <t>to notice, pay attention</t>
  </si>
  <si>
    <t>fijarse</t>
  </si>
  <si>
    <t>(to) set, fix | setting, fixing</t>
  </si>
  <si>
    <t>to set, fix</t>
  </si>
  <si>
    <t>fijar</t>
  </si>
  <si>
    <t>to save, rescue</t>
  </si>
  <si>
    <t>to investigate, investigating</t>
  </si>
  <si>
    <t>to stop, arrest</t>
  </si>
  <si>
    <t>to develop (idea, point), carry out (job, project)</t>
  </si>
  <si>
    <t>to serve, look after (patient, customer)</t>
  </si>
  <si>
    <t>any</t>
  </si>
  <si>
    <t>to vote, voting</t>
  </si>
  <si>
    <t>I will have, I am going to have</t>
  </si>
  <si>
    <t>to dream, dreaming</t>
  </si>
  <si>
    <t>I will be able (to), I am going to be able (to)</t>
  </si>
  <si>
    <t>(to) manage to (+ verb), succeed in (+ verb) | managing to (+ verb); succeeding in (+ verb)</t>
  </si>
  <si>
    <t>to manage to, succeed in</t>
  </si>
  <si>
    <t>llegar a</t>
  </si>
  <si>
    <r>
      <t>llegar a (+ infinitive)</t>
    </r>
    <r>
      <rPr>
        <sz val="12"/>
        <color theme="1"/>
        <rFont val="Calibri"/>
        <family val="2"/>
      </rPr>
      <t>²</t>
    </r>
  </si>
  <si>
    <t>to arrive | arriving</t>
  </si>
  <si>
    <t>to arrive, arriving</t>
  </si>
  <si>
    <t>llegar</t>
  </si>
  <si>
    <t>I will do, I will make</t>
  </si>
  <si>
    <t>el vídeo</t>
  </si>
  <si>
    <t>la responsabilidad</t>
  </si>
  <si>
    <t>la posibilidad</t>
  </si>
  <si>
    <t>la personalidad</t>
  </si>
  <si>
    <t>la oscuridad</t>
  </si>
  <si>
    <t>la humanidad</t>
  </si>
  <si>
    <t>to propose, suggest</t>
  </si>
  <si>
    <t>to state, stating</t>
  </si>
  <si>
    <t>she, he, it, you (sing formal) would like</t>
  </si>
  <si>
    <t>le gustaría</t>
  </si>
  <si>
    <t>you would like (sing informal)</t>
  </si>
  <si>
    <t>te gustaría</t>
  </si>
  <si>
    <t>I would like</t>
  </si>
  <si>
    <t>me gustaría</t>
  </si>
  <si>
    <t>la serie</t>
  </si>
  <si>
    <t>la reina</t>
  </si>
  <si>
    <t>los medios de comunicación</t>
  </si>
  <si>
    <t>the best (mpl, fpl)</t>
  </si>
  <si>
    <t>los mejores, las mejores</t>
  </si>
  <si>
    <t>the best (m, f)</t>
  </si>
  <si>
    <t>el mejor, la mejor</t>
  </si>
  <si>
    <t>the oldest (mpl, fpl)</t>
  </si>
  <si>
    <t>los mayores, las mayores</t>
  </si>
  <si>
    <t>the oldest (m, f)</t>
  </si>
  <si>
    <t>el mayor, la mayor</t>
  </si>
  <si>
    <t>la propiedad</t>
  </si>
  <si>
    <t>la enseñanza</t>
  </si>
  <si>
    <t>his, hers, its, yours (formal possessor), their  (fpl)</t>
  </si>
  <si>
    <t>his, hers, its, theirs, yours (formal) (fpl)</t>
  </si>
  <si>
    <t>las suyas</t>
  </si>
  <si>
    <t>his, hers, its, yours (formal possessor), their  (mpl)</t>
  </si>
  <si>
    <t>his, hers, its, theirs, yours (formal) (mpl)</t>
  </si>
  <si>
    <t>los suyos</t>
  </si>
  <si>
    <t>his, hers, its, yours (formal possessor), their  (f)</t>
  </si>
  <si>
    <t>his, hers, its, theirs, yours (formal) (f)</t>
  </si>
  <si>
    <t>la suya</t>
  </si>
  <si>
    <t>his, hers, its, yours (formal possessor), their  (m)</t>
  </si>
  <si>
    <t>his, hers, its, theirs, yours (formal) (m)</t>
  </si>
  <si>
    <t>el suyo</t>
  </si>
  <si>
    <t>the worst (mpl, fpl)</t>
  </si>
  <si>
    <t>los peores, las peores</t>
  </si>
  <si>
    <t>the worst (m, f)</t>
  </si>
  <si>
    <t>el peor, la peor</t>
  </si>
  <si>
    <t>the youngest (mpl, fpl)</t>
  </si>
  <si>
    <t>los menores, las menores</t>
  </si>
  <si>
    <t>the youngest (m, f)</t>
  </si>
  <si>
    <t>el menor, la menor</t>
  </si>
  <si>
    <t>la voz</t>
  </si>
  <si>
    <t>la lista</t>
  </si>
  <si>
    <t>el instrumento</t>
  </si>
  <si>
    <t>el aula</t>
  </si>
  <si>
    <t>la asignatura</t>
  </si>
  <si>
    <t>el apellido</t>
  </si>
  <si>
    <t>el alumno</t>
  </si>
  <si>
    <t>la sombra</t>
  </si>
  <si>
    <t>la nube</t>
  </si>
  <si>
    <t>el hueso</t>
  </si>
  <si>
    <t>el borde</t>
  </si>
  <si>
    <t>la belleza</t>
  </si>
  <si>
    <t>to reflect, reflecting</t>
  </si>
  <si>
    <t>to defend, protect</t>
  </si>
  <si>
    <t>el viento</t>
  </si>
  <si>
    <t>earth, land</t>
  </si>
  <si>
    <t>el saludo</t>
  </si>
  <si>
    <t>la manzana</t>
  </si>
  <si>
    <t>el lago</t>
  </si>
  <si>
    <t>la forma</t>
  </si>
  <si>
    <t>la especie</t>
  </si>
  <si>
    <t>la cola</t>
  </si>
  <si>
    <t>la investigación</t>
  </si>
  <si>
    <t>la enfermedad</t>
  </si>
  <si>
    <t>el cerebro</t>
  </si>
  <si>
    <t>mine</t>
  </si>
  <si>
    <t>to apply</t>
  </si>
  <si>
    <t>el peligro</t>
  </si>
  <si>
    <t>account</t>
  </si>
  <si>
    <t>la medicina</t>
  </si>
  <si>
    <t>la droga</t>
  </si>
  <si>
    <t>this</t>
  </si>
  <si>
    <t>that</t>
  </si>
  <si>
    <t>la víctima</t>
  </si>
  <si>
    <t>el testigo, la testigo</t>
  </si>
  <si>
    <t>el soldado, la soldado</t>
  </si>
  <si>
    <t>la pérdida</t>
  </si>
  <si>
    <t>el motivo</t>
  </si>
  <si>
    <t>la libertad</t>
  </si>
  <si>
    <t>el humo</t>
  </si>
  <si>
    <t>scene (of crime), stage</t>
  </si>
  <si>
    <t>el escenario</t>
  </si>
  <si>
    <t>la democracia</t>
  </si>
  <si>
    <t>el conflicto</t>
  </si>
  <si>
    <t>to fear, fearing</t>
  </si>
  <si>
    <t>to inform, informing</t>
  </si>
  <si>
    <t>to be in a hurry, being in a hurry</t>
  </si>
  <si>
    <t>el ejército</t>
  </si>
  <si>
    <t>I see, I am seeing</t>
  </si>
  <si>
    <t>you used to see, you were seeing (sing informal)</t>
  </si>
  <si>
    <t>(I, she, he, it, one, you (sing formal)) used to see, was/were seeing</t>
  </si>
  <si>
    <t>to commit, committing (crime)</t>
  </si>
  <si>
    <t>el grito</t>
  </si>
  <si>
    <t>el evento</t>
  </si>
  <si>
    <t>el ciudadano, la ciudadana</t>
  </si>
  <si>
    <t>la campaña</t>
  </si>
  <si>
    <t>la amenaza</t>
  </si>
  <si>
    <t>to tremble, shake</t>
  </si>
  <si>
    <t>to act, acting</t>
  </si>
  <si>
    <t>la paz</t>
  </si>
  <si>
    <t>la falta</t>
  </si>
  <si>
    <t>la conciencia</t>
  </si>
  <si>
    <t>you used to go, you were going (sing informal)</t>
  </si>
  <si>
    <t>(I, she, he, it, one, you (sing formal)) used to go, was/were going</t>
  </si>
  <si>
    <t>la solución</t>
  </si>
  <si>
    <t>la riqueza</t>
  </si>
  <si>
    <t>el reto</t>
  </si>
  <si>
    <t>el paro</t>
  </si>
  <si>
    <t>la lucha</t>
  </si>
  <si>
    <t>la igualdad</t>
  </si>
  <si>
    <t>to be late, take a long time</t>
  </si>
  <si>
    <t>to get over, overcome</t>
  </si>
  <si>
    <t>to cause, provoke</t>
  </si>
  <si>
    <t>I fall, I am falling</t>
  </si>
  <si>
    <t>el bolsillo</t>
  </si>
  <si>
    <t>to use, utilise</t>
  </si>
  <si>
    <t>to rob, steal</t>
  </si>
  <si>
    <t>to force, forcing</t>
  </si>
  <si>
    <t>to tidy, repair, fix</t>
  </si>
  <si>
    <t>to turn off, extinguish</t>
  </si>
  <si>
    <t>nor, or, neither...nor…</t>
  </si>
  <si>
    <t>el campesino, la campesina</t>
  </si>
  <si>
    <t>to refer, referring</t>
  </si>
  <si>
    <t xml:space="preserve">to lock in, shut up </t>
  </si>
  <si>
    <t>to return, give back</t>
  </si>
  <si>
    <t>ninguno</t>
  </si>
  <si>
    <t>la pobreza</t>
  </si>
  <si>
    <t>el peso</t>
  </si>
  <si>
    <t>congratulations</t>
  </si>
  <si>
    <t>¡Felicidades!</t>
  </si>
  <si>
    <t>felicidades</t>
  </si>
  <si>
    <t>happiness</t>
  </si>
  <si>
    <t>la felicidad</t>
  </si>
  <si>
    <t>felicidad</t>
  </si>
  <si>
    <t>nobody, no one, anybody, anyone</t>
  </si>
  <si>
    <t>nothing, anything</t>
  </si>
  <si>
    <t>to be worth, cost</t>
  </si>
  <si>
    <t>to criticise, criticising</t>
  </si>
  <si>
    <t>to cost, be hard</t>
  </si>
  <si>
    <t>to define, defining</t>
  </si>
  <si>
    <t>el Día de Reyes</t>
  </si>
  <si>
    <t>la jefa</t>
  </si>
  <si>
    <t>to identify, identifying</t>
  </si>
  <si>
    <t>el recuerdo</t>
  </si>
  <si>
    <t>el presidente</t>
  </si>
  <si>
    <t>el paciente, la paciente</t>
  </si>
  <si>
    <t>el habitante</t>
  </si>
  <si>
    <t>el cliente, la clienta</t>
  </si>
  <si>
    <t>you went, you were (pl informal)</t>
  </si>
  <si>
    <t>they went, they were, you went, you were (pl formal)</t>
  </si>
  <si>
    <t>afterwards, after</t>
  </si>
  <si>
    <t>después, después (de)</t>
  </si>
  <si>
    <t xml:space="preserve">beforehand, before </t>
  </si>
  <si>
    <t>antes, antes (de)</t>
  </si>
  <si>
    <t>el valle</t>
  </si>
  <si>
    <t>el metro</t>
  </si>
  <si>
    <t>to consume, consuming</t>
  </si>
  <si>
    <t>to charge, charging (phone)</t>
  </si>
  <si>
    <t>to go shopping, going shopping</t>
  </si>
  <si>
    <t>cuarto</t>
  </si>
  <si>
    <t>bridge</t>
  </si>
  <si>
    <t>el instituto</t>
  </si>
  <si>
    <t>el desayuno</t>
  </si>
  <si>
    <t>el almuerzo</t>
  </si>
  <si>
    <t>to walk, walking</t>
  </si>
  <si>
    <t>el público</t>
  </si>
  <si>
    <t>el objeto</t>
  </si>
  <si>
    <t>to suggest, suggesting</t>
  </si>
  <si>
    <t>to surprise, surprising</t>
  </si>
  <si>
    <t>to interrupt, interrupting</t>
  </si>
  <si>
    <t>la entrada</t>
  </si>
  <si>
    <t>la culpa</t>
  </si>
  <si>
    <t>el bocadillo</t>
  </si>
  <si>
    <t>la biblioteca</t>
  </si>
  <si>
    <t>to deserve, be worthy of</t>
  </si>
  <si>
    <t>la generación</t>
  </si>
  <si>
    <t>el fuente</t>
  </si>
  <si>
    <t>la formación</t>
  </si>
  <si>
    <t>el archivo</t>
  </si>
  <si>
    <t>with you</t>
  </si>
  <si>
    <t>I came</t>
  </si>
  <si>
    <t>I brought</t>
  </si>
  <si>
    <t>I knew, I found out</t>
  </si>
  <si>
    <t>I wanted</t>
  </si>
  <si>
    <t>I put, I put on (past)</t>
  </si>
  <si>
    <t>I could, I was able to</t>
  </si>
  <si>
    <t>I was (state, location)</t>
  </si>
  <si>
    <t>to deliver, hand in</t>
  </si>
  <si>
    <t>I said, I told</t>
  </si>
  <si>
    <t>I say, I tell</t>
  </si>
  <si>
    <t>el nacimiento</t>
  </si>
  <si>
    <t>el matrimonio</t>
  </si>
  <si>
    <t>el esposo</t>
  </si>
  <si>
    <t>to notice, noticing</t>
  </si>
  <si>
    <t>fijar, fijarse</t>
  </si>
  <si>
    <t>to fall in love (with), falling in love (with)</t>
  </si>
  <si>
    <t>el papel</t>
  </si>
  <si>
    <t>la esposa</t>
  </si>
  <si>
    <t>to balance, balancing</t>
  </si>
  <si>
    <t>to tell, count</t>
  </si>
  <si>
    <t>to get married, getting married</t>
  </si>
  <si>
    <t>el ritmo</t>
  </si>
  <si>
    <t>el estado</t>
  </si>
  <si>
    <t>la escalera</t>
  </si>
  <si>
    <t>el deseo</t>
  </si>
  <si>
    <t>to ring, go off</t>
  </si>
  <si>
    <t>half, half past</t>
  </si>
  <si>
    <t>medio, y media</t>
  </si>
  <si>
    <t>los servicios</t>
  </si>
  <si>
    <t>la salida</t>
  </si>
  <si>
    <t>la planta</t>
  </si>
  <si>
    <t>el Día de Muertos</t>
  </si>
  <si>
    <t>quarter, quarter past, quarter to</t>
  </si>
  <si>
    <t>el cuarto, y cuarto, menos cuarto</t>
  </si>
  <si>
    <t>el bar</t>
  </si>
  <si>
    <t>el banco</t>
  </si>
  <si>
    <t>I bring, I am bringing</t>
  </si>
  <si>
    <t>el origen</t>
  </si>
  <si>
    <t>la Tomatina</t>
  </si>
  <si>
    <t>el mediodía</t>
  </si>
  <si>
    <t>el jamón</t>
  </si>
  <si>
    <t>el ayuntamiento</t>
  </si>
  <si>
    <t>to fall, falling</t>
  </si>
  <si>
    <t>la rodilla</t>
  </si>
  <si>
    <t>la nariz</t>
  </si>
  <si>
    <t>el hombro</t>
  </si>
  <si>
    <t>el cuello</t>
  </si>
  <si>
    <t>you (pl informal), (to) you, (to) yourselves, (to) each other</t>
  </si>
  <si>
    <t>us, (to) us, (to) ourselves, (to) each other</t>
  </si>
  <si>
    <t>to demand, demanding</t>
  </si>
  <si>
    <t>to assure, assuring</t>
  </si>
  <si>
    <t>la seguridad</t>
  </si>
  <si>
    <t>la regla</t>
  </si>
  <si>
    <t>el hospital</t>
  </si>
  <si>
    <t>la espalda</t>
  </si>
  <si>
    <t>el diente</t>
  </si>
  <si>
    <t>appointment</t>
  </si>
  <si>
    <t>la boca</t>
  </si>
  <si>
    <t>el error</t>
  </si>
  <si>
    <t>to repeat, repeating</t>
  </si>
  <si>
    <t>to recommend, recommending</t>
  </si>
  <si>
    <t>to hurt, be painful</t>
  </si>
  <si>
    <t>a lot of</t>
  </si>
  <si>
    <t>un montón</t>
  </si>
  <si>
    <t>el poeta, la poeta</t>
  </si>
  <si>
    <t>to keep on going, go on</t>
  </si>
  <si>
    <t>el tuyo</t>
  </si>
  <si>
    <t>yours (informal) (m)</t>
  </si>
  <si>
    <t>los tuyos</t>
  </si>
  <si>
    <t>las tuyas</t>
  </si>
  <si>
    <t>la tuya</t>
  </si>
  <si>
    <t>yours (informal) (f)</t>
  </si>
  <si>
    <t>yours (informal) (mpl)</t>
  </si>
  <si>
    <t>yours (informal) (fpl)</t>
  </si>
  <si>
    <t xml:space="preserve">ours </t>
  </si>
  <si>
    <r>
      <t xml:space="preserve">Exploring - A trip to Valencia
Sample language
Meanings of 'alguno/a/os/as' and preterite tense
</t>
    </r>
    <r>
      <rPr>
        <sz val="14"/>
        <color theme="1"/>
        <rFont val="Century Gothic"/>
        <family val="1"/>
      </rPr>
      <t xml:space="preserve">In affirmative as 'some'
In questions, as 'any'
- ¿Compraste alguna cosa? (=anything)
- ¿Encontraste algún libro? ("any books")
- ¿Buscaste algún…?
- ¿Sacaste algunas fotos de...?
- ¿Participaste en algunas de las fiestas de...?
- Reservó una habitación en el hotel.
- Visité a algunos amigos durante el viaje.
- Mi amigo dejó su movil en el museo. Regresé, busqué por todas partes, pero no lo encontré.
- Reservé una mesa en un restaurante en la Plaza de la Reina.
</t>
    </r>
    <r>
      <rPr>
        <sz val="14"/>
        <color theme="5"/>
        <rFont val="Century Gothic"/>
        <family val="2"/>
      </rPr>
      <t xml:space="preserve">- Me sequé el pelo.
- Algunos de los edificios tenían arquitectura antigua y otros tenían arquitectura moderna.
</t>
    </r>
    <r>
      <rPr>
        <sz val="14"/>
        <color theme="1"/>
        <rFont val="Century Gothic"/>
        <family val="1"/>
      </rPr>
      <t xml:space="preserve">
</t>
    </r>
    <r>
      <rPr>
        <b/>
        <sz val="14"/>
        <color theme="1"/>
        <rFont val="Century Gothic"/>
        <family val="1"/>
      </rPr>
      <t>Prenominal adjectives</t>
    </r>
    <r>
      <rPr>
        <sz val="14"/>
        <color theme="1"/>
        <rFont val="Century Gothic"/>
        <family val="1"/>
      </rPr>
      <t xml:space="preserve">
- Había un buen restaurante.
- Hacía mal tiempo.
- Un gran viaje.</t>
    </r>
  </si>
  <si>
    <r>
      <t xml:space="preserve">Global matters
Refugees / immigrant's experience of starting school.  e.g poet Julia Alvarez
Sample language
Preterite tense
</t>
    </r>
    <r>
      <rPr>
        <sz val="14"/>
        <color rgb="FF000000"/>
        <rFont val="Century Gothic"/>
        <family val="1"/>
      </rPr>
      <t xml:space="preserve">- Seguí adelante.
- Pidió ayuda.
</t>
    </r>
    <r>
      <rPr>
        <sz val="14"/>
        <color theme="5"/>
        <rFont val="Century Gothic"/>
        <family val="2"/>
      </rPr>
      <t xml:space="preserve">- Huyó de la guerra.
- Construyó una nueva vida/ una carrera.
- Me confundió.
- Influyó a sus amigos.
- Daniel me incluyó en su grupo de amigos.
- El sistema de educación es diferente y me confundió al inicio.
</t>
    </r>
    <r>
      <rPr>
        <sz val="14"/>
        <color rgb="FFFF0000"/>
        <rFont val="Century Gothic"/>
        <family val="1"/>
      </rPr>
      <t xml:space="preserve">
</t>
    </r>
    <r>
      <rPr>
        <b/>
        <sz val="14"/>
        <color rgb="FF000000"/>
        <rFont val="Century Gothic"/>
        <family val="1"/>
      </rPr>
      <t xml:space="preserve">Nouns and articles
</t>
    </r>
    <r>
      <rPr>
        <sz val="14"/>
        <color rgb="FF000000"/>
        <rFont val="Century Gothic"/>
        <family val="1"/>
      </rPr>
      <t xml:space="preserve">- Unas dificultades.
- Una oportunidad.
</t>
    </r>
    <r>
      <rPr>
        <sz val="14"/>
        <color theme="5"/>
        <rFont val="Century Gothic"/>
        <family val="2"/>
      </rPr>
      <t>- Un continente.</t>
    </r>
    <r>
      <rPr>
        <sz val="14"/>
        <color rgb="FF000000"/>
        <rFont val="Century Gothic"/>
        <family val="1"/>
      </rPr>
      <t xml:space="preserve">
- Unos amigos.</t>
    </r>
  </si>
  <si>
    <r>
      <t xml:space="preserve">Everyday living - Family, friends and relationships.
Organising a surprise party incl. house chores to prepare the party
Sample language
Direct object pronouns in 2-verb constructions
</t>
    </r>
    <r>
      <rPr>
        <sz val="14"/>
        <color theme="1"/>
        <rFont val="Century Gothic"/>
        <family val="1"/>
      </rPr>
      <t xml:space="preserve">- Quiero pasarlo (e.g. el día, el cumpleaños) con mis amigos.
- Debes hacer algo para celebrar tu cumpleaños.
- Puedes invitarlos (them).
- Puedes llamarlo.
- ¿Cuánta gente puede caber en el jardín/salón?
-¿Cabe otro plato en la mesa? (could use 'una mesa baja' (a low table).
- No cabe duda de que...
- Puedes limpiar las ventanas.
</t>
    </r>
    <r>
      <rPr>
        <sz val="14"/>
        <color theme="5"/>
        <rFont val="Century Gothic"/>
        <family val="2"/>
      </rPr>
      <t xml:space="preserve">- Debes/ puedes mover los muebles.
- No puedo aguantarla (la música alta)
</t>
    </r>
    <r>
      <rPr>
        <sz val="14"/>
        <color theme="1"/>
        <rFont val="Century Gothic"/>
        <family val="1"/>
      </rPr>
      <t xml:space="preserve">
</t>
    </r>
    <r>
      <rPr>
        <b/>
        <sz val="14"/>
        <color theme="1"/>
        <rFont val="Century Gothic"/>
        <family val="1"/>
      </rPr>
      <t>Verbs like conocer</t>
    </r>
    <r>
      <rPr>
        <sz val="14"/>
        <color theme="1"/>
        <rFont val="Century Gothic"/>
        <family val="1"/>
      </rPr>
      <t xml:space="preserve">
- Lo conozco.
- Lo reconozco.
- Ofrezco unas bebidas a los invitados.
</t>
    </r>
    <r>
      <rPr>
        <sz val="14"/>
        <color theme="5"/>
        <rFont val="Century Gothic"/>
        <family val="2"/>
      </rPr>
      <t>- Agradezco a todos...</t>
    </r>
  </si>
  <si>
    <r>
      <rPr>
        <b/>
        <sz val="14"/>
        <color theme="1"/>
        <rFont val="Century Gothic"/>
        <family val="1"/>
      </rPr>
      <t xml:space="preserve">Exploring - Customs and festivals
</t>
    </r>
    <r>
      <rPr>
        <sz val="14"/>
        <color theme="1"/>
        <rFont val="Century Gothic"/>
        <family val="1"/>
      </rPr>
      <t xml:space="preserve">
</t>
    </r>
    <r>
      <rPr>
        <b/>
        <sz val="14"/>
        <color theme="1"/>
        <rFont val="Century Gothic"/>
        <family val="1"/>
      </rPr>
      <t>La Tomatina</t>
    </r>
    <r>
      <rPr>
        <sz val="14"/>
        <color theme="1"/>
        <rFont val="Century Gothic"/>
        <family val="1"/>
      </rPr>
      <t xml:space="preserve"> - instructions 
(+ other Spanish traditions: San Fermín, Feria de Abril, Festival de Patios de Córdoba, Semana Santa, Fiesta de los Indianos &amp; traditions from Latin America: La Diablada, los voladores de Papantla, espectáculo de clavados...). 
Somebody explaining what they normally do in the summer.
Friend/ teacher/ parent giving instructions.
How to book tickets, how to arrive, how to stay safe.
</t>
    </r>
    <r>
      <rPr>
        <b/>
        <sz val="14"/>
        <color theme="1"/>
        <rFont val="Century Gothic"/>
        <family val="1"/>
      </rPr>
      <t xml:space="preserve">Sample sentences
</t>
    </r>
    <r>
      <rPr>
        <sz val="14"/>
        <color theme="1"/>
        <rFont val="Century Gothic"/>
        <family val="1"/>
      </rPr>
      <t xml:space="preserve">
</t>
    </r>
    <r>
      <rPr>
        <b/>
        <sz val="14"/>
        <color theme="1"/>
        <rFont val="Century Gothic"/>
        <family val="1"/>
      </rPr>
      <t>Affirmative imperative /present indicative</t>
    </r>
    <r>
      <rPr>
        <sz val="14"/>
        <color theme="1"/>
        <rFont val="Century Gothic"/>
        <family val="1"/>
      </rPr>
      <t xml:space="preserve">
- Llega/llego una hora antes del inicio.
- Evita/evito romper o lanzar las camisetas.
- Lanza/lanzo solo los tomates aplastados*.
- Sigue/sigo las instrucciones de seguridad.
- Bebe/bebo bastante agua.
</t>
    </r>
    <r>
      <rPr>
        <b/>
        <sz val="14"/>
        <color theme="1"/>
        <rFont val="Century Gothic"/>
        <family val="1"/>
      </rPr>
      <t>SER vs ESTAR</t>
    </r>
    <r>
      <rPr>
        <sz val="14"/>
        <color theme="1"/>
        <rFont val="Century Gothic"/>
        <family val="1"/>
      </rPr>
      <t xml:space="preserve">
- Pairs with different meanings: es/está aburrido/a, es/está listo/a, es/está rico/a.
- Adjectives used only with estar: cansado/a, languageo/a, asustado/a, emocionado/a, enojado/a.
- Está a una distancia segura de los camiones*.
</t>
    </r>
    <r>
      <rPr>
        <b/>
        <sz val="14"/>
        <color theme="1"/>
        <rFont val="Century Gothic"/>
        <family val="1"/>
      </rPr>
      <t xml:space="preserve">mi vs me (tu vs te)
</t>
    </r>
    <r>
      <rPr>
        <sz val="14"/>
        <color theme="1"/>
        <rFont val="Century Gothic"/>
        <family val="1"/>
      </rPr>
      <t>- Me siento
- Me levanto
- Mis vacaciones</t>
    </r>
  </si>
  <si>
    <r>
      <t xml:space="preserve">Identity - Cultural background/National, racial, gender stereotypes.
</t>
    </r>
    <r>
      <rPr>
        <sz val="14"/>
        <color theme="1"/>
        <rFont val="Century Gothic"/>
        <family val="1"/>
      </rPr>
      <t>Cultural attributes of different nationalities/national products.</t>
    </r>
    <r>
      <rPr>
        <b/>
        <sz val="14"/>
        <color theme="1"/>
        <rFont val="Century Gothic"/>
        <family val="1"/>
      </rPr>
      <t xml:space="preserve">
</t>
    </r>
    <r>
      <rPr>
        <sz val="14"/>
        <color theme="1"/>
        <rFont val="Century Gothic"/>
        <family val="1"/>
      </rPr>
      <t xml:space="preserve">
</t>
    </r>
    <r>
      <rPr>
        <b/>
        <sz val="14"/>
        <color theme="1"/>
        <rFont val="Century Gothic"/>
        <family val="1"/>
      </rPr>
      <t>Sample language</t>
    </r>
    <r>
      <rPr>
        <sz val="14"/>
        <color theme="1"/>
        <rFont val="Century Gothic"/>
        <family val="1"/>
      </rPr>
      <t xml:space="preserve">
</t>
    </r>
    <r>
      <rPr>
        <b/>
        <sz val="14"/>
        <color theme="1"/>
        <rFont val="Century Gothic"/>
        <family val="1"/>
      </rPr>
      <t xml:space="preserve">SER and adjective agreement
</t>
    </r>
    <r>
      <rPr>
        <sz val="14"/>
        <color theme="1"/>
        <rFont val="Century Gothic"/>
        <family val="1"/>
      </rPr>
      <t xml:space="preserve">- Los quesos franceses son muy conocidos.
- El vino español es muy popular.
- Los cubanos son divertidos.
- Los alemanes son listos.
- La comida italiana es muy rica.
- Somos peruanos, el español es nuestra primera lengua. Pero somos indígenas, así que el quechua es importante.
</t>
    </r>
    <r>
      <rPr>
        <sz val="14"/>
        <color theme="5"/>
        <rFont val="Century Gothic"/>
        <family val="2"/>
      </rPr>
      <t>- Soy griego
- La identidad nacional es muy importante para mí.</t>
    </r>
  </si>
  <si>
    <r>
      <t>Global matters - Inequalities: poverty and prejudice</t>
    </r>
    <r>
      <rPr>
        <sz val="14"/>
        <color theme="1"/>
        <rFont val="Century Gothic"/>
        <family val="1"/>
      </rPr>
      <t xml:space="preserve">
The challenges of daily life in the Spanish-speaking world
</t>
    </r>
    <r>
      <rPr>
        <b/>
        <sz val="14"/>
        <color theme="1"/>
        <rFont val="Century Gothic"/>
        <family val="1"/>
      </rPr>
      <t xml:space="preserve">Sample language:
Negation
</t>
    </r>
    <r>
      <rPr>
        <sz val="14"/>
        <color theme="1"/>
        <rFont val="Century Gothic"/>
        <family val="1"/>
      </rPr>
      <t>- No vale nada.
- No lo critica nunca.
- No hay ningún + sing. masc. noun.
- No tiene ninguno/a (could refer to essentials like a particular item of clothing, a bed...)
- No puedo ahorrar nada para los cumpleaños.</t>
    </r>
    <r>
      <rPr>
        <sz val="14"/>
        <color theme="5"/>
        <rFont val="Century Gothic"/>
        <family val="2"/>
      </rPr>
      <t xml:space="preserve">
- No tenemos ni ordenador ni internet.
</t>
    </r>
    <r>
      <rPr>
        <sz val="14"/>
        <color theme="1"/>
        <rFont val="Century Gothic"/>
        <family val="1"/>
      </rPr>
      <t xml:space="preserve">
</t>
    </r>
    <r>
      <rPr>
        <b/>
        <sz val="14"/>
        <color theme="1"/>
        <rFont val="Century Gothic"/>
        <family val="1"/>
      </rPr>
      <t xml:space="preserve">Stem changing verbs
</t>
    </r>
    <r>
      <rPr>
        <sz val="14"/>
        <color theme="1"/>
        <rFont val="Century Gothic"/>
        <family val="1"/>
      </rPr>
      <t>- Cuesta mucho.
- Cada vez que cojo el autobus...</t>
    </r>
  </si>
  <si>
    <r>
      <t>Global matters - Inequalities: poverty and prejudice</t>
    </r>
    <r>
      <rPr>
        <sz val="14"/>
        <color theme="1"/>
        <rFont val="Century Gothic"/>
        <family val="1"/>
      </rPr>
      <t xml:space="preserve">
The challenges of daily life in the Spanish-speaking world [2]
</t>
    </r>
    <r>
      <rPr>
        <b/>
        <sz val="14"/>
        <color theme="1"/>
        <rFont val="Century Gothic"/>
        <family val="1"/>
      </rPr>
      <t xml:space="preserve">
Sample language:
AR verbs 2nd person singular and plural PRETERITE
</t>
    </r>
    <r>
      <rPr>
        <sz val="14"/>
        <color theme="1"/>
        <rFont val="Century Gothic"/>
        <family val="1"/>
      </rPr>
      <t xml:space="preserve">- (Tú) buscaste/encontraste un trabajo.
- (Vosotros) robasteis cosas de la tienda.
</t>
    </r>
    <r>
      <rPr>
        <sz val="14"/>
        <color theme="5"/>
        <rFont val="Century Gothic"/>
        <family val="2"/>
      </rPr>
      <t xml:space="preserve">- Luchasteis por la igualdad.
- Superaste los problemas.
</t>
    </r>
    <r>
      <rPr>
        <sz val="14"/>
        <color rgb="FFFF0000"/>
        <rFont val="Century Gothic"/>
        <family val="1"/>
      </rPr>
      <t xml:space="preserve">
</t>
    </r>
    <r>
      <rPr>
        <b/>
        <sz val="14"/>
        <color theme="1"/>
        <rFont val="Century Gothic"/>
        <family val="1"/>
      </rPr>
      <t>Adverbs, pronouns and possesive adjectives</t>
    </r>
    <r>
      <rPr>
        <sz val="14"/>
        <color rgb="FFFF0000"/>
        <rFont val="Century Gothic"/>
        <family val="1"/>
      </rPr>
      <t xml:space="preserve">
</t>
    </r>
    <r>
      <rPr>
        <sz val="14"/>
        <color theme="1"/>
        <rFont val="Century Gothic"/>
        <family val="1"/>
      </rPr>
      <t>- Lo pagaste de tu propio bosillo.
- Apenas encontraste un trabajo...
- Vuestra hija no estaba bien.
- No podía estar conmigo durante la pandemia.</t>
    </r>
  </si>
  <si>
    <r>
      <t xml:space="preserve">Global matters - Becoming critical / critical citizenship
</t>
    </r>
    <r>
      <rPr>
        <sz val="14"/>
        <color theme="1"/>
        <rFont val="Century Gothic"/>
        <family val="1"/>
      </rPr>
      <t>Talking about campaigns, protests and social movements.</t>
    </r>
    <r>
      <rPr>
        <b/>
        <sz val="14"/>
        <color theme="1"/>
        <rFont val="Century Gothic"/>
        <family val="1"/>
      </rPr>
      <t xml:space="preserve">
Sample language:
</t>
    </r>
    <r>
      <rPr>
        <sz val="14"/>
        <color theme="1"/>
        <rFont val="Century Gothic"/>
        <family val="1"/>
      </rPr>
      <t xml:space="preserve">- Yo iba a eventos para crear conciencia sobre...
- Estaba en una manifestación cuando de repente...
- </t>
    </r>
    <r>
      <rPr>
        <sz val="14"/>
        <color theme="5"/>
        <rFont val="Century Gothic"/>
        <family val="2"/>
      </rPr>
      <t>Actualmente</t>
    </r>
    <r>
      <rPr>
        <sz val="14"/>
        <color theme="1"/>
        <rFont val="Century Gothic"/>
        <family val="1"/>
      </rPr>
      <t xml:space="preserve"> hay una falta de conciencia sobre...
</t>
    </r>
    <r>
      <rPr>
        <sz val="14"/>
        <color theme="5"/>
        <rFont val="Century Gothic"/>
        <family val="2"/>
      </rPr>
      <t>- Fue una amenaza para nuestro futuro.
- Íbamos a manifestaciones por la paz / la igualdad. Mientras tanto los poderosos...</t>
    </r>
  </si>
  <si>
    <r>
      <rPr>
        <b/>
        <sz val="14"/>
        <color rgb="FF000000"/>
        <rFont val="Century Gothic"/>
        <family val="1"/>
      </rPr>
      <t>Global matters - War and peace</t>
    </r>
    <r>
      <rPr>
        <sz val="14"/>
        <color rgb="FF000000"/>
        <rFont val="Century Gothic"/>
        <family val="1"/>
      </rPr>
      <t xml:space="preserve">
Experience of a Spanish-speaking journalist who has covered a number of wars
</t>
    </r>
    <r>
      <rPr>
        <b/>
        <sz val="14"/>
        <color rgb="FF000000"/>
        <rFont val="Century Gothic"/>
        <family val="1"/>
      </rPr>
      <t xml:space="preserve">Sample sentences:
</t>
    </r>
    <r>
      <rPr>
        <sz val="14"/>
        <color rgb="FF000000"/>
        <rFont val="Century Gothic"/>
        <family val="1"/>
      </rPr>
      <t xml:space="preserve">- Veía cosas terribles / </t>
    </r>
    <r>
      <rPr>
        <sz val="14"/>
        <color theme="5"/>
        <rFont val="Century Gothic"/>
        <family val="2"/>
      </rPr>
      <t>conflictos</t>
    </r>
    <r>
      <rPr>
        <sz val="14"/>
        <color rgb="FF000000"/>
        <rFont val="Century Gothic"/>
        <family val="1"/>
      </rPr>
      <t xml:space="preserve"> entre...
- Vi a alguien que lloraba en la calle.
- Salía humo de las casas.
- La población tenía sed / hambre.
</t>
    </r>
    <r>
      <rPr>
        <sz val="14"/>
        <color theme="5"/>
        <rFont val="Century Gothic"/>
        <family val="2"/>
      </rPr>
      <t>- Cometían crímenes de guerra.
- No podían informar a los soldadoes a tiempo.
- Nunca olvido los pérdidas extraordinarias que sufríamos durante el conflicto.</t>
    </r>
  </si>
  <si>
    <r>
      <rPr>
        <b/>
        <sz val="14"/>
        <color theme="1"/>
        <rFont val="Century Gothic"/>
        <family val="1"/>
      </rPr>
      <t xml:space="preserve">Global matters
</t>
    </r>
    <r>
      <rPr>
        <sz val="14"/>
        <color theme="1"/>
        <rFont val="Century Gothic"/>
        <family val="1"/>
      </rPr>
      <t xml:space="preserve">Science and medicine
</t>
    </r>
    <r>
      <rPr>
        <b/>
        <sz val="14"/>
        <color theme="1"/>
        <rFont val="Century Gothic"/>
        <family val="1"/>
      </rPr>
      <t>Sample sentences:</t>
    </r>
    <r>
      <rPr>
        <sz val="14"/>
        <color theme="1"/>
        <rFont val="Century Gothic"/>
        <family val="1"/>
      </rPr>
      <t xml:space="preserve">
</t>
    </r>
    <r>
      <rPr>
        <b/>
        <sz val="14"/>
        <color theme="1"/>
        <rFont val="Century Gothic"/>
        <family val="1"/>
      </rPr>
      <t xml:space="preserve">Use of 'esto' / 'eso' at the end of a setence </t>
    </r>
    <r>
      <rPr>
        <sz val="14"/>
        <color theme="1"/>
        <rFont val="Century Gothic"/>
        <family val="1"/>
      </rPr>
      <t xml:space="preserve">
e.g. la medicina no funciona sin eso
</t>
    </r>
    <r>
      <rPr>
        <b/>
        <sz val="14"/>
        <color theme="1"/>
        <rFont val="Century Gothic"/>
        <family val="1"/>
      </rPr>
      <t>Use of adjectives with SER</t>
    </r>
    <r>
      <rPr>
        <sz val="14"/>
        <color theme="1"/>
        <rFont val="Century Gothic"/>
        <family val="1"/>
      </rPr>
      <t xml:space="preserve">
- Es/era común/típico/habitual + infinitive
</t>
    </r>
    <r>
      <rPr>
        <sz val="14"/>
        <color theme="5"/>
        <rFont val="Century Gothic"/>
        <family val="2"/>
      </rPr>
      <t>- Es/era evidente que + indicative</t>
    </r>
    <r>
      <rPr>
        <sz val="14"/>
        <color rgb="FFFF0000"/>
        <rFont val="Century Gothic"/>
        <family val="1"/>
      </rPr>
      <t xml:space="preserve">
</t>
    </r>
    <r>
      <rPr>
        <sz val="14"/>
        <color theme="1"/>
        <rFont val="Century Gothic"/>
        <family val="1"/>
      </rPr>
      <t xml:space="preserve">- Todas las medicinas tienen riesgos
</t>
    </r>
    <r>
      <rPr>
        <b/>
        <sz val="14"/>
        <color theme="1"/>
        <rFont val="Century Gothic"/>
        <family val="1"/>
      </rPr>
      <t xml:space="preserve">Past tense
</t>
    </r>
    <r>
      <rPr>
        <sz val="14"/>
        <color theme="1"/>
        <rFont val="Century Gothic"/>
        <family val="1"/>
      </rPr>
      <t xml:space="preserve">- La gente utilizaba las mascarillas*.
</t>
    </r>
    <r>
      <rPr>
        <sz val="14"/>
        <color theme="5"/>
        <rFont val="Century Gothic"/>
        <family val="2"/>
      </rPr>
      <t>- Las enfermedades eran habituales.</t>
    </r>
  </si>
  <si>
    <r>
      <rPr>
        <b/>
        <sz val="14"/>
        <color theme="1"/>
        <rFont val="Century Gothic"/>
        <family val="1"/>
      </rPr>
      <t>Global matters</t>
    </r>
    <r>
      <rPr>
        <sz val="14"/>
        <color theme="1"/>
        <rFont val="Century Gothic"/>
        <family val="1"/>
      </rPr>
      <t xml:space="preserve">
The natural world
</t>
    </r>
    <r>
      <rPr>
        <b/>
        <sz val="14"/>
        <color theme="1"/>
        <rFont val="Century Gothic"/>
        <family val="1"/>
      </rPr>
      <t xml:space="preserve">Sample sentences:
Suffixes
</t>
    </r>
    <r>
      <rPr>
        <sz val="14"/>
        <color theme="1"/>
        <rFont val="Century Gothic"/>
        <family val="1"/>
      </rPr>
      <t xml:space="preserve">- Ese animal(ito) está a la sombra / es rarísimo.
</t>
    </r>
    <r>
      <rPr>
        <sz val="14"/>
        <color theme="5"/>
        <rFont val="Century Gothic"/>
        <family val="2"/>
      </rPr>
      <t>- Este huesito es de un mono.</t>
    </r>
    <r>
      <rPr>
        <sz val="14"/>
        <color rgb="FFFF0000"/>
        <rFont val="Century Gothic"/>
        <family val="1"/>
      </rPr>
      <t xml:space="preserve">
</t>
    </r>
    <r>
      <rPr>
        <b/>
        <sz val="14"/>
        <color theme="1"/>
        <rFont val="Century Gothic"/>
        <family val="1"/>
      </rPr>
      <t xml:space="preserve">Comparatives with demonstrative adjectives
</t>
    </r>
    <r>
      <rPr>
        <sz val="14"/>
        <color theme="1"/>
        <rFont val="Century Gothic"/>
        <family val="1"/>
      </rPr>
      <t xml:space="preserve">- En primavera / otoño este bosque/lago es tan bonito como en verano.
</t>
    </r>
    <r>
      <rPr>
        <sz val="14"/>
        <color theme="5"/>
        <rFont val="Century Gothic"/>
        <family val="2"/>
      </rPr>
      <t>- El agua refleja la luz del cielo.
- Esa nube parece un...</t>
    </r>
  </si>
  <si>
    <r>
      <t>My future</t>
    </r>
    <r>
      <rPr>
        <sz val="14"/>
        <color theme="1"/>
        <rFont val="Century Gothic"/>
        <family val="1"/>
      </rPr>
      <t xml:space="preserve"> - </t>
    </r>
    <r>
      <rPr>
        <b/>
        <sz val="14"/>
        <color theme="1"/>
        <rFont val="Century Gothic"/>
        <family val="1"/>
      </rPr>
      <t>aspirations and role models</t>
    </r>
    <r>
      <rPr>
        <sz val="14"/>
        <color theme="1"/>
        <rFont val="Century Gothic"/>
        <family val="1"/>
      </rPr>
      <t xml:space="preserve">
Talking about what you want to do in the future
</t>
    </r>
    <r>
      <rPr>
        <b/>
        <sz val="14"/>
        <color theme="1"/>
        <rFont val="Century Gothic"/>
        <family val="1"/>
      </rPr>
      <t>Sample language</t>
    </r>
    <r>
      <rPr>
        <sz val="14"/>
        <color theme="1"/>
        <rFont val="Century Gothic"/>
        <family val="1"/>
      </rPr>
      <t xml:space="preserve">
- Un día quiero ser...
</t>
    </r>
    <r>
      <rPr>
        <b/>
        <sz val="14"/>
        <color theme="1"/>
        <rFont val="Century Gothic"/>
        <family val="1"/>
      </rPr>
      <t>Inflectional future</t>
    </r>
    <r>
      <rPr>
        <sz val="14"/>
        <color theme="1"/>
        <rFont val="Century Gothic"/>
        <family val="1"/>
      </rPr>
      <t xml:space="preserve">
- Estaré menos estresado/a.
- Podré hacer cualquier trabajo.
- Tendré que trabajar más para ser...
- Haré más cosas divertidas.
</t>
    </r>
    <r>
      <rPr>
        <sz val="14"/>
        <color theme="5"/>
        <rFont val="Century Gothic"/>
        <family val="2"/>
      </rPr>
      <t>- Podré detener a los ladrones /detendré a los ladrones.
- Trabajaré en el turismo.
- Atenderé a los clientes.</t>
    </r>
  </si>
  <si>
    <r>
      <t>Identity - National, racial and gender stereotypes</t>
    </r>
    <r>
      <rPr>
        <sz val="14"/>
        <color theme="1"/>
        <rFont val="Century Gothic"/>
        <family val="1"/>
      </rPr>
      <t xml:space="preserve">
Discrimination against migrants from a Spanish-speaking country
</t>
    </r>
    <r>
      <rPr>
        <b/>
        <sz val="14"/>
        <color theme="1"/>
        <rFont val="Century Gothic"/>
        <family val="1"/>
      </rPr>
      <t>Sample language
Haber + past participle</t>
    </r>
    <r>
      <rPr>
        <sz val="14"/>
        <color theme="1"/>
        <rFont val="Century Gothic"/>
        <family val="1"/>
      </rPr>
      <t xml:space="preserve">
- El gobierno ha hecho poco / no ha hecho nada para + infinitive.
- He visto muchos casos de discriminación.
- He escrito un libro / informe sobre la experencia de ser latino en Estados Unidos.
</t>
    </r>
    <r>
      <rPr>
        <sz val="14"/>
        <color theme="5"/>
        <rFont val="Century Gothic"/>
        <family val="2"/>
      </rPr>
      <t xml:space="preserve">- He visto el impacto de la discriminación en... 
- He notado que la actitud de la gente hacia los latinos no siempre es positiva.
</t>
    </r>
    <r>
      <rPr>
        <sz val="14"/>
        <color theme="1"/>
        <rFont val="Century Gothic"/>
        <family val="1"/>
      </rPr>
      <t xml:space="preserve">
</t>
    </r>
    <r>
      <rPr>
        <b/>
        <sz val="14"/>
        <color theme="1"/>
        <rFont val="Century Gothic"/>
        <family val="1"/>
      </rPr>
      <t xml:space="preserve">Imperfect
</t>
    </r>
    <r>
      <rPr>
        <sz val="14"/>
        <color theme="1"/>
        <rFont val="Century Gothic"/>
        <family val="1"/>
      </rPr>
      <t>- Nuestro barrio tenía muchas personas de países extraños.</t>
    </r>
    <r>
      <rPr>
        <b/>
        <sz val="14"/>
        <color theme="1"/>
        <rFont val="Century Gothic"/>
        <family val="1"/>
      </rPr>
      <t xml:space="preserve">
</t>
    </r>
    <r>
      <rPr>
        <sz val="14"/>
        <color theme="5"/>
        <rFont val="Century Gothic"/>
        <family val="2"/>
      </rPr>
      <t>- Tenía muchos amigos de doble nacionalidad.
('Doble' can be used as 'doble nacionalidad' - dual citizenship).</t>
    </r>
  </si>
  <si>
    <r>
      <rPr>
        <b/>
        <sz val="14"/>
        <color theme="1"/>
        <rFont val="Century Gothic"/>
        <family val="1"/>
      </rPr>
      <t>Identity - Cultural background</t>
    </r>
    <r>
      <rPr>
        <sz val="14"/>
        <color theme="1"/>
        <rFont val="Century Gothic"/>
        <family val="1"/>
      </rPr>
      <t xml:space="preserve">
The experiences of those growing up bilingual.  Negotiating the cultural background of family life (foreign customs) and the country that they are growing up in e.g. Nuyoricans 
</t>
    </r>
    <r>
      <rPr>
        <b/>
        <sz val="14"/>
        <color theme="1"/>
        <rFont val="Century Gothic"/>
        <family val="1"/>
      </rPr>
      <t>Sample language</t>
    </r>
    <r>
      <rPr>
        <sz val="14"/>
        <color theme="1"/>
        <rFont val="Century Gothic"/>
        <family val="1"/>
      </rPr>
      <t xml:space="preserve">
</t>
    </r>
    <r>
      <rPr>
        <b/>
        <sz val="14"/>
        <color theme="1"/>
        <rFont val="Century Gothic"/>
        <family val="1"/>
      </rPr>
      <t xml:space="preserve">Perfect tense
</t>
    </r>
    <r>
      <rPr>
        <sz val="14"/>
        <color theme="1"/>
        <rFont val="Century Gothic"/>
        <family val="1"/>
      </rPr>
      <t xml:space="preserve">- Hemos aprendido algunas costumbres españolas...
- Hemos compartido negocios con otros latinos, </t>
    </r>
    <r>
      <rPr>
        <sz val="14"/>
        <color theme="5"/>
        <rFont val="Century Gothic"/>
        <family val="2"/>
      </rPr>
      <t>entre ellos un empresario.
- Hemos tenido la sensación de... (H)</t>
    </r>
    <r>
      <rPr>
        <sz val="14"/>
        <color rgb="FFFF0000"/>
        <rFont val="Century Gothic"/>
        <family val="1"/>
      </rPr>
      <t xml:space="preserve">
</t>
    </r>
    <r>
      <rPr>
        <b/>
        <sz val="14"/>
        <color theme="1"/>
        <rFont val="Century Gothic"/>
        <family val="1"/>
      </rPr>
      <t xml:space="preserve">Imperfect tense
</t>
    </r>
    <r>
      <rPr>
        <sz val="14"/>
        <color theme="1"/>
        <rFont val="Century Gothic"/>
        <family val="1"/>
      </rPr>
      <t>- No comprendía al profesor.
- No era una situación fácil.</t>
    </r>
  </si>
  <si>
    <r>
      <t>Identity - Language(s) and language learning</t>
    </r>
    <r>
      <rPr>
        <sz val="14"/>
        <color theme="1"/>
        <rFont val="Century Gothic"/>
        <family val="1"/>
      </rPr>
      <t xml:space="preserve">
Talking about what you can/must/need to do to learn a language
</t>
    </r>
    <r>
      <rPr>
        <b/>
        <sz val="14"/>
        <color theme="1"/>
        <rFont val="Century Gothic"/>
        <family val="1"/>
      </rPr>
      <t>Sample sentences</t>
    </r>
    <r>
      <rPr>
        <sz val="14"/>
        <color theme="1"/>
        <rFont val="Century Gothic"/>
        <family val="1"/>
      </rPr>
      <t xml:space="preserve">
- Se debe escribir mucho.
- Se debe preguntar '¿qué significa?'.
- Se debe comprobar cada frase.</t>
    </r>
    <r>
      <rPr>
        <sz val="14"/>
        <color rgb="FFFF0000"/>
        <rFont val="Century Gothic"/>
        <family val="1"/>
      </rPr>
      <t xml:space="preserve">
</t>
    </r>
    <r>
      <rPr>
        <sz val="14"/>
        <color theme="5"/>
        <rFont val="Century Gothic"/>
        <family val="2"/>
      </rPr>
      <t>- Hay que tener compromiso.</t>
    </r>
    <r>
      <rPr>
        <sz val="14"/>
        <color theme="1"/>
        <rFont val="Century Gothic"/>
        <family val="1"/>
      </rPr>
      <t xml:space="preserve">
- Hay que aprender como mínimo 10 palabras a la semana.
</t>
    </r>
    <r>
      <rPr>
        <b/>
        <sz val="14"/>
        <color theme="5"/>
        <rFont val="Century Gothic"/>
        <family val="2"/>
      </rPr>
      <t>Passive voice</t>
    </r>
    <r>
      <rPr>
        <sz val="14"/>
        <color theme="5"/>
        <rFont val="Century Gothic"/>
        <family val="2"/>
      </rPr>
      <t xml:space="preserve">
- Se juega así.
- Se consideran muy importantes.</t>
    </r>
  </si>
  <si>
    <r>
      <rPr>
        <b/>
        <sz val="14"/>
        <color theme="1"/>
        <rFont val="Century Gothic"/>
        <family val="1"/>
      </rPr>
      <t xml:space="preserve">Everyday living - </t>
    </r>
    <r>
      <rPr>
        <sz val="14"/>
        <color theme="1"/>
        <rFont val="Century Gothic"/>
        <family val="1"/>
      </rPr>
      <t xml:space="preserve">Influencial figures in the Spanish-speaking world
</t>
    </r>
    <r>
      <rPr>
        <b/>
        <sz val="14"/>
        <color theme="1"/>
        <rFont val="Century Gothic"/>
        <family val="1"/>
      </rPr>
      <t>Sample sentences</t>
    </r>
    <r>
      <rPr>
        <sz val="14"/>
        <color theme="1"/>
        <rFont val="Century Gothic"/>
        <family val="1"/>
      </rPr>
      <t xml:space="preserve">
- Me dio mucha emoción ver a (persona X) en la tele.
- Mi persona favorita en todo el universo es...
- (Persona X) se ha convertido en una estrella.
- Me gusta su filosofía de vida.
</t>
    </r>
    <r>
      <rPr>
        <sz val="14"/>
        <color theme="5"/>
        <rFont val="Century Gothic"/>
        <family val="2"/>
      </rPr>
      <t>'</t>
    </r>
    <r>
      <rPr>
        <b/>
        <sz val="14"/>
        <color theme="5"/>
        <rFont val="Century Gothic"/>
        <family val="2"/>
      </rPr>
      <t>SER + PP + por' phrases</t>
    </r>
    <r>
      <rPr>
        <sz val="14"/>
        <color theme="5"/>
        <rFont val="Century Gothic"/>
        <family val="2"/>
      </rPr>
      <t xml:space="preserve"> 
- Fue adoptado/a por...
- Fue entrevistado/por...</t>
    </r>
  </si>
  <si>
    <r>
      <rPr>
        <b/>
        <sz val="14"/>
        <color theme="1"/>
        <rFont val="Century Gothic"/>
        <family val="1"/>
      </rPr>
      <t xml:space="preserve">Everyday living - </t>
    </r>
    <r>
      <rPr>
        <sz val="14"/>
        <color theme="1"/>
        <rFont val="Century Gothic"/>
        <family val="1"/>
      </rPr>
      <t xml:space="preserve">Activities
Contexts where 'usted' is used: 
- professional environment (especially to those in positions of authority)
- bars, restaurantes, cafés
- shops
- doctors
- police
Age and familiarity are very important factors when deciding between 'tú' and 'usted'. 'Usted' is used with the elderly.
Note that in America and certain regions of Spain (e.g. Canary Islands) 'ustedes' is the only option when addressing plural second-person. 
</t>
    </r>
    <r>
      <rPr>
        <b/>
        <sz val="14"/>
        <color theme="1"/>
        <rFont val="Century Gothic"/>
        <family val="1"/>
      </rPr>
      <t xml:space="preserve">Sample language
</t>
    </r>
    <r>
      <rPr>
        <sz val="14"/>
        <color theme="1"/>
        <rFont val="Century Gothic"/>
        <family val="1"/>
      </rPr>
      <t>- Tenemos una mesa (</t>
    </r>
    <r>
      <rPr>
        <sz val="14"/>
        <color theme="5"/>
        <rFont val="Century Gothic"/>
        <family val="2"/>
      </rPr>
      <t>disponible</t>
    </r>
    <r>
      <rPr>
        <sz val="14"/>
        <color theme="1"/>
        <rFont val="Century Gothic"/>
        <family val="1"/>
      </rPr>
      <t xml:space="preserve">) para usted y su familia.
- ¿Tú quieres algo de beber?
- Pido la cuenta.
</t>
    </r>
    <r>
      <rPr>
        <sz val="14"/>
        <color theme="5"/>
        <rFont val="Century Gothic"/>
        <family val="2"/>
      </rPr>
      <t xml:space="preserve">- Aquí tiene los trajes. La elección es suya. Su pierna mide.... </t>
    </r>
  </si>
  <si>
    <r>
      <t xml:space="preserve">Global matters - </t>
    </r>
    <r>
      <rPr>
        <sz val="14"/>
        <color theme="1"/>
        <rFont val="Century Gothic"/>
        <family val="1"/>
      </rPr>
      <t xml:space="preserve">The natural world
Things you can do to enjoy and look after the environment
</t>
    </r>
    <r>
      <rPr>
        <b/>
        <sz val="14"/>
        <color theme="1"/>
        <rFont val="Century Gothic"/>
        <family val="1"/>
      </rPr>
      <t xml:space="preserve">Sample language
</t>
    </r>
    <r>
      <rPr>
        <sz val="14"/>
        <color theme="1"/>
        <rFont val="Century Gothic"/>
        <family val="1"/>
      </rPr>
      <t xml:space="preserve">- Ve al campo.
- Sé limpio y pon la basura en una bolsa.
- Reduce la temperatura en casa unos grados.
- Ten en cuenta las claves para proteger el medioambiente.
</t>
    </r>
    <r>
      <rPr>
        <sz val="14"/>
        <rFont val="Century Gothic"/>
        <family val="2"/>
      </rPr>
      <t>-</t>
    </r>
    <r>
      <rPr>
        <sz val="14"/>
        <color rgb="FFFF0000"/>
        <rFont val="Century Gothic"/>
        <family val="1"/>
      </rPr>
      <t xml:space="preserve"> </t>
    </r>
    <r>
      <rPr>
        <sz val="14"/>
        <rFont val="Century Gothic"/>
        <family val="2"/>
      </rPr>
      <t xml:space="preserve">Cambia tu régimen, come menos carne.
- </t>
    </r>
    <r>
      <rPr>
        <sz val="14"/>
        <color theme="1"/>
        <rFont val="Century Gothic"/>
        <family val="1"/>
      </rPr>
      <t xml:space="preserve">Espera un minuto.
</t>
    </r>
    <r>
      <rPr>
        <sz val="14"/>
        <color theme="5"/>
        <rFont val="Century Gothic"/>
        <family val="2"/>
      </rPr>
      <t>- Disfruta el aire puro de la montaña.
- Piensa en las consecuencias de tus acciones.</t>
    </r>
  </si>
  <si>
    <r>
      <t xml:space="preserve">Exploring - </t>
    </r>
    <r>
      <rPr>
        <sz val="14"/>
        <color theme="1"/>
        <rFont val="Century Gothic"/>
        <family val="1"/>
      </rPr>
      <t xml:space="preserve">Customs, festivals
Summer festivities in Spain and Latin America. 
Traditional food products - Protected designation of origin ('productos de denominación de origen'). 
People from different places can talk about what they usually eat and about what the festivities are like, in the form of an interview.
</t>
    </r>
    <r>
      <rPr>
        <b/>
        <sz val="14"/>
        <color theme="1"/>
        <rFont val="Century Gothic"/>
        <family val="1"/>
      </rPr>
      <t xml:space="preserve">
Sample language
Regular -er and -ir verbs (preterite)
</t>
    </r>
    <r>
      <rPr>
        <sz val="14"/>
        <color theme="1"/>
        <rFont val="Century Gothic"/>
        <family val="1"/>
      </rPr>
      <t xml:space="preserve">- Corrieron por aquí (festivities - toros).
- Comió dulces tradicionales.
- Bebieron vinos de la tierra.
</t>
    </r>
    <r>
      <rPr>
        <sz val="14"/>
        <color theme="5"/>
        <rFont val="Century Gothic"/>
        <family val="2"/>
      </rPr>
      <t xml:space="preserve">- Un alimento básico de nuestra dieta es...
- Esto confirma la calidad del producto/alimento.
- Acaban de confirmar...
- En algunos pueblos la gente sigue celebrando fiestas con animales (ej. toros).
</t>
    </r>
    <r>
      <rPr>
        <sz val="14"/>
        <color theme="1"/>
        <rFont val="Century Gothic"/>
        <family val="1"/>
      </rPr>
      <t xml:space="preserve">
</t>
    </r>
    <r>
      <rPr>
        <b/>
        <sz val="14"/>
        <color theme="1"/>
        <rFont val="Century Gothic"/>
        <family val="1"/>
      </rPr>
      <t xml:space="preserve">Question words 
</t>
    </r>
    <r>
      <rPr>
        <sz val="14"/>
        <color theme="1"/>
        <rFont val="Century Gothic"/>
        <family val="1"/>
      </rPr>
      <t>- ¿</t>
    </r>
    <r>
      <rPr>
        <u/>
        <sz val="14"/>
        <color theme="1"/>
        <rFont val="Century Gothic"/>
        <family val="1"/>
      </rPr>
      <t>Qué</t>
    </r>
    <r>
      <rPr>
        <sz val="14"/>
        <color theme="1"/>
        <rFont val="Century Gothic"/>
        <family val="1"/>
      </rPr>
      <t xml:space="preserve"> comieron durante la cena? Al final había un queso con un sabor muy suave.
- ¿</t>
    </r>
    <r>
      <rPr>
        <u/>
        <sz val="14"/>
        <color theme="1"/>
        <rFont val="Century Gothic"/>
        <family val="1"/>
      </rPr>
      <t>Quién</t>
    </r>
    <r>
      <rPr>
        <sz val="14"/>
        <color theme="1"/>
        <rFont val="Century Gothic"/>
        <family val="1"/>
      </rPr>
      <t xml:space="preserve"> permitió la celebración?
- ¿</t>
    </r>
    <r>
      <rPr>
        <u/>
        <sz val="14"/>
        <color theme="1"/>
        <rFont val="Century Gothic"/>
        <family val="1"/>
      </rPr>
      <t>Dónde</t>
    </r>
    <r>
      <rPr>
        <sz val="14"/>
        <color theme="1"/>
        <rFont val="Century Gothic"/>
        <family val="1"/>
      </rPr>
      <t xml:space="preserve"> perdió su móvil?
- ¿</t>
    </r>
    <r>
      <rPr>
        <u/>
        <sz val="14"/>
        <color theme="1"/>
        <rFont val="Century Gothic"/>
        <family val="1"/>
      </rPr>
      <t>Por qué</t>
    </r>
    <r>
      <rPr>
        <sz val="14"/>
        <color theme="1"/>
        <rFont val="Century Gothic"/>
        <family val="1"/>
      </rPr>
      <t xml:space="preserve"> (se) escondieron... (use of reflexive)?
</t>
    </r>
  </si>
  <si>
    <r>
      <rPr>
        <b/>
        <sz val="14"/>
        <color theme="1"/>
        <rFont val="Century Gothic"/>
        <family val="1"/>
      </rPr>
      <t xml:space="preserve">Global matters - </t>
    </r>
    <r>
      <rPr>
        <sz val="14"/>
        <color theme="1"/>
        <rFont val="Century Gothic"/>
        <family val="1"/>
      </rPr>
      <t xml:space="preserve">War and peace
What life was like for different people during various conflicts (for example, dictatorships in Latin America and Spain or post-war periods).
Can use poems ("poesía social"): Gelman, Benedetti, Ernesto Cardenal, Gabriel Celaya, Carmen Conde.
</t>
    </r>
    <r>
      <rPr>
        <b/>
        <sz val="14"/>
        <color theme="1"/>
        <rFont val="Century Gothic"/>
        <family val="1"/>
      </rPr>
      <t xml:space="preserve">Sample langugae
</t>
    </r>
    <r>
      <rPr>
        <sz val="14"/>
        <rFont val="Century Gothic"/>
        <family val="2"/>
      </rPr>
      <t>-</t>
    </r>
    <r>
      <rPr>
        <sz val="14"/>
        <color rgb="FFFF0000"/>
        <rFont val="Century Gothic"/>
        <family val="1"/>
      </rPr>
      <t xml:space="preserve"> </t>
    </r>
    <r>
      <rPr>
        <sz val="14"/>
        <color theme="5"/>
        <rFont val="Century Gothic"/>
        <family val="2"/>
      </rPr>
      <t>El acuerdo</t>
    </r>
    <r>
      <rPr>
        <sz val="14"/>
        <color rgb="FFFF0000"/>
        <rFont val="Century Gothic"/>
        <family val="1"/>
      </rPr>
      <t xml:space="preserve"> </t>
    </r>
    <r>
      <rPr>
        <sz val="14"/>
        <color theme="1"/>
        <rFont val="Century Gothic"/>
        <family val="1"/>
      </rPr>
      <t xml:space="preserve">de las Comunidades Autónomas daba una solución a las diferentes identidades de España.
- En esa época la gente no podía reunirse. </t>
    </r>
    <r>
      <rPr>
        <sz val="14"/>
        <color theme="5"/>
        <rFont val="Century Gothic"/>
        <family val="2"/>
      </rPr>
      <t>Tampoco podía hablar de ciertos temas, ni siquiera con amigos.</t>
    </r>
    <r>
      <rPr>
        <b/>
        <sz val="14"/>
        <color theme="1"/>
        <rFont val="Century Gothic"/>
        <family val="1"/>
      </rPr>
      <t xml:space="preserve">
</t>
    </r>
    <r>
      <rPr>
        <sz val="14"/>
        <color theme="1"/>
        <rFont val="Century Gothic"/>
        <family val="1"/>
      </rPr>
      <t xml:space="preserve">- En la época de la guerra estaba </t>
    </r>
    <r>
      <rPr>
        <sz val="14"/>
        <color theme="5"/>
        <rFont val="Century Gothic"/>
        <family val="2"/>
      </rPr>
      <t>(estábamos)</t>
    </r>
    <r>
      <rPr>
        <sz val="14"/>
        <color rgb="FFFF0000"/>
        <rFont val="Century Gothic"/>
        <family val="1"/>
      </rPr>
      <t xml:space="preserve"> </t>
    </r>
    <r>
      <rPr>
        <sz val="14"/>
        <color theme="1"/>
        <rFont val="Century Gothic"/>
        <family val="1"/>
      </rPr>
      <t xml:space="preserve">viviendo en el sur del país cuando empezó la guerra.
</t>
    </r>
    <r>
      <rPr>
        <sz val="14"/>
        <color theme="5"/>
        <rFont val="Century Gothic"/>
        <family val="2"/>
      </rPr>
      <t>- Tenía un poder absoluto.
- La gente no se quejaba porque era inútil.
- El gobierno limitaba las libertades de las personas.
- La religión católica era muy importante. 
- Veíamos la llegada del ejército.</t>
    </r>
  </si>
  <si>
    <r>
      <rPr>
        <b/>
        <sz val="14"/>
        <color theme="1"/>
        <rFont val="Century Gothic"/>
        <family val="1"/>
      </rPr>
      <t xml:space="preserve">My future - </t>
    </r>
    <r>
      <rPr>
        <sz val="14"/>
        <color theme="1"/>
        <rFont val="Century Gothic"/>
        <family val="1"/>
      </rPr>
      <t xml:space="preserve">The future you - aspirations and role models
Interview with a Spanish-speaking artist - questions about their plans for the future
Students can imagine a possible future and ask each other questions about it. 
For example, there could be an activity where students have a choice of professions.
Then, each student chooses one without saying anything. The other student(s) can 
ask questions to find out which profession they chose. Students can also give hints.
</t>
    </r>
    <r>
      <rPr>
        <b/>
        <sz val="14"/>
        <color theme="1"/>
        <rFont val="Century Gothic"/>
        <family val="1"/>
      </rPr>
      <t>Sample language</t>
    </r>
    <r>
      <rPr>
        <sz val="14"/>
        <color theme="1"/>
        <rFont val="Century Gothic"/>
        <family val="1"/>
      </rPr>
      <t xml:space="preserve">
- ¿Vendrás a México otra vez?
- ¿Cuándo dirás las fechas de tus conciertos?
- El próximo año publicaré un libro nuevo.
- En el futuro no querrá viajar tanto.
- ¿Estarás en una oficina?
</t>
    </r>
    <r>
      <rPr>
        <sz val="14"/>
        <color theme="5"/>
        <rFont val="Century Gothic"/>
        <family val="2"/>
      </rPr>
      <t xml:space="preserve">- ¿Hablaréis con personas importantes?
- ¿Descubriréis cosas nuevas?
</t>
    </r>
    <r>
      <rPr>
        <sz val="14"/>
        <color theme="1"/>
        <rFont val="Century Gothic"/>
        <family val="1"/>
      </rPr>
      <t xml:space="preserve">- No usaré un ordenador.
- Trabajaré con las manos.
</t>
    </r>
    <r>
      <rPr>
        <sz val="14"/>
        <color theme="5"/>
        <rFont val="Century Gothic"/>
        <family val="2"/>
      </rPr>
      <t xml:space="preserve">- Muchas personas vendrán a ver mis conciertos.
- Mi novia y yo viajeremos por todo el mundo.
</t>
    </r>
    <r>
      <rPr>
        <sz val="14"/>
        <color theme="1"/>
        <rFont val="Century Gothic"/>
        <family val="1"/>
      </rPr>
      <t xml:space="preserve">
</t>
    </r>
    <r>
      <rPr>
        <b/>
        <sz val="14"/>
        <color theme="1"/>
        <rFont val="Century Gothic"/>
        <family val="1"/>
      </rPr>
      <t xml:space="preserve">
</t>
    </r>
  </si>
  <si>
    <r>
      <t>My future</t>
    </r>
    <r>
      <rPr>
        <sz val="14"/>
        <color theme="1"/>
        <rFont val="Century Gothic"/>
        <family val="1"/>
      </rPr>
      <t xml:space="preserve">
</t>
    </r>
    <r>
      <rPr>
        <b/>
        <sz val="14"/>
        <color theme="1"/>
        <rFont val="Century Gothic"/>
        <family val="1"/>
      </rPr>
      <t xml:space="preserve">
</t>
    </r>
    <r>
      <rPr>
        <sz val="14"/>
        <color theme="1"/>
        <rFont val="Century Gothic"/>
        <family val="1"/>
      </rPr>
      <t>Post-16/ post exam opportunites</t>
    </r>
    <r>
      <rPr>
        <b/>
        <sz val="14"/>
        <color theme="1"/>
        <rFont val="Century Gothic"/>
        <family val="1"/>
      </rPr>
      <t xml:space="preserve">
Sample language
</t>
    </r>
    <r>
      <rPr>
        <sz val="14"/>
        <color theme="1"/>
        <rFont val="Century Gothic"/>
        <family val="1"/>
      </rPr>
      <t xml:space="preserve">- Después de mis exámenes.
- Si es posible.... Si tengo bastante dinero/tiempo...
- Quisiera ir de vacaciones.
- Descansaría, tomaría el sol.
- Me gustaría ir a la universidad.
</t>
    </r>
    <r>
      <rPr>
        <sz val="14"/>
        <color theme="5"/>
        <rFont val="Century Gothic"/>
        <family val="2"/>
      </rPr>
      <t>- Quisiera encontrar un empleo.</t>
    </r>
    <r>
      <rPr>
        <sz val="14"/>
        <color theme="1"/>
        <rFont val="Century Gothic"/>
        <family val="1"/>
      </rPr>
      <t xml:space="preserve">
- Sería demasiado caro.
- Me gustaría ser voluntario para el 'Rainforest Alliance' en un país hispanohablante donde practaría mi español.</t>
    </r>
    <r>
      <rPr>
        <b/>
        <sz val="14"/>
        <color rgb="FFFF0000"/>
        <rFont val="Century Gothic"/>
        <family val="1"/>
      </rPr>
      <t xml:space="preserve"> </t>
    </r>
    <r>
      <rPr>
        <sz val="14"/>
        <color theme="5"/>
        <rFont val="Century Gothic"/>
        <family val="2"/>
      </rPr>
      <t>¡Ojalá!</t>
    </r>
  </si>
  <si>
    <r>
      <rPr>
        <b/>
        <sz val="14"/>
        <color theme="1"/>
        <rFont val="Century Gothic"/>
        <family val="1"/>
      </rPr>
      <t xml:space="preserve">Identity - National race and gender stereotyping
</t>
    </r>
    <r>
      <rPr>
        <sz val="14"/>
        <color theme="1"/>
        <rFont val="Century Gothic"/>
        <family val="1"/>
      </rPr>
      <t xml:space="preserve">
Giving advice/ agony aunt / talking about an ideal world
</t>
    </r>
    <r>
      <rPr>
        <b/>
        <sz val="14"/>
        <color theme="1"/>
        <rFont val="Century Gothic"/>
        <family val="1"/>
      </rPr>
      <t>Sample language</t>
    </r>
    <r>
      <rPr>
        <sz val="14"/>
        <color theme="1"/>
        <rFont val="Century Gothic"/>
        <family val="1"/>
      </rPr>
      <t xml:space="preserve">
- En tu lugar, haría/pondría/estudiaría/explicaría a tu amigo/podrías/tendrías que/deberías/te recomendaría.
</t>
    </r>
    <r>
      <rPr>
        <sz val="14"/>
        <color theme="5"/>
        <rFont val="Century Gothic"/>
        <family val="2"/>
      </rPr>
      <t>- Deberíamos aceptar a todas las personas - el color de la piel no importa.  
- En un mundo ideal, los gitanos/los indígenas de Guatamala tendrían los mismos derechos que los otros 
- No habría violencia contra...</t>
    </r>
  </si>
  <si>
    <r>
      <rPr>
        <b/>
        <sz val="14"/>
        <color theme="1"/>
        <rFont val="Century Gothic"/>
        <family val="1"/>
      </rPr>
      <t>Identity - relationships with family (parents/sibilings) and friends</t>
    </r>
    <r>
      <rPr>
        <sz val="14"/>
        <color theme="1"/>
        <rFont val="Century Gothic"/>
        <family val="1"/>
      </rPr>
      <t xml:space="preserve">
Generational differences, differences in tastes, fashion, shopping
</t>
    </r>
    <r>
      <rPr>
        <b/>
        <sz val="14"/>
        <color theme="1"/>
        <rFont val="Century Gothic"/>
        <family val="1"/>
      </rPr>
      <t>Sample language</t>
    </r>
    <r>
      <rPr>
        <sz val="14"/>
        <color theme="1"/>
        <rFont val="Century Gothic"/>
        <family val="1"/>
      </rPr>
      <t xml:space="preserve">
- Tiene valores diferentes.
- Mi padre no entiende la moda.
- Tenemos gustos diferentes.
- Mi madre piensa que...
- Me muestra respeto</t>
    </r>
    <r>
      <rPr>
        <sz val="14"/>
        <color rgb="FFFF0000"/>
        <rFont val="Century Gothic"/>
        <family val="1"/>
      </rPr>
      <t xml:space="preserve">
</t>
    </r>
    <r>
      <rPr>
        <sz val="14"/>
        <color theme="5"/>
        <rFont val="Century Gothic"/>
        <family val="2"/>
      </rPr>
      <t>- Mi hermana piensa que su vida es más importante que la mía.
- Nos abrazamos.
- Nos peleamos.
- Nos tenemos cariño.
- Nos reímos.
- Se quejan de la juventud.
- Muestra cariño por... / nos muestra cariño.</t>
    </r>
  </si>
  <si>
    <r>
      <rPr>
        <b/>
        <sz val="14"/>
        <color theme="1"/>
        <rFont val="Century Gothic"/>
        <family val="1"/>
      </rPr>
      <t xml:space="preserve">Exploring - </t>
    </r>
    <r>
      <rPr>
        <sz val="14"/>
        <color theme="1"/>
        <rFont val="Century Gothic"/>
        <family val="1"/>
      </rPr>
      <t xml:space="preserve">Films in Spanish
Almodóvar
</t>
    </r>
    <r>
      <rPr>
        <b/>
        <sz val="14"/>
        <color theme="1"/>
        <rFont val="Century Gothic"/>
        <family val="1"/>
      </rPr>
      <t>Sample language</t>
    </r>
    <r>
      <rPr>
        <sz val="14"/>
        <color theme="1"/>
        <rFont val="Century Gothic"/>
        <family val="1"/>
      </rPr>
      <t xml:space="preserve">
</t>
    </r>
    <r>
      <rPr>
        <sz val="14"/>
        <rFont val="Century Gothic"/>
        <family val="2"/>
      </rPr>
      <t>-</t>
    </r>
    <r>
      <rPr>
        <sz val="14"/>
        <color rgb="FFFF0000"/>
        <rFont val="Century Gothic"/>
        <family val="1"/>
      </rPr>
      <t xml:space="preserve"> </t>
    </r>
    <r>
      <rPr>
        <sz val="14"/>
        <color theme="5"/>
        <rFont val="Century Gothic"/>
        <family val="2"/>
      </rPr>
      <t>Es un director que</t>
    </r>
    <r>
      <rPr>
        <sz val="14"/>
        <color rgb="FFFF0000"/>
        <rFont val="Century Gothic"/>
        <family val="1"/>
      </rPr>
      <t xml:space="preserve"> </t>
    </r>
    <r>
      <rPr>
        <sz val="14"/>
        <color theme="1"/>
        <rFont val="Century Gothic"/>
        <family val="1"/>
      </rPr>
      <t xml:space="preserve">ha dirigido... y ha ganado...
- Ha dicho que sus películas representan...
- Desde la muerte de Franco en 1975, España y el papel de las mujeres en la sociedad  han cambiado mucho.
- Antes la mujer no tenía derechos/oportunidades, no trabajaba...
</t>
    </r>
    <r>
      <rPr>
        <sz val="14"/>
        <color theme="5"/>
        <rFont val="Century Gothic"/>
        <family val="2"/>
      </rPr>
      <t>- Ha inventado personajes / una historia...</t>
    </r>
    <r>
      <rPr>
        <sz val="14"/>
        <color theme="1"/>
        <rFont val="Century Gothic"/>
        <family val="1"/>
      </rPr>
      <t xml:space="preserve">
Volver (2006)
- Los padres han muerto.
- Raimunda ha vuelto al pueblo de su niñez.
- Ha cubierto el asesinato de su marido.
- Ha confiado en...</t>
    </r>
  </si>
  <si>
    <r>
      <t xml:space="preserve">Everyday living - </t>
    </r>
    <r>
      <rPr>
        <sz val="14"/>
        <color theme="1"/>
        <rFont val="Century Gothic"/>
        <family val="1"/>
      </rPr>
      <t>Shopping for clothes</t>
    </r>
    <r>
      <rPr>
        <b/>
        <sz val="14"/>
        <color theme="1"/>
        <rFont val="Century Gothic"/>
        <family val="1"/>
      </rPr>
      <t xml:space="preserve">
Sample language
</t>
    </r>
    <r>
      <rPr>
        <sz val="14"/>
        <color theme="1"/>
        <rFont val="Century Gothic"/>
        <family val="1"/>
      </rPr>
      <t xml:space="preserve">- Busco algo para llevar a una fiesta.
- Me pongo esa camiseta blanca ligera porque hace calor hoy.
- Me pongo una falda. </t>
    </r>
    <r>
      <rPr>
        <sz val="14"/>
        <color theme="5"/>
        <rFont val="Century Gothic"/>
        <family val="2"/>
      </rPr>
      <t xml:space="preserve"> ¿A ti te gusta esa roja o aquella negra?</t>
    </r>
    <r>
      <rPr>
        <sz val="14"/>
        <color theme="1"/>
        <rFont val="Century Gothic"/>
        <family val="1"/>
      </rPr>
      <t xml:space="preserve">
- Quiero ponerme unos zapatos negros pero esos son demasiados estrechos.
- Me pongo una cadena de plata
</t>
    </r>
    <r>
      <rPr>
        <sz val="14"/>
        <color theme="5"/>
        <rFont val="Century Gothic"/>
        <family val="2"/>
      </rPr>
      <t>- A mí me encanta Zara. Es una cadena de tiendas de ropa muy famosa por todo el mundo.</t>
    </r>
    <r>
      <rPr>
        <sz val="14"/>
        <color rgb="FFFF0000"/>
        <rFont val="Century Gothic"/>
        <family val="1"/>
      </rPr>
      <t xml:space="preserve">
</t>
    </r>
    <r>
      <rPr>
        <sz val="14"/>
        <color theme="1"/>
        <rFont val="Century Gothic"/>
        <family val="1"/>
      </rPr>
      <t xml:space="preserve">- Para ustedes reduzco el precio a...
</t>
    </r>
    <r>
      <rPr>
        <sz val="14"/>
        <color theme="5"/>
        <rFont val="Century Gothic"/>
        <family val="2"/>
      </rPr>
      <t>- Si le gusta, lo llevo a la caja.</t>
    </r>
  </si>
  <si>
    <r>
      <rPr>
        <b/>
        <sz val="14"/>
        <color theme="1"/>
        <rFont val="Century Gothic"/>
        <family val="1"/>
      </rPr>
      <t xml:space="preserve">Identity - </t>
    </r>
    <r>
      <rPr>
        <sz val="14"/>
        <color theme="1"/>
        <rFont val="Century Gothic"/>
        <family val="1"/>
      </rPr>
      <t xml:space="preserve">Family, friends and relationships
Talking about what </t>
    </r>
    <r>
      <rPr>
        <i/>
        <sz val="14"/>
        <color theme="1"/>
        <rFont val="Century Gothic"/>
        <family val="1"/>
      </rPr>
      <t xml:space="preserve">might </t>
    </r>
    <r>
      <rPr>
        <sz val="14"/>
        <color theme="1"/>
        <rFont val="Century Gothic"/>
        <family val="1"/>
      </rPr>
      <t xml:space="preserve">happen e.g. your relationships with family and friends might be different when you are older
</t>
    </r>
    <r>
      <rPr>
        <b/>
        <sz val="14"/>
        <color theme="1"/>
        <rFont val="Century Gothic"/>
        <family val="1"/>
      </rPr>
      <t>Sample language
Future tense</t>
    </r>
    <r>
      <rPr>
        <sz val="14"/>
        <color theme="1"/>
        <rFont val="Century Gothic"/>
        <family val="1"/>
      </rPr>
      <t xml:space="preserve">
- Podré viajar y ver el mundo.
- Tendré una perspectiva diferente.
- Tendré otros pensamientos.</t>
    </r>
    <r>
      <rPr>
        <sz val="14"/>
        <color rgb="FFFF3300"/>
        <rFont val="Century Gothic"/>
        <family val="1"/>
      </rPr>
      <t xml:space="preserve">
</t>
    </r>
    <r>
      <rPr>
        <b/>
        <sz val="14"/>
        <color theme="1"/>
        <rFont val="Century Gothic"/>
        <family val="1"/>
      </rPr>
      <t>Subjunctive after 'cuando'</t>
    </r>
    <r>
      <rPr>
        <sz val="14"/>
        <color rgb="FFFF3300"/>
        <rFont val="Century Gothic"/>
        <family val="1"/>
      </rPr>
      <t xml:space="preserve">
</t>
    </r>
    <r>
      <rPr>
        <sz val="14"/>
        <color theme="5"/>
        <rFont val="Century Gothic"/>
        <family val="2"/>
      </rPr>
      <t>- Cuando sea / seas mayor...
- Cuando tenga X años...
- Cuando tenga hijos...
'Alejar' in context of relationships (alejar a alguien / alejarse de alguien).</t>
    </r>
  </si>
  <si>
    <r>
      <t xml:space="preserve">Global matters - </t>
    </r>
    <r>
      <rPr>
        <sz val="14"/>
        <color theme="1"/>
        <rFont val="Century Gothic"/>
        <family val="1"/>
      </rPr>
      <t xml:space="preserve">Inequalities - poverty and prejudice
Things that the government should do about socio-economic issues
</t>
    </r>
    <r>
      <rPr>
        <b/>
        <sz val="14"/>
        <color theme="1"/>
        <rFont val="Century Gothic"/>
        <family val="1"/>
      </rPr>
      <t xml:space="preserve">Sample language
</t>
    </r>
    <r>
      <rPr>
        <sz val="14"/>
        <color theme="1"/>
        <rFont val="Century Gothic"/>
        <family val="1"/>
      </rPr>
      <t xml:space="preserve">- Quisiera/me gustaría ver cambios en el futuro.
</t>
    </r>
    <r>
      <rPr>
        <b/>
        <sz val="14"/>
        <color theme="1"/>
        <rFont val="Century Gothic"/>
        <family val="1"/>
      </rPr>
      <t xml:space="preserve">Irregular comparatives 'mejor' / 'peor'
</t>
    </r>
    <r>
      <rPr>
        <sz val="14"/>
        <color theme="1"/>
        <rFont val="Century Gothic"/>
        <family val="1"/>
      </rPr>
      <t xml:space="preserve">- El gobierno necesita ayudar a los niños que viven en pobreza. La calidad de vida de estos niños es peor que la vida de los niños de la misma edad en otras partes de Latinoamérica.
- Ofrecer comida gratis a los niños en las escuelas es mejor que nada.
</t>
    </r>
    <r>
      <rPr>
        <b/>
        <sz val="14"/>
        <color theme="1"/>
        <rFont val="Century Gothic"/>
        <family val="1"/>
      </rPr>
      <t xml:space="preserve">Subjunctive after verbs of wishing:
</t>
    </r>
    <r>
      <rPr>
        <sz val="14"/>
        <color theme="5"/>
        <rFont val="Century Gothic"/>
        <family val="2"/>
      </rPr>
      <t xml:space="preserve">- Esperar que (sea una iniciativa positiva).
- Desear que...
- Quiero que...
</t>
    </r>
    <r>
      <rPr>
        <sz val="14"/>
        <color theme="1"/>
        <rFont val="Century Gothic"/>
        <family val="1"/>
      </rPr>
      <t xml:space="preserve">
</t>
    </r>
    <r>
      <rPr>
        <b/>
        <sz val="14"/>
        <color theme="1"/>
        <rFont val="Century Gothic"/>
        <family val="1"/>
      </rPr>
      <t xml:space="preserve">After conjunction 'que'
</t>
    </r>
    <r>
      <rPr>
        <sz val="14"/>
        <color theme="5"/>
        <rFont val="Century Gothic"/>
        <family val="2"/>
      </rPr>
      <t>- Es necesario que...
- Es importante que...</t>
    </r>
  </si>
  <si>
    <r>
      <rPr>
        <b/>
        <sz val="14"/>
        <color theme="1"/>
        <rFont val="Century Gothic"/>
        <family val="1"/>
      </rPr>
      <t xml:space="preserve">Identity - </t>
    </r>
    <r>
      <rPr>
        <sz val="14"/>
        <color theme="1"/>
        <rFont val="Century Gothic"/>
        <family val="1"/>
      </rPr>
      <t xml:space="preserve">Family, friends and relationships.
Talking about what makes a good parent
</t>
    </r>
    <r>
      <rPr>
        <b/>
        <sz val="14"/>
        <color theme="1"/>
        <rFont val="Century Gothic"/>
        <family val="1"/>
      </rPr>
      <t>Sample sentences</t>
    </r>
    <r>
      <rPr>
        <sz val="14"/>
        <color theme="1"/>
        <rFont val="Century Gothic"/>
        <family val="1"/>
      </rPr>
      <t xml:space="preserve">
</t>
    </r>
    <r>
      <rPr>
        <sz val="14"/>
        <color theme="5"/>
        <rFont val="Century Gothic"/>
        <family val="2"/>
      </rPr>
      <t xml:space="preserve">- He trabajado mucho para que…
- Quiero que vayas a la universidad.
- Mis padres quieren que vaya a la universidad.
- Han ahorrado dinero para que pueda ir a la universidad /jugar a fútbol.
- Preparan la comida cada día para que yo coma bien.
- Están siempre disponibles para que pueda hablar con ellos.
</t>
    </r>
    <r>
      <rPr>
        <sz val="14"/>
        <color theme="1"/>
        <rFont val="Century Gothic"/>
        <family val="1"/>
      </rPr>
      <t>- Siempre están presentes en los cumpleaños o los partidos de fútbol.
- Siempre me han animado a ir a clases de música.</t>
    </r>
  </si>
  <si>
    <r>
      <rPr>
        <b/>
        <sz val="14"/>
        <color theme="1"/>
        <rFont val="Century Gothic"/>
        <family val="1"/>
      </rPr>
      <t xml:space="preserve">Everyday living - </t>
    </r>
    <r>
      <rPr>
        <sz val="14"/>
        <color theme="1"/>
        <rFont val="Century Gothic"/>
        <family val="1"/>
      </rPr>
      <t xml:space="preserve">Activities
Making plans for this year
</t>
    </r>
    <r>
      <rPr>
        <b/>
        <sz val="14"/>
        <color theme="1"/>
        <rFont val="Century Gothic"/>
        <family val="1"/>
      </rPr>
      <t>Sample language
Possessive adjectives</t>
    </r>
    <r>
      <rPr>
        <sz val="14"/>
        <color theme="1"/>
        <rFont val="Century Gothic"/>
        <family val="1"/>
      </rPr>
      <t xml:space="preserve">
- En julio pasamos nuestras vacaciones en Menorca. 
- En abril vamos a ver a nuestros amigos en Toledo.
</t>
    </r>
    <r>
      <rPr>
        <b/>
        <sz val="14"/>
        <color theme="1"/>
        <rFont val="Century Gothic"/>
        <family val="1"/>
      </rPr>
      <t>Expresions with dar</t>
    </r>
    <r>
      <rPr>
        <sz val="14"/>
        <color theme="1"/>
        <rFont val="Century Gothic"/>
        <family val="1"/>
      </rPr>
      <t xml:space="preserve">
- Me da miedo caminar en la costa allí.
- Tus visitas me dan mucho ánimo.
</t>
    </r>
    <r>
      <rPr>
        <b/>
        <sz val="14"/>
        <color theme="1"/>
        <rFont val="Century Gothic"/>
        <family val="1"/>
      </rPr>
      <t>Subjunctive</t>
    </r>
    <r>
      <rPr>
        <sz val="14"/>
        <color theme="1"/>
        <rFont val="Century Gothic"/>
        <family val="1"/>
      </rPr>
      <t xml:space="preserve">
</t>
    </r>
    <r>
      <rPr>
        <sz val="14"/>
        <color theme="5"/>
        <rFont val="Century Gothic"/>
        <family val="2"/>
      </rPr>
      <t>- Me da tristeza que este año no pueda venir a tu fiesta de cumpleaños en marzo.</t>
    </r>
    <r>
      <rPr>
        <sz val="14"/>
        <color theme="1"/>
        <rFont val="Century Gothic"/>
        <family val="1"/>
      </rPr>
      <t xml:space="preserve">
- En noviembre tenemos muchos exámenes, </t>
    </r>
    <r>
      <rPr>
        <sz val="14"/>
        <color theme="5"/>
        <rFont val="Century Gothic"/>
        <family val="2"/>
      </rPr>
      <t>y tengo miedo de que haya algunos muy difíciles.
- Estoy contenta de que vengas para Navidad. Me da alegría que te quedes con nosotros hasta el día de Reyes.</t>
    </r>
    <r>
      <rPr>
        <sz val="14"/>
        <color theme="1"/>
        <rFont val="Century Gothic"/>
        <family val="1"/>
      </rPr>
      <t xml:space="preserve"> </t>
    </r>
  </si>
  <si>
    <r>
      <rPr>
        <b/>
        <sz val="14"/>
        <color theme="1"/>
        <rFont val="Century Gothic"/>
        <family val="1"/>
      </rPr>
      <t>Everyday living - Life online / Social media</t>
    </r>
    <r>
      <rPr>
        <sz val="14"/>
        <color theme="1"/>
        <rFont val="Century Gothic"/>
        <family val="1"/>
      </rPr>
      <t xml:space="preserve">
</t>
    </r>
    <r>
      <rPr>
        <b/>
        <sz val="14"/>
        <color theme="1"/>
        <rFont val="Century Gothic"/>
        <family val="1"/>
      </rPr>
      <t xml:space="preserve">Sample sentences
</t>
    </r>
    <r>
      <rPr>
        <sz val="14"/>
        <color theme="1"/>
        <rFont val="Century Gothic"/>
        <family val="1"/>
      </rPr>
      <t xml:space="preserve">- Hizo un comentario.
- Hay muchos aspectos positivos de las redes sociales.
</t>
    </r>
    <r>
      <rPr>
        <sz val="14"/>
        <color theme="5"/>
        <rFont val="Century Gothic"/>
        <family val="2"/>
      </rPr>
      <t>- Leyó sobre una nueva iniciativa.
- Incluye oportunidades de compartir fotos.</t>
    </r>
  </si>
  <si>
    <r>
      <rPr>
        <b/>
        <sz val="14"/>
        <color theme="1"/>
        <rFont val="Century Gothic"/>
        <family val="1"/>
      </rPr>
      <t xml:space="preserve">Everyday living - </t>
    </r>
    <r>
      <rPr>
        <sz val="14"/>
        <color theme="1"/>
        <rFont val="Century Gothic"/>
        <family val="1"/>
      </rPr>
      <t xml:space="preserve">Activities
Adventures and anecdotes
</t>
    </r>
    <r>
      <rPr>
        <b/>
        <sz val="14"/>
        <color theme="1"/>
        <rFont val="Century Gothic"/>
        <family val="1"/>
      </rPr>
      <t>Sample sentences</t>
    </r>
    <r>
      <rPr>
        <sz val="14"/>
        <color theme="1"/>
        <rFont val="Century Gothic"/>
        <family val="1"/>
      </rPr>
      <t xml:space="preserve">
- Asking questions like "¿Con quién estabas trabajando?
- ¿Por qué estaba leyendo?
- ¿Qué estabas haciendo cuando...?
- Estaba viviendo en España cuando ganaron la copa mundial.
</t>
    </r>
    <r>
      <rPr>
        <sz val="14"/>
        <color theme="5"/>
        <rFont val="Century Gothic"/>
        <family val="2"/>
      </rPr>
      <t>- Estábamos en la Plaza Mayor en Madrid.
- Todos los españoles estaban saltando y gritando.</t>
    </r>
  </si>
  <si>
    <r>
      <rPr>
        <b/>
        <sz val="14"/>
        <color theme="1"/>
        <rFont val="Century Gothic"/>
        <family val="1"/>
      </rPr>
      <t>Global matters</t>
    </r>
    <r>
      <rPr>
        <sz val="14"/>
        <color theme="1"/>
        <rFont val="Century Gothic"/>
        <family val="1"/>
      </rPr>
      <t xml:space="preserve">
How the world has changed, covering a range such as the environment, women's rights, BLM, migration, technology
</t>
    </r>
    <r>
      <rPr>
        <b/>
        <sz val="14"/>
        <color theme="1"/>
        <rFont val="Century Gothic"/>
        <family val="1"/>
      </rPr>
      <t xml:space="preserve">Sample language
</t>
    </r>
    <r>
      <rPr>
        <sz val="14"/>
        <color theme="1"/>
        <rFont val="Century Gothic"/>
        <family val="1"/>
      </rPr>
      <t>- La gente indígena ha sufrido siempre discriminación.
- Internet ha mejorado la vida de muchas personas.</t>
    </r>
    <r>
      <rPr>
        <b/>
        <sz val="14"/>
        <color theme="1"/>
        <rFont val="Century Gothic"/>
        <family val="1"/>
      </rPr>
      <t xml:space="preserve">
</t>
    </r>
    <r>
      <rPr>
        <sz val="14"/>
        <color theme="5"/>
        <rFont val="Century Gothic"/>
        <family val="2"/>
      </rPr>
      <t>- Las mujeres han empezado a trabajar más y tener menos hijos.
- Los gobiernos han prometido que en 2030 usaremos menos plástico.</t>
    </r>
  </si>
  <si>
    <r>
      <t>Everyday living - Routines</t>
    </r>
    <r>
      <rPr>
        <sz val="14"/>
        <color theme="1"/>
        <rFont val="Century Gothic"/>
        <family val="1"/>
      </rPr>
      <t xml:space="preserve">
Doing house chores
Organising a weekend away</t>
    </r>
    <r>
      <rPr>
        <b/>
        <sz val="14"/>
        <color theme="1"/>
        <rFont val="Century Gothic"/>
        <family val="1"/>
      </rPr>
      <t xml:space="preserve">
Sample language
</t>
    </r>
    <r>
      <rPr>
        <sz val="14"/>
        <color theme="1"/>
        <rFont val="Century Gothic"/>
        <family val="1"/>
      </rPr>
      <t>- Haz la maleta*.
- Encuentra los pasaportes.
- Ve al supermecardo y compra....
- Pon la mesa.
- Ten cuidado con los vasos.</t>
    </r>
    <r>
      <rPr>
        <b/>
        <sz val="14"/>
        <color theme="1"/>
        <rFont val="Century Gothic"/>
        <family val="1"/>
      </rPr>
      <t xml:space="preserve">
</t>
    </r>
    <r>
      <rPr>
        <sz val="14"/>
        <color theme="5"/>
        <rFont val="Century Gothic"/>
        <family val="2"/>
      </rPr>
      <t>- Preparad las bolsas.
- Limpiad la mesa.</t>
    </r>
  </si>
  <si>
    <r>
      <t xml:space="preserve">Global matters - Travel and tourism (positives and negatives)
Sample sentences
</t>
    </r>
    <r>
      <rPr>
        <sz val="14"/>
        <color theme="1"/>
        <rFont val="Century Gothic"/>
        <family val="1"/>
      </rPr>
      <t>- Me molesta cuando tenemos que esperar mucho tiempo en el aeropuerto.
- Me encanta conocer otras culturas.</t>
    </r>
    <r>
      <rPr>
        <sz val="14"/>
        <color rgb="FFFF0000"/>
        <rFont val="Century Gothic"/>
        <family val="1"/>
      </rPr>
      <t xml:space="preserve">
</t>
    </r>
    <r>
      <rPr>
        <sz val="14"/>
        <color theme="5"/>
        <rFont val="Century Gothic"/>
        <family val="2"/>
      </rPr>
      <t>- Me alegra que tengas la oportunidad de pasar tiempo con tu familia cuando estáis de vacaciones.
- Me preocupa que la gente siempre vaya al extranjero en avión, lo que tiene un impacto negativo en el medioambiente.</t>
    </r>
  </si>
  <si>
    <r>
      <t>Everyday living -</t>
    </r>
    <r>
      <rPr>
        <sz val="14"/>
        <color theme="1"/>
        <rFont val="Century Gothic"/>
        <family val="1"/>
      </rPr>
      <t xml:space="preserve"> Sport / Staying healthy
Recommendations for a healthy lifestyle
</t>
    </r>
    <r>
      <rPr>
        <b/>
        <sz val="14"/>
        <color theme="1"/>
        <rFont val="Century Gothic"/>
        <family val="1"/>
      </rPr>
      <t xml:space="preserve">Sample language
</t>
    </r>
    <r>
      <rPr>
        <sz val="14"/>
        <color theme="1"/>
        <rFont val="Century Gothic"/>
        <family val="1"/>
      </rPr>
      <t>- Hay que beber mucha agua.
- Se necesita dormir ocho horas cada noche.</t>
    </r>
    <r>
      <rPr>
        <b/>
        <sz val="14"/>
        <color theme="1"/>
        <rFont val="Century Gothic"/>
        <family val="1"/>
      </rPr>
      <t xml:space="preserve">
</t>
    </r>
    <r>
      <rPr>
        <sz val="14"/>
        <color theme="1"/>
        <rFont val="Century Gothic"/>
        <family val="1"/>
      </rPr>
      <t xml:space="preserve">- En tu lugar, haría más ejercicio / Comería más verduras.
</t>
    </r>
    <r>
      <rPr>
        <sz val="14"/>
        <color theme="5"/>
        <rFont val="Century Gothic"/>
        <family val="2"/>
      </rPr>
      <t>- Deberíamos comer menos carne.</t>
    </r>
    <r>
      <rPr>
        <sz val="14"/>
        <color rgb="FFFF0000"/>
        <rFont val="Century Gothic"/>
        <family val="1"/>
      </rPr>
      <t xml:space="preserve">
</t>
    </r>
    <r>
      <rPr>
        <sz val="14"/>
        <color theme="1"/>
        <rFont val="Century Gothic"/>
        <family val="1"/>
      </rPr>
      <t>- Los jóvenes tienen que pasar más tiempo al aire libre.</t>
    </r>
  </si>
  <si>
    <r>
      <rPr>
        <b/>
        <sz val="14"/>
        <color theme="1"/>
        <rFont val="Century Gothic"/>
        <family val="1"/>
      </rPr>
      <t>Everyday living - School</t>
    </r>
    <r>
      <rPr>
        <sz val="14"/>
        <color theme="1"/>
        <rFont val="Century Gothic"/>
        <family val="1"/>
      </rPr>
      <t xml:space="preserve">
Routines in school, reflection on school experiences.
</t>
    </r>
    <r>
      <rPr>
        <b/>
        <sz val="14"/>
        <color theme="1"/>
        <rFont val="Century Gothic"/>
        <family val="1"/>
      </rPr>
      <t xml:space="preserve">Sample language
</t>
    </r>
    <r>
      <rPr>
        <sz val="14"/>
        <color theme="1"/>
        <rFont val="Century Gothic"/>
        <family val="1"/>
      </rPr>
      <t xml:space="preserve">- No me gusta nada la historia.
- Nunca llegué tarde a clase.
- Mi escuela no tiene ningún problema con la tecnología.
- Esos fueron los mejores años de mi vida.
- Esta es nuestra última semana de clases </t>
    </r>
    <r>
      <rPr>
        <sz val="14"/>
        <color theme="5"/>
        <rFont val="Century Gothic"/>
        <family val="2"/>
      </rPr>
      <t>antes de hacer el examen.
- Lo bueno es/era...
- Lo mejor fue cuando...</t>
    </r>
  </si>
  <si>
    <r>
      <rPr>
        <b/>
        <sz val="14"/>
        <color theme="1"/>
        <rFont val="Century Gothic"/>
        <family val="1"/>
      </rPr>
      <t>Things you can do to enjoy and look after the environment</t>
    </r>
    <r>
      <rPr>
        <sz val="14"/>
        <color theme="1"/>
        <rFont val="Century Gothic"/>
        <family val="1"/>
      </rPr>
      <t xml:space="preserve">
[global matters]</t>
    </r>
  </si>
  <si>
    <r>
      <rPr>
        <b/>
        <sz val="14"/>
        <color theme="1"/>
        <rFont val="Century Gothic"/>
        <family val="1"/>
      </rPr>
      <t>Getting ready for a holiday</t>
    </r>
    <r>
      <rPr>
        <sz val="14"/>
        <color theme="1"/>
        <rFont val="Century Gothic"/>
        <family val="1"/>
      </rPr>
      <t xml:space="preserve">
[everyday living]</t>
    </r>
  </si>
  <si>
    <r>
      <rPr>
        <b/>
        <sz val="14"/>
        <color theme="1"/>
        <rFont val="Century Gothic"/>
        <family val="1"/>
      </rPr>
      <t>Sharing opinions about technology</t>
    </r>
    <r>
      <rPr>
        <sz val="14"/>
        <color theme="1"/>
        <rFont val="Century Gothic"/>
        <family val="1"/>
      </rPr>
      <t xml:space="preserve">
[ieveryday living]</t>
    </r>
  </si>
  <si>
    <r>
      <rPr>
        <b/>
        <sz val="14"/>
        <color theme="1"/>
        <rFont val="Century Gothic"/>
        <family val="1"/>
      </rPr>
      <t>Spanish-speaking cinema</t>
    </r>
    <r>
      <rPr>
        <sz val="14"/>
        <color theme="1"/>
        <rFont val="Century Gothic"/>
        <family val="1"/>
      </rPr>
      <t xml:space="preserve">
[everyday living]</t>
    </r>
  </si>
  <si>
    <r>
      <rPr>
        <b/>
        <sz val="14"/>
        <color theme="1"/>
        <rFont val="Century Gothic"/>
        <family val="1"/>
      </rPr>
      <t>Going shopping</t>
    </r>
    <r>
      <rPr>
        <sz val="14"/>
        <color theme="1"/>
        <rFont val="Century Gothic"/>
        <family val="1"/>
      </rPr>
      <t xml:space="preserve">
[everyday living]</t>
    </r>
  </si>
  <si>
    <r>
      <rPr>
        <b/>
        <sz val="14"/>
        <color theme="1"/>
        <rFont val="Century Gothic"/>
        <family val="1"/>
      </rPr>
      <t>Life online</t>
    </r>
    <r>
      <rPr>
        <sz val="14"/>
        <color theme="1"/>
        <rFont val="Century Gothic"/>
        <family val="1"/>
      </rPr>
      <t xml:space="preserve">
[everyday living]</t>
    </r>
  </si>
  <si>
    <r>
      <rPr>
        <b/>
        <sz val="14"/>
        <color theme="1"/>
        <rFont val="Century Gothic"/>
        <family val="1"/>
      </rPr>
      <t>Talking about what you want to do in the future</t>
    </r>
    <r>
      <rPr>
        <sz val="14"/>
        <color theme="1"/>
        <rFont val="Century Gothic"/>
        <family val="1"/>
      </rPr>
      <t xml:space="preserve">
[my future]</t>
    </r>
  </si>
  <si>
    <r>
      <rPr>
        <b/>
        <sz val="14"/>
        <color theme="1"/>
        <rFont val="Century Gothic"/>
        <family val="1"/>
      </rPr>
      <t>Talking about opportunities in the future</t>
    </r>
    <r>
      <rPr>
        <sz val="14"/>
        <color theme="1"/>
        <rFont val="Century Gothic"/>
        <family val="1"/>
      </rPr>
      <t xml:space="preserve">
[my future]</t>
    </r>
  </si>
  <si>
    <r>
      <t>My future - Talking to inspiring people in the Spanish-speaking world</t>
    </r>
    <r>
      <rPr>
        <sz val="14"/>
        <color theme="1"/>
        <rFont val="Century Gothic"/>
        <family val="1"/>
      </rPr>
      <t xml:space="preserve">
</t>
    </r>
    <r>
      <rPr>
        <b/>
        <sz val="14"/>
        <color theme="1"/>
        <rFont val="Century Gothic"/>
        <family val="1"/>
      </rPr>
      <t>Sample language</t>
    </r>
    <r>
      <rPr>
        <sz val="14"/>
        <color theme="1"/>
        <rFont val="Century Gothic"/>
        <family val="1"/>
      </rPr>
      <t xml:space="preserve">
- ¿Está preparando un programa de música nuevo?
- ¿Está abriendo una empresa en este momento?
</t>
    </r>
    <r>
      <rPr>
        <sz val="14"/>
        <color theme="5"/>
        <rFont val="Century Gothic"/>
        <family val="2"/>
      </rPr>
      <t>- Es ingeniero desde hace treinta años.</t>
    </r>
  </si>
  <si>
    <r>
      <rPr>
        <b/>
        <sz val="14"/>
        <color theme="1"/>
        <rFont val="Century Gothic"/>
        <family val="1"/>
      </rPr>
      <t>Talking about inspiring people in the Spanish-speaking world</t>
    </r>
    <r>
      <rPr>
        <sz val="14"/>
        <color theme="1"/>
        <rFont val="Century Gothic"/>
        <family val="1"/>
      </rPr>
      <t xml:space="preserve">
[my future]</t>
    </r>
  </si>
  <si>
    <r>
      <rPr>
        <b/>
        <sz val="14"/>
        <color theme="1"/>
        <rFont val="Century Gothic"/>
        <family val="1"/>
      </rPr>
      <t>Talking about role models</t>
    </r>
    <r>
      <rPr>
        <sz val="14"/>
        <color theme="1"/>
        <rFont val="Century Gothic"/>
        <family val="1"/>
      </rPr>
      <t xml:space="preserve">
[my future]</t>
    </r>
  </si>
  <si>
    <r>
      <rPr>
        <sz val="14"/>
        <color theme="1"/>
        <rFont val="Century Gothic"/>
        <family val="1"/>
      </rPr>
      <t xml:space="preserve">no new vocabulary for foundation tier
</t>
    </r>
    <r>
      <rPr>
        <sz val="14"/>
        <color rgb="FFFF0000"/>
        <rFont val="Century Gothic"/>
        <family val="1"/>
      </rPr>
      <t xml:space="preserve">
</t>
    </r>
    <r>
      <rPr>
        <sz val="14"/>
        <color theme="5"/>
        <rFont val="Century Gothic"/>
        <family val="2"/>
      </rPr>
      <t xml:space="preserve">enfrentarse [897]; facilitar [1666]; rechazar [1302]; actualidad [1291]; aspecto² (as 'aspect') [455]; cuestión [539]; deuda [1732];  iniciativa [1631]; nación [823]; (sin) techo [1576]; voluntad [1051] </t>
    </r>
    <r>
      <rPr>
        <b/>
        <sz val="14"/>
        <color theme="5"/>
        <rFont val="Century Gothic"/>
        <family val="2"/>
      </rPr>
      <t>(11)</t>
    </r>
    <r>
      <rPr>
        <sz val="14"/>
        <color rgb="FFFF0000"/>
        <rFont val="Century Gothic"/>
        <family val="1"/>
      </rPr>
      <t xml:space="preserve">	</t>
    </r>
  </si>
  <si>
    <r>
      <t xml:space="preserve">iba [33]; ibas [33]; conciencia [946]; falta [441]; paz [554]; probablemente [1339]; impuesto [665] </t>
    </r>
    <r>
      <rPr>
        <b/>
        <sz val="14"/>
        <color theme="1"/>
        <rFont val="Century Gothic"/>
        <family val="1"/>
      </rPr>
      <t>(7)</t>
    </r>
    <r>
      <rPr>
        <sz val="14"/>
        <color theme="1"/>
        <rFont val="Century Gothic"/>
        <family val="1"/>
      </rPr>
      <t xml:space="preserve">
</t>
    </r>
    <r>
      <rPr>
        <sz val="14"/>
        <color theme="5"/>
        <rFont val="Century Gothic"/>
        <family val="2"/>
      </rPr>
      <t xml:space="preserve">actuar [762]; temblar [1959]; amenaza [1896]; campaña [1011]; ciudadano [926]; evento [1517]; grito [1068]; poderoso [1608]; total (add affix -mente) [840]; violento [1920]; actualmente [639]; mientras tanto [n/a] </t>
    </r>
    <r>
      <rPr>
        <b/>
        <sz val="14"/>
        <color theme="5"/>
        <rFont val="Century Gothic"/>
        <family val="2"/>
      </rPr>
      <t>(12)</t>
    </r>
  </si>
  <si>
    <r>
      <rPr>
        <sz val="14"/>
        <color rgb="FF000000"/>
        <rFont val="Century Gothic"/>
        <family val="1"/>
      </rPr>
      <t xml:space="preserve">piso² (floor of building) [889]; abajo [788]; arriba [690]; ¡Qué bien! [n/a]; vale la pena [n/a] </t>
    </r>
    <r>
      <rPr>
        <b/>
        <sz val="14"/>
        <color rgb="FF000000"/>
        <rFont val="Century Gothic"/>
        <family val="1"/>
      </rPr>
      <t>(5)</t>
    </r>
    <r>
      <rPr>
        <sz val="14"/>
        <color rgb="FFFF0000"/>
        <rFont val="Century Gothic"/>
        <family val="1"/>
      </rPr>
      <t xml:space="preserve">
</t>
    </r>
    <r>
      <rPr>
        <sz val="14"/>
        <color theme="5"/>
        <rFont val="Century Gothic"/>
        <family val="2"/>
      </rPr>
      <t xml:space="preserve">fabricar [1941]; aquello [1094]; aspecto¹ (appearance) [455]; cadena [1383]; empleado [1770]; plata [910]; tamaño [642]; venta [1039]; ancho [2089]; aquel [129]; aquellos [129]; cálido [3019]; estrecho [2249]; excelente [1546] </t>
    </r>
    <r>
      <rPr>
        <b/>
        <sz val="14"/>
        <color theme="5"/>
        <rFont val="Century Gothic"/>
        <family val="2"/>
      </rPr>
      <t>(14)</t>
    </r>
  </si>
  <si>
    <r>
      <rPr>
        <sz val="14"/>
        <color theme="1"/>
        <rFont val="Century Gothic"/>
        <family val="1"/>
      </rPr>
      <t xml:space="preserve">huele (a) [1948]; carta² (menu) [627]; cena [2542]; comida² (meal) [906]; dieta [2343]; suave [1793]; ¡Buen provecho! [n/a]; por aquí [n/a] </t>
    </r>
    <r>
      <rPr>
        <b/>
        <sz val="14"/>
        <color theme="1"/>
        <rFont val="Century Gothic"/>
        <family val="2"/>
      </rPr>
      <t>(8)</t>
    </r>
    <r>
      <rPr>
        <sz val="14"/>
        <color rgb="FFFF0000"/>
        <rFont val="Century Gothic"/>
        <family val="1"/>
      </rPr>
      <t xml:space="preserve">
</t>
    </r>
    <r>
      <rPr>
        <sz val="14"/>
        <color theme="5"/>
        <rFont val="Century Gothic"/>
        <family val="2"/>
      </rPr>
      <t xml:space="preserve">acabar de² (to have just) [303]; confirmar [1312]; dejar de³ (to stop (+in) [86]; oler [1948]; seguir + present participle [99]; alimento [1018]; básico [1156]; aún [250];  </t>
    </r>
    <r>
      <rPr>
        <b/>
        <sz val="14"/>
        <color theme="5"/>
        <rFont val="Century Gothic"/>
        <family val="2"/>
      </rPr>
      <t>(8)</t>
    </r>
  </si>
  <si>
    <r>
      <rPr>
        <sz val="14"/>
        <color rgb="FF000000"/>
        <rFont val="Century Gothic"/>
        <family val="1"/>
      </rPr>
      <t xml:space="preserve">convertirse [261]; di [42]; dieron [42]; dimos [42]; dio [42]; diste [42]; disteis [42]; odiar [2189]; vestir [700]; importancia [660]; universo [1630]; independiente [1177]; ¿qué tal? [n/a] </t>
    </r>
    <r>
      <rPr>
        <b/>
        <sz val="14"/>
        <color rgb="FF000000"/>
        <rFont val="Century Gothic"/>
        <family val="1"/>
      </rPr>
      <t>(13)</t>
    </r>
    <r>
      <rPr>
        <sz val="14"/>
        <color rgb="FF000000"/>
        <rFont val="Century Gothic"/>
        <family val="1"/>
      </rPr>
      <t xml:space="preserve">
</t>
    </r>
    <r>
      <rPr>
        <sz val="14"/>
        <color theme="5"/>
        <rFont val="Century Gothic"/>
        <family val="2"/>
      </rPr>
      <t xml:space="preserve">atreverse [1455]; juzgar [2000]; broma [2400]; discusión [1699]; emoción [1488]; filosofía [1374]; independencia [1690]; influencia [990]; urbano [1703]; por (introduce passive agent) [15]; a lo mejor [n/a] </t>
    </r>
    <r>
      <rPr>
        <b/>
        <sz val="14"/>
        <color theme="5"/>
        <rFont val="Century Gothic"/>
        <family val="2"/>
      </rPr>
      <t>(11)</t>
    </r>
  </si>
  <si>
    <r>
      <t xml:space="preserve">¡Di! [31]; ¡Haz! [26]; ¡Pon! [91];  ¡Sal! [114]; ¡Sé…! [7]; ¡Ten...! [19]; ¡Ve! [33]; ¡Ven! [118];  estación² (season) [1404]; grado [954]; hoja² (leaf) [916];  régimen [767]; temperatura [1306]; tierra³ (ground) [259] </t>
    </r>
    <r>
      <rPr>
        <b/>
        <sz val="14"/>
        <color theme="1"/>
        <rFont val="Century Gothic"/>
        <family val="1"/>
      </rPr>
      <t>(14)</t>
    </r>
    <r>
      <rPr>
        <sz val="14"/>
        <color theme="1"/>
        <rFont val="Century Gothic"/>
        <family val="1"/>
      </rPr>
      <t xml:space="preserve">
</t>
    </r>
    <r>
      <rPr>
        <sz val="14"/>
        <color theme="5"/>
        <rFont val="Century Gothic"/>
        <family val="2"/>
      </rPr>
      <t xml:space="preserve">clave [1378]; consecuencia [773]; madera [957]; otoño [3504]; primavera [2735]; protección [1425]; puro [938] </t>
    </r>
    <r>
      <rPr>
        <b/>
        <sz val="14"/>
        <color theme="5"/>
        <rFont val="Century Gothic"/>
        <family val="2"/>
      </rPr>
      <t>(7)</t>
    </r>
  </si>
  <si>
    <r>
      <t xml:space="preserve">carrera² (career) [481]; depender [679]; durar [1118]; esperar² (to hope) [157]; amistad [1521]; causa [594]; mayoría [389]; tomar el sol [n/a]; ¡ojalá! [399] </t>
    </r>
    <r>
      <rPr>
        <b/>
        <sz val="14"/>
        <color theme="1"/>
        <rFont val="Century Gothic"/>
        <family val="1"/>
      </rPr>
      <t>(9)</t>
    </r>
    <r>
      <rPr>
        <sz val="14"/>
        <color theme="1"/>
        <rFont val="Century Gothic"/>
        <family val="1"/>
      </rPr>
      <t xml:space="preserve"> 
</t>
    </r>
    <r>
      <rPr>
        <sz val="14"/>
        <color theme="5"/>
        <rFont val="Century Gothic"/>
        <family val="2"/>
      </rPr>
      <t xml:space="preserve">variar [1771]; arena [1672]; compañía [638]; empleo [1447]; etapa [1106]; pasión [148]; occidental [1429]  </t>
    </r>
    <r>
      <rPr>
        <b/>
        <sz val="14"/>
        <color theme="5"/>
        <rFont val="Century Gothic"/>
        <family val="2"/>
      </rPr>
      <t>(7)</t>
    </r>
  </si>
  <si>
    <r>
      <t>aguantar [1879]; arreglar¹ (to tidy) [1314]; caber [1187]; letra² (lyrics) [977]; un montón [1736]; el salón [1722]; sorpresa [1295]; alto³ (loud volume) [231]; bajo² (as 'low') [452]; ¡Enhorabuena! [&gt;5000]</t>
    </r>
    <r>
      <rPr>
        <b/>
        <sz val="14"/>
        <color theme="1"/>
        <rFont val="Century Gothic"/>
        <family val="2"/>
      </rPr>
      <t xml:space="preserve"> (10)</t>
    </r>
    <r>
      <rPr>
        <sz val="14"/>
        <color theme="1"/>
        <rFont val="Century Gothic"/>
        <family val="1"/>
      </rPr>
      <t xml:space="preserve">
</t>
    </r>
    <r>
      <rPr>
        <sz val="14"/>
        <color theme="5"/>
        <rFont val="Century Gothic"/>
        <family val="2"/>
      </rPr>
      <t xml:space="preserve">agradecer [1428]; esquina [1536]; mueble [2342]; el volumen [1568] </t>
    </r>
    <r>
      <rPr>
        <b/>
        <sz val="14"/>
        <color theme="5"/>
        <rFont val="Century Gothic"/>
        <family val="2"/>
      </rPr>
      <t>(4)</t>
    </r>
  </si>
  <si>
    <t>el pollo</t>
  </si>
  <si>
    <t>el siglo</t>
  </si>
  <si>
    <t>el comentario</t>
  </si>
  <si>
    <t>to survive, surviving</t>
  </si>
  <si>
    <t>la ventana</t>
  </si>
  <si>
    <t>el suelo</t>
  </si>
  <si>
    <t>la silla</t>
  </si>
  <si>
    <t>el producto</t>
  </si>
  <si>
    <t>el pelo</t>
  </si>
  <si>
    <t>el pájaro</t>
  </si>
  <si>
    <t>el ojo</t>
  </si>
  <si>
    <t>la niña</t>
  </si>
  <si>
    <t>la luz</t>
  </si>
  <si>
    <t>el fondo</t>
  </si>
  <si>
    <t>el espejo</t>
  </si>
  <si>
    <t>el dibujo</t>
  </si>
  <si>
    <t>la cultura</t>
  </si>
  <si>
    <t>el cuerpo</t>
  </si>
  <si>
    <t>la clase</t>
  </si>
  <si>
    <t>la cama</t>
  </si>
  <si>
    <t>el artista, la artista</t>
  </si>
  <si>
    <t>el arte</t>
  </si>
  <si>
    <t>to throw, to pull</t>
  </si>
  <si>
    <t>to remove, take away</t>
  </si>
  <si>
    <t>to paint, painting</t>
  </si>
  <si>
    <t>to keep, save</t>
  </si>
  <si>
    <t>to discover, discovering</t>
  </si>
  <si>
    <t>to stop (+ verb)</t>
  </si>
  <si>
    <t>dejar de (+ infinitive)</t>
  </si>
  <si>
    <t>to let, leave</t>
  </si>
  <si>
    <t>la visita</t>
  </si>
  <si>
    <t>la reunión</t>
  </si>
  <si>
    <t>el regalo</t>
  </si>
  <si>
    <t>el material</t>
  </si>
  <si>
    <t>el ánimo</t>
  </si>
  <si>
    <t>to normally (+ verb)</t>
  </si>
  <si>
    <t>to attend, attending</t>
  </si>
  <si>
    <t>la Navidad</t>
  </si>
  <si>
    <t>la mitad</t>
  </si>
  <si>
    <t>el juego</t>
  </si>
  <si>
    <t>el caballo</t>
  </si>
  <si>
    <t>la alegría</t>
  </si>
  <si>
    <t>to take, drink</t>
  </si>
  <si>
    <t>to give, giving (as a gift)</t>
  </si>
  <si>
    <t>to prefer, preferring</t>
  </si>
  <si>
    <t>to bother, annoy</t>
  </si>
  <si>
    <t>to manage to (+ verb), succeed in (+ verb)</t>
  </si>
  <si>
    <t>llegar a (+ infinitive)</t>
  </si>
  <si>
    <t xml:space="preserve">I play, I am playing </t>
  </si>
  <si>
    <t>you play, you are playing</t>
  </si>
  <si>
    <t>they play, they are playing</t>
  </si>
  <si>
    <t>to invite, inviting</t>
  </si>
  <si>
    <t>I give, I am giving</t>
  </si>
  <si>
    <t>to rest, relax</t>
  </si>
  <si>
    <t>to feed, feeding</t>
  </si>
  <si>
    <t>few, not many (+ noun)</t>
  </si>
  <si>
    <t>pocos, pocas</t>
  </si>
  <si>
    <t>little, not much (+ noun)</t>
  </si>
  <si>
    <t>poco, poca</t>
  </si>
  <si>
    <t>little, not much (adv)</t>
  </si>
  <si>
    <t>poco</t>
  </si>
  <si>
    <t>la traducción</t>
  </si>
  <si>
    <t>la relación</t>
  </si>
  <si>
    <t>el pie</t>
  </si>
  <si>
    <t>el personaje</t>
  </si>
  <si>
    <t>la frase</t>
  </si>
  <si>
    <t>la foto</t>
  </si>
  <si>
    <t>el escritor, la escritora</t>
  </si>
  <si>
    <t>to serve, serving</t>
  </si>
  <si>
    <t>to introduce, present</t>
  </si>
  <si>
    <t>to pay (for), paying (for)</t>
  </si>
  <si>
    <t>to be born, being born</t>
  </si>
  <si>
    <t>to die, dying</t>
  </si>
  <si>
    <t>to mix, mixing</t>
  </si>
  <si>
    <t>to kill, killing</t>
  </si>
  <si>
    <t>to describe, describing</t>
  </si>
  <si>
    <t>to say, tell</t>
  </si>
  <si>
    <t>to believe, think</t>
  </si>
  <si>
    <t>to remember</t>
  </si>
  <si>
    <t>acordarse</t>
  </si>
  <si>
    <t>to agree (on)</t>
  </si>
  <si>
    <t>acordar</t>
  </si>
  <si>
    <t>mum</t>
  </si>
  <si>
    <t>la mamá</t>
  </si>
  <si>
    <t>el gesto</t>
  </si>
  <si>
    <t>el dueño</t>
  </si>
  <si>
    <t>to recognise, admit</t>
  </si>
  <si>
    <t>la fecha límite</t>
  </si>
  <si>
    <t>la torre</t>
  </si>
  <si>
    <t>el músico, la música</t>
  </si>
  <si>
    <t>la medianoche</t>
  </si>
  <si>
    <t>el cumpleaños</t>
  </si>
  <si>
    <t>la boda</t>
  </si>
  <si>
    <t>el abuelo</t>
  </si>
  <si>
    <t>el vestido</t>
  </si>
  <si>
    <t>la puerta</t>
  </si>
  <si>
    <t>el perro</t>
  </si>
  <si>
    <t>el papá</t>
  </si>
  <si>
    <t>daughter, child</t>
  </si>
  <si>
    <t>el museo</t>
  </si>
  <si>
    <t>la habitación</t>
  </si>
  <si>
    <t>la chica</t>
  </si>
  <si>
    <t>la casa</t>
  </si>
  <si>
    <t>la abuela</t>
  </si>
  <si>
    <t>to have breakfast, having breakfast</t>
  </si>
  <si>
    <t>to work, working</t>
  </si>
  <si>
    <t>to greet, say hello</t>
  </si>
  <si>
    <t>to discuss, argue</t>
  </si>
  <si>
    <t>la llegada</t>
  </si>
  <si>
    <t>los alrededores</t>
  </si>
  <si>
    <t>to travel around (area), cover (distance)</t>
  </si>
  <si>
    <t>former, old, ancient</t>
  </si>
  <si>
    <t>el paseo</t>
  </si>
  <si>
    <t>el oeste</t>
  </si>
  <si>
    <t>la vista</t>
  </si>
  <si>
    <t>el transporte</t>
  </si>
  <si>
    <t>theatre, drama</t>
  </si>
  <si>
    <t>el teatro</t>
  </si>
  <si>
    <t>el ruido</t>
  </si>
  <si>
    <t>network, Internet</t>
  </si>
  <si>
    <t>la red, la Red</t>
  </si>
  <si>
    <t>el parque</t>
  </si>
  <si>
    <t>el oro</t>
  </si>
  <si>
    <t>la oficina</t>
  </si>
  <si>
    <t>la naturaleza</t>
  </si>
  <si>
    <t>la izquierda</t>
  </si>
  <si>
    <t>la flor</t>
  </si>
  <si>
    <t>la derecha</t>
  </si>
  <si>
    <t>la compra</t>
  </si>
  <si>
    <t>el avión</t>
  </si>
  <si>
    <t>el accidente</t>
  </si>
  <si>
    <t>to taste, try</t>
  </si>
  <si>
    <t>el consumo</t>
  </si>
  <si>
    <t>la cantidad</t>
  </si>
  <si>
    <t>to explain, explaining</t>
  </si>
  <si>
    <t>la sed</t>
  </si>
  <si>
    <t>la verdura</t>
  </si>
  <si>
    <t>el tomate</t>
  </si>
  <si>
    <t>el sabor</t>
  </si>
  <si>
    <t>la naranja</t>
  </si>
  <si>
    <t>el mercado</t>
  </si>
  <si>
    <t>el vaso</t>
  </si>
  <si>
    <t>el olor</t>
  </si>
  <si>
    <t>la mañana</t>
  </si>
  <si>
    <t>la hora</t>
  </si>
  <si>
    <t>la copa</t>
  </si>
  <si>
    <t>la cocina</t>
  </si>
  <si>
    <t>to cook, cooking</t>
  </si>
  <si>
    <t>to throw, cast</t>
  </si>
  <si>
    <t>to cut (up), cutting (up)</t>
  </si>
  <si>
    <t>to get, obtain</t>
  </si>
  <si>
    <t>to go down, to get off</t>
  </si>
  <si>
    <t>la ley</t>
  </si>
  <si>
    <t>to use, using</t>
  </si>
  <si>
    <t>to promise, promising</t>
  </si>
  <si>
    <t>to happen, occur</t>
  </si>
  <si>
    <t>to achieve, manage to (+ verb)</t>
  </si>
  <si>
    <t>solo (adv)</t>
  </si>
  <si>
    <t xml:space="preserve">quite (+ adj), quite a lot, enough </t>
  </si>
  <si>
    <t>la vez</t>
  </si>
  <si>
    <t>la verdad</t>
  </si>
  <si>
    <t>el tipo</t>
  </si>
  <si>
    <t>el número</t>
  </si>
  <si>
    <t>el niño</t>
  </si>
  <si>
    <t>la empresa</t>
  </si>
  <si>
    <t>el científico, la científica</t>
  </si>
  <si>
    <t>to hand out, share out</t>
  </si>
  <si>
    <t>to produce, cause</t>
  </si>
  <si>
    <t>to allow, permit</t>
  </si>
  <si>
    <t>to need, needing</t>
  </si>
  <si>
    <t>to exist, existing</t>
  </si>
  <si>
    <t>to enter, go in</t>
  </si>
  <si>
    <t>to close, closing</t>
  </si>
  <si>
    <t>to open, opening</t>
  </si>
  <si>
    <t>to fulfill, carry out</t>
  </si>
  <si>
    <t>to fulfill, fulfilling</t>
  </si>
  <si>
    <t>veintiún, veintiuno</t>
  </si>
  <si>
    <t>many, a lot of</t>
  </si>
  <si>
    <t>muchos, muchas</t>
  </si>
  <si>
    <t>much, a lot of</t>
  </si>
  <si>
    <t>mucho, mucha</t>
  </si>
  <si>
    <t>much, a lot (adv)</t>
  </si>
  <si>
    <t>mucho</t>
  </si>
  <si>
    <t>el bebé</t>
  </si>
  <si>
    <t>el tiempo</t>
  </si>
  <si>
    <t>el padre</t>
  </si>
  <si>
    <t>la madre</t>
  </si>
  <si>
    <t>el joven, la joven</t>
  </si>
  <si>
    <t>la iglesia</t>
  </si>
  <si>
    <t>el futuro</t>
  </si>
  <si>
    <t>el éxito</t>
  </si>
  <si>
    <t>el corazón</t>
  </si>
  <si>
    <t>to make happy, cheer up</t>
  </si>
  <si>
    <t>to stay, staying</t>
  </si>
  <si>
    <t>quedarse</t>
  </si>
  <si>
    <t>to arrange to meet, arranging to meet</t>
  </si>
  <si>
    <t>quedar</t>
  </si>
  <si>
    <t>to pass, spend (time), happen</t>
  </si>
  <si>
    <t>to delight, be delightful to</t>
  </si>
  <si>
    <t>to grow, increase</t>
  </si>
  <si>
    <t>el enemigo, la enemiga</t>
  </si>
  <si>
    <t>el gobierno</t>
  </si>
  <si>
    <t>la imagen</t>
  </si>
  <si>
    <t>el amor</t>
  </si>
  <si>
    <t>el castillo</t>
  </si>
  <si>
    <t>la vida</t>
  </si>
  <si>
    <t>el tío</t>
  </si>
  <si>
    <t>la plaza</t>
  </si>
  <si>
    <t>la opción</t>
  </si>
  <si>
    <t>el lugar</t>
  </si>
  <si>
    <t>la llamada</t>
  </si>
  <si>
    <t>la intención</t>
  </si>
  <si>
    <t>el imperio</t>
  </si>
  <si>
    <t>el final</t>
  </si>
  <si>
    <t>abroad, foreigner</t>
  </si>
  <si>
    <t>el extranjero</t>
  </si>
  <si>
    <t>la conversación</t>
  </si>
  <si>
    <t>la pelota</t>
  </si>
  <si>
    <t>to understand, understanding</t>
  </si>
  <si>
    <t>el jugador, la jugadora</t>
  </si>
  <si>
    <t>el equipo</t>
  </si>
  <si>
    <t>el deporte</t>
  </si>
  <si>
    <t>el compañero, la compañera</t>
  </si>
  <si>
    <t>(university) degree, career</t>
  </si>
  <si>
    <t>el campo</t>
  </si>
  <si>
    <t>la acción</t>
  </si>
  <si>
    <t>to jump, hop</t>
  </si>
  <si>
    <t>play! (you (sing informal))</t>
  </si>
  <si>
    <t>(she, he, it, one) plays, you (sing formal) play</t>
  </si>
  <si>
    <t>to teach, show</t>
  </si>
  <si>
    <t>to run, running</t>
  </si>
  <si>
    <t>to increase, increasing</t>
  </si>
  <si>
    <t>el lado</t>
  </si>
  <si>
    <t>to mark, marking</t>
  </si>
  <si>
    <t>to include, including</t>
  </si>
  <si>
    <t>to divide (up), dividing (up)</t>
  </si>
  <si>
    <t>el aire</t>
  </si>
  <si>
    <t>only, unique</t>
  </si>
  <si>
    <t>(sports) match</t>
  </si>
  <si>
    <t>la noche</t>
  </si>
  <si>
    <t>el fútbol</t>
  </si>
  <si>
    <t>el fin</t>
  </si>
  <si>
    <t>la cabeza</t>
  </si>
  <si>
    <t>to receive, receiving</t>
  </si>
  <si>
    <t>to matter, be important</t>
  </si>
  <si>
    <t>to please, be pleasing to</t>
  </si>
  <si>
    <t>to be missing, be lacking</t>
  </si>
  <si>
    <t>to take, take hold of</t>
  </si>
  <si>
    <t>to accept, accepting</t>
  </si>
  <si>
    <t>las gafas</t>
  </si>
  <si>
    <t>la talla</t>
  </si>
  <si>
    <t>la falda</t>
  </si>
  <si>
    <t>la camiseta</t>
  </si>
  <si>
    <t>el zapato</t>
  </si>
  <si>
    <t>el verano</t>
  </si>
  <si>
    <t>la tienda</t>
  </si>
  <si>
    <t>el sol</t>
  </si>
  <si>
    <t>la ropa</t>
  </si>
  <si>
    <t>la risa</t>
  </si>
  <si>
    <t>el rato</t>
  </si>
  <si>
    <t>la playa</t>
  </si>
  <si>
    <t>el pantalón</t>
  </si>
  <si>
    <t>el novio</t>
  </si>
  <si>
    <t>la novia</t>
  </si>
  <si>
    <t>la moneda</t>
  </si>
  <si>
    <t>la marca</t>
  </si>
  <si>
    <t>el invierno</t>
  </si>
  <si>
    <t>el clima</t>
  </si>
  <si>
    <t>la camisa</t>
  </si>
  <si>
    <t>la caja</t>
  </si>
  <si>
    <t>to rain, raining</t>
  </si>
  <si>
    <t>to drive, driving</t>
  </si>
  <si>
    <t>la raíz</t>
  </si>
  <si>
    <t>to turn up, appear</t>
  </si>
  <si>
    <t>only, single, lonely, alone</t>
  </si>
  <si>
    <t>solo (adj)</t>
  </si>
  <si>
    <t>la pareja</t>
  </si>
  <si>
    <t>el tema</t>
  </si>
  <si>
    <t>el pueblo</t>
  </si>
  <si>
    <t>la película</t>
  </si>
  <si>
    <t>la mujer</t>
  </si>
  <si>
    <t>la muerte</t>
  </si>
  <si>
    <t>el marido</t>
  </si>
  <si>
    <t>el hombre</t>
  </si>
  <si>
    <t>la estrella</t>
  </si>
  <si>
    <t>la escena</t>
  </si>
  <si>
    <t>el director, la directora</t>
  </si>
  <si>
    <t>el cine</t>
  </si>
  <si>
    <t>la cámara</t>
  </si>
  <si>
    <t>to win, earn</t>
  </si>
  <si>
    <t>to direct, manage</t>
  </si>
  <si>
    <t>to cover, covering</t>
  </si>
  <si>
    <t>to change, changing</t>
  </si>
  <si>
    <t>el uso</t>
  </si>
  <si>
    <t>el ordenador</t>
  </si>
  <si>
    <t>el programa</t>
  </si>
  <si>
    <t>la música</t>
  </si>
  <si>
    <t>el mundo</t>
  </si>
  <si>
    <t>email</t>
  </si>
  <si>
    <t>el correo electrónico</t>
  </si>
  <si>
    <t>mail, post</t>
  </si>
  <si>
    <t>el correo</t>
  </si>
  <si>
    <t>la canción</t>
  </si>
  <si>
    <t>to translate, translating</t>
  </si>
  <si>
    <t>to publish, post (online)</t>
  </si>
  <si>
    <t>to look, watch</t>
  </si>
  <si>
    <t>to interest, interesting</t>
  </si>
  <si>
    <t>to speak, talk</t>
  </si>
  <si>
    <t>el vidrio</t>
  </si>
  <si>
    <t>el euro</t>
  </si>
  <si>
    <t>el teléfono</t>
  </si>
  <si>
    <t>la revista</t>
  </si>
  <si>
    <t>el reloj</t>
  </si>
  <si>
    <t>el plano</t>
  </si>
  <si>
    <t>la llave</t>
  </si>
  <si>
    <t>el edificio</t>
  </si>
  <si>
    <t>la bolsa</t>
  </si>
  <si>
    <t>to pick up, collect</t>
  </si>
  <si>
    <t>to chat, chatting</t>
  </si>
  <si>
    <t>to sit (down), sitting (down)</t>
  </si>
  <si>
    <t>to convince, persuade</t>
  </si>
  <si>
    <t>own</t>
  </si>
  <si>
    <t>la hermana</t>
  </si>
  <si>
    <t>la vergüenza</t>
  </si>
  <si>
    <t>el primo</t>
  </si>
  <si>
    <t>apartment</t>
  </si>
  <si>
    <t>el hermano</t>
  </si>
  <si>
    <t>el consejo</t>
  </si>
  <si>
    <t>la ayuda</t>
  </si>
  <si>
    <t>el apoyo</t>
  </si>
  <si>
    <t>to have dinner, having dinner</t>
  </si>
  <si>
    <t>to worry, be a worry</t>
  </si>
  <si>
    <t>to show, showing</t>
  </si>
  <si>
    <t>to raise, to get up</t>
  </si>
  <si>
    <t>to wake (up), waking (up)</t>
  </si>
  <si>
    <t>to kiss, kissing</t>
  </si>
  <si>
    <t>to support, supporting</t>
  </si>
  <si>
    <t>to love, loving</t>
  </si>
  <si>
    <t>to promote, promoting</t>
  </si>
  <si>
    <t>el examen</t>
  </si>
  <si>
    <t>el hambre</t>
  </si>
  <si>
    <t>la situación</t>
  </si>
  <si>
    <t>la piel</t>
  </si>
  <si>
    <t>el efecto</t>
  </si>
  <si>
    <t>la duda</t>
  </si>
  <si>
    <t>colour</t>
  </si>
  <si>
    <t>el color</t>
  </si>
  <si>
    <t>to reduce, reducing</t>
  </si>
  <si>
    <t>to sell, selling</t>
  </si>
  <si>
    <t>to break, breaking</t>
  </si>
  <si>
    <t>to solve, resolve</t>
  </si>
  <si>
    <t>to prohibit, forbid</t>
  </si>
  <si>
    <t>to improve, make better</t>
  </si>
  <si>
    <t>to create, creating</t>
  </si>
  <si>
    <t>la prueba</t>
  </si>
  <si>
    <t>el objetivo</t>
  </si>
  <si>
    <t>la aventura</t>
  </si>
  <si>
    <t>la nota</t>
  </si>
  <si>
    <t>el voluntario, la voluntaria</t>
  </si>
  <si>
    <t>las vacaciones</t>
  </si>
  <si>
    <t>el enfermero</t>
  </si>
  <si>
    <t>la universidad</t>
  </si>
  <si>
    <t>el paso</t>
  </si>
  <si>
    <t>el nivel</t>
  </si>
  <si>
    <t>el negocio</t>
  </si>
  <si>
    <t>el mes</t>
  </si>
  <si>
    <t>el idioma</t>
  </si>
  <si>
    <t>el chico</t>
  </si>
  <si>
    <t>el abogado, la abogada</t>
  </si>
  <si>
    <t>to travel, travelling</t>
  </si>
  <si>
    <t>to take out, get, obtain</t>
  </si>
  <si>
    <t>to make the most of, take advantage of</t>
  </si>
  <si>
    <t>el estadio</t>
  </si>
  <si>
    <t>el jardín</t>
  </si>
  <si>
    <t>el día</t>
  </si>
  <si>
    <t>la costa</t>
  </si>
  <si>
    <t>centre, middle</t>
  </si>
  <si>
    <t>el centro</t>
  </si>
  <si>
    <t>el camino</t>
  </si>
  <si>
    <t>el barrio</t>
  </si>
  <si>
    <t>los Estados Unidos</t>
  </si>
  <si>
    <t>to swim, swimming</t>
  </si>
  <si>
    <t>to play, playing (sport/game)</t>
  </si>
  <si>
    <t>to enjoy, enjoying</t>
  </si>
  <si>
    <t>to sing, singing</t>
  </si>
  <si>
    <t>to dance, dancing</t>
  </si>
  <si>
    <t>la sangre</t>
  </si>
  <si>
    <t>la población</t>
  </si>
  <si>
    <t>to trick, deceive</t>
  </si>
  <si>
    <t>to hear, hearing</t>
  </si>
  <si>
    <t>to sign, signing</t>
  </si>
  <si>
    <t>to attack, attacking</t>
  </si>
  <si>
    <t>el billete</t>
  </si>
  <si>
    <t>la bicicleta</t>
  </si>
  <si>
    <t>la razón</t>
  </si>
  <si>
    <t>el principio</t>
  </si>
  <si>
    <t>la pared</t>
  </si>
  <si>
    <t>el norte</t>
  </si>
  <si>
    <t>el fuego</t>
  </si>
  <si>
    <t>la edad</t>
  </si>
  <si>
    <t>god, goddess</t>
  </si>
  <si>
    <t>el dios, la diosa</t>
  </si>
  <si>
    <t>el daño</t>
  </si>
  <si>
    <t>el ambiente</t>
  </si>
  <si>
    <t>to see, seeing</t>
  </si>
  <si>
    <t>to stop, stopping (person, vehicle)</t>
  </si>
  <si>
    <t>to disappear, disappearing</t>
  </si>
  <si>
    <t>las tapas</t>
  </si>
  <si>
    <t>el arroz</t>
  </si>
  <si>
    <t>to want to, feel like (+ verb)</t>
  </si>
  <si>
    <t>el este</t>
  </si>
  <si>
    <t>la bebida</t>
  </si>
  <si>
    <t>el vino</t>
  </si>
  <si>
    <t>la tradición</t>
  </si>
  <si>
    <t>el plato</t>
  </si>
  <si>
    <t>la leche</t>
  </si>
  <si>
    <t>el huevo</t>
  </si>
  <si>
    <t>el café</t>
  </si>
  <si>
    <t>la botella</t>
  </si>
  <si>
    <t>el animal</t>
  </si>
  <si>
    <t>to do again, doing again</t>
  </si>
  <si>
    <t>volver a + infinitive</t>
  </si>
  <si>
    <t>to go back, return</t>
  </si>
  <si>
    <t>volver</t>
  </si>
  <si>
    <t>to wash, washing</t>
  </si>
  <si>
    <t>to record, recording</t>
  </si>
  <si>
    <t>to hide, hiding</t>
  </si>
  <si>
    <t>to eat, eating</t>
  </si>
  <si>
    <t>to drink, drinking</t>
  </si>
  <si>
    <t>el planeta</t>
  </si>
  <si>
    <t>el medioambiente</t>
  </si>
  <si>
    <t>la basura</t>
  </si>
  <si>
    <t>la región</t>
  </si>
  <si>
    <t>el plástico</t>
  </si>
  <si>
    <t>la parte</t>
  </si>
  <si>
    <t>el paisaje</t>
  </si>
  <si>
    <t>el minuto</t>
  </si>
  <si>
    <t>el grupo</t>
  </si>
  <si>
    <t>el favor</t>
  </si>
  <si>
    <t>el ejemplo</t>
  </si>
  <si>
    <t>food</t>
  </si>
  <si>
    <t>la carne</t>
  </si>
  <si>
    <t>el árbol</t>
  </si>
  <si>
    <t>to live, living</t>
  </si>
  <si>
    <t>to throw, pull</t>
  </si>
  <si>
    <t>to leave, go out</t>
  </si>
  <si>
    <t>to decide, deciding</t>
  </si>
  <si>
    <t>so many (+ noun)</t>
  </si>
  <si>
    <t>tantos, tantas</t>
  </si>
  <si>
    <t>so much (+ noun)</t>
  </si>
  <si>
    <t>tanto, tanta</t>
  </si>
  <si>
    <t>so much (adv)</t>
  </si>
  <si>
    <t>tanto</t>
  </si>
  <si>
    <t>la tarde</t>
  </si>
  <si>
    <t>la señora</t>
  </si>
  <si>
    <t>el señor</t>
  </si>
  <si>
    <t>la salud</t>
  </si>
  <si>
    <t>el precio</t>
  </si>
  <si>
    <t>la pierna</t>
  </si>
  <si>
    <t>el pan</t>
  </si>
  <si>
    <t>la mesa</t>
  </si>
  <si>
    <t>la mano</t>
  </si>
  <si>
    <t>el jefe, la jefa</t>
  </si>
  <si>
    <t>la fruta</t>
  </si>
  <si>
    <t>el brazo</t>
  </si>
  <si>
    <t>el baño</t>
  </si>
  <si>
    <t>to want (formal), wish (for)</t>
  </si>
  <si>
    <t>la cárcel</t>
  </si>
  <si>
    <t>la esperanza</t>
  </si>
  <si>
    <t>to send, sending</t>
  </si>
  <si>
    <t>to announce, announcing</t>
  </si>
  <si>
    <t>la rabia</t>
  </si>
  <si>
    <t>la tristeza</t>
  </si>
  <si>
    <t>la tele, televisión</t>
  </si>
  <si>
    <t>la suerte</t>
  </si>
  <si>
    <t>el rey</t>
  </si>
  <si>
    <t>la persona</t>
  </si>
  <si>
    <t>la pena</t>
  </si>
  <si>
    <t>la opinión</t>
  </si>
  <si>
    <t>el miedo</t>
  </si>
  <si>
    <t>la entrevista</t>
  </si>
  <si>
    <t>el autor</t>
  </si>
  <si>
    <t>to take care of, taking care of</t>
  </si>
  <si>
    <t>sheet</t>
  </si>
  <si>
    <t>los deberes</t>
  </si>
  <si>
    <t>place, site</t>
  </si>
  <si>
    <t>el sitio</t>
  </si>
  <si>
    <t>la zona</t>
  </si>
  <si>
    <t>la semana</t>
  </si>
  <si>
    <t>la respuesta</t>
  </si>
  <si>
    <t>la pregunta</t>
  </si>
  <si>
    <t>la palabra</t>
  </si>
  <si>
    <t>la escuela</t>
  </si>
  <si>
    <t>el ejercicio</t>
  </si>
  <si>
    <t>to practise, practising</t>
  </si>
  <si>
    <t>to play, playing (sport, game)</t>
  </si>
  <si>
    <t>to consider, considering</t>
  </si>
  <si>
    <t>to learn, learning</t>
  </si>
  <si>
    <t>el espectáculo</t>
  </si>
  <si>
    <t>el desafío</t>
  </si>
  <si>
    <t>la familia</t>
  </si>
  <si>
    <t>to suffer, suffering</t>
  </si>
  <si>
    <t>to reply, respond</t>
  </si>
  <si>
    <t>to protect, protecting</t>
  </si>
  <si>
    <t>to offer, present</t>
  </si>
  <si>
    <t>to write, writing</t>
  </si>
  <si>
    <t>to choose, elect</t>
  </si>
  <si>
    <t>to share, sharing</t>
  </si>
  <si>
    <t>to miss, missing (person, place)</t>
  </si>
  <si>
    <t>poor (unfortunate, money)</t>
  </si>
  <si>
    <t>la experiencia</t>
  </si>
  <si>
    <t>el esfuerzo</t>
  </si>
  <si>
    <t>el dolor</t>
  </si>
  <si>
    <t>to participate, participating</t>
  </si>
  <si>
    <t>to clean, cleaning</t>
  </si>
  <si>
    <t>to celebrate, celebrating</t>
  </si>
  <si>
    <t>to encourage, cheer up</t>
  </si>
  <si>
    <t>to go with, accompany</t>
  </si>
  <si>
    <t>from</t>
  </si>
  <si>
    <t>la guitarra</t>
  </si>
  <si>
    <t>la tarjeta</t>
  </si>
  <si>
    <t>el río</t>
  </si>
  <si>
    <t>el proyecto</t>
  </si>
  <si>
    <t>la idea</t>
  </si>
  <si>
    <t>el colegio</t>
  </si>
  <si>
    <t>letter</t>
  </si>
  <si>
    <t>la calle</t>
  </si>
  <si>
    <t>el año</t>
  </si>
  <si>
    <t>to prepare, preparing</t>
  </si>
  <si>
    <t>la altura</t>
  </si>
  <si>
    <t>el autobús</t>
  </si>
  <si>
    <t>el tren</t>
  </si>
  <si>
    <t>el sur</t>
  </si>
  <si>
    <t>station</t>
  </si>
  <si>
    <t>el dinero</t>
  </si>
  <si>
    <t>el coche</t>
  </si>
  <si>
    <t>el barco</t>
  </si>
  <si>
    <t>to visit, visiting</t>
  </si>
  <si>
    <t>owner, landlord</t>
  </si>
  <si>
    <t>el dependiente</t>
  </si>
  <si>
    <t>el vecino, la vecina</t>
  </si>
  <si>
    <t>el trabajo</t>
  </si>
  <si>
    <t>la tarea</t>
  </si>
  <si>
    <t>el silencio</t>
  </si>
  <si>
    <t>police officer</t>
  </si>
  <si>
    <t>el policía, la policía</t>
  </si>
  <si>
    <t>police</t>
  </si>
  <si>
    <t>la policía</t>
  </si>
  <si>
    <t>el plan</t>
  </si>
  <si>
    <t>son, child</t>
  </si>
  <si>
    <t>el hijo</t>
  </si>
  <si>
    <t>el gato</t>
  </si>
  <si>
    <t>el cambio</t>
  </si>
  <si>
    <t>el amigo</t>
  </si>
  <si>
    <t>to forget, forgetting</t>
  </si>
  <si>
    <t>to buy, buying</t>
  </si>
  <si>
    <t>la manifestación</t>
  </si>
  <si>
    <t>la sociedad</t>
  </si>
  <si>
    <t>la realidad</t>
  </si>
  <si>
    <t>el problema</t>
  </si>
  <si>
    <t>el periódico</t>
  </si>
  <si>
    <t>el mensaje</t>
  </si>
  <si>
    <t>la actividad</t>
  </si>
  <si>
    <t>to ask, asking (a question)</t>
  </si>
  <si>
    <t>to call, name</t>
  </si>
  <si>
    <t>to listen (to), listening (to)</t>
  </si>
  <si>
    <t>to answer, reply</t>
  </si>
  <si>
    <t>el profesor, la profesora</t>
  </si>
  <si>
    <t>el premio</t>
  </si>
  <si>
    <t>la página</t>
  </si>
  <si>
    <t>el libro</t>
  </si>
  <si>
    <t>to touch, play (instrument)</t>
  </si>
  <si>
    <t>to study, studying</t>
  </si>
  <si>
    <t>to pass, passing (test)</t>
  </si>
  <si>
    <t>el recurso</t>
  </si>
  <si>
    <t>el límite</t>
  </si>
  <si>
    <t>el bosque</t>
  </si>
  <si>
    <t>bueno (adj)</t>
  </si>
  <si>
    <t>earth</t>
  </si>
  <si>
    <t>la montaña</t>
  </si>
  <si>
    <t>el mar</t>
  </si>
  <si>
    <t>sky</t>
  </si>
  <si>
    <t>el agua</t>
  </si>
  <si>
    <t>to go up, going up</t>
  </si>
  <si>
    <t>el beneficio</t>
  </si>
  <si>
    <t>to place, position</t>
  </si>
  <si>
    <t xml:space="preserve">only, single, lonely, alone </t>
  </si>
  <si>
    <t>la actriz</t>
  </si>
  <si>
    <t>la fecha</t>
  </si>
  <si>
    <t>la ciencia</t>
  </si>
  <si>
    <t>el golpe</t>
  </si>
  <si>
    <t>to threaten, threatening</t>
  </si>
  <si>
    <t>el periodista, la periodista</t>
  </si>
  <si>
    <t>el médico, la médica</t>
  </si>
  <si>
    <t>la guerra</t>
  </si>
  <si>
    <t>la cosa</t>
  </si>
  <si>
    <t>la comunidad</t>
  </si>
  <si>
    <t>la carretera</t>
  </si>
  <si>
    <t>el calor</t>
  </si>
  <si>
    <t>to fight, fighting (physically)</t>
  </si>
  <si>
    <t>to shout, shouting</t>
  </si>
  <si>
    <t>to avoid, avoiding</t>
  </si>
  <si>
    <t>to try, treat, deal with</t>
  </si>
  <si>
    <t>la noticia</t>
  </si>
  <si>
    <t>la gente</t>
  </si>
  <si>
    <t>la ciudad</t>
  </si>
  <si>
    <t>to imagine, imagining</t>
  </si>
  <si>
    <t>to lend, pay (attention)</t>
  </si>
  <si>
    <t>to organise, organising</t>
  </si>
  <si>
    <t>la atención</t>
  </si>
  <si>
    <t>to come back, go back</t>
  </si>
  <si>
    <t>el riesgo</t>
  </si>
  <si>
    <t>la frontera</t>
  </si>
  <si>
    <t>to begin, start</t>
  </si>
  <si>
    <t>to cross, crossing</t>
  </si>
  <si>
    <t>la fila</t>
  </si>
  <si>
    <t>to move, moving</t>
  </si>
  <si>
    <t>weight</t>
  </si>
  <si>
    <t>to finish, end</t>
  </si>
  <si>
    <t>to cry, crying</t>
  </si>
  <si>
    <t>to try, attempt (to)</t>
  </si>
  <si>
    <t>to spend, spending (money)</t>
  </si>
  <si>
    <t>to sleep, sleeping</t>
  </si>
  <si>
    <t>to cost, costing</t>
  </si>
  <si>
    <t>to help, helping</t>
  </si>
  <si>
    <t>to consist, consisting</t>
  </si>
  <si>
    <t>la lengua</t>
  </si>
  <si>
    <t>la costumbre</t>
  </si>
  <si>
    <t>main character (film, story)</t>
  </si>
  <si>
    <t>el protagonista, la protagonista</t>
  </si>
  <si>
    <t>to flee, run away</t>
  </si>
  <si>
    <t>el país</t>
  </si>
  <si>
    <t>la isla</t>
  </si>
  <si>
    <t>la historia</t>
  </si>
  <si>
    <t>el estudiante, la estudiante</t>
  </si>
  <si>
    <t>underground railway</t>
  </si>
  <si>
    <t>new, another, newly-made</t>
  </si>
  <si>
    <t>too many</t>
  </si>
  <si>
    <t>demasiados, demasiadas</t>
  </si>
  <si>
    <t>too much</t>
  </si>
  <si>
    <t>demasiado, demasiada</t>
  </si>
  <si>
    <t>too + adj</t>
  </si>
  <si>
    <t>demasiado + adj</t>
  </si>
  <si>
    <t>to look for, looking for</t>
  </si>
  <si>
    <t>el bolígrafo</t>
  </si>
  <si>
    <t>el concierto</t>
  </si>
  <si>
    <t>el actor</t>
  </si>
  <si>
    <t>el pasado</t>
  </si>
  <si>
    <t>(university) degree</t>
  </si>
  <si>
    <t>so (+ adj)</t>
  </si>
  <si>
    <t>el móvil</t>
  </si>
  <si>
    <t>plant</t>
  </si>
  <si>
    <t>admission ticket</t>
  </si>
  <si>
    <t>to turn on, turning on</t>
  </si>
  <si>
    <t>la fiesta</t>
  </si>
  <si>
    <t>to raise, get up</t>
  </si>
  <si>
    <t>to read, reading</t>
  </si>
  <si>
    <t>to try, attempt to</t>
  </si>
  <si>
    <t>to deliver, delivering</t>
  </si>
  <si>
    <t>to count, counting</t>
  </si>
  <si>
    <t>tall, high</t>
  </si>
  <si>
    <t>to go down, get off</t>
  </si>
  <si>
    <t>el viaje</t>
  </si>
  <si>
    <t>ID</t>
  </si>
  <si>
    <t>Achievement test 1</t>
  </si>
  <si>
    <t>Applying your knowledge test 3/4</t>
  </si>
  <si>
    <r>
      <t xml:space="preserve">Applying your knowledge test 3/4
</t>
    </r>
    <r>
      <rPr>
        <sz val="14"/>
        <color theme="1"/>
        <rFont val="Century Gothic"/>
        <family val="2"/>
      </rPr>
      <t xml:space="preserve">
This test assesses students' ability to apply knowledge of phonics, vocabulary and grammar in GCSE exam style tasks taken from all 4 components.</t>
    </r>
  </si>
  <si>
    <r>
      <t xml:space="preserve">Applying your knowledge test 2/4
</t>
    </r>
    <r>
      <rPr>
        <sz val="14"/>
        <color theme="1"/>
        <rFont val="Century Gothic"/>
        <family val="2"/>
      </rPr>
      <t xml:space="preserve">
This test assesses students' ability to apply knowledge of phonics, vocabulary and grammar in GCSE exam style tasks taken from all 4 components.</t>
    </r>
  </si>
  <si>
    <t>Applying your knowledge test 2/4</t>
  </si>
  <si>
    <r>
      <t xml:space="preserve">Applying your knowledge test 1/4
</t>
    </r>
    <r>
      <rPr>
        <sz val="14"/>
        <color theme="1"/>
        <rFont val="Century Gothic"/>
        <family val="2"/>
      </rPr>
      <t xml:space="preserve">
This test assesses students' ability to apply knowledge of phonics, vocabulary and grammar in GCSE exam style tasks. Tasks include listening comprehension and dictation, reading comprehension including inferencing, discussion of a series of photos, a read aloud task, a short written task and translation from English to Spanish.</t>
    </r>
  </si>
  <si>
    <t>Applying your knowledge test 1/4</t>
  </si>
  <si>
    <t>Achievement test 2/4</t>
  </si>
  <si>
    <t>Achievement test 3/4</t>
  </si>
  <si>
    <r>
      <t xml:space="preserve">Applying your knowledge test 4/4
</t>
    </r>
    <r>
      <rPr>
        <sz val="14"/>
        <color theme="1"/>
        <rFont val="Century Gothic"/>
        <family val="2"/>
      </rPr>
      <t xml:space="preserve">
This test assesses students' ability to apply knowledge of phonics, vocabulary and grammar in GCSE exam style tasks taken from all 4 components.</t>
    </r>
  </si>
  <si>
    <t>Applying your knowledge test 4/4</t>
  </si>
  <si>
    <t>Achievement test 4/4</t>
  </si>
  <si>
    <r>
      <t xml:space="preserve">Achievement test 4/4
</t>
    </r>
    <r>
      <rPr>
        <sz val="14"/>
        <color theme="1"/>
        <rFont val="Century Gothic"/>
        <family val="2"/>
      </rPr>
      <t>This achievement test is designed to assess students' knowledge of a principled sample of phonics, vocabulary and grammar features. This assessment predominantly tests new vocabulary and grammar taught since the last achievement test and sounds of the language revisited in that time (Year 10, Term 3.2, Week 5)</t>
    </r>
  </si>
  <si>
    <r>
      <t xml:space="preserve">Achievement test 3/4
</t>
    </r>
    <r>
      <rPr>
        <sz val="14"/>
        <color theme="1"/>
        <rFont val="Century Gothic"/>
        <family val="2"/>
      </rPr>
      <t>This test assesses students' ability to apply knowledge of phonics, vocabulary and grammar in context. Tasks include listening comprehension, oral picture description and short translation tasks. This achievement test is designed to assess students' knowledge of a principled sample of phonics, vocabulary and grammar features. This assessment predominantly tests new vocabulary and grammar taught since the last achievement test and sounds of the language revisited in that time (Year 10, Term 2.2, Week 1)</t>
    </r>
  </si>
  <si>
    <r>
      <t xml:space="preserve">Achievement test 2/4
</t>
    </r>
    <r>
      <rPr>
        <sz val="14"/>
        <color theme="1"/>
        <rFont val="Century Gothic"/>
        <family val="2"/>
      </rPr>
      <t>This achievement test is designed to assess students' knowledge of a principled sample of phonics, vocabulary and grammar features. This assessment predominantly tests new vocabulary and grammar taught since the last achievement test and sounds of the language revisited in that time (Year 10, Term 1.2, Week 1)</t>
    </r>
  </si>
  <si>
    <t>10.1.2.2 (pronunciation of cognates)</t>
  </si>
  <si>
    <t>10.1.2.5 (diphthong)</t>
  </si>
  <si>
    <t>10.1.2.6
Final syllable stress (palabras agudas)</t>
  </si>
  <si>
    <t>11.1.2.5 
(final syllable stress)</t>
  </si>
  <si>
    <t>Y10 T1.2 W2egory</t>
  </si>
  <si>
    <t>present indiY10 T1.2 W2ive with both simple (I walk) and ongoing (I am walking functions)</t>
  </si>
  <si>
    <t>7.1.2.3 (loY10 T1.2 W2ion vs traits)</t>
  </si>
  <si>
    <t>Y10 T1.2 W2</t>
  </si>
  <si>
    <t>estaba/estabas (to mean 'was/were +state/loY10 T1.2 W2ion)</t>
  </si>
  <si>
    <t>7.1.1.1 (estar loY10 T1.2 W2ion)</t>
  </si>
  <si>
    <t>7.1.2.5 (loY10 T1.2 W2ion, traits)</t>
  </si>
  <si>
    <t>7.3.1.3 (loY10 T1.2 W2ion, traits)</t>
  </si>
  <si>
    <t>7.3.2.1 (loY10 T1.2 W2ion, state, traits)</t>
  </si>
  <si>
    <t>7.3.2.3 (loY10 T1.2 W2ion, state, traits)</t>
  </si>
  <si>
    <t>8.1.1.3 (loY10 T1.2 W2ion, state, traits)</t>
  </si>
  <si>
    <t>Y10 T1.2 W2 + Y10 T1.2 W3</t>
  </si>
  <si>
    <t>Y10 T1.2 W4</t>
  </si>
  <si>
    <t>Y10 T1.2 W6</t>
  </si>
  <si>
    <t>Y10 T1.2 W6 / Y10 T2.1W2</t>
  </si>
  <si>
    <t>Y10 T3.2 W2</t>
  </si>
  <si>
    <t>Y10 T1.1 W7 ('their' informal)
Y10 T3.2 W4 ('your' formal)</t>
  </si>
  <si>
    <t>Y10 T3.2 W4 (dejar de / acabar de)</t>
  </si>
  <si>
    <t>Y11 T1.2 W6</t>
  </si>
  <si>
    <t>Achievement test 1 
TThis achievement test is designed to assess students' knowledge of a principled sample of phonics, vocabulary and grammar features.  This assessment predominantly tests new vocabulary and grammar taught since the last achievement test and sounds of the language revisited in that time (Year 9, Term 2.2, Week 5)</t>
  </si>
  <si>
    <t>Applying your knowledge test 1/4
This test assesses students' ability to apply knowledge of phonics, vocabulary and grammar in GCSE exam style tasks. Tasks include listening comprehension and dictation, reading comprehension including inferencing, discussion of a series of photos, a read aloud task, a short written task and translation from English to Spanish.</t>
  </si>
  <si>
    <t>Achievement test 2/4
This achievement test is designed to assess students' knowledge of a principled sample of phonics, vocabulary and grammar features. This assessment predominantly tests new vocabulary and grammar taught since the last achievement test and sounds of the language revisited in that time (Year 10, Term 1.2, Week 1)</t>
  </si>
  <si>
    <t>Applying your knowledge test 2/4
This test assesses students' ability to apply knowledge of phonics, vocabulary and grammar in GCSE exam style tasks taken from all 4 components.</t>
  </si>
  <si>
    <t>Applying your knowledge test 3/4
This test assesses students' ability to apply knowledge of phonics, vocabulary and grammar in GCSE exam style tasks taken from all 4 components.</t>
  </si>
  <si>
    <t>Achievement test 3/4
This test assesses students' ability to apply knowledge of phonics, vocabulary and grammar in context. Tasks include listening comprehension, oral picture description and short translation tasks. This achievement test is designed to assess students' knowledge of a principled sample of phonics, vocabulary and grammar features. This assessment predominantly tests new vocabulary and grammar taught since the last achievement test and sounds of the language revisited in that time (Year 10, Term 2.2, Week 1)</t>
  </si>
  <si>
    <t>Applying your knowledge test 4/4
This test assesses students' ability to apply knowledge of phonics, vocabulary and grammar in GCSE exam style tasks taken from all 4 components.</t>
  </si>
  <si>
    <t>Achievement test 4/4
This achievement test is designed to assess students' knowledge of a principled sample of phonics, vocabulary and grammar features. This assessment predominantly tests new vocabulary and grammar taught since the last achievement test and sounds of the language revisited in that time (Year 10, Term 3.2, Week 5)</t>
  </si>
  <si>
    <r>
      <t xml:space="preserve">Achievement test 1/4
</t>
    </r>
    <r>
      <rPr>
        <sz val="14"/>
        <color theme="1"/>
        <rFont val="Century Gothic"/>
        <family val="2"/>
      </rPr>
      <t>This achievement test is designed to assess students' knowledge of a principled sample of phonics, vocabulary and grammar features.  This assessment predominantly tests new vocabulary and grammar taught since the last achievement test (Year 9, Term 2.2, Week 5) and sounds of the language revisited in that time.</t>
    </r>
  </si>
  <si>
    <r>
      <t xml:space="preserve">que [3]; era [7]; eras [7]; eres [7]; es [7]; tercer [450]; tercero [450]; buen [103]; gran [66]; mal [360]; primer [82]; primero [82]; segundo [223]; otro [35], mismo [55], cada [107] todo [472]; </t>
    </r>
    <r>
      <rPr>
        <sz val="14"/>
        <color theme="5"/>
        <rFont val="Century Gothic"/>
        <family val="2"/>
      </rPr>
      <t>donde [84] (H)</t>
    </r>
  </si>
  <si>
    <t xml:space="preserve">buen [103]; mal [360]; yo [28]; tu [184]; él [9]; ella [72]; no [11]; gran [66]; segundo [223]; tercer [450]; tercero [450]; grande [66]; primer [82]; primero [82]; </t>
  </si>
  <si>
    <t>(to) be about to (+ verb) | being about to (+ verb)</t>
  </si>
  <si>
    <t>para, para (+ infinitive)</t>
  </si>
  <si>
    <t>for, in order to (+ verb)</t>
  </si>
  <si>
    <t>n(m)</t>
  </si>
  <si>
    <t>relative</t>
  </si>
  <si>
    <t>good (m) (pre-noun)</t>
  </si>
  <si>
    <t>mal*</t>
  </si>
  <si>
    <t>bad (m) (pre-noun)</t>
  </si>
  <si>
    <t>mal**</t>
  </si>
  <si>
    <t>badly, wrong</t>
  </si>
  <si>
    <t>dormir; dormirse</t>
  </si>
  <si>
    <t>(to) sleep | sleeping; (to) fall asleep | falling asleep</t>
  </si>
  <si>
    <t>(to) be (state, location) | being (state, location)</t>
  </si>
  <si>
    <t>to the (m, sing)</t>
  </si>
  <si>
    <t>(I) know (how to)</t>
  </si>
  <si>
    <t>first (m)</t>
  </si>
  <si>
    <t>(they) are (state, location) | (they) are being (state, location) | (you (pl formal)) are (state, location) |(you (pl formal)) are being (state, location)</t>
  </si>
  <si>
    <t>(to) ride, put on/up | riding, putting on/up</t>
  </si>
  <si>
    <t>grade, mark, note</t>
  </si>
  <si>
    <t>your (sing informal)</t>
  </si>
  <si>
    <t>llamar; llamarse</t>
  </si>
  <si>
    <t>(to) call, name | calling, naming; (to) be called| being called</t>
  </si>
  <si>
    <t>all, the whole</t>
  </si>
  <si>
    <t>same</t>
  </si>
  <si>
    <t>hija</t>
  </si>
  <si>
    <t>m/f</t>
  </si>
  <si>
    <t>who, that, which (subj) (obj)</t>
  </si>
  <si>
    <t>más (…que)*</t>
  </si>
  <si>
    <t>adv + -er (...than), more (…than)</t>
  </si>
  <si>
    <t>menos (…que)*</t>
  </si>
  <si>
    <t>less (…than)</t>
  </si>
  <si>
    <t>opened, unlocked (pp)</t>
  </si>
  <si>
    <t>there is | there are</t>
  </si>
  <si>
    <t>(to) go out, leave | going out, leaving</t>
  </si>
  <si>
    <t>who? (m, f)(pl)</t>
  </si>
  <si>
    <t>why?</t>
  </si>
  <si>
    <t>which? (m, f)(pl)</t>
  </si>
  <si>
    <t>(to) see, watch | seeing, watching</t>
  </si>
  <si>
    <t>(to) know (how to) | knowing (how to)</t>
  </si>
  <si>
    <t>(I) would like (to), would love (formal)</t>
  </si>
  <si>
    <t>¿cuánto(s)?, ¿cuánta(s)?</t>
  </si>
  <si>
    <t>how much, how many? (m), how much, how many? (f)</t>
  </si>
  <si>
    <t>(to) raise, get up | raising, getting up</t>
  </si>
  <si>
    <t>encontrar; encontrarse (con)</t>
  </si>
  <si>
    <t>(to) find | finding; (to) meet (with)| meeting (with), bump (into) | bumping (into)</t>
  </si>
  <si>
    <t>(I, she, he, it, one) had | (I, she, he, it, one) used to have | (I, she, he, it, one) was having | (you (sing formal)) had | (you (sing formal)) used to have | (you (sing formal)) were having</t>
  </si>
  <si>
    <t>(to) know (person, place), meet (for the first time) | knowing (person, place), meeting (for the first time)</t>
  </si>
  <si>
    <t>(to) take, to carry, wear I taking, carrying, wearing</t>
  </si>
  <si>
    <t>shop, tent</t>
  </si>
  <si>
    <t>hace* (+ noun)</t>
  </si>
  <si>
    <t>it is (+ weather noun or adjective)</t>
  </si>
  <si>
    <t>(to) follow | following</t>
  </si>
  <si>
    <t>peor**</t>
  </si>
  <si>
    <t>mejor*</t>
  </si>
  <si>
    <t>peor*</t>
  </si>
  <si>
    <t>kitchen, cuisine</t>
  </si>
  <si>
    <t>sweet, dessert</t>
  </si>
  <si>
    <t>(she, he, it, one) goes | (she, he, it, one) is going | (you (sing formal)) go | (you (sing formal)) are going</t>
  </si>
  <si>
    <t>(to) go down, get off  | going down, getting off</t>
  </si>
  <si>
    <t>sentir; sentirse</t>
  </si>
  <si>
    <t>(to) feel (+noun) | feeling (+noun); (to) feel (+adj) | feeling (+adj)</t>
  </si>
  <si>
    <t>(to) throw, pull | throwing, pulling</t>
  </si>
  <si>
    <t>child (f), little girl</t>
  </si>
  <si>
    <t>parecer; parecerse</t>
  </si>
  <si>
    <t>(to) seem |seeming; (to) look like | looking like</t>
  </si>
  <si>
    <t>lo*</t>
  </si>
  <si>
    <t>(to) ask for, order |asking for, ordering</t>
  </si>
  <si>
    <t>(she, he, it, one) has | (she, he, it, one) is having | (she, he, it, one) has had | (she, he, it, one) has been having | (you (sing formal)) have | (you (sing formal)) are having | (you (sing formal)) have had | (you (sing formal)) have been having</t>
  </si>
  <si>
    <t>(they) have | (they) are having | (they) have had | (they) have been having | (you (pl formal)) have | (you (pl formal)) are having | (you (pl formal)) have had | (you (pl formal)) have been having</t>
  </si>
  <si>
    <t>(they) are (state, location) | (they) are being (state, location) | (they) have been (state, location) |(you (pl formal)) are (state, location) |(you (pl formal)) are being (state, location) | (you (pl formal)) have been (state, location)</t>
  </si>
  <si>
    <t>hace**</t>
  </si>
  <si>
    <t>ago</t>
  </si>
  <si>
    <t>due (to)</t>
  </si>
  <si>
    <t>(to) keep on going, go on | keeping on going, going on</t>
  </si>
  <si>
    <t>(I) said, told</t>
  </si>
  <si>
    <t>(I) knew (how to), found out</t>
  </si>
  <si>
    <t>(I) wanted (to), loved</t>
  </si>
  <si>
    <t>puse; me puse</t>
  </si>
  <si>
    <t>(I) put (on); (I) got, became</t>
  </si>
  <si>
    <t>patata</t>
  </si>
  <si>
    <t>potato</t>
  </si>
  <si>
    <t>before, beforehand; before (+ -ing)</t>
  </si>
  <si>
    <t>frito</t>
  </si>
  <si>
    <t>fried</t>
  </si>
  <si>
    <t>(I, she, he, it, one) used to see, use to watch | (I, she, he, it, one) was seeing, was watching | (you (sing formal)) used to see, used to watch | (you (sing formal)) were seeing, were watching</t>
  </si>
  <si>
    <t>(you (sing informal)) used to see, used to watch | were seeing, were watching</t>
  </si>
  <si>
    <t>this (nt)</t>
  </si>
  <si>
    <t>después; después de (+ infinitive)</t>
  </si>
  <si>
    <t>mejor**</t>
  </si>
  <si>
    <t>the youngest (m, f, mpl, fpl)</t>
  </si>
  <si>
    <t>the worst (m, f, mpl, fpl)</t>
  </si>
  <si>
    <t>(I) will do, will make | (I) am going to do, am going to make</t>
  </si>
  <si>
    <t>(I) will be able to | (I) am going to be able to</t>
  </si>
  <si>
    <t>(I) will know (how to) | (I) am going to know (how to)</t>
  </si>
  <si>
    <t>(I) will want (to), will love | (I) am going to want (to), am going to love</t>
  </si>
  <si>
    <t>pondré; me pondré</t>
  </si>
  <si>
    <t>(I) will put (on); (I) will get, become | (I) am going to put (on); (I) am going to get, become</t>
  </si>
  <si>
    <t>calentamiento global</t>
  </si>
  <si>
    <t>global warming</t>
  </si>
  <si>
    <t>(to) take, carry I taking, carrying; (to) have been + -ing + for + time</t>
  </si>
  <si>
    <t>ha (+pp)</t>
  </si>
  <si>
    <t>has (+pp)</t>
  </si>
  <si>
    <t>he (+pp)</t>
  </si>
  <si>
    <t>(aux)…puesto; se (aux)…puesto</t>
  </si>
  <si>
    <t>(have, has) put (on); (have, has) gotten, become</t>
  </si>
  <si>
    <t>habéis (+pp)</t>
  </si>
  <si>
    <t>han (+pp)</t>
  </si>
  <si>
    <t>hemos (+pp)</t>
  </si>
  <si>
    <t>¡Ten…!</t>
  </si>
  <si>
    <t>Have…! (sing informal)</t>
  </si>
  <si>
    <t>Put (on)! (sing informal)</t>
  </si>
  <si>
    <t>Go out! Leave! (sing informal)</t>
  </si>
  <si>
    <t>(to) follow | following; (to) continue to | continuing to, (to) still be + -ing</t>
  </si>
  <si>
    <t>poetry, poem</t>
  </si>
  <si>
    <t>(I) would say, would tell</t>
  </si>
  <si>
    <t>(I) would be able to, could</t>
  </si>
  <si>
    <t>(I) would know (how to)</t>
  </si>
  <si>
    <t>(I) would want (to), would love</t>
  </si>
  <si>
    <t>pondría; me pondría</t>
  </si>
  <si>
    <t>(I) would put (on); (I) would get, become</t>
  </si>
  <si>
    <t>(I) would go out, would leave</t>
  </si>
  <si>
    <t>they (m, mixed gender) (subj) | (to) them (m, mixed gender) (emph)</t>
  </si>
  <si>
    <t>you (pl formal) (subj) | (to) you (pl formal) (emph)</t>
  </si>
  <si>
    <t>(aux)…vuelto; vuelto a</t>
  </si>
  <si>
    <t>(have, has) gone back, returned; (have, has) done again</t>
  </si>
  <si>
    <t>menos (…que)**; menos de (+ num)</t>
  </si>
  <si>
    <t>less (…than), fewer (…than); fewer than (+ num)</t>
  </si>
  <si>
    <t>(to) be, turn out (+ adjective) | being, turning out (+ adjective)</t>
  </si>
  <si>
    <t>piscina</t>
  </si>
  <si>
    <t>swimming pool</t>
  </si>
  <si>
    <t>¡Basta!, basta + infinitive</t>
  </si>
  <si>
    <t xml:space="preserve">(that’s) enough!, you only have to + verb </t>
  </si>
  <si>
    <t>vale la pena, vale la pena + infinitive</t>
  </si>
  <si>
    <t>it's worth it, it’s worth -ing</t>
  </si>
  <si>
    <t>hace falta (+ infinitive)</t>
  </si>
  <si>
    <t>it's necessary (+ verb)</t>
  </si>
  <si>
    <t>so that, in order that</t>
  </si>
  <si>
    <t>lo**</t>
  </si>
  <si>
    <t>the (nt)</t>
  </si>
  <si>
    <t>más (…que)**; más de (+ num)</t>
  </si>
  <si>
    <t>adj + -er (...than), more (…than); more than (+ num)</t>
  </si>
  <si>
    <t>Total words:</t>
  </si>
  <si>
    <t>Total &lt;2001</t>
  </si>
  <si>
    <t>% &lt;2001</t>
  </si>
  <si>
    <t>mwp (O)</t>
  </si>
  <si>
    <t>mwp (R)</t>
  </si>
  <si>
    <t>Total mwp:</t>
  </si>
  <si>
    <r>
      <t xml:space="preserve">abogado [1211] amigo [210] aprender [428]bajo [452] banco [726] cambio [319] comprar [361] cubrir [611]  dependiente [&gt;5000] dinero [364] </t>
    </r>
    <r>
      <rPr>
        <sz val="14"/>
        <color theme="5"/>
        <rFont val="Century Gothic"/>
        <family val="2"/>
      </rPr>
      <t>dueño [1239](H)</t>
    </r>
    <r>
      <rPr>
        <sz val="14"/>
        <color theme="1"/>
        <rFont val="Century Gothic"/>
        <family val="1"/>
      </rPr>
      <t xml:space="preserve"> ejercicio [1162] escritor [864] gato [1728] guapo [4192] hijo [140]  hija [769] ingeniero [1936] jefe [726] negocio [688] olvidar [415] otra vez [n/a] perro [888] plan [625] policía [629] preparar [570] propio [183] por supuesto [n/a] </t>
    </r>
    <r>
      <rPr>
        <sz val="14"/>
        <color theme="5"/>
        <rFont val="Century Gothic"/>
        <family val="2"/>
      </rPr>
      <t xml:space="preserve">reconocer [400](H responsable [649](H) </t>
    </r>
    <r>
      <rPr>
        <sz val="14"/>
        <color theme="1"/>
        <rFont val="Century Gothic"/>
        <family val="1"/>
      </rPr>
      <t xml:space="preserve">silencio [518] simpático [3349] sobre todo [n/a] tarea [995] tener ganas de [n/a] trabajo [152] vecino [808] </t>
    </r>
    <r>
      <rPr>
        <b/>
        <sz val="14"/>
        <color theme="1"/>
        <rFont val="Century Gothic"/>
        <family val="2"/>
      </rPr>
      <t>(35)</t>
    </r>
  </si>
  <si>
    <r>
      <t xml:space="preserve">eso [56]; esto [111]; cuenta² (account) [196]; droga [1600]; medicina [1474]; peligro [1170]; común [742]; típico [1934]  </t>
    </r>
    <r>
      <rPr>
        <b/>
        <sz val="14"/>
        <color theme="1"/>
        <rFont val="Century Gothic"/>
        <family val="1"/>
      </rPr>
      <t>(8)</t>
    </r>
    <r>
      <rPr>
        <sz val="14"/>
        <color theme="1"/>
        <rFont val="Century Gothic"/>
        <family val="1"/>
      </rPr>
      <t xml:space="preserve">
</t>
    </r>
    <r>
      <rPr>
        <sz val="14"/>
        <color theme="5"/>
        <rFont val="Century Gothic"/>
        <family val="2"/>
      </rPr>
      <t xml:space="preserve">aplicar [764]; cerebro [1593]; enfermedad [604]; investigación [511]; capaz [645]; evidente [1636]; fatal [3402]; físico [702]; habitual [1736] </t>
    </r>
    <r>
      <rPr>
        <b/>
        <sz val="14"/>
        <color theme="5"/>
        <rFont val="Century Gothic"/>
        <family val="2"/>
      </rPr>
      <t>(9)</t>
    </r>
  </si>
  <si>
    <r>
      <t xml:space="preserve"> ¿Cómo es? [n/a] abierto [654] aceptar [433] actor [1533] actriz [3567] </t>
    </r>
    <r>
      <rPr>
        <sz val="14"/>
        <color theme="5"/>
        <rFont val="Century Gothic"/>
        <family val="2"/>
      </rPr>
      <t>altura [970] (H)</t>
    </r>
    <r>
      <rPr>
        <sz val="14"/>
        <color rgb="FF000000"/>
        <rFont val="Century Gothic"/>
        <family val="1"/>
      </rPr>
      <t xml:space="preserve"> amar [700] atrás [599] besar [1591] carrera [481] contestar [669] </t>
    </r>
    <r>
      <rPr>
        <sz val="14"/>
        <color theme="5"/>
        <rFont val="Century Gothic"/>
        <family val="2"/>
      </rPr>
      <t xml:space="preserve">dividir [1385] (H) </t>
    </r>
    <r>
      <rPr>
        <sz val="14"/>
        <color rgb="FF000000"/>
        <rFont val="Century Gothic"/>
        <family val="1"/>
      </rPr>
      <t xml:space="preserve">entrar [207] entrevista [1536] </t>
    </r>
    <r>
      <rPr>
        <sz val="14"/>
        <color theme="5"/>
        <rFont val="Century Gothic"/>
        <family val="2"/>
      </rPr>
      <t xml:space="preserve">enviar [704] (H) </t>
    </r>
    <r>
      <rPr>
        <sz val="14"/>
        <color rgb="FF000000"/>
        <rFont val="Century Gothic"/>
        <family val="1"/>
      </rPr>
      <t xml:space="preserve">hermoso [980] hijo [140] hija [769] isla [810] juntos [149] marido [965] mujer [120] mundo [123] </t>
    </r>
    <r>
      <rPr>
        <sz val="14"/>
        <color theme="5"/>
        <rFont val="Century Gothic"/>
        <family val="2"/>
      </rPr>
      <t>notar [696] (H)</t>
    </r>
    <r>
      <rPr>
        <sz val="14"/>
        <color rgb="FF000000"/>
        <rFont val="Century Gothic"/>
        <family val="1"/>
      </rPr>
      <t xml:space="preserve"> olvidar [415] pareja [893] </t>
    </r>
    <r>
      <rPr>
        <sz val="14"/>
        <rFont val="Century Gothic"/>
        <family val="2"/>
      </rPr>
      <t>pasado [932]</t>
    </r>
    <r>
      <rPr>
        <sz val="14"/>
        <color theme="5"/>
        <rFont val="Century Gothic"/>
        <family val="2"/>
      </rPr>
      <t xml:space="preserve"> </t>
    </r>
    <r>
      <rPr>
        <sz val="14"/>
        <color rgb="FF000000"/>
        <rFont val="Century Gothic"/>
        <family val="1"/>
      </rPr>
      <t xml:space="preserve">paso [279] </t>
    </r>
    <r>
      <rPr>
        <sz val="14"/>
        <color theme="5"/>
        <rFont val="Century Gothic"/>
        <family val="2"/>
      </rPr>
      <t>protagonista [1926] (H) raíz [1304] (H) realizar [205] (H) recorrer [697] (H) regresar [573] (H)</t>
    </r>
    <r>
      <rPr>
        <sz val="14"/>
        <color rgb="FF000000"/>
        <rFont val="Century Gothic"/>
        <family val="1"/>
      </rPr>
      <t xml:space="preserve"> tele, televisión [825]</t>
    </r>
    <r>
      <rPr>
        <sz val="14"/>
        <color theme="5"/>
        <rFont val="Century Gothic"/>
        <family val="2"/>
      </rPr>
      <t xml:space="preserve"> tratar [141] (H)</t>
    </r>
    <r>
      <rPr>
        <sz val="14"/>
        <color rgb="FF000000"/>
        <rFont val="Century Gothic"/>
        <family val="1"/>
      </rPr>
      <t xml:space="preserve"> </t>
    </r>
    <r>
      <rPr>
        <b/>
        <sz val="14"/>
        <color rgb="FF000000"/>
        <rFont val="Century Gothic"/>
        <family val="2"/>
      </rPr>
      <t xml:space="preserve">(36) </t>
    </r>
  </si>
  <si>
    <r>
      <rPr>
        <sz val="14"/>
        <color rgb="FF000000"/>
        <rFont val="Century Gothic"/>
        <family val="1"/>
      </rPr>
      <t xml:space="preserve">traigo [341]; yendo [33]; banco² (bench) [728]; bar [1938]; cuarto [693]; Día de Muertos [n/a]; planta² (floor) [768]; salida [1143]; servicios [310]; medio [395]; sobre² [62]; al lado de [n/a] </t>
    </r>
    <r>
      <rPr>
        <b/>
        <sz val="14"/>
        <color rgb="FF000000"/>
        <rFont val="Century Gothic"/>
        <family val="1"/>
      </rPr>
      <t>(12)</t>
    </r>
    <r>
      <rPr>
        <sz val="14"/>
        <color rgb="FF000000"/>
        <rFont val="Century Gothic"/>
        <family val="1"/>
      </rPr>
      <t xml:space="preserve">
</t>
    </r>
    <r>
      <rPr>
        <sz val="14"/>
        <color theme="5"/>
        <rFont val="Century Gothic"/>
        <family val="2"/>
      </rPr>
      <t xml:space="preserve">sonar [949]; deseo [780]; escalera [1789]; escenario¹ (stage) [1392]; estado [271]; ritmo [1277] </t>
    </r>
    <r>
      <rPr>
        <b/>
        <sz val="14"/>
        <color theme="5"/>
        <rFont val="Century Gothic"/>
        <family val="2"/>
      </rPr>
      <t>(6)</t>
    </r>
  </si>
  <si>
    <r>
      <t xml:space="preserve">cola² (tail) [1867];  forma² (shape, form) [119]; lago [2151]; manzana [3214]; saludo [1649]; tierra² (land) [259]; viento [814]; tan…como [n/a] </t>
    </r>
    <r>
      <rPr>
        <b/>
        <sz val="14"/>
        <color theme="1"/>
        <rFont val="Century Gothic"/>
        <family val="1"/>
      </rPr>
      <t>(8)</t>
    </r>
    <r>
      <rPr>
        <sz val="14"/>
        <color theme="1"/>
        <rFont val="Century Gothic"/>
        <family val="1"/>
      </rPr>
      <t xml:space="preserve">
</t>
    </r>
    <r>
      <rPr>
        <sz val="14"/>
        <color theme="5"/>
        <rFont val="Century Gothic"/>
        <family val="2"/>
      </rPr>
      <t xml:space="preserve">defender [750]; reflejar [1219]; belleza [1372]; borde [1784]; especie [443]; hueso [1649]; nube [1499]; sombra [803]; húmedo [1892]; natural [520] </t>
    </r>
    <r>
      <rPr>
        <b/>
        <sz val="14"/>
        <color theme="5"/>
        <rFont val="Century Gothic"/>
        <family val="2"/>
      </rPr>
      <t>(10)</t>
    </r>
  </si>
  <si>
    <r>
      <t>aprobar [1248] azul [811] blanco [372] catorce [2411] cinco [284] color [358] compartir [579] cuatro [241] diez [449] doce [1138] dos [64] entender [229] estudiar [332] examen [25] hoja [916] libro [230] manifestación [1837] nota [1141] nueve [991] ocho [641] once [1700] página [598] premio [109] profesor [501] quince [1215] recibir [216] rojo [534] roto [3053] seis [438] siete [603] sobre [63] tocar [327] trece [27] tres [134] uno [425] verdadero [558]</t>
    </r>
    <r>
      <rPr>
        <b/>
        <sz val="14"/>
        <color theme="1"/>
        <rFont val="Century Gothic"/>
        <family val="2"/>
      </rPr>
      <t xml:space="preserve"> (36) </t>
    </r>
  </si>
  <si>
    <r>
      <t xml:space="preserve">abril [1064] aburrido [3917] actor [1553] </t>
    </r>
    <r>
      <rPr>
        <sz val="14"/>
        <color theme="5"/>
        <rFont val="Century Gothic"/>
        <family val="2"/>
      </rPr>
      <t>asistir [1200] (H)</t>
    </r>
    <r>
      <rPr>
        <sz val="14"/>
        <color theme="1"/>
        <rFont val="Century Gothic"/>
        <family val="1"/>
      </rPr>
      <t xml:space="preserve"> bolígrafo [n/a] </t>
    </r>
    <r>
      <rPr>
        <sz val="14"/>
        <color theme="5"/>
        <rFont val="Century Gothic"/>
        <family val="2"/>
      </rPr>
      <t>bosque [1444] (H)</t>
    </r>
    <r>
      <rPr>
        <sz val="14"/>
        <color theme="1"/>
        <rFont val="Century Gothic"/>
        <family val="1"/>
      </rPr>
      <t xml:space="preserve"> cerca [1042] chino [1439] concierto [1456] dibujo [1726] divertido [2465] escena [1089] </t>
    </r>
    <r>
      <rPr>
        <sz val="14"/>
        <color theme="5"/>
        <rFont val="Century Gothic"/>
        <family val="2"/>
      </rPr>
      <t xml:space="preserve">espectáculo [1622] (H) </t>
    </r>
    <r>
      <rPr>
        <sz val="14"/>
        <color theme="1"/>
        <rFont val="Century Gothic"/>
        <family val="1"/>
      </rPr>
      <t xml:space="preserve">gracias [275] guitarra [2705] hace (ago) [26]; igual [263] juego [409] jueves [165] julio [659]  lleno [684] llevar [101] miércoles [1816] montar [1446] muy [43] noviembre [134] </t>
    </r>
    <r>
      <rPr>
        <sz val="14"/>
        <color theme="5"/>
        <rFont val="Century Gothic"/>
        <family val="2"/>
      </rPr>
      <t>pelota [2270] (H)</t>
    </r>
    <r>
      <rPr>
        <sz val="14"/>
        <color theme="1"/>
        <rFont val="Century Gothic"/>
        <family val="1"/>
      </rPr>
      <t xml:space="preserve"> persona [108] plástico [1972] practicar [1595] premio [1090] pronto [376] rico [398] </t>
    </r>
    <r>
      <rPr>
        <sz val="14"/>
        <color theme="5"/>
        <rFont val="Century Gothic"/>
        <family val="2"/>
      </rPr>
      <t>ruso [1645]</t>
    </r>
    <r>
      <rPr>
        <sz val="14"/>
        <color theme="1"/>
        <rFont val="Century Gothic"/>
        <family val="1"/>
      </rPr>
      <t xml:space="preserve"> siguiente [350] teatro [65] tocar [327] varios [386] </t>
    </r>
    <r>
      <rPr>
        <b/>
        <sz val="14"/>
        <color theme="1"/>
        <rFont val="Century Gothic"/>
        <family val="2"/>
      </rPr>
      <t>(37)</t>
    </r>
  </si>
  <si>
    <r>
      <t xml:space="preserve">acordar, acordarse [535] </t>
    </r>
    <r>
      <rPr>
        <sz val="14"/>
        <color theme="5"/>
        <rFont val="Century Gothic"/>
        <family val="2"/>
      </rPr>
      <t>alimentar [1858] (H)</t>
    </r>
    <r>
      <rPr>
        <sz val="14"/>
        <color theme="1"/>
        <rFont val="Century Gothic"/>
        <family val="1"/>
      </rPr>
      <t xml:space="preserve"> carta [627] claro [124] corazón [475] creer [83] decir [31] describir [1272] dinero [364] escritor [864] famoso [997] foto [882] frase [1036] hace (ago) [26]; interesante [616] luna [1240] matar [576] mezclar [1567] millón [248] morir [212] nacer [426] octubre [242] optimista [1025] pagar [377]</t>
    </r>
    <r>
      <rPr>
        <sz val="14"/>
        <rFont val="Century Gothic"/>
        <family val="2"/>
      </rPr>
      <t xml:space="preserve"> pasado [932]</t>
    </r>
    <r>
      <rPr>
        <sz val="14"/>
        <color theme="5"/>
        <rFont val="Century Gothic"/>
        <family val="2"/>
      </rPr>
      <t xml:space="preserve"> </t>
    </r>
    <r>
      <rPr>
        <sz val="14"/>
        <rFont val="Century Gothic"/>
        <family val="2"/>
      </rPr>
      <t xml:space="preserve">personaje [595] pie [365] </t>
    </r>
    <r>
      <rPr>
        <sz val="14"/>
        <color theme="1"/>
        <rFont val="Century Gothic"/>
        <family val="1"/>
      </rPr>
      <t xml:space="preserve">poco(s) [76] presentar [235] relación [272] servir [313] </t>
    </r>
    <r>
      <rPr>
        <sz val="14"/>
        <color theme="5"/>
        <rFont val="Century Gothic"/>
        <family val="2"/>
      </rPr>
      <t>siglo [227] (H) terrible [1246] (H)</t>
    </r>
    <r>
      <rPr>
        <sz val="14"/>
        <color theme="1"/>
        <rFont val="Century Gothic"/>
        <family val="1"/>
      </rPr>
      <t xml:space="preserve"> traducción [2822] viernes [1259] y [4] </t>
    </r>
    <r>
      <rPr>
        <b/>
        <sz val="14"/>
        <color theme="1"/>
        <rFont val="Century Gothic"/>
        <family val="2"/>
      </rPr>
      <t>(36)</t>
    </r>
  </si>
  <si>
    <r>
      <t xml:space="preserve">apagar [1780]; arreglar² (to repair, to fix) [1314]; obligar [658]; robar [1279]; utilizar [268]; bolsillo [1803]; imposible [1418]; mayor² (bigger, greater) [154]  </t>
    </r>
    <r>
      <rPr>
        <b/>
        <sz val="14"/>
        <color theme="1"/>
        <rFont val="Century Gothic"/>
        <family val="1"/>
      </rPr>
      <t>(8)</t>
    </r>
    <r>
      <rPr>
        <sz val="14"/>
        <color theme="1"/>
        <rFont val="Century Gothic"/>
        <family val="1"/>
      </rPr>
      <t xml:space="preserve">
</t>
    </r>
    <r>
      <rPr>
        <sz val="14"/>
        <color theme="5"/>
        <rFont val="Century Gothic"/>
        <family val="2"/>
      </rPr>
      <t xml:space="preserve">caigo [251]; provocar [671]; superar [1079]; tardar [1564]; igualdad [2865]; lucha [797]; paro [3423]; reto [2530]; riqueza [1827]; solución [836]  </t>
    </r>
    <r>
      <rPr>
        <b/>
        <sz val="14"/>
        <color theme="5"/>
        <rFont val="Century Gothic"/>
        <family val="2"/>
      </rPr>
      <t>(10)</t>
    </r>
  </si>
  <si>
    <r>
      <t>[j], [ge], [gi], [ci]
Relevant word:
coger, cojo, exijo, exigir, generalmente, bajo, desventaja, religioso, religión, energía, velocidad, reducir, civil
[link to grammar: verbs like dirigir / coger (g&gt;j)
[ll] vs [y]
Relevant words:
allí, millón, ayer, incluye,</t>
    </r>
    <r>
      <rPr>
        <sz val="14"/>
        <color theme="5"/>
        <rFont val="Century Gothic"/>
        <family val="2"/>
      </rPr>
      <t xml:space="preserve"> ellos, ella</t>
    </r>
    <r>
      <rPr>
        <sz val="14"/>
        <color rgb="FFFF0000"/>
        <rFont val="Century Gothic"/>
        <family val="1"/>
      </rPr>
      <t xml:space="preserve">
</t>
    </r>
    <r>
      <rPr>
        <sz val="14"/>
        <color rgb="FF000000"/>
        <rFont val="Century Gothic"/>
        <family val="1"/>
      </rPr>
      <t>[link to grammar: verbs like 'incluir']</t>
    </r>
  </si>
  <si>
    <r>
      <t xml:space="preserve">acción [404] </t>
    </r>
    <r>
      <rPr>
        <sz val="14"/>
        <color theme="5"/>
        <rFont val="Century Gothic"/>
        <family val="2"/>
      </rPr>
      <t>atención [489] (H)</t>
    </r>
    <r>
      <rPr>
        <sz val="14"/>
        <color rgb="FF000000"/>
        <rFont val="Century Gothic"/>
        <family val="1"/>
      </rPr>
      <t xml:space="preserve"> bicicleta [3684] caliente [1810] calor [945] canción [982] cantar [717] ciencia [738] conversación [989] deberes [2187] decir [31] director [592]encima [1140] escribir [198] fecha límite [n/a] </t>
    </r>
    <r>
      <rPr>
        <sz val="14"/>
        <color theme="5"/>
        <rFont val="Century Gothic"/>
        <family val="2"/>
      </rPr>
      <t>fila [1976</t>
    </r>
    <r>
      <rPr>
        <sz val="14"/>
        <color rgb="FF000000"/>
        <rFont val="Century Gothic"/>
        <family val="1"/>
      </rPr>
      <t xml:space="preserve">] frío [1020] idea [247]  imperio [1459] invierno [1813] </t>
    </r>
    <r>
      <rPr>
        <sz val="14"/>
        <color theme="5"/>
        <rFont val="Century Gothic"/>
        <family val="2"/>
      </rPr>
      <t>marcar [993] (H)</t>
    </r>
    <r>
      <rPr>
        <sz val="14"/>
        <color rgb="FF000000"/>
        <rFont val="Century Gothic"/>
        <family val="1"/>
      </rPr>
      <t xml:space="preserve">  miércoles [1813] opción [1175] ordenador [2624] papel [393] plan [625] </t>
    </r>
    <r>
      <rPr>
        <sz val="14"/>
        <color theme="5"/>
        <rFont val="Century Gothic"/>
        <family val="2"/>
      </rPr>
      <t>práctico [2141] (H)</t>
    </r>
    <r>
      <rPr>
        <sz val="14"/>
        <color rgb="FF000000"/>
        <rFont val="Century Gothic"/>
        <family val="1"/>
      </rPr>
      <t xml:space="preserve"> preguntar [219] profesor [51] proyecto [379] </t>
    </r>
    <r>
      <rPr>
        <sz val="14"/>
        <color theme="5"/>
        <rFont val="Century Gothic"/>
        <family val="2"/>
      </rPr>
      <t>recurso [1149] (H)</t>
    </r>
    <r>
      <rPr>
        <sz val="14"/>
        <color rgb="FF000000"/>
        <rFont val="Century Gothic"/>
        <family val="1"/>
      </rPr>
      <t xml:space="preserve"> relación [272] sesenta [1588] setenta [1939] situación [285] sol [383]tarde [457] temprano [1578] traducción [2822] </t>
    </r>
    <r>
      <rPr>
        <b/>
        <sz val="14"/>
        <color rgb="FF000000"/>
        <rFont val="Century Gothic"/>
        <family val="2"/>
      </rPr>
      <t>(39)</t>
    </r>
  </si>
  <si>
    <r>
      <t xml:space="preserve">canción [982] como [20] correo [1638] delante [1742] diseñar [2010] encantar [1202] </t>
    </r>
    <r>
      <rPr>
        <sz val="14"/>
        <color theme="5"/>
        <rFont val="Century Gothic"/>
        <family val="2"/>
      </rPr>
      <t>enseguida [2866] (H)</t>
    </r>
    <r>
      <rPr>
        <sz val="14"/>
        <color theme="1"/>
        <rFont val="Century Gothic"/>
        <family val="1"/>
      </rPr>
      <t xml:space="preserve"> funcionar [777] gratis [n/a] guardar [687] gustar [163] hablar [90] interesar [575] lento [1569] mientras que [n/a] mirar [125] molestar [1377] mundo [123] ordenador [2624] pasar [68] perder [195] popular [790] porque [40] programa [339] publicar [453] que [3] rápido [870] servir [313] sí [45] siguiente [350] sin embargo [n/a] todo [472] traducir [2037] </t>
    </r>
    <r>
      <rPr>
        <sz val="14"/>
        <color theme="5"/>
        <rFont val="Century Gothic"/>
        <family val="2"/>
      </rPr>
      <t>uso (H)</t>
    </r>
    <r>
      <rPr>
        <sz val="14"/>
        <color theme="1"/>
        <rFont val="Century Gothic"/>
        <family val="1"/>
      </rPr>
      <t xml:space="preserve"> útil [3951] </t>
    </r>
    <r>
      <rPr>
        <b/>
        <sz val="14"/>
        <color theme="1"/>
        <rFont val="Century Gothic"/>
        <family val="2"/>
      </rPr>
      <t>(35)</t>
    </r>
  </si>
  <si>
    <r>
      <t xml:space="preserve">[s] vs [z] vs [ce] and [ci] (seseo/distinción)
Students should be able to listen to a short test and identify whether the speaker is using seseo or distinction.  
Relevant words:
recurso, luz, luces, cielo, basura, subir, seco, paisaje, naturaleza, merecer, principal, distinto, ese, esa, estos, ibas, paz, amenaza, poderoso, manzana, saludo, sombra, belleza, hueso, especie.
[link to grammar: noun and gender agreement)
</t>
    </r>
    <r>
      <rPr>
        <sz val="14"/>
        <color theme="5"/>
        <rFont val="Century Gothic"/>
        <family val="2"/>
      </rPr>
      <t>Antepenultimate syllable stress (H)
pájaro, público, guapísimo, rarísimo, húmedo.
[link to grammar: ísimo]</t>
    </r>
  </si>
  <si>
    <r>
      <t xml:space="preserve">alegría [1220] ánimo [1855] asistir [1200] bien [78] caballo [907] cerrado [1201] descansar [1749] diciembre [1165]doy [42] enero [1173] especial [436](H) febrero [1419] invitar [820] interesante [616] juegan [356] juegas [356] juego [356] juego [409] llegar [75] </t>
    </r>
    <r>
      <rPr>
        <sz val="14"/>
        <color theme="5"/>
        <rFont val="Century Gothic"/>
        <family val="2"/>
      </rPr>
      <t>material [689](H)</t>
    </r>
    <r>
      <rPr>
        <sz val="14"/>
        <color theme="1"/>
        <rFont val="Century Gothic"/>
        <family val="2"/>
      </rPr>
      <t xml:space="preserve"> marzo [1231] mitad [834] molestar [1397] Navidad [3513] once [1700] pequeño [202] preferir [713] pronto [376] próximo [466] regalar [1420]</t>
    </r>
    <r>
      <rPr>
        <sz val="14"/>
        <color theme="5"/>
        <rFont val="Century Gothic"/>
        <family val="2"/>
      </rPr>
      <t xml:space="preserve"> </t>
    </r>
    <r>
      <rPr>
        <sz val="14"/>
        <rFont val="Century Gothic"/>
        <family val="2"/>
      </rPr>
      <t>regalo [1986]</t>
    </r>
    <r>
      <rPr>
        <sz val="14"/>
        <color theme="5"/>
        <rFont val="Century Gothic"/>
        <family val="2"/>
      </rPr>
      <t xml:space="preserve"> reunión [947](H)</t>
    </r>
    <r>
      <rPr>
        <sz val="14"/>
        <color theme="1"/>
        <rFont val="Century Gothic"/>
        <family val="2"/>
      </rPr>
      <t xml:space="preserve"> septiembre [1150] </t>
    </r>
    <r>
      <rPr>
        <sz val="14"/>
        <color theme="5"/>
        <rFont val="Century Gothic"/>
        <family val="2"/>
      </rPr>
      <t xml:space="preserve">soler [559](H) </t>
    </r>
    <r>
      <rPr>
        <sz val="14"/>
        <color theme="1"/>
        <rFont val="Century Gothic"/>
        <family val="2"/>
      </rPr>
      <t xml:space="preserve">tomar [133] </t>
    </r>
    <r>
      <rPr>
        <sz val="14"/>
        <color theme="5"/>
        <rFont val="Century Gothic"/>
        <family val="2"/>
      </rPr>
      <t xml:space="preserve"> visita [911] (H) </t>
    </r>
    <r>
      <rPr>
        <b/>
        <sz val="14"/>
        <rFont val="Century Gothic"/>
        <family val="2"/>
      </rPr>
      <t>(36)</t>
    </r>
  </si>
  <si>
    <r>
      <rPr>
        <sz val="14"/>
        <color rgb="FF000000"/>
        <rFont val="Century Gothic"/>
        <family val="1"/>
      </rPr>
      <t xml:space="preserve">esperar³ (to expect) [157]; cara [337]; energía [664]; piscina [4064]; sonrisa [1046]; temporada [1356]; ¡vamos! [1565] </t>
    </r>
    <r>
      <rPr>
        <b/>
        <sz val="14"/>
        <color rgb="FF000000"/>
        <rFont val="Century Gothic"/>
        <family val="1"/>
      </rPr>
      <t>(7)</t>
    </r>
    <r>
      <rPr>
        <sz val="14"/>
        <color rgb="FFFF0000"/>
        <rFont val="Century Gothic"/>
        <family val="1"/>
      </rPr>
      <t xml:space="preserve">
</t>
    </r>
    <r>
      <rPr>
        <sz val="14"/>
        <color theme="5"/>
        <rFont val="Century Gothic"/>
        <family val="2"/>
      </rPr>
      <t xml:space="preserve">resultar [277]; ataque [1116]; comportamiento [1616]; factor [1047]; prensa [999]; reacción [1293]; velocidad [1142]; resultado [502]; darse cuenta de [n/a] </t>
    </r>
    <r>
      <rPr>
        <b/>
        <sz val="14"/>
        <color theme="5"/>
        <rFont val="Century Gothic"/>
        <family val="2"/>
      </rPr>
      <t>(9)</t>
    </r>
  </si>
  <si>
    <r>
      <t>[qui] / [que]
Relevant words:
quisiera, que, quinientos, querré.
[Link to grammar: quisiera,</t>
    </r>
    <r>
      <rPr>
        <sz val="14"/>
        <color theme="5"/>
        <rFont val="Century Gothic"/>
        <family val="2"/>
      </rPr>
      <t xml:space="preserve"> future tense of QUERER</t>
    </r>
    <r>
      <rPr>
        <sz val="14"/>
        <color theme="1"/>
        <rFont val="Century Gothic"/>
        <family val="1"/>
      </rPr>
      <t xml:space="preserve">]
</t>
    </r>
    <r>
      <rPr>
        <sz val="14"/>
        <color theme="5"/>
        <rFont val="Century Gothic"/>
        <family val="2"/>
      </rPr>
      <t xml:space="preserve">Final syllable stress 
Relevant words:
avión, Perú, abril, estación, visitar, querré, </t>
    </r>
    <r>
      <rPr>
        <sz val="14"/>
        <rFont val="Century Gothic"/>
        <family val="2"/>
      </rPr>
      <t>pondré</t>
    </r>
    <r>
      <rPr>
        <sz val="14"/>
        <color theme="5"/>
        <rFont val="Century Gothic"/>
        <family val="2"/>
      </rPr>
      <t xml:space="preserve">, </t>
    </r>
    <r>
      <rPr>
        <sz val="14"/>
        <rFont val="Century Gothic"/>
        <family val="2"/>
      </rPr>
      <t>habrá</t>
    </r>
    <r>
      <rPr>
        <sz val="14"/>
        <color theme="5"/>
        <rFont val="Century Gothic"/>
        <family val="2"/>
      </rPr>
      <t>, veintidós, veintitrés, veintiséis.
vs penultimate syllable stress
Relevant words:
numbers, aeropuerto, billete, menos, puente.
[Link to grammar: future tense]</t>
    </r>
  </si>
  <si>
    <r>
      <t>Exploring - Planning a holiday / trip / backpacking</t>
    </r>
    <r>
      <rPr>
        <sz val="14"/>
        <color theme="1"/>
        <rFont val="Century Gothic"/>
        <family val="1"/>
      </rPr>
      <t xml:space="preserve">
</t>
    </r>
    <r>
      <rPr>
        <b/>
        <sz val="14"/>
        <color theme="1"/>
        <rFont val="Century Gothic"/>
        <family val="1"/>
      </rPr>
      <t xml:space="preserve">
Sample language
Numbers
</t>
    </r>
    <r>
      <rPr>
        <sz val="14"/>
        <color theme="1"/>
        <rFont val="Century Gothic"/>
        <family val="1"/>
      </rPr>
      <t>Students will now know 1-1000 ('seiscientos', 'ochocientos' are regular so not listed as vocab items).
Future phrases for number practice.
- ¿Cuánto costará el viaje?
- ¿Cuánto gastarás en los billetes de tren/avión?
- ¿Cuántos/as [...] habrá?</t>
    </r>
    <r>
      <rPr>
        <b/>
        <sz val="14"/>
        <color theme="1"/>
        <rFont val="Century Gothic"/>
        <family val="1"/>
      </rPr>
      <t xml:space="preserve">
Future tense
</t>
    </r>
    <r>
      <rPr>
        <sz val="14"/>
        <color theme="1"/>
        <rFont val="Century Gothic"/>
        <family val="1"/>
      </rPr>
      <t>- Iré a Sudamérica / a X, un pueblo a quinientos kilómetros de Y.
- Iré de + noun (compras, fiesta, vacaciones...).</t>
    </r>
    <r>
      <rPr>
        <b/>
        <sz val="14"/>
        <color theme="1"/>
        <rFont val="Century Gothic"/>
        <family val="1"/>
      </rPr>
      <t xml:space="preserve">
</t>
    </r>
    <r>
      <rPr>
        <sz val="14"/>
        <rFont val="Century Gothic"/>
        <family val="2"/>
      </rPr>
      <t>- Pondré X en la bolsa.</t>
    </r>
    <r>
      <rPr>
        <sz val="14"/>
        <color theme="5"/>
        <rFont val="Century Gothic"/>
        <family val="2"/>
      </rPr>
      <t xml:space="preserve">
- Saldremos todas las noches.
- Mi amigo no sabrá qué hacer.
- Le diré a mi amigo qué llevar.
- Iremos a la playa.
</t>
    </r>
    <r>
      <rPr>
        <sz val="14"/>
        <color rgb="FFFF3300"/>
        <rFont val="Century Gothic"/>
        <family val="1"/>
      </rPr>
      <t xml:space="preserve">
</t>
    </r>
    <r>
      <rPr>
        <b/>
        <sz val="14"/>
        <color theme="1"/>
        <rFont val="Century Gothic"/>
        <family val="1"/>
      </rPr>
      <t xml:space="preserve">Comparative phrases
</t>
    </r>
    <r>
      <rPr>
        <sz val="14"/>
        <color theme="1"/>
        <rFont val="Century Gothic"/>
        <family val="1"/>
      </rPr>
      <t>- El clima será más frío que aquí.
- Habrá menos cosas que hacer durante la noche.</t>
    </r>
  </si>
  <si>
    <r>
      <t xml:space="preserve">
</t>
    </r>
    <r>
      <rPr>
        <sz val="14"/>
        <color rgb="FF000000"/>
        <rFont val="Century Gothic"/>
        <family val="1"/>
      </rPr>
      <t xml:space="preserve">habrá [13]; pesar [895]; pondré [91]; aeropuerto [2492]; kilómetro [1519]; puente (' long weekend') [1715]; Sudamérica [n/a]; vuelta [1013]; cero [1731]; novecientos [&gt;5000]; quinientos [3321]; setecientos [&gt;5000]; calentamineto global [n/a] </t>
    </r>
    <r>
      <rPr>
        <b/>
        <sz val="14"/>
        <color rgb="FF000000"/>
        <rFont val="Century Gothic"/>
        <family val="1"/>
      </rPr>
      <t>(13)</t>
    </r>
    <r>
      <rPr>
        <sz val="14"/>
        <color rgb="FF000000"/>
        <rFont val="Century Gothic"/>
        <family val="1"/>
      </rPr>
      <t xml:space="preserve">
</t>
    </r>
    <r>
      <rPr>
        <sz val="14"/>
        <color theme="5"/>
        <rFont val="Century Gothic"/>
        <family val="2"/>
      </rPr>
      <t xml:space="preserve">diré [31]; sabré [44]; querré [58]; saldré [114]; vendré [118]; destino [960] </t>
    </r>
    <r>
      <rPr>
        <b/>
        <sz val="14"/>
        <color theme="5"/>
        <rFont val="Century Gothic"/>
        <family val="2"/>
      </rPr>
      <t>(6)</t>
    </r>
  </si>
  <si>
    <r>
      <t xml:space="preserve">cielo² (heaven) [620]; Comunidad Autónoma [n/a]; economía [747]; Guardia Civil [n/a]; poesía [1282] religión [1338]; absoluto [1096]; religioso [821]; ¡Por fin! [n/a] </t>
    </r>
    <r>
      <rPr>
        <b/>
        <sz val="14"/>
        <color theme="1"/>
        <rFont val="Century Gothic"/>
        <family val="1"/>
      </rPr>
      <t>(9)</t>
    </r>
    <r>
      <rPr>
        <sz val="14"/>
        <color theme="1"/>
        <rFont val="Century Gothic"/>
        <family val="1"/>
      </rPr>
      <t xml:space="preserve">
</t>
    </r>
    <r>
      <rPr>
        <sz val="14"/>
        <color theme="5"/>
        <rFont val="Century Gothic"/>
        <family val="2"/>
      </rPr>
      <t xml:space="preserve">afectar [881]; limitar [1376]; quejarse [1942]; acuerdo [348]; época [357]; sacerdote [1929]; anterior [493]; católico [1362]; inútil [1753]; (ni) siquiera [612]; (no) tampoco [367] </t>
    </r>
    <r>
      <rPr>
        <b/>
        <sz val="14"/>
        <color theme="5"/>
        <rFont val="Century Gothic"/>
        <family val="2"/>
      </rPr>
      <t>(11)</t>
    </r>
  </si>
  <si>
    <r>
      <t xml:space="preserve">de hecho [n/a]; novela [735]; lluvia [986] </t>
    </r>
    <r>
      <rPr>
        <b/>
        <sz val="14"/>
        <color theme="1"/>
        <rFont val="Century Gothic"/>
        <family val="2"/>
      </rPr>
      <t>(3)</t>
    </r>
    <r>
      <rPr>
        <sz val="14"/>
        <color theme="1"/>
        <rFont val="Century Gothic"/>
        <family val="1"/>
      </rPr>
      <t xml:space="preserve">
</t>
    </r>
    <r>
      <rPr>
        <sz val="14"/>
        <color theme="5"/>
        <rFont val="Century Gothic"/>
        <family val="2"/>
      </rPr>
      <t xml:space="preserve">borrar [2045]; conectar [1973]; alma [672]; capítulo [1730]; década [674]; literatura [749]; mal [623]; lo (bueno) [n/a] </t>
    </r>
    <r>
      <rPr>
        <b/>
        <sz val="14"/>
        <color theme="5"/>
        <rFont val="Century Gothic"/>
        <family val="2"/>
      </rPr>
      <t>(8)</t>
    </r>
  </si>
  <si>
    <r>
      <t xml:space="preserve">digo [31]; dije [31]; dijo [31]; entregar² (to hand in) [626]; estuve [21]; pude [32]; puse [91]; quise [58]; supe [44]; traje [341]; vine [118] patata [n/a]; frito [4796] </t>
    </r>
    <r>
      <rPr>
        <b/>
        <sz val="14"/>
        <color theme="1"/>
        <rFont val="Century Gothic"/>
        <family val="1"/>
      </rPr>
      <t>(11)</t>
    </r>
    <r>
      <rPr>
        <sz val="14"/>
        <color theme="1"/>
        <rFont val="Century Gothic"/>
        <family val="1"/>
      </rPr>
      <t xml:space="preserve">
</t>
    </r>
    <r>
      <rPr>
        <sz val="14"/>
        <color theme="5"/>
        <rFont val="Century Gothic"/>
        <family val="2"/>
      </rPr>
      <t xml:space="preserve">acabar¹ (to finish) [303]; anduve [420]; contigo [2513]; archivo [1850]; formación [874]; fuente¹ [640] (fountain); generación [925];  perfecto [1115]; sencillo [1084] </t>
    </r>
    <r>
      <rPr>
        <b/>
        <sz val="14"/>
        <color theme="5"/>
        <rFont val="Century Gothic"/>
        <family val="2"/>
      </rPr>
      <t>(9)</t>
    </r>
  </si>
  <si>
    <r>
      <rPr>
        <sz val="14"/>
        <color rgb="FF000000"/>
        <rFont val="Century Gothic"/>
        <family val="1"/>
      </rPr>
      <t xml:space="preserve">llenar [600]; partido² (political party) [302]; política (politics) [442]; punto [189]; exacto [1486] </t>
    </r>
    <r>
      <rPr>
        <b/>
        <sz val="14"/>
        <color rgb="FF000000"/>
        <rFont val="Century Gothic"/>
        <family val="1"/>
      </rPr>
      <t>(6)</t>
    </r>
    <r>
      <rPr>
        <sz val="14"/>
        <color rgb="FFFF0000"/>
        <rFont val="Century Gothic"/>
        <family val="1"/>
      </rPr>
      <t xml:space="preserve">
</t>
    </r>
    <r>
      <rPr>
        <sz val="14"/>
        <color theme="5"/>
        <rFont val="Century Gothic"/>
        <family val="2"/>
      </rPr>
      <t xml:space="preserve">enterarse [1228]; justificar [1890]; mentir [2490]; representar [510]; suponer [432]; el cual [148]; el que [3]; lo que [3]; autoridad [569]; debate [1665]; elección² (election) [754]; político (politician) [1388] </t>
    </r>
    <r>
      <rPr>
        <b/>
        <sz val="14"/>
        <color theme="5"/>
        <rFont val="Century Gothic"/>
        <family val="2"/>
      </rPr>
      <t>(12)</t>
    </r>
  </si>
  <si>
    <r>
      <t>callarse [1524]; pegar² (to hit) [1135]; respirar [1758]; carrera</t>
    </r>
    <r>
      <rPr>
        <sz val="14"/>
        <color theme="1"/>
        <rFont val="Calibri"/>
        <family val="2"/>
      </rPr>
      <t>³</t>
    </r>
    <r>
      <rPr>
        <sz val="14"/>
        <color theme="1"/>
        <rFont val="Century Gothic"/>
        <family val="1"/>
      </rPr>
      <t xml:space="preserve"> (race) [481]; cuidado [1822]; decisión [590]; segundo (n) [1693] </t>
    </r>
    <r>
      <rPr>
        <b/>
        <sz val="14"/>
        <color theme="1"/>
        <rFont val="Century Gothic"/>
        <family val="1"/>
      </rPr>
      <t>(8)</t>
    </r>
    <r>
      <rPr>
        <sz val="14"/>
        <color theme="1"/>
        <rFont val="Century Gothic"/>
        <family val="1"/>
      </rPr>
      <t xml:space="preserve">
</t>
    </r>
    <r>
      <rPr>
        <sz val="14"/>
        <color rgb="FFFF0000"/>
        <rFont val="Century Gothic"/>
        <family val="1"/>
      </rPr>
      <t xml:space="preserve">
</t>
    </r>
    <r>
      <rPr>
        <sz val="14"/>
        <color theme="5"/>
        <rFont val="Century Gothic"/>
        <family val="2"/>
      </rPr>
      <t xml:space="preserve">luchar [1063];  marcar² (to score) [993]; soltar [1518]; alcohol [2296]; competencia [1410]; secreto [1490]; señal [1307]; consciente [1862]; fiel [1525]; fijo [1582] </t>
    </r>
    <r>
      <rPr>
        <b/>
        <sz val="14"/>
        <color theme="5"/>
        <rFont val="Century Gothic"/>
        <family val="2"/>
      </rPr>
      <t>(10)</t>
    </r>
  </si>
  <si>
    <r>
      <rPr>
        <b/>
        <sz val="14"/>
        <color theme="1"/>
        <rFont val="Century Gothic"/>
        <family val="1"/>
      </rPr>
      <t xml:space="preserve">Everyday living </t>
    </r>
    <r>
      <rPr>
        <sz val="14"/>
        <color theme="1"/>
        <rFont val="Century Gothic"/>
        <family val="1"/>
      </rPr>
      <t>- Sport</t>
    </r>
    <r>
      <rPr>
        <b/>
        <sz val="14"/>
        <color theme="1"/>
        <rFont val="Century Gothic"/>
        <family val="1"/>
      </rPr>
      <t xml:space="preserve">
</t>
    </r>
    <r>
      <rPr>
        <sz val="14"/>
        <color theme="1"/>
        <rFont val="Century Gothic"/>
        <family val="1"/>
      </rPr>
      <t xml:space="preserve">Commands from a sports coach / from players during a game
</t>
    </r>
    <r>
      <rPr>
        <b/>
        <sz val="14"/>
        <color theme="1"/>
        <rFont val="Century Gothic"/>
        <family val="1"/>
      </rPr>
      <t>Sample language</t>
    </r>
    <r>
      <rPr>
        <sz val="14"/>
        <color theme="1"/>
        <rFont val="Century Gothic"/>
        <family val="1"/>
      </rPr>
      <t xml:space="preserve">
</t>
    </r>
    <r>
      <rPr>
        <b/>
        <sz val="14"/>
        <color theme="1"/>
        <rFont val="Century Gothic"/>
        <family val="1"/>
      </rPr>
      <t>Affirmative imperative - 2nd person singular</t>
    </r>
    <r>
      <rPr>
        <sz val="14"/>
        <color theme="1"/>
        <rFont val="Century Gothic"/>
        <family val="1"/>
      </rPr>
      <t xml:space="preserve">
- ¡Cállate!
- Ten cuidado.
- Sé respetuoso con el árbitro*.
- Ahorra energía.
- Toma una decisión.
- Espera un segundo.
</t>
    </r>
    <r>
      <rPr>
        <sz val="14"/>
        <color theme="5"/>
        <rFont val="Century Gothic"/>
        <family val="2"/>
      </rPr>
      <t xml:space="preserve">- Lucha por la victoria.
- Dame un precio fijo.
- Sé fiel a tus compañeros.
- Sé consciente de tus acciones.
</t>
    </r>
    <r>
      <rPr>
        <sz val="14"/>
        <color theme="1"/>
        <rFont val="Century Gothic"/>
        <family val="1"/>
      </rPr>
      <t xml:space="preserve">
</t>
    </r>
    <r>
      <rPr>
        <b/>
        <sz val="14"/>
        <color theme="5"/>
        <rFont val="Century Gothic"/>
        <family val="2"/>
      </rPr>
      <t>Affirmative imperative 2nd person plural:</t>
    </r>
    <r>
      <rPr>
        <sz val="14"/>
        <color theme="5"/>
        <rFont val="Century Gothic"/>
        <family val="2"/>
      </rPr>
      <t xml:space="preserve">
- Respirad profundo.
- Soltad la pelota.
- Evitad el alcohol antes de los partidos.</t>
    </r>
  </si>
  <si>
    <r>
      <rPr>
        <sz val="14"/>
        <color rgb="FF000000"/>
        <rFont val="Century Gothic"/>
        <family val="1"/>
      </rPr>
      <t xml:space="preserve">alumno [862]; apellido [2576];  asignatura [4075]; aula [3501]; lista [1189]; instrumento [1043]; voz [252] </t>
    </r>
    <r>
      <rPr>
        <b/>
        <sz val="14"/>
        <color rgb="FF000000"/>
        <rFont val="Century Gothic"/>
        <family val="1"/>
      </rPr>
      <t>(8)</t>
    </r>
    <r>
      <rPr>
        <sz val="14"/>
        <color rgb="FF000000"/>
        <rFont val="Century Gothic"/>
        <family val="1"/>
      </rPr>
      <t xml:space="preserve">
</t>
    </r>
    <r>
      <rPr>
        <sz val="14"/>
        <color theme="5"/>
        <rFont val="Century Gothic"/>
        <family val="2"/>
      </rPr>
      <t xml:space="preserve">el mayor [154]; el mejor [116]; el menor [468]; el mío [676]; el peor [694]; el suyo [1002]; el tuyo [1717]; enseñanza [1341]; propiedad [927] </t>
    </r>
    <r>
      <rPr>
        <b/>
        <sz val="14"/>
        <color theme="5"/>
        <rFont val="Century Gothic"/>
        <family val="2"/>
      </rPr>
      <t>(9)</t>
    </r>
  </si>
  <si>
    <r>
      <rPr>
        <sz val="14"/>
        <color rgb="FF000000"/>
        <rFont val="Century Gothic"/>
        <family val="1"/>
      </rPr>
      <t xml:space="preserve">andar [420]; causar [900]; almuerzo [2887]; desayuno [3422]; instituto [1558]; puente¹ (bridge) [1715]; cuarto [2181]; quinto [1586]; ir de compras [n/a];  no pasa nada [n/a] </t>
    </r>
    <r>
      <rPr>
        <b/>
        <sz val="14"/>
        <color rgb="FF000000"/>
        <rFont val="Century Gothic"/>
        <family val="1"/>
      </rPr>
      <t>(10)</t>
    </r>
    <r>
      <rPr>
        <sz val="14"/>
        <color rgb="FFFF0000"/>
        <rFont val="Century Gothic"/>
        <family val="1"/>
      </rPr>
      <t xml:space="preserve">
</t>
    </r>
    <r>
      <rPr>
        <sz val="14"/>
        <color theme="5"/>
        <rFont val="Century Gothic"/>
        <family val="2"/>
      </rPr>
      <t xml:space="preserve">cargar [1303]; consumir [1820]; metro² (metre) [798]; valle [1658]; alrededor [2274]; antes de (+infinitive) [190]; después de (+infinitive)[115] </t>
    </r>
    <r>
      <rPr>
        <b/>
        <sz val="14"/>
        <color theme="5"/>
        <rFont val="Century Gothic"/>
        <family val="2"/>
      </rPr>
      <t>(7)</t>
    </r>
  </si>
  <si>
    <r>
      <rPr>
        <sz val="14"/>
        <color rgb="FF000000"/>
        <rFont val="Century Gothic"/>
        <family val="1"/>
      </rPr>
      <t xml:space="preserve">no new vocabulary for foundation tier
</t>
    </r>
    <r>
      <rPr>
        <sz val="14"/>
        <color theme="5"/>
        <rFont val="Century Gothic"/>
        <family val="2"/>
      </rPr>
      <t xml:space="preserve">alejar [919]; atraer [1523]; perdonar [1506]; sea [7]; seas [7]; tenga [19]; tengas [19]; pensamiento [724]; perspectiva [1651] </t>
    </r>
    <r>
      <rPr>
        <b/>
        <sz val="14"/>
        <color theme="5"/>
        <rFont val="Century Gothic"/>
        <family val="2"/>
      </rPr>
      <t>(9)</t>
    </r>
  </si>
  <si>
    <r>
      <t xml:space="preserve">bajar [484] cantidad [459] cocina [1214] cocinar [3074] como [20] conseguir [286] </t>
    </r>
    <r>
      <rPr>
        <sz val="14"/>
        <color theme="5"/>
        <rFont val="Century Gothic"/>
        <family val="2"/>
      </rPr>
      <t xml:space="preserve">consumo [1424](H) controlar [994](H) </t>
    </r>
    <r>
      <rPr>
        <sz val="14"/>
        <color theme="1"/>
        <rFont val="Century Gothic"/>
        <family val="1"/>
      </rPr>
      <t xml:space="preserve">copa [1514] cortar [755] dulce [1860 echar [462] estar a punto [n/] </t>
    </r>
    <r>
      <rPr>
        <sz val="14"/>
        <color theme="5"/>
        <rFont val="Century Gothic"/>
        <family val="2"/>
      </rPr>
      <t>explicar [305](H)</t>
    </r>
    <r>
      <rPr>
        <sz val="14"/>
        <color theme="1"/>
        <rFont val="Century Gothic"/>
        <family val="1"/>
      </rPr>
      <t xml:space="preserve"> fresco [1494] fumar [1883] hora [160] </t>
    </r>
    <r>
      <rPr>
        <sz val="14"/>
        <color theme="5"/>
        <rFont val="Century Gothic"/>
        <family val="2"/>
      </rPr>
      <t>maravilloso [1526] (H)</t>
    </r>
    <r>
      <rPr>
        <sz val="14"/>
        <color theme="1"/>
        <rFont val="Century Gothic"/>
        <family val="1"/>
      </rPr>
      <t xml:space="preserve"> mañana [402] mercado [487] mezclar [1567] mitad [834] naranja [2924] </t>
    </r>
    <r>
      <rPr>
        <sz val="14"/>
        <color theme="5"/>
        <rFont val="Century Gothic"/>
        <family val="2"/>
      </rPr>
      <t xml:space="preserve">notar [696](H) </t>
    </r>
    <r>
      <rPr>
        <sz val="14"/>
        <rFont val="Century Gothic"/>
        <family val="2"/>
      </rPr>
      <t>o</t>
    </r>
    <r>
      <rPr>
        <sz val="14"/>
        <color theme="1"/>
        <rFont val="Century Gothic"/>
        <family val="1"/>
      </rPr>
      <t xml:space="preserve"> [29] olor [1070] peso [532] pronto [376] restaurante [2636] sabor [2108] sábado [1179] sed [2215] si [36] tomate [456] vaso [1609] verdura [4335] </t>
    </r>
    <r>
      <rPr>
        <b/>
        <sz val="14"/>
        <color theme="1"/>
        <rFont val="Century Gothic"/>
        <family val="2"/>
      </rPr>
      <t>(36)</t>
    </r>
  </si>
  <si>
    <r>
      <rPr>
        <sz val="14"/>
        <rFont val="Century Gothic"/>
        <family val="2"/>
      </rPr>
      <t xml:space="preserve"> alto [231] bailar [1323] bajar [484] beber [1085] bebida [2787] c</t>
    </r>
    <r>
      <rPr>
        <sz val="14"/>
        <color theme="1"/>
        <rFont val="Century Gothic"/>
        <family val="1"/>
      </rPr>
      <t>elebrar [886]</t>
    </r>
    <r>
      <rPr>
        <sz val="14"/>
        <color theme="5"/>
        <rFont val="Century Gothic"/>
        <family val="2"/>
      </rPr>
      <t xml:space="preserve"> charlar [2968] (H) colocar [801] (H) </t>
    </r>
    <r>
      <rPr>
        <sz val="14"/>
        <color theme="1"/>
        <rFont val="Century Gothic"/>
        <family val="1"/>
      </rPr>
      <t>comer [</t>
    </r>
    <r>
      <rPr>
        <sz val="14"/>
        <rFont val="Century Gothic"/>
        <family val="2"/>
      </rPr>
      <t>347] comida [906] compra [1662] cosa [69] cumpleaños [3372]</t>
    </r>
    <r>
      <rPr>
        <sz val="14"/>
        <color rgb="FFFF0000"/>
        <rFont val="Century Gothic"/>
        <family val="2"/>
      </rPr>
      <t xml:space="preserve"> </t>
    </r>
    <r>
      <rPr>
        <sz val="14"/>
        <color theme="1"/>
        <rFont val="Century Gothic"/>
        <family val="1"/>
      </rPr>
      <t>encender [1431] falda [2743]</t>
    </r>
    <r>
      <rPr>
        <sz val="14"/>
        <color rgb="FFFF0000"/>
        <rFont val="Century Gothic"/>
        <family val="2"/>
      </rPr>
      <t xml:space="preserve"> </t>
    </r>
    <r>
      <rPr>
        <sz val="14"/>
        <color theme="5"/>
        <rFont val="Century Gothic"/>
        <family val="2"/>
      </rPr>
      <t xml:space="preserve">familiar (relative) [1922] (H) </t>
    </r>
    <r>
      <rPr>
        <sz val="14"/>
        <color theme="1"/>
        <rFont val="Century Gothic"/>
        <family val="1"/>
      </rPr>
      <t xml:space="preserve">fiesta [796] gato [1728] gente [137] hablar [90] invitar [820] jardín [1195] ligero [1930] llamar; llamarse [122] </t>
    </r>
    <r>
      <rPr>
        <sz val="14"/>
        <color theme="5"/>
        <rFont val="Century Gothic"/>
        <family val="2"/>
      </rPr>
      <t>mamá [375] (H)</t>
    </r>
    <r>
      <rPr>
        <sz val="14"/>
        <color rgb="FFFF0000"/>
        <rFont val="Century Gothic"/>
        <family val="2"/>
      </rPr>
      <t xml:space="preserve"> </t>
    </r>
    <r>
      <rPr>
        <sz val="14"/>
        <color theme="1"/>
        <rFont val="Century Gothic"/>
        <family val="1"/>
      </rPr>
      <t xml:space="preserve">mesa [525] música [340] ofrecer [351] organizar [1053] papá [365] plato [1808] presentar [235] puerta [274] reloj [1684]  suelo [552] temprano [1578] único [213] vecino [808] venir [118]ventana [725] </t>
    </r>
    <r>
      <rPr>
        <b/>
        <sz val="14"/>
        <color theme="1"/>
        <rFont val="Century Gothic"/>
        <family val="2"/>
      </rPr>
      <t>(40)</t>
    </r>
  </si>
  <si>
    <r>
      <t xml:space="preserve">abrir [246] aburrido [3917] chica [1129] chico [727] compartir [579] </t>
    </r>
    <r>
      <rPr>
        <sz val="14"/>
        <color theme="5"/>
        <rFont val="Century Gothic"/>
        <family val="2"/>
      </rPr>
      <t xml:space="preserve">comprender [434] (H) </t>
    </r>
    <r>
      <rPr>
        <sz val="14"/>
        <color theme="1"/>
        <rFont val="Century Gothic"/>
        <family val="1"/>
      </rPr>
      <t xml:space="preserve">conducir [998] decidir [368] desafío [2839] divertido [2465] elegir [561] en cambio [n/a] esconder [1130] escribir [198] </t>
    </r>
    <r>
      <rPr>
        <sz val="14"/>
        <color theme="5"/>
        <rFont val="Century Gothic"/>
        <family val="2"/>
      </rPr>
      <t xml:space="preserve">espectáculo [1622](H) </t>
    </r>
    <r>
      <rPr>
        <sz val="14"/>
        <color theme="1"/>
        <rFont val="Century Gothic"/>
        <family val="1"/>
      </rPr>
      <t xml:space="preserve">familia [233] feliz [908] futuro [718] gracioso [3874] gris [1751] hermoso [980] listo [1684] ofrecer [351] </t>
    </r>
    <r>
      <rPr>
        <sz val="14"/>
        <color theme="5"/>
        <rFont val="Century Gothic"/>
        <family val="2"/>
      </rPr>
      <t>orgulloso [2688] (H) pálido [2377] (H)</t>
    </r>
    <r>
      <rPr>
        <sz val="14"/>
        <color theme="1"/>
        <rFont val="Century Gothic"/>
        <family val="1"/>
      </rPr>
      <t xml:space="preserve"> parecer; parecerse [89] por supuesto [n/a] producir [245] prohibir [1641] proteger [1107] raro [1005] responder [464] restaurante [2636] sufrir [505] tonto [2379] </t>
    </r>
    <r>
      <rPr>
        <b/>
        <sz val="14"/>
        <color theme="1"/>
        <rFont val="Century Gothic"/>
        <family val="2"/>
      </rPr>
      <t>(35)</t>
    </r>
  </si>
  <si>
    <r>
      <t xml:space="preserve"> ¿de verdad? [n/a] </t>
    </r>
    <r>
      <rPr>
        <sz val="14"/>
        <color theme="5"/>
        <rFont val="Century Gothic"/>
        <family val="2"/>
      </rPr>
      <t xml:space="preserve"> </t>
    </r>
    <r>
      <rPr>
        <sz val="14"/>
        <color theme="1"/>
        <rFont val="Century Gothic"/>
        <family val="1"/>
      </rPr>
      <t xml:space="preserve">allí [197] antes [190] así que [n/a] </t>
    </r>
    <r>
      <rPr>
        <sz val="14"/>
        <color theme="5"/>
        <rFont val="Century Gothic"/>
        <family val="2"/>
      </rPr>
      <t>agradable [1997] (H)</t>
    </r>
    <r>
      <rPr>
        <sz val="14"/>
        <color theme="1"/>
        <rFont val="Century Gothic"/>
        <family val="1"/>
      </rPr>
      <t xml:space="preserve"> autobús [3709] buscar [179] centro [316] coche [1190] cruzar [815] demasiado(s) [494] después [115] dormir; dormirse [43] entender [229] entrada [767] estudiar [332] gastar [1866] genial [2890] hoy [167] huevo [1994] lavar [1676] leche [1397] llorar [630] mar [48] mes [288] </t>
    </r>
    <r>
      <rPr>
        <sz val="14"/>
        <color theme="5"/>
        <rFont val="Century Gothic"/>
        <family val="2"/>
      </rPr>
      <t xml:space="preserve">metro [798] (H) </t>
    </r>
    <r>
      <rPr>
        <sz val="14"/>
        <color theme="1"/>
        <rFont val="Century Gothic"/>
        <family val="1"/>
      </rPr>
      <t xml:space="preserve">mirar [125] nuevo [97] pagar [377] pelo [873] red (Red) [744] tienda [1515] transporte [1400] zapato [1477] voluntario [2732] </t>
    </r>
    <r>
      <rPr>
        <b/>
        <sz val="14"/>
        <color theme="1"/>
        <rFont val="Century Gothic"/>
        <family val="2"/>
      </rPr>
      <t>(35)</t>
    </r>
  </si>
  <si>
    <r>
      <t xml:space="preserve">acompañar [606] apoyar [666] ayudar [328] contar [172] costar [775] dirigir [390] dormir; dormirse [403] duro [741] elegir [561]  esfuerzo [601] </t>
    </r>
    <r>
      <rPr>
        <sz val="14"/>
        <color theme="5"/>
        <rFont val="Century Gothic"/>
        <family val="2"/>
      </rPr>
      <t>fila [1976] (H)</t>
    </r>
    <r>
      <rPr>
        <sz val="14"/>
        <color theme="1"/>
        <rFont val="Century Gothic"/>
        <family val="1"/>
      </rPr>
      <t xml:space="preserve"> gastar [1866] intención [1171] intentar [411] llorar [630] mejorar [855] mostrar [330] </t>
    </r>
    <r>
      <rPr>
        <sz val="14"/>
        <color theme="5"/>
        <rFont val="Century Gothic"/>
        <family val="2"/>
      </rPr>
      <t xml:space="preserve">mover [467] (H) </t>
    </r>
    <r>
      <rPr>
        <sz val="14"/>
        <color theme="1"/>
        <rFont val="Century Gothic"/>
        <family val="1"/>
      </rPr>
      <t xml:space="preserve"> peligroso [1773] pena [743] peso [532] pobre [492] poco [76] por eso [n/a] proteger [1107] rabia [2500] realidad [260] recoger [828] región [841] sociedad [353] </t>
    </r>
    <r>
      <rPr>
        <sz val="14"/>
        <color theme="5"/>
        <rFont val="Century Gothic"/>
        <family val="2"/>
      </rPr>
      <t xml:space="preserve">soler [559](H)  </t>
    </r>
    <r>
      <rPr>
        <sz val="14"/>
        <color theme="1"/>
        <rFont val="Century Gothic"/>
        <family val="1"/>
      </rPr>
      <t xml:space="preserve">sufrir [505] terminar [253] tristeza [1993] verdad [176] volver [112] </t>
    </r>
    <r>
      <rPr>
        <b/>
        <sz val="14"/>
        <color theme="1"/>
        <rFont val="Century Gothic"/>
        <family val="2"/>
      </rPr>
      <t>(37)</t>
    </r>
  </si>
  <si>
    <r>
      <t xml:space="preserve">amigo [210] años [46] ayuda [784] ayudar [328] cincuenta [963] costumbre [972] creer [83] </t>
    </r>
    <r>
      <rPr>
        <sz val="14"/>
        <color theme="5"/>
        <rFont val="Century Gothic"/>
        <family val="2"/>
      </rPr>
      <t>convencer [1050](H)</t>
    </r>
    <r>
      <rPr>
        <sz val="14"/>
        <rFont val="Century Gothic"/>
        <family val="2"/>
      </rPr>
      <t xml:space="preserve"> diferente [293] difícil [374] echar de menos [n/a] escuela [424] Estados Unidos [n/a] experiencia [416] grupo [200] guerra [282] inglés [583] joven [423] leer [209] lengua [586] matar [576] moreno [3304] </t>
    </r>
    <r>
      <rPr>
        <sz val="14"/>
        <color theme="5"/>
        <rFont val="Century Gothic"/>
        <family val="2"/>
      </rPr>
      <t>mover [468](H)</t>
    </r>
    <r>
      <rPr>
        <sz val="14"/>
        <rFont val="Century Gothic"/>
        <family val="2"/>
      </rPr>
      <t xml:space="preserve"> nuevo [94]</t>
    </r>
    <r>
      <rPr>
        <sz val="14"/>
        <color theme="5"/>
        <rFont val="Century Gothic"/>
        <family val="2"/>
      </rPr>
      <t xml:space="preserve"> objetivo [657]</t>
    </r>
    <r>
      <rPr>
        <sz val="14"/>
        <rFont val="Century Gothic"/>
        <family val="2"/>
      </rPr>
      <t xml:space="preserve"> padre [162] página [598] país [109] respuesta [488] sentir; sentirse [136] silencio [518] tío [988] vida [85] viaje [519] vivir [142] </t>
    </r>
    <r>
      <rPr>
        <b/>
        <sz val="14"/>
        <rFont val="Century Gothic"/>
        <family val="2"/>
      </rPr>
      <t>(35)</t>
    </r>
  </si>
  <si>
    <r>
      <t>agua [204] animal [322] árbol [748] azul [811] basura [2479]</t>
    </r>
    <r>
      <rPr>
        <sz val="14"/>
        <color theme="5"/>
        <rFont val="Century Gothic"/>
        <family val="2"/>
      </rPr>
      <t xml:space="preserve"> bosque [1444](H)</t>
    </r>
    <r>
      <rPr>
        <sz val="14"/>
        <color theme="1"/>
        <rFont val="Century Gothic"/>
        <family val="2"/>
      </rPr>
      <t xml:space="preserve"> caballo [907] cambio [319] </t>
    </r>
    <r>
      <rPr>
        <sz val="14"/>
        <color theme="5"/>
        <rFont val="Century Gothic"/>
        <family val="2"/>
      </rPr>
      <t>caminar[514] (H)</t>
    </r>
    <r>
      <rPr>
        <sz val="14"/>
        <color theme="1"/>
        <rFont val="Century Gothic"/>
        <family val="2"/>
      </rPr>
      <t xml:space="preserve"> camino [363] cansado [1818] cielo [620] costa [896]  delgado [2241] feo [2373] flor [739] gordo [1679]  guapo [4192] </t>
    </r>
    <r>
      <rPr>
        <sz val="14"/>
        <color theme="5"/>
        <rFont val="Century Gothic"/>
        <family val="2"/>
      </rPr>
      <t>límite [1194] (H)</t>
    </r>
    <r>
      <rPr>
        <sz val="14"/>
        <color theme="1"/>
        <rFont val="Century Gothic"/>
        <family val="2"/>
      </rPr>
      <t xml:space="preserve"> limpiar [1713] llover [2134] luz [278] mar [480] medioambiente [&gt;5000] montaña [1464] montar [1446] naturaleza [712] norte [624] paisaje [1685] pájaro [1607] raro [1005] </t>
    </r>
    <r>
      <rPr>
        <sz val="14"/>
        <color theme="5"/>
        <rFont val="Century Gothic"/>
        <family val="2"/>
      </rPr>
      <t xml:space="preserve">recurso [1149] (H) </t>
    </r>
    <r>
      <rPr>
        <sz val="14"/>
        <color theme="1"/>
        <rFont val="Century Gothic"/>
        <family val="2"/>
      </rPr>
      <t xml:space="preserve">río [496] roto [3053] seco [1183] subir [410] sur [661] tierra [259] verde [812] </t>
    </r>
    <r>
      <rPr>
        <b/>
        <sz val="14"/>
        <color theme="1"/>
        <rFont val="Century Gothic"/>
        <family val="2"/>
      </rPr>
      <t>(39)</t>
    </r>
  </si>
  <si>
    <t>abierto (pp)</t>
  </si>
  <si>
    <r>
      <t xml:space="preserve">abierto [n/a]; cubierto [611]; dicho [31]; muerto [212]; roto [733]; vuelto [112]; género² (genre) [1238] </t>
    </r>
    <r>
      <rPr>
        <b/>
        <sz val="14"/>
        <color theme="1"/>
        <rFont val="Century Gothic"/>
        <family val="1"/>
      </rPr>
      <t>(7)</t>
    </r>
    <r>
      <rPr>
        <sz val="14"/>
        <color theme="1"/>
        <rFont val="Century Gothic"/>
        <family val="1"/>
      </rPr>
      <t xml:space="preserve">
</t>
    </r>
    <r>
      <rPr>
        <sz val="14"/>
        <color theme="5"/>
        <rFont val="Century Gothic"/>
        <family val="2"/>
      </rPr>
      <t xml:space="preserve">inventar [1545]; resuelto [897]; carácter [803]; crítica [1398]; estilo [607]; inteligencia [1721]; sentido [335]; título [720]; cotidiano [2025]; jamás [639] </t>
    </r>
    <r>
      <rPr>
        <b/>
        <sz val="14"/>
        <color theme="5"/>
        <rFont val="Century Gothic"/>
        <family val="2"/>
      </rPr>
      <t>(10)</t>
    </r>
  </si>
  <si>
    <t>open, unlocked (pp)</t>
  </si>
  <si>
    <t xml:space="preserve">covered </t>
  </si>
  <si>
    <t xml:space="preserve">said, told </t>
  </si>
  <si>
    <t>n</t>
  </si>
  <si>
    <t>la piscina</t>
  </si>
  <si>
    <t>el calentamiento global</t>
  </si>
  <si>
    <t>la patata</t>
  </si>
  <si>
    <t>la hija</t>
  </si>
  <si>
    <t>llamarse</t>
  </si>
  <si>
    <t>to be called</t>
  </si>
  <si>
    <t>(to) be called | being called</t>
  </si>
  <si>
    <t>parecerse</t>
  </si>
  <si>
    <t>to seem, seeming</t>
  </si>
  <si>
    <t>(to) seem I seeming</t>
  </si>
  <si>
    <t>(to) look like  I looking like</t>
  </si>
  <si>
    <t>poder [32]; hace [26]; hay [13]; encontrar; encontrarse con [102]; pensar [105]</t>
  </si>
  <si>
    <t>sentirse</t>
  </si>
  <si>
    <t>to feel +adj</t>
  </si>
  <si>
    <t>(to) feel + adj</t>
  </si>
  <si>
    <t>to feel +noun</t>
  </si>
  <si>
    <t>(to) feel +noun</t>
  </si>
  <si>
    <t>dormirse</t>
  </si>
  <si>
    <t>to fall asleep, falling asleep</t>
  </si>
  <si>
    <t>(to) fall sleep | falling asleep</t>
  </si>
  <si>
    <t>to look like, looking like</t>
  </si>
  <si>
    <t xml:space="preserve">to seem </t>
  </si>
  <si>
    <t>(to) seem|seeming</t>
  </si>
  <si>
    <t>to take, carry, wear</t>
  </si>
  <si>
    <t>(to) take, (to) carry, (to) wear I taking, carrying, wearing</t>
  </si>
  <si>
    <t>to ride, put on/up</t>
  </si>
  <si>
    <t>(to) ride, put on/up I riding, putting on/up</t>
  </si>
  <si>
    <t>kitchen, cusine</t>
  </si>
  <si>
    <t>broken (adj)</t>
  </si>
  <si>
    <t>roto (adj)</t>
  </si>
  <si>
    <t>(to) ask for, order | asking for, ordering</t>
  </si>
  <si>
    <t>(to) ride, put up/on I riding, putting up/ on</t>
  </si>
  <si>
    <t>opened , unlocked (pp)</t>
  </si>
  <si>
    <t>relaltive</t>
  </si>
  <si>
    <t>(to) call, name | calling, naming; (to) be called, being called</t>
  </si>
  <si>
    <t xml:space="preserve">(to) finish | finishing; </t>
  </si>
  <si>
    <t>(to) seem I seeming; (to) look like| looking like</t>
  </si>
  <si>
    <t>(to) find I finding; (to) meet with, (to) bump into</t>
  </si>
  <si>
    <t>(to) feel + noun | feeling +noun;  (to) feel +adj | feeling +adj</t>
  </si>
  <si>
    <t>dormir: dormirse</t>
  </si>
  <si>
    <t>child, little girl</t>
  </si>
  <si>
    <t>bad (m) (pre-noun), badly, wrong</t>
  </si>
  <si>
    <r>
      <rPr>
        <b/>
        <sz val="14"/>
        <color theme="1"/>
        <rFont val="Century Gothic"/>
        <family val="1"/>
      </rPr>
      <t>Everyday living - Shopping (and online shopping)</t>
    </r>
    <r>
      <rPr>
        <sz val="14"/>
        <color theme="1"/>
        <rFont val="Century Gothic"/>
        <family val="1"/>
      </rPr>
      <t xml:space="preserve">
</t>
    </r>
    <r>
      <rPr>
        <b/>
        <sz val="14"/>
        <color theme="1"/>
        <rFont val="Century Gothic"/>
        <family val="1"/>
      </rPr>
      <t xml:space="preserve">Sample sentences
</t>
    </r>
    <r>
      <rPr>
        <sz val="14"/>
        <color theme="1"/>
        <rFont val="Century Gothic"/>
        <family val="1"/>
      </rPr>
      <t xml:space="preserve">- Quisiera ir de compras en el centro.
- Es más fácil elegir el producto justo - puedes verlo bien y luego lo compras.
- Puedes pedirlo al dependiente.
</t>
    </r>
    <r>
      <rPr>
        <sz val="14"/>
        <color theme="5"/>
        <rFont val="Century Gothic"/>
        <family val="2"/>
      </rPr>
      <t>- Es importante que hagas la elección justa.
- En las tiendas online hay más variedad.</t>
    </r>
  </si>
  <si>
    <r>
      <t xml:space="preserve"> arte [208] artista [817] bajo [236] cama [609] cielo [620]clase [320] comentario [497] cuerpo [232] cultura [469]dejar [86] de nada [n/a] descubrir [414] dibujo [1726] espejo [1232] feo [2373] fondo [412] forma [119] hola [1245] lo siento [n/a] luz [278] negro [307] niña [622] ojo [169] pájaro [1607] parecer [89] pelo [873] pintar [1329] piso [889] producto [394] </t>
    </r>
    <r>
      <rPr>
        <sz val="14"/>
        <color theme="5"/>
        <rFont val="Century Gothic"/>
        <family val="2"/>
      </rPr>
      <t xml:space="preserve">pollo [3557](H) quitar [668] </t>
    </r>
    <r>
      <rPr>
        <sz val="14"/>
        <color theme="1"/>
        <rFont val="Century Gothic"/>
        <family val="1"/>
      </rPr>
      <t>sentir; sentirse [136]</t>
    </r>
    <r>
      <rPr>
        <sz val="14"/>
        <color theme="5"/>
        <rFont val="Century Gothic"/>
        <family val="2"/>
      </rPr>
      <t xml:space="preserve"> siglo [227](H) </t>
    </r>
    <r>
      <rPr>
        <sz val="14"/>
        <color theme="1"/>
        <rFont val="Century Gothic"/>
        <family val="1"/>
      </rPr>
      <t xml:space="preserve">silla [1271] </t>
    </r>
    <r>
      <rPr>
        <sz val="14"/>
        <color theme="5"/>
        <rFont val="Century Gothic"/>
        <family val="2"/>
      </rPr>
      <t xml:space="preserve">sobrevivir [1908](H) </t>
    </r>
    <r>
      <rPr>
        <sz val="14"/>
        <color theme="1"/>
        <rFont val="Century Gothic"/>
        <family val="1"/>
      </rPr>
      <t xml:space="preserve">suelo [552] sueño[460] tirar [685]ventana [725] </t>
    </r>
    <r>
      <rPr>
        <b/>
        <sz val="14"/>
        <color theme="1"/>
        <rFont val="Century Gothic"/>
        <family val="2"/>
      </rPr>
      <t>(39)</t>
    </r>
  </si>
  <si>
    <r>
      <rPr>
        <sz val="14"/>
        <color theme="5"/>
        <rFont val="Century Gothic"/>
        <family val="2"/>
      </rPr>
      <t xml:space="preserve">alrededores [1807](H) </t>
    </r>
    <r>
      <rPr>
        <sz val="14"/>
        <rFont val="Century Gothic"/>
        <family val="2"/>
      </rPr>
      <t xml:space="preserve">accidente [1661] </t>
    </r>
    <r>
      <rPr>
        <sz val="14"/>
        <color theme="1"/>
        <rFont val="Century Gothic"/>
        <family val="1"/>
      </rPr>
      <t xml:space="preserve">antiguo [446] apenas [486] arte [208] avión [1392] boda [2473] cola [1867] compra [1666] derecha [1573] directo [1029] español [262] flor [739] izquierda [1352] limpio [1710] </t>
    </r>
    <r>
      <rPr>
        <sz val="14"/>
        <color theme="5"/>
        <rFont val="Century Gothic"/>
        <family val="2"/>
      </rPr>
      <t>llegada [1604] (H)</t>
    </r>
    <r>
      <rPr>
        <sz val="14"/>
        <color theme="1"/>
        <rFont val="Century Gothic"/>
        <family val="1"/>
      </rPr>
      <t xml:space="preserve"> </t>
    </r>
    <r>
      <rPr>
        <sz val="14"/>
        <color theme="5"/>
        <rFont val="Century Gothic"/>
        <family val="2"/>
      </rPr>
      <t xml:space="preserve">metro [798] (H) </t>
    </r>
    <r>
      <rPr>
        <sz val="14"/>
        <color theme="1"/>
        <rFont val="Century Gothic"/>
        <family val="1"/>
      </rPr>
      <t>moderno [861] naturaleza [712] negro [307] oeste [2416] oficina [1072] oro [863] parque [1354] paseo [2126] precioso [1776] preferir [713] probar [959]</t>
    </r>
    <r>
      <rPr>
        <sz val="14"/>
        <color theme="5"/>
        <rFont val="Century Gothic"/>
        <family val="2"/>
      </rPr>
      <t>recorrer [967] (H)</t>
    </r>
    <r>
      <rPr>
        <sz val="14"/>
        <color theme="1"/>
        <rFont val="Century Gothic"/>
        <family val="1"/>
      </rPr>
      <t xml:space="preserve"> red (Red) [744] ruido [1034] seco [1183]sucio [1854] teatro [605] torre [2138] transporte [1400] vacío [1484] vista [408]</t>
    </r>
    <r>
      <rPr>
        <sz val="14"/>
        <color theme="1"/>
        <rFont val="Century Gothic"/>
        <family val="2"/>
      </rPr>
      <t xml:space="preserve"> </t>
    </r>
    <r>
      <rPr>
        <b/>
        <sz val="14"/>
        <color theme="1"/>
        <rFont val="Century Gothic"/>
        <family val="2"/>
      </rPr>
      <t>(38)</t>
    </r>
  </si>
  <si>
    <r>
      <t xml:space="preserve">almorzar [4018]; pegar¹ (to stick) [1135]; reservar [3067]; las Fallas [n/a]; hotel [1163]; pescado [3449]; RENFE [n/a]; algún [51]; alguno [51] (9)
</t>
    </r>
    <r>
      <rPr>
        <sz val="14"/>
        <color theme="5"/>
        <rFont val="Century Gothic"/>
        <family val="1"/>
      </rPr>
      <t>colgar [1669]; secar [2239]; arquitectura [1627]; entorno [1891]; instante [992]; puerto [1077]; lindo [1332]; calidad [637]; quemar [1648] (9)</t>
    </r>
  </si>
  <si>
    <r>
      <t xml:space="preserve">diferencia [533]; dificultad [1153]; educación [490]; oportunidad [564]; sueño² (dream) [460]; necesario [362]; seguir adelante [n/a]; debido (a) [922] (9)
</t>
    </r>
    <r>
      <rPr>
        <sz val="14"/>
        <color theme="5"/>
        <rFont val="Century Gothic"/>
        <family val="1"/>
      </rPr>
      <t xml:space="preserve">
confundir [1634]; construir [608]; influir [1678]; continente [1950]; poeta [1054];  ya no [n/a]; sistema [221]  (7)</t>
    </r>
  </si>
  <si>
    <r>
      <t xml:space="preserve">aguantar [1879]; arreglar¹ (to tidy) [1314]; caber [1187]; letra² (lyrics) [977]; un montón [1736]; el salón [1722]; sorpresa [1295]; alto³ (loud volume) [231]; bajo² (as 'low') [452]; ¡Enhorabuena! [&gt;5000] (10)
</t>
    </r>
    <r>
      <rPr>
        <sz val="14"/>
        <color theme="5"/>
        <rFont val="Century Gothic"/>
        <family val="1"/>
      </rPr>
      <t>agradecer [1428]; esquina [1536]; mueble [2342]; el volumen [1568] (4)</t>
    </r>
  </si>
  <si>
    <r>
      <t xml:space="preserve">doler [1629]; recomendar [1247]; repetir [512]; boca [465]; cita¹ (appointment) [2002]; cuello [1298]; derecho [1334]; diente [1365]; error [886]; espalda [942]; hospital [1050]; justo [1782] (12)
</t>
    </r>
    <r>
      <rPr>
        <sz val="14"/>
        <color theme="5"/>
        <rFont val="Century Gothic"/>
        <family val="1"/>
      </rPr>
      <t>asegurar [497]; exigir [854]; nos [52]; os [695]; hombro [1146]; nariz [1570]; rodilla [1839] (7)</t>
    </r>
  </si>
  <si>
    <r>
      <t xml:space="preserve">caer [251]; ayuntamiento [2964]; jamón [n/a]; mediodía [2647]; seguridad [538]; Tomatina [n/a]; cómodo [2237]; ¡Bienvenido! [n/a]; intj.: por favor [&gt;5000] (9)
</t>
    </r>
    <r>
      <rPr>
        <sz val="14"/>
        <color theme="5"/>
        <rFont val="Century Gothic"/>
        <family val="1"/>
      </rPr>
      <t xml:space="preserve">
acostar [1798]; alcanzar [317]; lanzar [730]; los demás [349]; origen [678] (5)</t>
    </r>
  </si>
  <si>
    <r>
      <t xml:space="preserve">traigo [341]; yendo [33]; banco² (bench) [728]; bar [1938]; cuarto [693]; Día de Muertos [n/a]; planta² (floor) [768]; salida [1143]; servicios [310]; medio [395]; sobre² [62]; al lado de [n/a] (12)
</t>
    </r>
    <r>
      <rPr>
        <sz val="14"/>
        <color theme="5"/>
        <rFont val="Century Gothic"/>
        <family val="1"/>
      </rPr>
      <t>sonar [949]; deseo [780]; escalera [1789]; escenario¹ (stage) [1392]; estado [271]; ritmo [1277] (6)</t>
    </r>
  </si>
  <si>
    <r>
      <t xml:space="preserve">casarse [650]; contar² (to tell) [172]; equilibrar [1157]; esposa [1083]; gusto¹ (pleasure) [890]; papel² (role) [793]; bueno* (well...)[98]; intj.: ¡adiós! [2309] (8)
</t>
    </r>
    <r>
      <rPr>
        <sz val="14"/>
        <color theme="5"/>
        <rFont val="Century Gothic"/>
        <family val="1"/>
      </rPr>
      <t>enamorarse (de) [1783]; fijar, fijarse¹ (to notice) [681]; esposo [1913]; matrimonio [1151]; nacimiento [1750] (6)</t>
    </r>
  </si>
  <si>
    <r>
      <t xml:space="preserve">digo [31]; dije [31]; dijo [31]; entregar² (to hand in) [626]; estuve [21]; pude [32]; puse [91]; quise [58]; supe [44]; traje [341]; vine [118] patata [n/a]; frito [4796] (11)
</t>
    </r>
    <r>
      <rPr>
        <sz val="14"/>
        <color theme="5"/>
        <rFont val="Century Gothic"/>
        <family val="1"/>
      </rPr>
      <t>acabar¹ (to finish) [303]; anduve [420]; contigo [2513]; archivo [1850]; formación [874]; fuente¹ [640] (fountain); generación [925];  perfecto [1115]; sencillo [1084] (9)</t>
    </r>
  </si>
  <si>
    <r>
      <t xml:space="preserve">diferencia [533]; dificultad [1153]; educación [490]; oportunidad [564]; sueño² (dream) [460]; necesario [362]; seguir adelante [n/a]; debido (a) [922] (9)
</t>
    </r>
    <r>
      <rPr>
        <sz val="14"/>
        <color theme="5"/>
        <rFont val="Century Gothic"/>
        <family val="1"/>
      </rPr>
      <t>confundir [1634]; construir [608]; influir [1678]; continente [1950]; poeta [1054];  ya no [n/a]; sistema [221]  (7)</t>
    </r>
  </si>
  <si>
    <r>
      <t xml:space="preserve">merecer [1216]; biblioteca [1612]; bocadillo [&gt;5000]; culpa [1164]; entrada² (entrance) [767]; entero [1134]; guay [&gt;5000]; principal [378] (8)
</t>
    </r>
    <r>
      <rPr>
        <sz val="14"/>
        <color theme="5"/>
        <rFont val="Century Gothic"/>
        <family val="1"/>
      </rPr>
      <t>interrumpir [1652]; sorprender [936]; sugerir [1680]; objeto [567]; público [837]; distinto [321]; extraño [736]; enorme [631]; justo [1511] (9)</t>
    </r>
  </si>
  <si>
    <r>
      <t xml:space="preserve">andar [420]; causar [900]; almuerzo [2887]; desayuno [3422]; instituto [1558]; puente¹ (bridge) [1715]; cuarto [2181]; quinto [1586]; ir de compras [n/a];  no pasa nada [n/a] (10)
</t>
    </r>
    <r>
      <rPr>
        <sz val="14"/>
        <color theme="5"/>
        <rFont val="Century Gothic"/>
        <family val="1"/>
      </rPr>
      <t>cargar [1303]; consumir [1820]; metro² (metre) [798]; valle [1658]; alrededor [2274]; antes de (+infinitive) [190]; después de (+infinitive)[115] (7)</t>
    </r>
  </si>
  <si>
    <r>
      <t xml:space="preserve">doler [1629]; recomendar [1247]; repetir [512]; boca [465]; cita¹ (appointment) [2002]; cuello [1298]; derecho [1334]; diente [1365]; error [886]; espalda [942]; hospital [1050]; justo [1782] (12)
</t>
    </r>
    <r>
      <rPr>
        <sz val="14"/>
        <color theme="5"/>
        <rFont val="Century Gothic"/>
        <family val="1"/>
      </rPr>
      <t xml:space="preserve">
asegurar [497]; exigir [854]; nos [52]; os [695]; hombro [1146]; nariz [1570]; rodilla [1839] (7)</t>
    </r>
  </si>
  <si>
    <r>
      <t xml:space="preserve">fuimos [7]; fuisteis [7]; fueron [7]; cliente [1062]; habitante [1121]; presidente [147]; recuerdo² ('memory) [771];  hispanohablante [&gt;5000]; paciente [1119]; viejo² (pre noun - 'old, longstanding') [225] (10)
</t>
    </r>
    <r>
      <rPr>
        <sz val="14"/>
        <color theme="5"/>
        <rFont val="Century Gothic"/>
        <family val="1"/>
      </rPr>
      <t xml:space="preserve">
complejo [1487]; internacional [463]; político [258] (3)</t>
    </r>
  </si>
  <si>
    <r>
      <t xml:space="preserve">caer [251]; ayuntamiento [2964]; jamón [n/a]; mediodía [2647]; seguridad [538]; Tomatina [n/a]; cómodo [2237]; ¡Bienvenido! [n/a]; intj.: por favor [&gt;5000] (9)
</t>
    </r>
    <r>
      <rPr>
        <sz val="14"/>
        <color theme="5"/>
        <rFont val="Century Gothic"/>
        <family val="1"/>
      </rPr>
      <t>acostar [1798]; alcanzar [317]; lanzar [730]; los demás [349]; origen [678] (5)</t>
    </r>
  </si>
  <si>
    <r>
      <t xml:space="preserve">identificar [1080]; Día de Reyes [n/a]; Escocia [&gt;5000]; Gales [&gt;5000]; Irlanda [&gt;5000]; jefa [726]; británico [1227], chileno [1887]; positivo [1188] (9)
</t>
    </r>
    <r>
      <rPr>
        <sz val="14"/>
        <color theme="5"/>
        <rFont val="Century Gothic"/>
        <family val="1"/>
      </rPr>
      <t>definir [1052]; colombiano [1611]; griego [1447]; italiano [1145]; japonés [2019];  latino [1992]; nacional [228]; vago [3636] (8)</t>
    </r>
  </si>
  <si>
    <r>
      <t xml:space="preserve">ahorrar [3869]; costar² (to be hard) [775]; criticar [1849]; valer [571]; nada [87]; nadie [206]; felicidad [1671]; peso² (the currency) [532]; pobreza [1937]; ningún [256]; ninguno [256] (11)
</t>
    </r>
    <r>
      <rPr>
        <sz val="14"/>
        <color theme="5"/>
        <rFont val="Century Gothic"/>
        <family val="1"/>
      </rPr>
      <t xml:space="preserve">
devolver (u-&gt;ue) [1427]; encerrar [1667]; referirse (e-&gt;ie) [553]; campesino [1482]; económico [312]; escaso [1544]; (no) ni…(ni)…[79] (7)</t>
    </r>
  </si>
  <si>
    <r>
      <t xml:space="preserve">apagar [1780]; arreglar² (to repair, to fix) [1314]; obligar [658]; robar [1279]; utilizar [268]; bolsillo [1803]; imposible [1418]; mayor² (bigger, greater) [154]  (8)
</t>
    </r>
    <r>
      <rPr>
        <sz val="14"/>
        <color theme="5"/>
        <rFont val="Century Gothic"/>
        <family val="1"/>
      </rPr>
      <t>caigo [251]; provocar [671]; superar [1079]; tardar [1564]; igualdad [2865]; lucha [797]; paro [3423]; reto [2530]; riqueza [1827]; solución [836]  (10)</t>
    </r>
  </si>
  <si>
    <r>
      <t xml:space="preserve">iba [33]; ibas [33]; conciencia [946]; falta [441]; paz [554]; probablemente [1339]; impuesto [665] (7)
</t>
    </r>
    <r>
      <rPr>
        <sz val="14"/>
        <color theme="5"/>
        <rFont val="Century Gothic"/>
        <family val="1"/>
      </rPr>
      <t>actuar [762]; temblar [1959]; amenaza [1896]; campaña [1011]; ciudadano [926]; evento [1517]; grito [1068]; poderoso [1608]; total (add affix -mente) [840]; violento [1920]; actualmente [639]; mientras tanto [n/a] (12)</t>
    </r>
  </si>
  <si>
    <r>
      <t xml:space="preserve">merecer [1216]; biblioteca [1612]; bocadillo [&gt;5000]; culpa [1164]; entrada² (entrance) [767]; entero [1134]; guay [&gt;5000]; principal [378] (8)
</t>
    </r>
    <r>
      <rPr>
        <sz val="14"/>
        <color theme="5"/>
        <rFont val="Century Gothic"/>
        <family val="1"/>
      </rPr>
      <t xml:space="preserve">
interrumpir [1652]; sorprender [936]; sugerir [1680]; objeto [567]; público [837]; distinto [321]; extraño [736]; enorme [631]; justo [1511] (9)</t>
    </r>
  </si>
  <si>
    <r>
      <t xml:space="preserve">cometer [1409]; veía [38]; veías [38]; veo [38];  ejército [905]; tener prisa [n/a] (6)
</t>
    </r>
    <r>
      <rPr>
        <sz val="14"/>
        <color theme="5"/>
        <rFont val="Century Gothic"/>
        <family val="1"/>
      </rPr>
      <t>informar [752]; temer [1289]; conflicto [1024]; democracia [1484]; escenario² (scene (of crime)) [1392]; humo [1779]; libertad [530]; motivo [779]; pérdida [1297]; soldado [1473]; testigo [1877]; víctima [1154]; extraordinario [1346] (13)</t>
    </r>
  </si>
  <si>
    <r>
      <t xml:space="preserve">eso [56]; esto [111]; cuenta² (account) [196]; droga [1600]; medicina [1474]; peligro [1170]; común [742]; típico [1934]  (8)
</t>
    </r>
    <r>
      <rPr>
        <sz val="14"/>
        <color theme="5"/>
        <rFont val="Century Gothic"/>
        <family val="1"/>
      </rPr>
      <t>aplicar [764]; cerebro [1593]; enfermedad [604]; investigación [511]; capaz [645]; evidente [1636]; fatal [3402]; físico [702]; habitual [1736] (9)</t>
    </r>
  </si>
  <si>
    <r>
      <t xml:space="preserve">cola² (tail) [1867];  forma² (shape, form) [119]; lago [2151]; manzana [3214]; saludo [1649]; tierra² (land) [259]; viento [814]; tan…como [n/a] (8)
</t>
    </r>
    <r>
      <rPr>
        <sz val="14"/>
        <color theme="5"/>
        <rFont val="Century Gothic"/>
        <family val="1"/>
      </rPr>
      <t xml:space="preserve">
defender [750]; reflejar [1219]; belleza [1372]; borde [1784]; especie [443]; hueso [1649]; nube [1499]; sombra [803]; húmedo [1892]; natural [520] (10)</t>
    </r>
  </si>
  <si>
    <r>
      <t xml:space="preserve">identificar [1080]; Día de Reyes [n/a]; Escocia [&gt;5000]; Gales [&gt;5000]; Irlanda [&gt;5000]; jefa [726]; británico [1227], chileno [1887]; positivo [1188] (9)
</t>
    </r>
    <r>
      <rPr>
        <sz val="14"/>
        <color theme="5"/>
        <rFont val="Century Gothic"/>
        <family val="1"/>
      </rPr>
      <t xml:space="preserve">
definir [1052]; colombiano [1611]; griego [1447]; italiano [1145]; japonés [2019];  latino [1992]; nacional [228]; vago [3636] (8)</t>
    </r>
  </si>
  <si>
    <r>
      <t xml:space="preserve">alumno [862]; apellido [2576];  asignatura [4075]; aula [3501]; lista [1189]; instrumento [1043]; voz [252] (8)
</t>
    </r>
    <r>
      <rPr>
        <sz val="14"/>
        <color theme="5"/>
        <rFont val="Century Gothic"/>
        <family val="1"/>
      </rPr>
      <t>el mayor [154]; el mejor [116]; el menor [468]; el mío [676]; el peor [694]; el suyo [1002]; el tuyo [1717]; enseñanza [1341]; propiedad [927] (9</t>
    </r>
    <r>
      <rPr>
        <sz val="14"/>
        <color theme="1"/>
        <rFont val="Century Gothic"/>
        <family val="1"/>
      </rPr>
      <t>)</t>
    </r>
  </si>
  <si>
    <r>
      <t xml:space="preserve">ahorrar [3869]; costar² (to be hard) [775]; criticar [1849]; valer [571]; nada [87]; nadie [206]; felicidad [1671]; peso² (the currency) [532]; pobreza [1937]; ningún [256]; ninguno [256] (11)
</t>
    </r>
    <r>
      <rPr>
        <sz val="14"/>
        <color theme="5"/>
        <rFont val="Century Gothic"/>
        <family val="1"/>
      </rPr>
      <t>devolver (u-&gt;ue) [1427]; encerrar [1667]; referirse (e-&gt;ie) [553]; campesino [1482]; económico [312]; escaso [1544]; (no) ni…(ni)…[79] (7)</t>
    </r>
  </si>
  <si>
    <r>
      <t xml:space="preserve">género¹ (gender) [1238]; programa [339]; reina [1823]; serie [429]; bienvenido [4571]; negativo [1804]; real¹ (royal)[444]; medios de comunicación [n/a]; me/te/le gustaría [n/a] (9)
</t>
    </r>
    <r>
      <rPr>
        <sz val="14"/>
        <color theme="5"/>
        <rFont val="Century Gothic"/>
        <family val="1"/>
      </rPr>
      <t>afirmar [636]; proponer [719]; humanidad [1553]; oscuridad [1625] (exception to the rule -darkness); personalidad [1550]; posibilidad [461]; responsabilidad (slightly irreg) [915]; vídeo [1180]; particular¹ (particular) [1057] (9)</t>
    </r>
  </si>
  <si>
    <r>
      <t xml:space="preserve">haré [26]; llegar a² (to manage to) [75]; podré [32]; soñar [1269]; tendré [19]; votar [1828]; derecho² (law) [266]; cualquier [199]; estresado [&gt;5000]; real² (real) [444] (10)
</t>
    </r>
    <r>
      <rPr>
        <sz val="14"/>
        <color theme="5"/>
        <rFont val="Century Gothic"/>
        <family val="1"/>
      </rPr>
      <t xml:space="preserve">
atender [1027]; desarrollar [375]; detener [503]; fijar² (to fix) [681]; investigar [1571]; salvar [763]; ladrón [3680]; pintor [1848]; pintura [964]; poder [352]; turismo [2549] (11)</t>
    </r>
  </si>
  <si>
    <r>
      <t xml:space="preserve">habrá [13]; pesar [895]; pondré [91]; aeropuerto [2492]; kilómetro [1519]; puente (' long weekend') [1715]; Sudamérica [n/a]; vuelta [1013]; cero [1731]; novecientos [&gt;5000]; quinientos [3321]; setecientos [&gt;5000]; calentamineto global [n/a] (13)
</t>
    </r>
    <r>
      <rPr>
        <sz val="14"/>
        <color theme="5"/>
        <rFont val="Century Gothic"/>
        <family val="1"/>
      </rPr>
      <t>diré [31]; sabré [44]; querré [58]; saldré [114]; vendré [118]; destino [960] (6)</t>
    </r>
  </si>
  <si>
    <r>
      <t xml:space="preserve">alguno (pronoun) [51]; ninguno (pronoun) [256]; baloncesto [&gt;5000]; cita² (romantic date) [2002]; Londres [n/a]; momento [121];  Semana Santa [n/a]; desde² (since) [70]; por lo menos [n/a] (9)
</t>
    </r>
    <r>
      <rPr>
        <sz val="14"/>
        <color theme="5"/>
        <rFont val="Century Gothic"/>
        <family val="1"/>
      </rPr>
      <t>anuncio [2076]; caso [153]; contacto [818]; distancia [944]; mente [975]; desde hace + present tense [n/a]; llevar + time period + present participle [101] (7)</t>
    </r>
  </si>
  <si>
    <r>
      <t xml:space="preserve">escrito [198]; ha [13]; haber [13]; has [13]; he [13]; hecho [26]; puesto [91]; visto [38]; actitud [835]; aparte (de) [1290] (11)
</t>
    </r>
    <r>
      <rPr>
        <sz val="14"/>
        <color theme="5"/>
        <rFont val="Century Gothic"/>
        <family val="1"/>
      </rPr>
      <t>adoptar [1347]; formar¹ (to train) [311]; impacto [1863]; informe [1257]; justicia [951]; lágrima [1433]; odio [2211]; desconocido [1348]; doble [1286]; numeroso [1104]; hacia [146] (11)</t>
    </r>
  </si>
  <si>
    <r>
      <t xml:space="preserve">habéis [13]; han [13]; hemos [13]; sonreír [978]; dirección [646]; identidad [1806]; par [843]; sentimiento [941]; ventaja [1401] (9)
</t>
    </r>
    <r>
      <rPr>
        <sz val="14"/>
        <color theme="5"/>
        <rFont val="Century Gothic"/>
        <family val="1"/>
      </rPr>
      <t xml:space="preserve">
abandonar [680]; avanzar [772]; empresario [1844]; hogar [1213]; sensación [1038]; particular² (peculiar) [1013] (6)</t>
    </r>
  </si>
  <si>
    <r>
      <t xml:space="preserve">alumno [862]; apellido [2576];  asignatura [4075]; aula [3501]; lista [1189]; instrumento [1043]; voz [252] (8)
</t>
    </r>
    <r>
      <rPr>
        <sz val="14"/>
        <color theme="5"/>
        <rFont val="Century Gothic"/>
        <family val="1"/>
      </rPr>
      <t>el mayor [154]; el mejor [116]; el menor [468]; el mío [676]; el peor [694]; el suyo [1002]; el tuyo [1717]; enseñanza [1341]; propiedad [927] (9)</t>
    </r>
  </si>
  <si>
    <r>
      <t xml:space="preserve">comprobar [1301]; significar [574]; completo [816]; presente [1113]; hay que [n/a]; se necesita [n/a]; se puede [n/a] (8)
</t>
    </r>
    <r>
      <rPr>
        <sz val="14"/>
        <color theme="5"/>
        <rFont val="Century Gothic"/>
        <family val="1"/>
      </rPr>
      <t>formar² (to form) [311]; renunciar [2075]; compromiso [1299]; lenguaje [1120]; manera [170]; memoria [827]; texto [753]; práctica [850]; mínimo [1111] (9)</t>
    </r>
  </si>
  <si>
    <r>
      <t xml:space="preserve">convertirse [261]; di [42]; dieron [42]; dimos [42]; dio [42]; diste [42]; disteis [42]; odiar [2189]; vestir [700]; importancia [660]; universo [1630]; independiente [1177]; ¿qué tal? [n/a] (13)
</t>
    </r>
    <r>
      <rPr>
        <sz val="14"/>
        <color theme="5"/>
        <rFont val="Century Gothic"/>
        <family val="1"/>
      </rPr>
      <t>atreverse [1455]; juzgar [2000]; broma [2400]; discusión [1699]; emoción [1488]; filosofía [1374]; independencia [1690]; influencia [990]; urbano [1703]; por (introduce passive agent) [15]; a lo mejor [n/a] (11)</t>
    </r>
  </si>
  <si>
    <r>
      <t xml:space="preserve">haré [26]; llegar a² (to manage to) [75]; podré [32]; soñar [1269]; tendré [19]; votar [1828]; derecho² (law) [266]; cualquier [199]; estresado [&gt;5000]; real² (real) [444] (10)
</t>
    </r>
    <r>
      <rPr>
        <sz val="14"/>
        <color theme="5"/>
        <rFont val="Century Gothic"/>
        <family val="1"/>
      </rPr>
      <t>atender [1027]; desarrollar [375]; detener [503]; fijar² (to fix) [681]; investigar [1571]; salvar [763]; ladrón [3680]; pintor [1848]; pintura [964]; poder [352]; turismo [2549] (11)</t>
    </r>
  </si>
  <si>
    <r>
      <t xml:space="preserve">usted [113]; ustedes [113]; cuenta¹ (bill) [196];  industria [1016]; orden [421]; permiso [2088]; puesto [1006]; ocupado [&gt;5000] (8)
</t>
    </r>
    <r>
      <rPr>
        <sz val="14"/>
        <color theme="5"/>
        <rFont val="Century Gothic"/>
        <family val="1"/>
      </rPr>
      <t>despedirse (de) [1337]; medir [892]; diseño [1389]; elección¹ (choice) [754]; firma [1708]; secretario [1315]; trabajador [924]; traje [1689]; disponible [2051]; reciente [1284] (10)</t>
    </r>
  </si>
  <si>
    <r>
      <t xml:space="preserve">¡Di! [31]; ¡Haz! [26]; ¡Pon! [91];  ¡Sal! [114]; ¡Sé…! [7]; ¡Ten...! [19]; ¡Ve! [33]; ¡Ven! [118];  estación² (season) [1404]; grado [954]; hoja² (leaf) [916];  régimen [767]; temperatura [1306]; tierra³ (ground) [259] (14)
</t>
    </r>
    <r>
      <rPr>
        <sz val="14"/>
        <color theme="5"/>
        <rFont val="Century Gothic"/>
        <family val="1"/>
      </rPr>
      <t xml:space="preserve">
clave [1378]; consecuencia [773]; madera [957]; otoño [3504]; primavera [2735]; protección [1425]; puro [938] (7)</t>
    </r>
  </si>
  <si>
    <r>
      <t xml:space="preserve">huele (a) [1948]; carta² (menu) [627]; cena [2542]; comida² (meal) [906]; dieta [2343]; suave [1793]; ¡Buen provecho! [n/a]; por aquí [n/a] (8)
</t>
    </r>
    <r>
      <rPr>
        <sz val="14"/>
        <color theme="5"/>
        <rFont val="Century Gothic"/>
        <family val="1"/>
      </rPr>
      <t xml:space="preserve">
acabar de² (to have just) [303]; confirmar [1312]; dejar de³ (to stop (+in) [86]; oler [1948]; seguir + present participle [99]; alimento [1018]; básico [1156]; aún [250];  (8)</t>
    </r>
  </si>
  <si>
    <r>
      <t xml:space="preserve">cielo² (heaven) [620]; Comunidad Autónoma [n/a]; economía [747]; Guardia Civil [n/a]; poesía [1282] religión [1338]; absoluto [1096]; religioso [821]; ¡Por fin! [n/a] (9)
</t>
    </r>
    <r>
      <rPr>
        <sz val="14"/>
        <color theme="5"/>
        <rFont val="Century Gothic"/>
        <family val="1"/>
      </rPr>
      <t>afectar [881]; limitar [1376]; quejarse [1942]; acuerdo [348]; época [357]; sacerdote [1929]; anterior [493]; católico [1362]; inútil [1753]; (ni) siquiera [612]; (no) tampoco [367] (11)</t>
    </r>
  </si>
  <si>
    <r>
      <t xml:space="preserve">carrera² (career) [481]; depender [679]; durar [1118]; esperar² (to hope) [157]; amistad [1521]; causa [594]; mayoría [389]; tomar el sol [n/a]; ¡ojalá! [399] (9) 
</t>
    </r>
    <r>
      <rPr>
        <sz val="14"/>
        <color theme="5"/>
        <rFont val="Century Gothic"/>
        <family val="1"/>
      </rPr>
      <t>variar [1771]; arena [1672]; compañía [638]; empleo [1447]; etapa [1106]; pasión [148]; occidental [1429]  (7)</t>
    </r>
  </si>
  <si>
    <r>
      <t xml:space="preserve">habría [13]; haría [26]; podría [32]; pondría [91] tendría [19]; violencia [1100] (6)
</t>
    </r>
    <r>
      <rPr>
        <sz val="14"/>
        <color theme="5"/>
        <rFont val="Century Gothic"/>
        <family val="1"/>
      </rPr>
      <t xml:space="preserve">
comparar [1597]; diría [31]; querría [58]; sabría [44]; saldría [114]; señalar [479]; unir [760]; vendría [118]; volar [1648]; muchacha [1105]; muchacho [456] (11)</t>
    </r>
  </si>
  <si>
    <r>
      <rPr>
        <sz val="14"/>
        <color theme="1"/>
        <rFont val="Century Gothic"/>
        <family val="1"/>
      </rPr>
      <t>mandar² (to order, command) [588]; mantener [267]; gusto² (taste) [890]; moda [1406]; respeto [1098]; tía [1205] (6)</t>
    </r>
    <r>
      <rPr>
        <sz val="14"/>
        <color rgb="FFFF0000"/>
        <rFont val="Century Gothic"/>
        <family val="1"/>
      </rPr>
      <t xml:space="preserve">
</t>
    </r>
    <r>
      <rPr>
        <sz val="14"/>
        <color theme="5"/>
        <rFont val="Century Gothic"/>
        <family val="1"/>
      </rPr>
      <t>abrazar [1687]; confiar [1655]; opinar [1547]; reírse [683]; se² (themselves, yourselves, (to) each other) [27]; beso [1580]; cariño [1944]; humor [1871]; juventud [1327]; valor [380] (10)</t>
    </r>
  </si>
  <si>
    <r>
      <t xml:space="preserve">¡Di! [31]; ¡Haz! [26]; ¡Pon! [91];  ¡Sal! [114]; ¡Sé…! [7]; ¡Ten...! [19]; ¡Ve! [33]; ¡Ven! [118];  estación² (season) [1404]; grado [954]; hoja² (leaf) [916];  régimen [767]; temperatura [1306]; tierra³ (ground) [259] (14)
</t>
    </r>
    <r>
      <rPr>
        <sz val="14"/>
        <color theme="5"/>
        <rFont val="Century Gothic"/>
        <family val="1"/>
      </rPr>
      <t>clave [1378]; consecuencia [773]; madera [957]; otoño [3504]; primavera [2735]; protección [1425]; puro [938] (7)</t>
    </r>
  </si>
  <si>
    <r>
      <t xml:space="preserve">*No new Foundation vocab
</t>
    </r>
    <r>
      <rPr>
        <sz val="14"/>
        <color theme="5"/>
        <rFont val="Century Gothic"/>
        <family val="1"/>
      </rPr>
      <t>acercarse [156]; ocupar [508]; separar [805]; resto [522]; el nuestro [77]; nuestro/a/os/as [77]; el vuestro [1748]; vuestro/a/os/as [1748] (8)</t>
    </r>
  </si>
  <si>
    <r>
      <t xml:space="preserve">huele (a) [1948]; carta² (menu) [627]; cena [2542]; comida² (meal) [906]; dieta [2343]; suave [1793]; ¡Buen provecho! [n/a]; por aquí [n/a] (8)
</t>
    </r>
    <r>
      <rPr>
        <sz val="14"/>
        <color theme="5"/>
        <rFont val="Century Gothic"/>
        <family val="1"/>
      </rPr>
      <t>acabar de² (to have just) [303]; confirmar [1312]; dejar de³ (to stop (+in) [86]; oler [1948]; seguir + present participle [99]; alimento [1018]; básico [1156]; aún [250];  (8)</t>
    </r>
  </si>
  <si>
    <r>
      <rPr>
        <sz val="14"/>
        <color theme="1"/>
        <rFont val="Century Gothic"/>
        <family val="1"/>
      </rPr>
      <t>perder² (to miss) [195]; dedo [716]; desventaja [&gt;5000]; internet [2104]; sitio² (web) [477]; tráfico [2226]; lento [1569] (7)</t>
    </r>
    <r>
      <rPr>
        <sz val="14"/>
        <color rgb="FFFF0000"/>
        <rFont val="Century Gothic"/>
        <family val="1"/>
      </rPr>
      <t xml:space="preserve">
</t>
    </r>
    <r>
      <rPr>
        <sz val="14"/>
        <color theme="5"/>
        <rFont val="Century Gothic"/>
        <family val="1"/>
      </rPr>
      <t>(a) él [9]; (a) ella [72]; (a) ellas [72]; (a) ellos [9]; (a) mí [17]; (a) nosotras [165]; (a) nosotros [165]; (a) ti [47]; (a) usted [113]; (a) ustedes [113]; (a) vosotras [2202]; (a) vosotros [2202]; aplicación [1022]; canal [1280]; confianza [1390]; dato [544]; mirada [568]; la ruta [1845]; tal [222]; fuente² (source) [640] (20)</t>
    </r>
  </si>
  <si>
    <r>
      <rPr>
        <sz val="14"/>
        <color theme="1"/>
        <rFont val="Century Gothic"/>
        <family val="1"/>
      </rPr>
      <t>abierto [n/a]; cubierto [611]; dicho [31]; muerto [212]; roto [733]; vuelto [112]; género² (genre) [1238] (7)</t>
    </r>
    <r>
      <rPr>
        <sz val="14"/>
        <color rgb="FFFF0000"/>
        <rFont val="Century Gothic"/>
        <family val="1"/>
      </rPr>
      <t xml:space="preserve">
</t>
    </r>
    <r>
      <rPr>
        <sz val="14"/>
        <color theme="5"/>
        <rFont val="Century Gothic"/>
        <family val="1"/>
      </rPr>
      <t>inventar [1545]; resuelto [897]; carácter [803]; crítica [1398]; estilo [607]; inteligencia [1721]; sentido [335]; título [720]; cotidiano [2025]; jamás [639] (10)</t>
    </r>
  </si>
  <si>
    <r>
      <rPr>
        <sz val="14"/>
        <color theme="1"/>
        <rFont val="Century Gothic"/>
        <family val="1"/>
      </rPr>
      <t>piso² (floor of building) [889]; abajo [788]; arriba [690]; ¡Qué bien! [n/a]; vale la pena [n/a] (5)</t>
    </r>
    <r>
      <rPr>
        <sz val="14"/>
        <color rgb="FFFF0000"/>
        <rFont val="Century Gothic"/>
        <family val="1"/>
      </rPr>
      <t xml:space="preserve">
</t>
    </r>
    <r>
      <rPr>
        <sz val="14"/>
        <color theme="5"/>
        <rFont val="Century Gothic"/>
        <family val="1"/>
      </rPr>
      <t>fabricar [1941]; aquello [1094]; aspecto¹ (appearance) [455]; cadena [1383]; empleado [1770]; plata [910]; tamaño [642]; venta [1039]; ancho [2089]; aquel [129]; aquellos [129]; cálido [3019]; estrecho [2249]; excelente [1546] (14)</t>
    </r>
  </si>
  <si>
    <r>
      <rPr>
        <sz val="14"/>
        <color theme="1"/>
        <rFont val="Century Gothic"/>
        <family val="1"/>
      </rPr>
      <t>esperar³ (to expect) [157]; cara [337]; energía [664]; piscina [4064]; sonrisa [1046]; temporada [1356]; ¡vamos! [1565] (7)</t>
    </r>
    <r>
      <rPr>
        <sz val="14"/>
        <color rgb="FFFF0000"/>
        <rFont val="Century Gothic"/>
        <family val="1"/>
      </rPr>
      <t xml:space="preserve">
</t>
    </r>
    <r>
      <rPr>
        <sz val="14"/>
        <color theme="5"/>
        <rFont val="Century Gothic"/>
        <family val="1"/>
      </rPr>
      <t xml:space="preserve">
resultar [277]; ataque [1116]; comportamiento [1616]; factor [1047]; prensa [999]; reacción [1293]; velocidad [1142]; resultado [502]; darse cuenta de [n/a] (9)</t>
    </r>
  </si>
  <si>
    <r>
      <t xml:space="preserve">habría [13]; haría [26]; podría [32]; pondría [91] tendría [19]; violencia [1100] (6)
</t>
    </r>
    <r>
      <rPr>
        <sz val="14"/>
        <color theme="5"/>
        <rFont val="Century Gothic"/>
        <family val="1"/>
      </rPr>
      <t>comparar [1597]; diría [31]; querría [58]; sabría [44]; saldría [114]; señalar [479]; unir [760]; vendría [118]; volar [1648]; muchacha [1105]; muchacho [456] (11)</t>
    </r>
  </si>
  <si>
    <r>
      <t xml:space="preserve">callarse [1524]; pegar² (to hit) [1135]; respirar [1758]; carrera³ (race) [481]; cuidado [1822]; decisión [590]; segundo (n) [1693] (8)
</t>
    </r>
    <r>
      <rPr>
        <sz val="14"/>
        <color theme="5"/>
        <rFont val="Century Gothic"/>
        <family val="1"/>
      </rPr>
      <t>luchar [1063];  marcar² (to score) [993]; soltar [1518]; alcohol [2296]; competencia [1410]; secreto [1490]; señal [1307]; consciente [1862]; fiel [1525]; fijo [1582] (10)</t>
    </r>
  </si>
  <si>
    <r>
      <rPr>
        <sz val="14"/>
        <color theme="1"/>
        <rFont val="Century Gothic"/>
        <family val="1"/>
      </rPr>
      <t xml:space="preserve">llenar [600]; partido² (political party) [302]; política (politics) [442]; punto [189]; exacto [1486] (6)
</t>
    </r>
    <r>
      <rPr>
        <sz val="14"/>
        <color rgb="FFFF0000"/>
        <rFont val="Century Gothic"/>
        <family val="1"/>
      </rPr>
      <t xml:space="preserve">
</t>
    </r>
    <r>
      <rPr>
        <sz val="14"/>
        <color theme="5"/>
        <rFont val="Century Gothic"/>
        <family val="1"/>
      </rPr>
      <t>enterarse [1228]; justificar [1890]; mentir [2490]; representar [510]; suponer [432]; el cual [148]; el que [3]; lo que [3]; autoridad [569]; debate [1665]; elección² (election) [754]; político (politician) [1388] (12)</t>
    </r>
  </si>
  <si>
    <r>
      <rPr>
        <sz val="14"/>
        <color theme="1"/>
        <rFont val="Century Gothic"/>
        <family val="1"/>
      </rPr>
      <t xml:space="preserve">no new vocabulary for foundation tier
</t>
    </r>
    <r>
      <rPr>
        <sz val="14"/>
        <color rgb="FFFF0000"/>
        <rFont val="Century Gothic"/>
        <family val="1"/>
      </rPr>
      <t xml:space="preserve">
</t>
    </r>
    <r>
      <rPr>
        <sz val="14"/>
        <color theme="5"/>
        <rFont val="Century Gothic"/>
        <family val="1"/>
      </rPr>
      <t>alejar [919]; atraer [1523]; perdonar [1506]; sea [7]; seas [7]; tenga [19]; tengas [19]; pensamiento [724]; perspectiva [1651] (9)</t>
    </r>
  </si>
  <si>
    <r>
      <rPr>
        <sz val="14"/>
        <color theme="1"/>
        <rFont val="Century Gothic"/>
        <family val="1"/>
      </rPr>
      <t>perder² (to miss) [195]; dedo [716]; desventaja [&gt;5000]; internet [2104]; sitio² (web) [477]; tráfico [2226]; lento [1569] (7)</t>
    </r>
    <r>
      <rPr>
        <sz val="14"/>
        <color rgb="FFFF0000"/>
        <rFont val="Century Gothic"/>
        <family val="1"/>
      </rPr>
      <t xml:space="preserve">
</t>
    </r>
    <r>
      <rPr>
        <sz val="14"/>
        <color theme="5"/>
        <rFont val="Century Gothic"/>
        <family val="1"/>
      </rPr>
      <t>(a) él [9]; (a) ella [72]; (a) ellas [72]; (a) ellos [9]; (a) mí [17]; (a) nosotras [165]; (a) nosotros [165]; (a) ti [47]; (a) usted [113]; (a) ustedes [113]; (a) vosotras [2202]; (a) vosotros [2202]; aplicación [1022]; canal [1280]; confianza [1390]; dato [544]; mirada [568]; la ruta [1845]; tal [222]; fuente² (source) [640] (20)"</t>
    </r>
  </si>
  <si>
    <r>
      <rPr>
        <sz val="14"/>
        <color theme="1"/>
        <rFont val="Century Gothic"/>
        <family val="1"/>
      </rPr>
      <t>no new vocabulary for foundation tier</t>
    </r>
    <r>
      <rPr>
        <sz val="14"/>
        <color rgb="FFFF0000"/>
        <rFont val="Century Gothic"/>
        <family val="1"/>
      </rPr>
      <t xml:space="preserve">
</t>
    </r>
    <r>
      <rPr>
        <sz val="14"/>
        <color theme="5"/>
        <rFont val="Century Gothic"/>
        <family val="1"/>
      </rPr>
      <t xml:space="preserve">
enfrentarse [897]; facilitar [1666]; rechazar [1302]; actualidad [1291]; aspecto² (as 'aspect') [455]; cuestión [539]; deuda [1732];  iniciativa [1631]; nación [823]; (sin) techo [1576]; voluntad [1051] (11)	</t>
    </r>
  </si>
  <si>
    <r>
      <rPr>
        <sz val="14"/>
        <color theme="3"/>
        <rFont val="Century Gothic"/>
        <family val="1"/>
      </rPr>
      <t xml:space="preserve">abierto [n/a]; cubierto [611]; dicho [31]; muerto [212]; roto [733]; vuelto [112]; género² (genre) [1238] (7)
</t>
    </r>
    <r>
      <rPr>
        <sz val="14"/>
        <color rgb="FFFF0000"/>
        <rFont val="Century Gothic"/>
        <family val="1"/>
      </rPr>
      <t xml:space="preserve">
</t>
    </r>
    <r>
      <rPr>
        <sz val="14"/>
        <color theme="5"/>
        <rFont val="Century Gothic"/>
        <family val="1"/>
      </rPr>
      <t>inventar [1545]; resuelto [897]; carácter [803]; crítica [1398]; estilo [607]; inteligencia [1721]; sentido [335]; título [720]; cotidiano [2025]; jamás [639] (10)</t>
    </r>
  </si>
  <si>
    <r>
      <t xml:space="preserve">no new vocabulary for foundation tier
</t>
    </r>
    <r>
      <rPr>
        <sz val="14"/>
        <color theme="5"/>
        <rFont val="Century Gothic"/>
        <family val="1"/>
      </rPr>
      <t>combinar [1964]; haga [26]; hagas [26]; mencionar [1102]; secar [2239]; experto [1824]; medida [663]; variedad [1815] (8)</t>
    </r>
  </si>
  <si>
    <r>
      <t xml:space="preserve">no new vocabulary for foundation tier
</t>
    </r>
    <r>
      <rPr>
        <sz val="14"/>
        <color theme="5"/>
        <rFont val="Century Gothic"/>
        <family val="1"/>
      </rPr>
      <t>basta (+infinitive) [1268]; calcular [1947]; falta (+infinitive) [524]; revisar [1743]; sobrar [2421]; gasto [1812]; hace falta [n/a]; vale la pena [n/a]  (8)</t>
    </r>
  </si>
  <si>
    <r>
      <rPr>
        <sz val="14"/>
        <color theme="1"/>
        <rFont val="Century Gothic"/>
        <family val="1"/>
      </rPr>
      <t>esperar³ (to expect) [157]; cara [337]; energía [664]; piscina [4064]; sonrisa [1046]; temporada [1356]; ¡vamos! [1565] (7)</t>
    </r>
    <r>
      <rPr>
        <sz val="14"/>
        <color rgb="FFFF0000"/>
        <rFont val="Century Gothic"/>
        <family val="1"/>
      </rPr>
      <t xml:space="preserve">
</t>
    </r>
    <r>
      <rPr>
        <sz val="14"/>
        <color theme="5"/>
        <rFont val="Century Gothic"/>
        <family val="1"/>
      </rPr>
      <t>resultar [277]; ataque [1116]; comportamiento [1616]; factor [1047]; prensa [999]; reacción [1293]; velocidad [1142]; resultado [502]; darse cuenta de [n/a] (9)"</t>
    </r>
  </si>
  <si>
    <r>
      <t xml:space="preserve">no new vocabulary for foundation tier
</t>
    </r>
    <r>
      <rPr>
        <sz val="14"/>
        <color theme="5"/>
        <rFont val="Century Gothic"/>
        <family val="1"/>
      </rPr>
      <t>vaya [33]; vayas [33]; para que [16] (3)</t>
    </r>
  </si>
  <si>
    <r>
      <rPr>
        <sz val="14"/>
        <color theme="1"/>
        <rFont val="Century Gothic"/>
        <family val="1"/>
      </rPr>
      <t>callarse [1524]; pegar² (to hit) [1135]; respirar [1758]; carrera³ (race) [481]; cuidado [1822]; decisión [590]; segundo (n) [1693] (8)</t>
    </r>
    <r>
      <rPr>
        <sz val="14"/>
        <color rgb="FFFF0000"/>
        <rFont val="Century Gothic"/>
        <family val="1"/>
      </rPr>
      <t xml:space="preserve">
</t>
    </r>
    <r>
      <rPr>
        <sz val="14"/>
        <color theme="5"/>
        <rFont val="Century Gothic"/>
        <family val="1"/>
      </rPr>
      <t>luchar [1063];  marcar² (to score) [993]; soltar [1518]; alcohol [2296]; competencia [1410]; secreto [1490]; señal [1307]; consciente [1862]; fiel [1525]; fijo [1582] (10)</t>
    </r>
  </si>
  <si>
    <r>
      <t xml:space="preserve">de hecho [n/a]; novela [735]; lluvia [986] (3)
</t>
    </r>
    <r>
      <rPr>
        <sz val="14"/>
        <color theme="5"/>
        <rFont val="Century Gothic"/>
        <family val="1"/>
      </rPr>
      <t xml:space="preserve">
borrar [2045]; conectar [1973]; alma [672]; capítulo [1730]; década [674]; literatura [749]; mal [623]; lo (bueno) [n/a] (8)</t>
    </r>
  </si>
  <si>
    <r>
      <rPr>
        <sz val="14"/>
        <color theme="1"/>
        <rFont val="Century Gothic"/>
        <family val="1"/>
      </rPr>
      <t>llenar [600]; partido² (political party) [302]; política (politics) [442]; punto [189]; exacto [1486] (6)</t>
    </r>
    <r>
      <rPr>
        <sz val="14"/>
        <color rgb="FFFF0000"/>
        <rFont val="Century Gothic"/>
        <family val="1"/>
      </rPr>
      <t xml:space="preserve">
</t>
    </r>
    <r>
      <rPr>
        <sz val="14"/>
        <color theme="5"/>
        <rFont val="Century Gothic"/>
        <family val="1"/>
      </rPr>
      <t>enterarse [1228]; justificar [1890]; mentir [2490]; representar [510]; suponer [432]; el cual [148]; el que [3]; lo que [3]; autoridad [569]; debate [1665]; elección² (election) [754]; político (politician) [1388] (12)</t>
    </r>
  </si>
  <si>
    <r>
      <t xml:space="preserve">no new vocabulary for foundation tier
</t>
    </r>
    <r>
      <rPr>
        <sz val="14"/>
        <color theme="5"/>
        <rFont val="Century Gothic"/>
        <family val="1"/>
      </rPr>
      <t>venga [118]; vengas [118] (2)</t>
    </r>
  </si>
  <si>
    <r>
      <rPr>
        <sz val="14"/>
        <color theme="1"/>
        <rFont val="Century Gothic"/>
        <family val="1"/>
      </rPr>
      <t xml:space="preserve">no new vocabulary for foundation tier
</t>
    </r>
    <r>
      <rPr>
        <sz val="14"/>
        <color rgb="FFFF0000"/>
        <rFont val="Century Gothic"/>
        <family val="1"/>
      </rPr>
      <t xml:space="preserve">
</t>
    </r>
    <r>
      <rPr>
        <sz val="14"/>
        <color theme="5"/>
        <rFont val="Century Gothic"/>
        <family val="1"/>
      </rPr>
      <t xml:space="preserve">enfrentarse [897]; facilitar [1666]; rechazar [1302]; actualidad [1291]; aspecto² (as 'aspect') [455]; cuestión [539]; deuda [1732];  iniciativa [1631]; nación [823]; (sin) techo [1576]; voluntad [1051] (11)	</t>
    </r>
  </si>
  <si>
    <r>
      <t xml:space="preserve">de hecho [n/a]; novela [735]; lluvia [986] (3)
</t>
    </r>
    <r>
      <rPr>
        <sz val="14"/>
        <color theme="5"/>
        <rFont val="Century Gothic"/>
        <family val="1"/>
      </rPr>
      <t>borrar [2045]; conectar [1973]; alma [672]; capítulo [1730]; década [674]; literatura [749]; mal [623]; lo (bueno) [n/a] (8)</t>
    </r>
  </si>
  <si>
    <t>[v] / [b]
(pronounced the same)
Listening/production: in pairs, identifying how many times they hear the sound in phrases/a paragraph.
Relevant words
vine, estuve, bienvenido, nervioso, noviembre, bosque, abril, aburrido, divertido, dibujo, jueves, vuestro, servicios, bar, banco, tuve, vosotros, bocadillo, biblioteca.
[ll] vs [l] vs 'y'
bocadillo, lleno, llevar, julio, película, pelota, leyendo, yendo.</t>
  </si>
  <si>
    <r>
      <t xml:space="preserve">regular -er/-ir verbs: 2nd person singular PRETERITE -iste
possessive adjectives tu(s) and vuestro(s); 
subject pronouns tú and vosotros/as
irregular verbs stems pud-, vin-, pus-, quis-, traj-, estuv-, dij-, -tuv-
use of 'de' for possession
regular -er/-ir verbs: 3rd person singular and plural PRETERITE -ió / -ieron
</t>
    </r>
    <r>
      <rPr>
        <sz val="14"/>
        <color theme="5"/>
        <rFont val="Century Gothic"/>
        <family val="2"/>
      </rPr>
      <t>(H) pronoun conmigo</t>
    </r>
  </si>
  <si>
    <r>
      <rPr>
        <sz val="12"/>
        <color rgb="FF464646"/>
        <rFont val="Century Gothic"/>
        <family val="2"/>
      </rPr>
      <t xml:space="preserve">
This work is licensed under a </t>
    </r>
    <r>
      <rPr>
        <sz val="12"/>
        <color rgb="FF049CCF"/>
        <rFont val="Century Gothic"/>
        <family val="2"/>
      </rPr>
      <t>Creative Commons Attribution-NonCommercial-ShareAlike 4.0 International License</t>
    </r>
    <r>
      <rPr>
        <sz val="12"/>
        <color rgb="FF464646"/>
        <rFont val="Century Gothic"/>
        <family val="2"/>
      </rPr>
      <t>.</t>
    </r>
  </si>
  <si>
    <t>University of York</t>
  </si>
  <si>
    <r>
      <rPr>
        <b/>
        <sz val="14"/>
        <color theme="1"/>
        <rFont val="Century Gothic"/>
        <family val="1"/>
      </rPr>
      <t>A trip to Valencia</t>
    </r>
    <r>
      <rPr>
        <sz val="14"/>
        <color theme="1"/>
        <rFont val="Century Gothic"/>
        <family val="1"/>
      </rPr>
      <t xml:space="preserve">
[Theme 3: Communication and the world around us
Topic 1: Travel and tourism, including places of interest]</t>
    </r>
  </si>
  <si>
    <r>
      <rPr>
        <b/>
        <sz val="14"/>
        <color theme="1"/>
        <rFont val="Century Gothic"/>
        <family val="1"/>
      </rPr>
      <t>A trip to Valencia</t>
    </r>
    <r>
      <rPr>
        <sz val="14"/>
        <color theme="1"/>
        <rFont val="Century Gothic"/>
        <family val="1"/>
      </rPr>
      <t xml:space="preserve">
[Travel and tourism ]</t>
    </r>
  </si>
  <si>
    <t>The National Centre for Excellence for Language Pedagogy</t>
  </si>
  <si>
    <r>
      <rPr>
        <b/>
        <sz val="14"/>
        <color theme="1"/>
        <rFont val="Century Gothic"/>
        <family val="1"/>
      </rPr>
      <t>Organising a party</t>
    </r>
    <r>
      <rPr>
        <sz val="14"/>
        <color theme="1"/>
        <rFont val="Century Gothic"/>
        <family val="1"/>
      </rPr>
      <t xml:space="preserve">
[Theme 2: Popular culture
Topic 2: Customs, festivals and celebrations]</t>
    </r>
  </si>
  <si>
    <r>
      <rPr>
        <b/>
        <sz val="14"/>
        <color theme="1"/>
        <rFont val="Century Gothic"/>
        <family val="1"/>
      </rPr>
      <t>Organising a party</t>
    </r>
    <r>
      <rPr>
        <sz val="14"/>
        <color theme="1"/>
        <rFont val="Century Gothic"/>
        <family val="1"/>
      </rPr>
      <t xml:space="preserve">
[Lifestyle and wellbeing]</t>
    </r>
  </si>
  <si>
    <r>
      <rPr>
        <b/>
        <sz val="14"/>
        <color theme="1"/>
        <rFont val="Century Gothic"/>
        <family val="1"/>
      </rPr>
      <t>Health problems</t>
    </r>
    <r>
      <rPr>
        <sz val="14"/>
        <color theme="1"/>
        <rFont val="Century Gothic"/>
        <family val="1"/>
      </rPr>
      <t xml:space="preserve">
[Theme 1: People and lifestyle
Topic 2: Healthy living and lifestyle]</t>
    </r>
  </si>
  <si>
    <r>
      <rPr>
        <b/>
        <sz val="14"/>
        <color theme="1"/>
        <rFont val="Century Gothic"/>
        <family val="1"/>
      </rPr>
      <t>Health problems</t>
    </r>
    <r>
      <rPr>
        <sz val="14"/>
        <color theme="1"/>
        <rFont val="Century Gothic"/>
        <family val="1"/>
      </rPr>
      <t xml:space="preserve">
[Lifestyle and wellbeing]</t>
    </r>
  </si>
  <si>
    <r>
      <rPr>
        <b/>
        <sz val="14"/>
        <color theme="1"/>
        <rFont val="Century Gothic"/>
        <family val="1"/>
      </rPr>
      <t>Hispanic celebrations</t>
    </r>
    <r>
      <rPr>
        <sz val="14"/>
        <color theme="1"/>
        <rFont val="Century Gothic"/>
        <family val="1"/>
      </rPr>
      <t xml:space="preserve">
[Theme 2: Popular culture
Topic 2: Customs, festivals and celebrations]</t>
    </r>
  </si>
  <si>
    <r>
      <rPr>
        <b/>
        <sz val="14"/>
        <color theme="1"/>
        <rFont val="Century Gothic"/>
        <family val="1"/>
      </rPr>
      <t>Hispanic celebrations</t>
    </r>
    <r>
      <rPr>
        <sz val="14"/>
        <color theme="1"/>
        <rFont val="Century Gothic"/>
        <family val="1"/>
      </rPr>
      <t xml:space="preserve">
[Travel and tourism]</t>
    </r>
  </si>
  <si>
    <r>
      <rPr>
        <b/>
        <sz val="14"/>
        <color theme="1"/>
        <rFont val="Century Gothic"/>
        <family val="1"/>
      </rPr>
      <t>Hispanic customs</t>
    </r>
    <r>
      <rPr>
        <sz val="14"/>
        <color theme="1"/>
        <rFont val="Century Gothic"/>
        <family val="1"/>
      </rPr>
      <t xml:space="preserve">
[Theme 2: Popular culture
Topic 2: Customs, festivals and celebrations]</t>
    </r>
  </si>
  <si>
    <r>
      <rPr>
        <b/>
        <sz val="14"/>
        <color theme="1"/>
        <rFont val="Century Gothic"/>
        <family val="1"/>
      </rPr>
      <t>Hispanic customs</t>
    </r>
    <r>
      <rPr>
        <sz val="14"/>
        <color theme="1"/>
        <rFont val="Century Gothic"/>
        <family val="1"/>
      </rPr>
      <t xml:space="preserve">
[Travel and tourism]</t>
    </r>
  </si>
  <si>
    <r>
      <rPr>
        <b/>
        <sz val="14"/>
        <color theme="1"/>
        <rFont val="Century Gothic"/>
        <family val="1"/>
      </rPr>
      <t xml:space="preserve">Spanish-speaking films
</t>
    </r>
    <r>
      <rPr>
        <sz val="14"/>
        <color theme="1"/>
        <rFont val="Century Gothic"/>
        <family val="1"/>
      </rPr>
      <t>[Theme 3: Communication and the world around us
Topic 2: Media and technology]</t>
    </r>
  </si>
  <si>
    <r>
      <rPr>
        <b/>
        <sz val="14"/>
        <color theme="1"/>
        <rFont val="Century Gothic"/>
        <family val="1"/>
      </rPr>
      <t xml:space="preserve">Spanish-speaking films
</t>
    </r>
    <r>
      <rPr>
        <sz val="14"/>
        <color theme="1"/>
        <rFont val="Century Gothic"/>
        <family val="1"/>
      </rPr>
      <t>[Media and technology]</t>
    </r>
  </si>
  <si>
    <r>
      <rPr>
        <b/>
        <sz val="14"/>
        <color theme="1"/>
        <rFont val="Century Gothic"/>
        <family val="1"/>
      </rPr>
      <t xml:space="preserve">Talking about what you  do in school </t>
    </r>
    <r>
      <rPr>
        <sz val="14"/>
        <color theme="1"/>
        <rFont val="Century Gothic"/>
        <family val="1"/>
      </rPr>
      <t xml:space="preserve">
[Theme 1: People and lifestyle
Topic 3: Education and work]</t>
    </r>
  </si>
  <si>
    <r>
      <rPr>
        <b/>
        <sz val="14"/>
        <color theme="1"/>
        <rFont val="Century Gothic"/>
        <family val="1"/>
      </rPr>
      <t xml:space="preserve">Talking about what you  do in school </t>
    </r>
    <r>
      <rPr>
        <sz val="14"/>
        <color theme="1"/>
        <rFont val="Century Gothic"/>
        <family val="1"/>
      </rPr>
      <t xml:space="preserve">
[Studying and my future]</t>
    </r>
  </si>
  <si>
    <r>
      <rPr>
        <b/>
        <sz val="14"/>
        <color theme="1"/>
        <rFont val="Century Gothic"/>
        <family val="1"/>
      </rPr>
      <t xml:space="preserve">After school activities </t>
    </r>
    <r>
      <rPr>
        <sz val="14"/>
        <color theme="1"/>
        <rFont val="Century Gothic"/>
        <family val="1"/>
      </rPr>
      <t xml:space="preserve">
[Theme 1: People and lifestyle
Topic 3: Education and work]</t>
    </r>
  </si>
  <si>
    <r>
      <rPr>
        <b/>
        <sz val="14"/>
        <color theme="1"/>
        <rFont val="Century Gothic"/>
        <family val="1"/>
      </rPr>
      <t xml:space="preserve">After school activities </t>
    </r>
    <r>
      <rPr>
        <sz val="14"/>
        <color theme="1"/>
        <rFont val="Century Gothic"/>
        <family val="1"/>
      </rPr>
      <t xml:space="preserve">
[Studying and my future]</t>
    </r>
  </si>
  <si>
    <r>
      <rPr>
        <b/>
        <sz val="14"/>
        <color theme="1"/>
        <rFont val="Century Gothic"/>
        <family val="1"/>
      </rPr>
      <t>What I plan to do</t>
    </r>
    <r>
      <rPr>
        <sz val="14"/>
        <color theme="1"/>
        <rFont val="Century Gothic"/>
        <family val="1"/>
      </rPr>
      <t xml:space="preserve">
[Theme 1: People and lifestyle
Topic 3: Education and work]</t>
    </r>
  </si>
  <si>
    <r>
      <rPr>
        <b/>
        <sz val="14"/>
        <color theme="1"/>
        <rFont val="Century Gothic"/>
        <family val="1"/>
      </rPr>
      <t>What I plan to do</t>
    </r>
    <r>
      <rPr>
        <sz val="14"/>
        <color theme="1"/>
        <rFont val="Century Gothic"/>
        <family val="1"/>
      </rPr>
      <t xml:space="preserve">
[Studying and my future]</t>
    </r>
  </si>
  <si>
    <r>
      <rPr>
        <b/>
        <sz val="14"/>
        <color theme="1"/>
        <rFont val="Century Gothic"/>
        <family val="1"/>
      </rPr>
      <t>National stereotypes</t>
    </r>
    <r>
      <rPr>
        <sz val="14"/>
        <color theme="1"/>
        <rFont val="Century Gothic"/>
        <family val="1"/>
      </rPr>
      <t xml:space="preserve">
[Theme 1: People and lifestyle
Topic 1: Identity and relationships with others]
</t>
    </r>
  </si>
  <si>
    <r>
      <rPr>
        <b/>
        <sz val="14"/>
        <color theme="1"/>
        <rFont val="Century Gothic"/>
        <family val="1"/>
      </rPr>
      <t>National stereotypes</t>
    </r>
    <r>
      <rPr>
        <sz val="14"/>
        <color theme="1"/>
        <rFont val="Century Gothic"/>
        <family val="1"/>
      </rPr>
      <t xml:space="preserve">
</t>
    </r>
    <r>
      <rPr>
        <sz val="14"/>
        <color theme="5" tint="-0.499984740745262"/>
        <rFont val="Century Gothic"/>
        <family val="2"/>
      </rPr>
      <t>[My personal world?]</t>
    </r>
    <r>
      <rPr>
        <sz val="14"/>
        <color theme="1"/>
        <rFont val="Century Gothic"/>
        <family val="1"/>
      </rPr>
      <t xml:space="preserve">
</t>
    </r>
  </si>
  <si>
    <r>
      <rPr>
        <b/>
        <sz val="14"/>
        <color rgb="FF000000"/>
        <rFont val="Century Gothic"/>
        <family val="1"/>
      </rPr>
      <t>Challenges of daily life in the Spanish-speaking world [1]</t>
    </r>
    <r>
      <rPr>
        <sz val="14"/>
        <color rgb="FF000000"/>
        <rFont val="Century Gothic"/>
        <family val="1"/>
      </rPr>
      <t xml:space="preserve">
[Theme 3: Communication and the world around us
Topic 3: The environment and where people live]</t>
    </r>
  </si>
  <si>
    <r>
      <rPr>
        <b/>
        <sz val="14"/>
        <color rgb="FF000000"/>
        <rFont val="Century Gothic"/>
        <family val="1"/>
      </rPr>
      <t>Challenges of daily life in the Spanish-speaking world [1]</t>
    </r>
    <r>
      <rPr>
        <sz val="14"/>
        <color rgb="FF000000"/>
        <rFont val="Century Gothic"/>
        <family val="1"/>
      </rPr>
      <t xml:space="preserve">
[My neighbourhood]</t>
    </r>
  </si>
  <si>
    <r>
      <rPr>
        <b/>
        <sz val="14"/>
        <color rgb="FF000000"/>
        <rFont val="Century Gothic"/>
        <family val="1"/>
      </rPr>
      <t>Challenges of daily life in the Spanish-speaking world [2]</t>
    </r>
    <r>
      <rPr>
        <sz val="14"/>
        <color rgb="FF000000"/>
        <rFont val="Century Gothic"/>
        <family val="1"/>
      </rPr>
      <t xml:space="preserve">
[Theme 3: Communication and the world around us
Topic 3: The environment and where people live]</t>
    </r>
  </si>
  <si>
    <r>
      <rPr>
        <b/>
        <sz val="14"/>
        <color rgb="FF000000"/>
        <rFont val="Century Gothic"/>
        <family val="1"/>
      </rPr>
      <t>Challenges of daily life in the Spanish-speaking world [2]</t>
    </r>
    <r>
      <rPr>
        <sz val="14"/>
        <color rgb="FF000000"/>
        <rFont val="Century Gothic"/>
        <family val="1"/>
      </rPr>
      <t xml:space="preserve">
[My neighbourhood]</t>
    </r>
  </si>
  <si>
    <r>
      <rPr>
        <b/>
        <sz val="14"/>
        <color theme="1"/>
        <rFont val="Century Gothic"/>
        <family val="1"/>
      </rPr>
      <t>Talking about campaigns, protests and social movements</t>
    </r>
    <r>
      <rPr>
        <sz val="14"/>
        <color theme="1"/>
        <rFont val="Century Gothic"/>
        <family val="1"/>
      </rPr>
      <t xml:space="preserve">
</t>
    </r>
    <r>
      <rPr>
        <sz val="14"/>
        <color theme="5" tint="-0.499984740745262"/>
        <rFont val="Century Gothic"/>
        <family val="2"/>
      </rPr>
      <t>[?]</t>
    </r>
  </si>
  <si>
    <r>
      <rPr>
        <b/>
        <sz val="14"/>
        <color theme="1"/>
        <rFont val="Century Gothic"/>
        <family val="1"/>
      </rPr>
      <t>War and peace</t>
    </r>
    <r>
      <rPr>
        <sz val="14"/>
        <color theme="1"/>
        <rFont val="Century Gothic"/>
        <family val="1"/>
      </rPr>
      <t xml:space="preserve">
</t>
    </r>
    <r>
      <rPr>
        <sz val="14"/>
        <color theme="5" tint="-0.499984740745262"/>
        <rFont val="Century Gothic"/>
        <family val="2"/>
      </rPr>
      <t>[?]</t>
    </r>
  </si>
  <si>
    <r>
      <rPr>
        <b/>
        <sz val="14"/>
        <color rgb="FF000000"/>
        <rFont val="Century Gothic"/>
        <family val="1"/>
      </rPr>
      <t>Science and medicine</t>
    </r>
    <r>
      <rPr>
        <sz val="14"/>
        <color rgb="FF000000"/>
        <rFont val="Century Gothic"/>
        <family val="1"/>
      </rPr>
      <t xml:space="preserve">
</t>
    </r>
    <r>
      <rPr>
        <sz val="14"/>
        <color theme="5" tint="-0.499984740745262"/>
        <rFont val="Century Gothic"/>
        <family val="2"/>
      </rPr>
      <t>[?]</t>
    </r>
  </si>
  <si>
    <r>
      <rPr>
        <b/>
        <sz val="14"/>
        <color rgb="FF000000"/>
        <rFont val="Century Gothic"/>
        <family val="1"/>
      </rPr>
      <t>The natural world</t>
    </r>
    <r>
      <rPr>
        <sz val="14"/>
        <color rgb="FF000000"/>
        <rFont val="Century Gothic"/>
        <family val="1"/>
      </rPr>
      <t xml:space="preserve">
</t>
    </r>
    <r>
      <rPr>
        <sz val="14"/>
        <color theme="5" tint="-0.499984740745262"/>
        <rFont val="Century Gothic"/>
        <family val="2"/>
      </rPr>
      <t>[?]</t>
    </r>
  </si>
  <si>
    <r>
      <rPr>
        <b/>
        <sz val="14"/>
        <color theme="1"/>
        <rFont val="Century Gothic"/>
        <family val="1"/>
      </rPr>
      <t>Talking about what you want to do in the future</t>
    </r>
    <r>
      <rPr>
        <sz val="14"/>
        <color theme="1"/>
        <rFont val="Century Gothic"/>
        <family val="1"/>
      </rPr>
      <t xml:space="preserve">
[Theme 1: People and lifestyle
Topic 3: Education and work]</t>
    </r>
  </si>
  <si>
    <r>
      <rPr>
        <b/>
        <sz val="14"/>
        <color theme="1"/>
        <rFont val="Century Gothic"/>
        <family val="1"/>
      </rPr>
      <t>Talking about what you want to do in the future</t>
    </r>
    <r>
      <rPr>
        <sz val="14"/>
        <color theme="1"/>
        <rFont val="Century Gothic"/>
        <family val="1"/>
      </rPr>
      <t xml:space="preserve">
[Studying and my future]</t>
    </r>
  </si>
  <si>
    <r>
      <rPr>
        <b/>
        <sz val="14"/>
        <color theme="1"/>
        <rFont val="Century Gothic"/>
        <family val="1"/>
      </rPr>
      <t>Planning a holiday</t>
    </r>
    <r>
      <rPr>
        <sz val="14"/>
        <color theme="1"/>
        <rFont val="Century Gothic"/>
        <family val="1"/>
      </rPr>
      <t xml:space="preserve">
[Theme 3: Communication and the world around us
Topic 1: Travel and tourism, including places of interest]</t>
    </r>
  </si>
  <si>
    <r>
      <rPr>
        <b/>
        <sz val="14"/>
        <color theme="1"/>
        <rFont val="Century Gothic"/>
        <family val="1"/>
      </rPr>
      <t>Planning a holiday</t>
    </r>
    <r>
      <rPr>
        <sz val="14"/>
        <color theme="1"/>
        <rFont val="Century Gothic"/>
        <family val="1"/>
      </rPr>
      <t xml:space="preserve">
[Travel and tourism]</t>
    </r>
  </si>
  <si>
    <r>
      <rPr>
        <b/>
        <sz val="14"/>
        <color theme="1"/>
        <rFont val="Century Gothic"/>
        <family val="1"/>
      </rPr>
      <t>Talking about living in a city</t>
    </r>
    <r>
      <rPr>
        <sz val="14"/>
        <color theme="1"/>
        <rFont val="Century Gothic"/>
        <family val="1"/>
      </rPr>
      <t xml:space="preserve">
[Theme 3: Communication and the world around us
Topic 3: The environment and where people live]</t>
    </r>
  </si>
  <si>
    <r>
      <rPr>
        <b/>
        <sz val="14"/>
        <color theme="1"/>
        <rFont val="Century Gothic"/>
        <family val="1"/>
      </rPr>
      <t>Talking about living in a city</t>
    </r>
    <r>
      <rPr>
        <sz val="14"/>
        <color theme="1"/>
        <rFont val="Century Gothic"/>
        <family val="1"/>
      </rPr>
      <t xml:space="preserve">
[My neighbourhood ]</t>
    </r>
  </si>
  <si>
    <r>
      <rPr>
        <b/>
        <sz val="14"/>
        <color theme="1"/>
        <rFont val="Century Gothic"/>
        <family val="1"/>
      </rPr>
      <t>Discrimination</t>
    </r>
    <r>
      <rPr>
        <sz val="14"/>
        <color theme="1"/>
        <rFont val="Century Gothic"/>
        <family val="1"/>
      </rPr>
      <t xml:space="preserve">
[Theme 1: People and lifestyle
Topic 1: Identity and relationships with others]</t>
    </r>
  </si>
  <si>
    <r>
      <rPr>
        <b/>
        <sz val="14"/>
        <color theme="1"/>
        <rFont val="Century Gothic"/>
        <family val="1"/>
      </rPr>
      <t>Discrimination</t>
    </r>
    <r>
      <rPr>
        <sz val="14"/>
        <color theme="1"/>
        <rFont val="Century Gothic"/>
        <family val="1"/>
      </rPr>
      <t xml:space="preserve">
[My personal world]</t>
    </r>
  </si>
  <si>
    <r>
      <rPr>
        <b/>
        <sz val="14"/>
        <color theme="1"/>
        <rFont val="Century Gothic"/>
        <family val="1"/>
      </rPr>
      <t>Cultural heritage and languages</t>
    </r>
    <r>
      <rPr>
        <sz val="14"/>
        <color theme="1"/>
        <rFont val="Century Gothic"/>
        <family val="1"/>
      </rPr>
      <t xml:space="preserve">
[Theme 1: People and lifestyle
Topic 1: Identity and relationships with others]</t>
    </r>
  </si>
  <si>
    <r>
      <rPr>
        <b/>
        <sz val="14"/>
        <color theme="1"/>
        <rFont val="Century Gothic"/>
        <family val="1"/>
      </rPr>
      <t>Cultural heritage and languages</t>
    </r>
    <r>
      <rPr>
        <sz val="14"/>
        <color theme="1"/>
        <rFont val="Century Gothic"/>
        <family val="1"/>
      </rPr>
      <t xml:space="preserve">
[My personal world]</t>
    </r>
  </si>
  <si>
    <r>
      <rPr>
        <b/>
        <sz val="14"/>
        <color theme="1"/>
        <rFont val="Century Gothic"/>
        <family val="1"/>
      </rPr>
      <t>Talking about learning a language</t>
    </r>
    <r>
      <rPr>
        <sz val="14"/>
        <color theme="1"/>
        <rFont val="Century Gothic"/>
        <family val="1"/>
      </rPr>
      <t xml:space="preserve">
[Theme 1: People and lifestyle
Topic 3: Education and work]</t>
    </r>
  </si>
  <si>
    <r>
      <rPr>
        <b/>
        <sz val="14"/>
        <color theme="1"/>
        <rFont val="Century Gothic"/>
        <family val="1"/>
      </rPr>
      <t>Talking about learning a language</t>
    </r>
    <r>
      <rPr>
        <sz val="14"/>
        <color theme="1"/>
        <rFont val="Century Gothic"/>
        <family val="1"/>
      </rPr>
      <t xml:space="preserve">
[Studying and my future]</t>
    </r>
  </si>
  <si>
    <r>
      <rPr>
        <b/>
        <sz val="14"/>
        <color theme="1"/>
        <rFont val="Century Gothic"/>
        <family val="1"/>
      </rPr>
      <t>Influencial figures in the Spanish-speaking world</t>
    </r>
    <r>
      <rPr>
        <sz val="14"/>
        <color theme="1"/>
        <rFont val="Century Gothic"/>
        <family val="1"/>
      </rPr>
      <t xml:space="preserve">
[Theme 1: People and lifestyle
Topic 1: Identity and relationships with others]</t>
    </r>
  </si>
  <si>
    <r>
      <rPr>
        <b/>
        <sz val="14"/>
        <color theme="1"/>
        <rFont val="Century Gothic"/>
        <family val="1"/>
      </rPr>
      <t>Influencial figures in the Spanish-speaking world</t>
    </r>
    <r>
      <rPr>
        <sz val="14"/>
        <color theme="1"/>
        <rFont val="Century Gothic"/>
        <family val="1"/>
      </rPr>
      <t xml:space="preserve">
[My personal world]</t>
    </r>
  </si>
  <si>
    <r>
      <rPr>
        <b/>
        <sz val="14"/>
        <color theme="1"/>
        <rFont val="Century Gothic"/>
        <family val="1"/>
      </rPr>
      <t>Using different levels of formality</t>
    </r>
    <r>
      <rPr>
        <sz val="14"/>
        <color theme="1"/>
        <rFont val="Century Gothic"/>
        <family val="1"/>
      </rPr>
      <t xml:space="preserve">
[Theme 1: People and lifestyle
Topic 1: Identity and relationships with others]</t>
    </r>
  </si>
  <si>
    <r>
      <rPr>
        <b/>
        <sz val="14"/>
        <color theme="1"/>
        <rFont val="Century Gothic"/>
        <family val="1"/>
      </rPr>
      <t>Using different levels of formality</t>
    </r>
    <r>
      <rPr>
        <sz val="14"/>
        <color theme="1"/>
        <rFont val="Century Gothic"/>
        <family val="1"/>
      </rPr>
      <t xml:space="preserve">
[My personal world]</t>
    </r>
  </si>
  <si>
    <r>
      <rPr>
        <b/>
        <sz val="14"/>
        <color theme="1"/>
        <rFont val="Century Gothic"/>
        <family val="1"/>
      </rPr>
      <t>Things you can do to enjoy and look after the environment</t>
    </r>
    <r>
      <rPr>
        <sz val="14"/>
        <color theme="1"/>
        <rFont val="Century Gothic"/>
        <family val="1"/>
      </rPr>
      <t xml:space="preserve">
[Theme 3: Communication and the world around us
Topic 3: The environment and where people live]</t>
    </r>
  </si>
  <si>
    <r>
      <rPr>
        <b/>
        <sz val="14"/>
        <color theme="1"/>
        <rFont val="Century Gothic"/>
        <family val="1"/>
      </rPr>
      <t>Things you can do to enjoy and look after the environment</t>
    </r>
    <r>
      <rPr>
        <sz val="14"/>
        <color theme="1"/>
        <rFont val="Century Gothic"/>
        <family val="1"/>
      </rPr>
      <t xml:space="preserve">
[My neighbourhood]</t>
    </r>
  </si>
  <si>
    <r>
      <rPr>
        <b/>
        <sz val="14"/>
        <color theme="1"/>
        <rFont val="Century Gothic"/>
        <family val="1"/>
      </rPr>
      <t>Conflicts in the Spanish-speaking world</t>
    </r>
    <r>
      <rPr>
        <sz val="14"/>
        <color theme="1"/>
        <rFont val="Century Gothic"/>
        <family val="1"/>
      </rPr>
      <t xml:space="preserve">
[Theme 3: Communication and the world around us
Topic 3: The environment and where people live]</t>
    </r>
  </si>
  <si>
    <r>
      <rPr>
        <b/>
        <sz val="14"/>
        <color theme="1"/>
        <rFont val="Century Gothic"/>
        <family val="1"/>
      </rPr>
      <t>Conflicts in the Spanish-speaking world</t>
    </r>
    <r>
      <rPr>
        <sz val="14"/>
        <color theme="1"/>
        <rFont val="Century Gothic"/>
        <family val="1"/>
      </rPr>
      <t xml:space="preserve">
</t>
    </r>
    <r>
      <rPr>
        <sz val="14"/>
        <color theme="5" tint="-0.499984740745262"/>
        <rFont val="Century Gothic"/>
        <family val="2"/>
      </rPr>
      <t>[?]</t>
    </r>
  </si>
  <si>
    <r>
      <rPr>
        <b/>
        <sz val="14"/>
        <color theme="1"/>
        <rFont val="Century Gothic"/>
        <family val="1"/>
      </rPr>
      <t>Talking about role models</t>
    </r>
    <r>
      <rPr>
        <sz val="14"/>
        <color theme="1"/>
        <rFont val="Century Gothic"/>
        <family val="1"/>
      </rPr>
      <t xml:space="preserve">
[Theme 1: People and lifestyle
Topic 3: Education and work]</t>
    </r>
  </si>
  <si>
    <r>
      <rPr>
        <b/>
        <sz val="14"/>
        <color theme="1"/>
        <rFont val="Century Gothic"/>
        <family val="1"/>
      </rPr>
      <t>Talking about role models</t>
    </r>
    <r>
      <rPr>
        <sz val="14"/>
        <color theme="1"/>
        <rFont val="Century Gothic"/>
        <family val="1"/>
      </rPr>
      <t xml:space="preserve">
[Studying and my future]</t>
    </r>
  </si>
  <si>
    <t>UNIT
Content and language threads</t>
  </si>
  <si>
    <r>
      <t xml:space="preserve">Theme / Learning context
[AQA]
Theme 1: People and lifestyle:
</t>
    </r>
    <r>
      <rPr>
        <sz val="14"/>
        <color theme="1"/>
        <rFont val="Century Gothic"/>
        <family val="2"/>
      </rPr>
      <t>• Topic 1: Identity and relationships with others (4)
• Topic 2: Healthy living and lifestyle (2)
• Topic 3: Education and work (3)</t>
    </r>
    <r>
      <rPr>
        <b/>
        <sz val="14"/>
        <color theme="1"/>
        <rFont val="Century Gothic"/>
        <family val="2"/>
      </rPr>
      <t xml:space="preserve">
Theme 2: Popular culture:
</t>
    </r>
    <r>
      <rPr>
        <sz val="14"/>
        <color theme="1"/>
        <rFont val="Century Gothic"/>
        <family val="2"/>
      </rPr>
      <t>• Topic 1: Free-time activities (6)
• Topic 2: Customs, festivals and celebrations (0)
• Topic 3: Celebrity culture (1)</t>
    </r>
    <r>
      <rPr>
        <b/>
        <sz val="14"/>
        <color theme="1"/>
        <rFont val="Century Gothic"/>
        <family val="2"/>
      </rPr>
      <t xml:space="preserve">
Theme 3: Communication and the world around us:
</t>
    </r>
    <r>
      <rPr>
        <sz val="14"/>
        <color theme="1"/>
        <rFont val="Century Gothic"/>
        <family val="2"/>
      </rPr>
      <t>• Topic 1: Travel and tourism, including places of interest (3)
• Topic 2: Media and technology (4)
• Topic 3: The environment and where people live (1)</t>
    </r>
    <r>
      <rPr>
        <b/>
        <sz val="14"/>
        <color theme="1"/>
        <rFont val="Century Gothic"/>
        <family val="2"/>
      </rPr>
      <t xml:space="preserve">
</t>
    </r>
  </si>
  <si>
    <r>
      <t xml:space="preserve">Theme / Learning context
[Edexcel]
</t>
    </r>
    <r>
      <rPr>
        <sz val="14"/>
        <color theme="1"/>
        <rFont val="Century Gothic"/>
        <family val="2"/>
      </rPr>
      <t>• My personal world (4)
• Lifestyle and wellbeing (10)
• My neighbourhood (0)
• Media and technology (4)
• Studying and my future (3)
• Travel and tourism (3)</t>
    </r>
    <r>
      <rPr>
        <b/>
        <sz val="14"/>
        <color theme="1"/>
        <rFont val="Century Gothic"/>
        <family val="2"/>
      </rPr>
      <t xml:space="preserve">
</t>
    </r>
  </si>
  <si>
    <r>
      <rPr>
        <b/>
        <sz val="14"/>
        <color theme="1"/>
        <rFont val="Century Gothic"/>
        <family val="1"/>
      </rPr>
      <t>Talking about opportunities in the future</t>
    </r>
    <r>
      <rPr>
        <sz val="14"/>
        <color theme="1"/>
        <rFont val="Century Gothic"/>
        <family val="1"/>
      </rPr>
      <t xml:space="preserve">
[Theme 1: People and lifestyle
Topic 3: Education and work]</t>
    </r>
  </si>
  <si>
    <r>
      <rPr>
        <b/>
        <sz val="14"/>
        <color theme="1"/>
        <rFont val="Century Gothic"/>
        <family val="1"/>
      </rPr>
      <t>Talking about opportunities in the future</t>
    </r>
    <r>
      <rPr>
        <sz val="14"/>
        <color theme="1"/>
        <rFont val="Century Gothic"/>
        <family val="1"/>
      </rPr>
      <t xml:space="preserve">
[Studying and my future]</t>
    </r>
  </si>
  <si>
    <r>
      <rPr>
        <b/>
        <sz val="14"/>
        <color theme="1"/>
        <rFont val="Century Gothic"/>
        <family val="1"/>
      </rPr>
      <t>Giving advice</t>
    </r>
    <r>
      <rPr>
        <sz val="14"/>
        <color theme="1"/>
        <rFont val="Century Gothic"/>
        <family val="1"/>
      </rPr>
      <t xml:space="preserve">
[Theme 1: People and lifestyle
Topic 1: Identity and relationships with others]</t>
    </r>
  </si>
  <si>
    <r>
      <rPr>
        <b/>
        <sz val="14"/>
        <color theme="1"/>
        <rFont val="Century Gothic"/>
        <family val="1"/>
      </rPr>
      <t>Giving advice</t>
    </r>
    <r>
      <rPr>
        <sz val="14"/>
        <color theme="1"/>
        <rFont val="Century Gothic"/>
        <family val="1"/>
      </rPr>
      <t xml:space="preserve">
[My personal world]</t>
    </r>
  </si>
  <si>
    <r>
      <rPr>
        <b/>
        <sz val="14"/>
        <color theme="1"/>
        <rFont val="Century Gothic"/>
        <family val="1"/>
      </rPr>
      <t>Talking about generational differences</t>
    </r>
    <r>
      <rPr>
        <sz val="14"/>
        <color theme="1"/>
        <rFont val="Century Gothic"/>
        <family val="1"/>
      </rPr>
      <t xml:space="preserve">
[Theme 1: People and lifestyle
Topic 1: Identity and relationships with others]</t>
    </r>
  </si>
  <si>
    <r>
      <rPr>
        <b/>
        <sz val="14"/>
        <color theme="1"/>
        <rFont val="Century Gothic"/>
        <family val="1"/>
      </rPr>
      <t>Talking about generational differences</t>
    </r>
    <r>
      <rPr>
        <sz val="14"/>
        <color theme="1"/>
        <rFont val="Century Gothic"/>
        <family val="1"/>
      </rPr>
      <t xml:space="preserve">
[My personal world]</t>
    </r>
  </si>
  <si>
    <r>
      <rPr>
        <b/>
        <sz val="14"/>
        <color theme="1"/>
        <rFont val="Century Gothic"/>
        <family val="1"/>
      </rPr>
      <t>Getting ready for a holiday</t>
    </r>
    <r>
      <rPr>
        <sz val="14"/>
        <color theme="1"/>
        <rFont val="Century Gothic"/>
        <family val="1"/>
      </rPr>
      <t xml:space="preserve">
[Theme 3: Communication and the world around us
Topic 1: Travel and tourism, including places of interest]</t>
    </r>
  </si>
  <si>
    <r>
      <rPr>
        <b/>
        <sz val="14"/>
        <color theme="1"/>
        <rFont val="Century Gothic"/>
        <family val="1"/>
      </rPr>
      <t>Getting ready for a holiday</t>
    </r>
    <r>
      <rPr>
        <sz val="14"/>
        <color theme="1"/>
        <rFont val="Century Gothic"/>
        <family val="1"/>
      </rPr>
      <t xml:space="preserve">
[Travel and tourism ]</t>
    </r>
  </si>
  <si>
    <r>
      <rPr>
        <b/>
        <sz val="14"/>
        <color theme="1"/>
        <rFont val="Century Gothic"/>
        <family val="1"/>
      </rPr>
      <t>Sharing opinions about technology</t>
    </r>
    <r>
      <rPr>
        <sz val="14"/>
        <color theme="1"/>
        <rFont val="Century Gothic"/>
        <family val="1"/>
      </rPr>
      <t xml:space="preserve">
[Theme 3: Communication and the world around us
Topic 2: Media and technology]</t>
    </r>
  </si>
  <si>
    <r>
      <rPr>
        <b/>
        <sz val="14"/>
        <color theme="1"/>
        <rFont val="Century Gothic"/>
        <family val="1"/>
      </rPr>
      <t>Sharing opinions about technology</t>
    </r>
    <r>
      <rPr>
        <sz val="14"/>
        <color theme="1"/>
        <rFont val="Century Gothic"/>
        <family val="1"/>
      </rPr>
      <t xml:space="preserve">
[Media and technology]</t>
    </r>
  </si>
  <si>
    <r>
      <rPr>
        <b/>
        <sz val="14"/>
        <color theme="1"/>
        <rFont val="Century Gothic"/>
        <family val="1"/>
      </rPr>
      <t>Spanish-speaking cinema</t>
    </r>
    <r>
      <rPr>
        <sz val="14"/>
        <color theme="1"/>
        <rFont val="Century Gothic"/>
        <family val="1"/>
      </rPr>
      <t xml:space="preserve">
[Theme 3: Communication and the world around us
Topic 2: Media and technology]</t>
    </r>
  </si>
  <si>
    <r>
      <rPr>
        <b/>
        <sz val="14"/>
        <color theme="1"/>
        <rFont val="Century Gothic"/>
        <family val="1"/>
      </rPr>
      <t>Spanish-speaking cinema</t>
    </r>
    <r>
      <rPr>
        <sz val="14"/>
        <color theme="1"/>
        <rFont val="Century Gothic"/>
        <family val="1"/>
      </rPr>
      <t xml:space="preserve">
[Media and technology]</t>
    </r>
  </si>
  <si>
    <r>
      <rPr>
        <b/>
        <sz val="14"/>
        <color theme="1"/>
        <rFont val="Century Gothic"/>
        <family val="1"/>
      </rPr>
      <t>Going shopping</t>
    </r>
    <r>
      <rPr>
        <sz val="14"/>
        <color theme="1"/>
        <rFont val="Century Gothic"/>
        <family val="1"/>
      </rPr>
      <t xml:space="preserve">
[Theme 2: Popular culture
Topic 1: Free-time activities]</t>
    </r>
  </si>
  <si>
    <r>
      <rPr>
        <b/>
        <sz val="14"/>
        <color theme="1"/>
        <rFont val="Century Gothic"/>
        <family val="1"/>
      </rPr>
      <t>Going shopping</t>
    </r>
    <r>
      <rPr>
        <sz val="14"/>
        <color theme="1"/>
        <rFont val="Century Gothic"/>
        <family val="1"/>
      </rPr>
      <t xml:space="preserve">
[Lifestyle and wellbeing]</t>
    </r>
  </si>
  <si>
    <r>
      <rPr>
        <b/>
        <sz val="14"/>
        <color theme="1"/>
        <rFont val="Century Gothic"/>
        <family val="1"/>
      </rPr>
      <t xml:space="preserve">Talking about sports [1]
</t>
    </r>
    <r>
      <rPr>
        <sz val="14"/>
        <color theme="1"/>
        <rFont val="Century Gothic"/>
        <family val="1"/>
      </rPr>
      <t>[Theme 2: Popular culture
Topic 1: Free-time activities]</t>
    </r>
  </si>
  <si>
    <r>
      <rPr>
        <b/>
        <sz val="14"/>
        <color theme="1"/>
        <rFont val="Century Gothic"/>
        <family val="1"/>
      </rPr>
      <t xml:space="preserve">Talking about sports [1]
</t>
    </r>
    <r>
      <rPr>
        <sz val="14"/>
        <color theme="1"/>
        <rFont val="Century Gothic"/>
        <family val="1"/>
      </rPr>
      <t>[Lifestyle and wellbeing]</t>
    </r>
  </si>
  <si>
    <r>
      <rPr>
        <b/>
        <sz val="14"/>
        <color theme="1"/>
        <rFont val="Century Gothic"/>
        <family val="1"/>
      </rPr>
      <t xml:space="preserve">Talking about sports [2]
</t>
    </r>
    <r>
      <rPr>
        <sz val="14"/>
        <color theme="1"/>
        <rFont val="Century Gothic"/>
        <family val="1"/>
      </rPr>
      <t>[Theme 2: Popular culture
Topic 1: Free-time activities]</t>
    </r>
  </si>
  <si>
    <r>
      <rPr>
        <b/>
        <sz val="14"/>
        <color theme="1"/>
        <rFont val="Century Gothic"/>
        <family val="1"/>
      </rPr>
      <t xml:space="preserve">Talking about sports [2]
</t>
    </r>
    <r>
      <rPr>
        <sz val="14"/>
        <color theme="1"/>
        <rFont val="Century Gothic"/>
        <family val="1"/>
      </rPr>
      <t>[Lifestyle and wellbeing]</t>
    </r>
  </si>
  <si>
    <r>
      <rPr>
        <b/>
        <sz val="14"/>
        <color theme="1"/>
        <rFont val="Century Gothic"/>
        <family val="1"/>
      </rPr>
      <t>Important figures in the Spanish-speaking world</t>
    </r>
    <r>
      <rPr>
        <sz val="14"/>
        <color theme="1"/>
        <rFont val="Century Gothic"/>
        <family val="1"/>
      </rPr>
      <t xml:space="preserve">
[Theme 2: Popular culture
Topic 3: Celebrity culture]</t>
    </r>
  </si>
  <si>
    <r>
      <rPr>
        <b/>
        <sz val="14"/>
        <color theme="1"/>
        <rFont val="Century Gothic"/>
        <family val="1"/>
      </rPr>
      <t>Important figures in the Spanish-speaking world</t>
    </r>
    <r>
      <rPr>
        <sz val="14"/>
        <color theme="1"/>
        <rFont val="Century Gothic"/>
        <family val="1"/>
      </rPr>
      <t xml:space="preserve">
</t>
    </r>
    <r>
      <rPr>
        <sz val="14"/>
        <color theme="5" tint="-0.499984740745262"/>
        <rFont val="Century Gothic"/>
        <family val="2"/>
      </rPr>
      <t>[?]</t>
    </r>
  </si>
  <si>
    <r>
      <rPr>
        <b/>
        <sz val="14"/>
        <color theme="1"/>
        <rFont val="Century Gothic"/>
        <family val="1"/>
      </rPr>
      <t>Talking about relationships</t>
    </r>
    <r>
      <rPr>
        <sz val="14"/>
        <color theme="1"/>
        <rFont val="Century Gothic"/>
        <family val="1"/>
      </rPr>
      <t xml:space="preserve">
[Theme 1: People and lifestyle
Topic 1: Identity and relationships with others]</t>
    </r>
  </si>
  <si>
    <r>
      <rPr>
        <b/>
        <sz val="14"/>
        <color theme="1"/>
        <rFont val="Century Gothic"/>
        <family val="1"/>
      </rPr>
      <t>Talking about relationships</t>
    </r>
    <r>
      <rPr>
        <sz val="14"/>
        <color theme="1"/>
        <rFont val="Century Gothic"/>
        <family val="1"/>
      </rPr>
      <t xml:space="preserve">
[My personal world]</t>
    </r>
  </si>
  <si>
    <r>
      <rPr>
        <b/>
        <sz val="14"/>
        <color theme="1"/>
        <rFont val="Century Gothic"/>
        <family val="1"/>
      </rPr>
      <t>Talking about socio-economic issues in the Spanish-speaking world</t>
    </r>
    <r>
      <rPr>
        <sz val="14"/>
        <color theme="1"/>
        <rFont val="Century Gothic"/>
        <family val="1"/>
      </rPr>
      <t xml:space="preserve">
[Theme 3: Communication and the world around us
Topic 3: The environment and where people live]</t>
    </r>
  </si>
  <si>
    <r>
      <rPr>
        <b/>
        <sz val="14"/>
        <color theme="1"/>
        <rFont val="Century Gothic"/>
        <family val="1"/>
      </rPr>
      <t>Talking about socio-economic issues in the Spanish-speaking world</t>
    </r>
    <r>
      <rPr>
        <sz val="14"/>
        <color theme="1"/>
        <rFont val="Century Gothic"/>
        <family val="1"/>
      </rPr>
      <t xml:space="preserve">
[Lifestyle and wellbeing]</t>
    </r>
  </si>
  <si>
    <r>
      <rPr>
        <b/>
        <sz val="14"/>
        <color rgb="FF000000"/>
        <rFont val="Century Gothic"/>
        <family val="1"/>
      </rPr>
      <t>Talking about food</t>
    </r>
    <r>
      <rPr>
        <sz val="14"/>
        <color rgb="FF000000"/>
        <rFont val="Century Gothic"/>
        <family val="1"/>
      </rPr>
      <t xml:space="preserve">
[Theme 1: People and lifestyle
Topic 2: Healthy living and lifestyle]</t>
    </r>
  </si>
  <si>
    <r>
      <rPr>
        <b/>
        <sz val="14"/>
        <color rgb="FF000000"/>
        <rFont val="Century Gothic"/>
        <family val="1"/>
      </rPr>
      <t>Talking about food</t>
    </r>
    <r>
      <rPr>
        <sz val="14"/>
        <color rgb="FF000000"/>
        <rFont val="Century Gothic"/>
        <family val="1"/>
      </rPr>
      <t xml:space="preserve">
[Lifestyle and wellbeing ]</t>
    </r>
  </si>
  <si>
    <r>
      <rPr>
        <b/>
        <sz val="14"/>
        <color theme="1"/>
        <rFont val="Century Gothic"/>
        <family val="1"/>
      </rPr>
      <t>Giving recommendations for travel</t>
    </r>
    <r>
      <rPr>
        <sz val="14"/>
        <color theme="1"/>
        <rFont val="Century Gothic"/>
        <family val="1"/>
      </rPr>
      <t xml:space="preserve">
[Theme 3: Communication and the world around us
Topic 1: Travel and tourism, including places of interest]</t>
    </r>
  </si>
  <si>
    <r>
      <rPr>
        <b/>
        <sz val="14"/>
        <color theme="1"/>
        <rFont val="Century Gothic"/>
        <family val="1"/>
      </rPr>
      <t>Giving recommendations for travel</t>
    </r>
    <r>
      <rPr>
        <sz val="14"/>
        <color theme="1"/>
        <rFont val="Century Gothic"/>
        <family val="1"/>
      </rPr>
      <t xml:space="preserve">
[Travel and tourism]</t>
    </r>
  </si>
  <si>
    <r>
      <rPr>
        <b/>
        <sz val="14"/>
        <color theme="1"/>
        <rFont val="Century Gothic"/>
        <family val="1"/>
      </rPr>
      <t>Talking about families</t>
    </r>
    <r>
      <rPr>
        <sz val="14"/>
        <color theme="1"/>
        <rFont val="Century Gothic"/>
        <family val="1"/>
      </rPr>
      <t xml:space="preserve">
[Theme 1: People and lifestyle
Topic 1: Identity and relationships with others]</t>
    </r>
  </si>
  <si>
    <r>
      <rPr>
        <b/>
        <sz val="14"/>
        <color theme="1"/>
        <rFont val="Century Gothic"/>
        <family val="1"/>
      </rPr>
      <t>Talking about families</t>
    </r>
    <r>
      <rPr>
        <sz val="14"/>
        <color theme="1"/>
        <rFont val="Century Gothic"/>
        <family val="1"/>
      </rPr>
      <t xml:space="preserve">
[My personal world]</t>
    </r>
  </si>
  <si>
    <r>
      <rPr>
        <b/>
        <sz val="14"/>
        <color theme="1"/>
        <rFont val="Century Gothic"/>
        <family val="1"/>
      </rPr>
      <t>Spanish-speaking literature</t>
    </r>
    <r>
      <rPr>
        <sz val="14"/>
        <color theme="1"/>
        <rFont val="Century Gothic"/>
        <family val="1"/>
      </rPr>
      <t xml:space="preserve">
[Theme 3: Communication and the world around us
Topic 2: Media and technology]</t>
    </r>
  </si>
  <si>
    <r>
      <rPr>
        <b/>
        <sz val="14"/>
        <color theme="1"/>
        <rFont val="Century Gothic"/>
        <family val="1"/>
      </rPr>
      <t>Spanish-speaking literature</t>
    </r>
    <r>
      <rPr>
        <sz val="14"/>
        <color theme="1"/>
        <rFont val="Century Gothic"/>
        <family val="1"/>
      </rPr>
      <t xml:space="preserve">
[Media and technology]</t>
    </r>
  </si>
  <si>
    <r>
      <rPr>
        <b/>
        <sz val="14"/>
        <color rgb="FF000000"/>
        <rFont val="Century Gothic"/>
        <family val="1"/>
      </rPr>
      <t>Making plans</t>
    </r>
    <r>
      <rPr>
        <sz val="14"/>
        <color rgb="FF000000"/>
        <rFont val="Century Gothic"/>
        <family val="1"/>
      </rPr>
      <t xml:space="preserve">
Theme 2: Popular culture
Topic 1: Free-time activities]</t>
    </r>
  </si>
  <si>
    <r>
      <rPr>
        <b/>
        <sz val="14"/>
        <color rgb="FF000000"/>
        <rFont val="Century Gothic"/>
        <family val="1"/>
      </rPr>
      <t>Making plans</t>
    </r>
    <r>
      <rPr>
        <sz val="14"/>
        <color rgb="FF000000"/>
        <rFont val="Century Gothic"/>
        <family val="1"/>
      </rPr>
      <t xml:space="preserve">
[Lifestyle and wellbeing]</t>
    </r>
  </si>
  <si>
    <r>
      <rPr>
        <b/>
        <sz val="14"/>
        <color rgb="FF000000"/>
        <rFont val="Century Gothic"/>
        <family val="1"/>
      </rPr>
      <t>Spanish-speaking artists</t>
    </r>
    <r>
      <rPr>
        <sz val="14"/>
        <color rgb="FF000000"/>
        <rFont val="Century Gothic"/>
        <family val="1"/>
      </rPr>
      <t xml:space="preserve">
</t>
    </r>
    <r>
      <rPr>
        <sz val="14"/>
        <color theme="5" tint="-0.499984740745262"/>
        <rFont val="Century Gothic"/>
        <family val="2"/>
      </rPr>
      <t>[?]</t>
    </r>
  </si>
  <si>
    <r>
      <rPr>
        <b/>
        <sz val="14"/>
        <color theme="1"/>
        <rFont val="Century Gothic"/>
        <family val="1"/>
      </rPr>
      <t>Life online</t>
    </r>
    <r>
      <rPr>
        <sz val="14"/>
        <color theme="1"/>
        <rFont val="Century Gothic"/>
        <family val="1"/>
      </rPr>
      <t xml:space="preserve">
[Theme 3: Communication and the world around us
Topic 2: Media and technology]</t>
    </r>
  </si>
  <si>
    <r>
      <rPr>
        <b/>
        <sz val="14"/>
        <color theme="1"/>
        <rFont val="Century Gothic"/>
        <family val="1"/>
      </rPr>
      <t>Life online</t>
    </r>
    <r>
      <rPr>
        <sz val="14"/>
        <color theme="1"/>
        <rFont val="Century Gothic"/>
        <family val="1"/>
      </rPr>
      <t xml:space="preserve">
[Media and technology]</t>
    </r>
  </si>
  <si>
    <r>
      <rPr>
        <b/>
        <sz val="14"/>
        <color theme="1"/>
        <rFont val="Century Gothic"/>
        <family val="1"/>
      </rPr>
      <t>Talking about adventures</t>
    </r>
    <r>
      <rPr>
        <sz val="14"/>
        <color theme="1"/>
        <rFont val="Century Gothic"/>
        <family val="1"/>
      </rPr>
      <t xml:space="preserve">
[Theme 2: Popular culture
Topic 1: Free-time activities]</t>
    </r>
  </si>
  <si>
    <r>
      <rPr>
        <b/>
        <sz val="14"/>
        <color theme="1"/>
        <rFont val="Century Gothic"/>
        <family val="1"/>
      </rPr>
      <t>Talking about adventures</t>
    </r>
    <r>
      <rPr>
        <sz val="14"/>
        <color theme="1"/>
        <rFont val="Century Gothic"/>
        <family val="1"/>
      </rPr>
      <t xml:space="preserve">
[Lifestyle and wellbeing]</t>
    </r>
  </si>
  <si>
    <r>
      <rPr>
        <b/>
        <sz val="14"/>
        <color theme="1"/>
        <rFont val="Century Gothic"/>
        <family val="1"/>
      </rPr>
      <t>Talking about changes in the world</t>
    </r>
    <r>
      <rPr>
        <sz val="14"/>
        <color theme="1"/>
        <rFont val="Century Gothic"/>
        <family val="1"/>
      </rPr>
      <t xml:space="preserve">
</t>
    </r>
    <r>
      <rPr>
        <sz val="14"/>
        <color theme="5" tint="-0.499984740745262"/>
        <rFont val="Century Gothic"/>
        <family val="2"/>
      </rPr>
      <t>[?]</t>
    </r>
  </si>
  <si>
    <r>
      <rPr>
        <b/>
        <sz val="14"/>
        <color theme="1"/>
        <rFont val="Century Gothic"/>
        <family val="1"/>
      </rPr>
      <t>Talking about inspiring people in the Spanish-speaking world</t>
    </r>
    <r>
      <rPr>
        <sz val="14"/>
        <color theme="1"/>
        <rFont val="Century Gothic"/>
        <family val="1"/>
      </rPr>
      <t xml:space="preserve">
[Theme 1: People and lifestyle
Topic 3: Education and work]</t>
    </r>
  </si>
  <si>
    <r>
      <rPr>
        <b/>
        <sz val="14"/>
        <color theme="1"/>
        <rFont val="Century Gothic"/>
        <family val="1"/>
      </rPr>
      <t>Talking about inspiring people in the Spanish-speaking world</t>
    </r>
    <r>
      <rPr>
        <sz val="14"/>
        <color theme="1"/>
        <rFont val="Century Gothic"/>
        <family val="1"/>
      </rPr>
      <t xml:space="preserve">
[Studying and my future]</t>
    </r>
  </si>
  <si>
    <r>
      <rPr>
        <b/>
        <sz val="14"/>
        <color theme="1"/>
        <rFont val="Century Gothic"/>
        <family val="1"/>
      </rPr>
      <t>Talking about routines</t>
    </r>
    <r>
      <rPr>
        <sz val="14"/>
        <color theme="1"/>
        <rFont val="Century Gothic"/>
        <family val="1"/>
      </rPr>
      <t xml:space="preserve">
[Theme 1: People and lifestyle
Topic 2: Healthy living and lifestyle]</t>
    </r>
  </si>
  <si>
    <r>
      <rPr>
        <b/>
        <sz val="14"/>
        <color theme="1"/>
        <rFont val="Century Gothic"/>
        <family val="1"/>
      </rPr>
      <t>Talking about routines</t>
    </r>
    <r>
      <rPr>
        <sz val="14"/>
        <color theme="1"/>
        <rFont val="Century Gothic"/>
        <family val="1"/>
      </rPr>
      <t xml:space="preserve">
[Lifestyle and wellbeing]</t>
    </r>
  </si>
  <si>
    <r>
      <rPr>
        <b/>
        <sz val="14"/>
        <color theme="1"/>
        <rFont val="Century Gothic"/>
        <family val="1"/>
      </rPr>
      <t>Talking about tourism</t>
    </r>
    <r>
      <rPr>
        <sz val="14"/>
        <color theme="1"/>
        <rFont val="Century Gothic"/>
        <family val="1"/>
      </rPr>
      <t xml:space="preserve">
[Theme 3: Communication and the world around us
Topic 1: Travel and tourism, including places of interest]</t>
    </r>
  </si>
  <si>
    <r>
      <rPr>
        <b/>
        <sz val="14"/>
        <color theme="1"/>
        <rFont val="Century Gothic"/>
        <family val="1"/>
      </rPr>
      <t>Talking about tourism</t>
    </r>
    <r>
      <rPr>
        <sz val="14"/>
        <color theme="1"/>
        <rFont val="Century Gothic"/>
        <family val="1"/>
      </rPr>
      <t xml:space="preserve">
[Travel and tourism]</t>
    </r>
  </si>
  <si>
    <r>
      <rPr>
        <b/>
        <sz val="14"/>
        <color theme="1"/>
        <rFont val="Century Gothic"/>
        <family val="1"/>
      </rPr>
      <t>Talking about health</t>
    </r>
    <r>
      <rPr>
        <sz val="14"/>
        <color theme="1"/>
        <rFont val="Century Gothic"/>
        <family val="1"/>
      </rPr>
      <t xml:space="preserve">
[Theme 1: People and lifestyle
Topic 2: Healthy living and lifestyle]</t>
    </r>
  </si>
  <si>
    <r>
      <rPr>
        <b/>
        <sz val="14"/>
        <color theme="1"/>
        <rFont val="Century Gothic"/>
        <family val="1"/>
      </rPr>
      <t>Talking about health</t>
    </r>
    <r>
      <rPr>
        <sz val="14"/>
        <color theme="1"/>
        <rFont val="Century Gothic"/>
        <family val="1"/>
      </rPr>
      <t xml:space="preserve">
[Lifestyle and wellbeing]</t>
    </r>
  </si>
  <si>
    <r>
      <rPr>
        <b/>
        <sz val="14"/>
        <color theme="1"/>
        <rFont val="Century Gothic"/>
        <family val="1"/>
      </rPr>
      <t>Talking about school experiences</t>
    </r>
    <r>
      <rPr>
        <sz val="14"/>
        <color theme="1"/>
        <rFont val="Century Gothic"/>
        <family val="1"/>
      </rPr>
      <t xml:space="preserve">
[Theme 1: People and lifestyle
Topic 3: Education and work]</t>
    </r>
  </si>
  <si>
    <r>
      <rPr>
        <b/>
        <sz val="14"/>
        <color theme="1"/>
        <rFont val="Century Gothic"/>
        <family val="1"/>
      </rPr>
      <t>Talking about school experiences</t>
    </r>
    <r>
      <rPr>
        <sz val="14"/>
        <color theme="1"/>
        <rFont val="Century Gothic"/>
        <family val="1"/>
      </rPr>
      <t xml:space="preserve">
[Studying and my future]</t>
    </r>
  </si>
  <si>
    <r>
      <t>Theme / Learning context
[Eduqas]
Identity:</t>
    </r>
    <r>
      <rPr>
        <sz val="14"/>
        <color theme="1"/>
        <rFont val="Century Gothic"/>
        <family val="2"/>
      </rPr>
      <t xml:space="preserve">
</t>
    </r>
    <r>
      <rPr>
        <b/>
        <sz val="14"/>
        <color theme="1"/>
        <rFont val="Century Gothic"/>
        <family val="2"/>
      </rPr>
      <t>Everyday life</t>
    </r>
    <r>
      <rPr>
        <sz val="14"/>
        <color theme="1"/>
        <rFont val="Century Gothic"/>
        <family val="2"/>
      </rPr>
      <t xml:space="preserve">:
</t>
    </r>
    <r>
      <rPr>
        <b/>
        <sz val="14"/>
        <color theme="1"/>
        <rFont val="Century Gothic"/>
        <family val="2"/>
      </rPr>
      <t>My future</t>
    </r>
    <r>
      <rPr>
        <sz val="14"/>
        <color theme="1"/>
        <rFont val="Century Gothic"/>
        <family val="2"/>
      </rPr>
      <t xml:space="preserve">:
</t>
    </r>
    <r>
      <rPr>
        <b/>
        <sz val="14"/>
        <color theme="1"/>
        <rFont val="Century Gothic"/>
        <family val="2"/>
      </rPr>
      <t>Exploring</t>
    </r>
    <r>
      <rPr>
        <sz val="14"/>
        <color theme="1"/>
        <rFont val="Century Gothic"/>
        <family val="2"/>
      </rPr>
      <t xml:space="preserve">: 
</t>
    </r>
    <r>
      <rPr>
        <b/>
        <sz val="14"/>
        <color theme="1"/>
        <rFont val="Century Gothic"/>
        <family val="2"/>
      </rPr>
      <t>Global matters:</t>
    </r>
  </si>
  <si>
    <t>UNIT 1: Nuevas experiencias
Talking about visiting and moving to a new country using the past (preterite).</t>
  </si>
  <si>
    <t>UNIT 2: La vida de todos los días</t>
  </si>
  <si>
    <t>UNIT 3: La cultura popular y tradictional</t>
  </si>
  <si>
    <t>immigration experiences
[global matters]</t>
  </si>
  <si>
    <t>immigration experiences
[Theme 3: Communication and the world around us
Topic 3: The environment and where people live]</t>
  </si>
  <si>
    <t>immigration experiences
[My personal world?]</t>
  </si>
  <si>
    <t>UNIT 5: La migración y la identidad nacional</t>
  </si>
  <si>
    <t>UNIT 4: La vida dentro y fuera del colegio</t>
  </si>
  <si>
    <t>UNIT 8: Los desafíos del mundo actual</t>
  </si>
  <si>
    <r>
      <t xml:space="preserve">Theme / Learning context
[Edexcel]
</t>
    </r>
    <r>
      <rPr>
        <sz val="14"/>
        <color theme="1"/>
        <rFont val="Century Gothic"/>
        <family val="2"/>
      </rPr>
      <t>• My personal world (4)
• Lifestyle and wellbeing (2)
• My neighbourhood (4)
• Media and technology (2)
• Studying and my future (7)
• Travel and tourism (5)</t>
    </r>
    <r>
      <rPr>
        <b/>
        <sz val="14"/>
        <color theme="1"/>
        <rFont val="Century Gothic"/>
        <family val="2"/>
      </rPr>
      <t xml:space="preserve">
</t>
    </r>
  </si>
  <si>
    <r>
      <t xml:space="preserve">Theme / Learning context
[AQA]
Theme 1: People and lifestyle:
</t>
    </r>
    <r>
      <rPr>
        <sz val="14"/>
        <color theme="1"/>
        <rFont val="Century Gothic"/>
        <family val="2"/>
      </rPr>
      <t>• Topic 1: Identity and relationships with others (5)
• Topic 2: Healthy living and lifestyle (1)
• Topic 3: Education and work (7)</t>
    </r>
    <r>
      <rPr>
        <b/>
        <sz val="14"/>
        <color theme="1"/>
        <rFont val="Century Gothic"/>
        <family val="2"/>
      </rPr>
      <t xml:space="preserve">
Theme 2: Popular culture:
</t>
    </r>
    <r>
      <rPr>
        <sz val="14"/>
        <color theme="1"/>
        <rFont val="Century Gothic"/>
        <family val="2"/>
      </rPr>
      <t>• Topic 1: Free-time activities (0)
• Topic 2: Customs, festivals and celebrations (4)
• Topic 3: Celebrity culture (0(</t>
    </r>
    <r>
      <rPr>
        <b/>
        <sz val="14"/>
        <color theme="1"/>
        <rFont val="Century Gothic"/>
        <family val="2"/>
      </rPr>
      <t xml:space="preserve">
Theme 3: Communication and the world around us:
</t>
    </r>
    <r>
      <rPr>
        <sz val="14"/>
        <color theme="1"/>
        <rFont val="Century Gothic"/>
        <family val="2"/>
      </rPr>
      <t>• Topic 1: Travel and tourism, including places of interest (2)
• Topic 2: Media and technology (2)
• Topic 3: The environment and where people live (7)</t>
    </r>
    <r>
      <rPr>
        <b/>
        <sz val="14"/>
        <color theme="1"/>
        <rFont val="Century Gothic"/>
        <family val="2"/>
      </rPr>
      <t xml:space="preserve">
</t>
    </r>
  </si>
  <si>
    <r>
      <t xml:space="preserve">Everyday life
</t>
    </r>
    <r>
      <rPr>
        <sz val="14"/>
        <color theme="1"/>
        <rFont val="Century Gothic"/>
        <family val="1"/>
      </rPr>
      <t xml:space="preserve">Interactions with teachers /meeting new students at a new school (Spanish school on exchange)
</t>
    </r>
    <r>
      <rPr>
        <b/>
        <sz val="14"/>
        <color theme="1"/>
        <rFont val="Century Gothic"/>
        <family val="1"/>
      </rPr>
      <t xml:space="preserve">Sample language:
</t>
    </r>
    <r>
      <rPr>
        <sz val="14"/>
        <color theme="1"/>
        <rFont val="Century Gothic"/>
        <family val="1"/>
      </rPr>
      <t xml:space="preserve">- Cojo el autobús número 6 para volver a casa.
- ¿Esta bolsa es mi bolsa?
- Tienes que escuchar al profesor.
</t>
    </r>
    <r>
      <rPr>
        <b/>
        <sz val="14"/>
        <color theme="5"/>
        <rFont val="Century Gothic"/>
        <family val="2"/>
      </rPr>
      <t>Mío/tuyo/suyo</t>
    </r>
    <r>
      <rPr>
        <sz val="14"/>
        <color theme="5"/>
        <rFont val="Century Gothic"/>
        <family val="2"/>
      </rPr>
      <t xml:space="preserve">
- Esa lista es mía.
- ¿Ese apellido es tuyo?
- El instrumento que está allí es mío.
- El error fue mío.
- El aula doce es la mía.
</t>
    </r>
    <r>
      <rPr>
        <b/>
        <sz val="14"/>
        <color theme="5"/>
        <rFont val="Century Gothic"/>
        <family val="2"/>
      </rPr>
      <t xml:space="preserve">Superlative adjectives
</t>
    </r>
    <r>
      <rPr>
        <sz val="14"/>
        <color theme="5"/>
        <rFont val="Century Gothic"/>
        <family val="2"/>
      </rPr>
      <t xml:space="preserve">- ¿Quién es el/la mayor/menor estudiante?
- No vamos a decir quién sacó la peor nota.
- Diana recibió un premio por ser la mejor estudiante.
</t>
    </r>
  </si>
  <si>
    <r>
      <t>Everyday life</t>
    </r>
    <r>
      <rPr>
        <sz val="14"/>
        <color theme="1"/>
        <rFont val="Century Gothic"/>
        <family val="1"/>
      </rPr>
      <t xml:space="preserve">
</t>
    </r>
    <r>
      <rPr>
        <b/>
        <sz val="14"/>
        <color theme="1"/>
        <rFont val="Century Gothic"/>
        <family val="1"/>
      </rPr>
      <t>Sample language</t>
    </r>
    <r>
      <rPr>
        <sz val="14"/>
        <color theme="1"/>
        <rFont val="Century Gothic"/>
        <family val="1"/>
      </rPr>
      <t xml:space="preserve">
</t>
    </r>
    <r>
      <rPr>
        <b/>
        <sz val="14"/>
        <color theme="1"/>
        <rFont val="Century Gothic"/>
        <family val="1"/>
      </rPr>
      <t xml:space="preserve">Quisiera / gustaría
</t>
    </r>
    <r>
      <rPr>
        <sz val="14"/>
        <color theme="1"/>
        <rFont val="Century Gothic"/>
        <family val="1"/>
      </rPr>
      <t>- Me/te/le gustaría ver un vídeo/escuchar un podcast sobre la familia real.</t>
    </r>
    <r>
      <rPr>
        <b/>
        <sz val="14"/>
        <color theme="1"/>
        <rFont val="Century Gothic"/>
        <family val="1"/>
      </rPr>
      <t xml:space="preserve">
</t>
    </r>
    <r>
      <rPr>
        <sz val="14"/>
        <color theme="1"/>
        <rFont val="Century Gothic"/>
        <family val="1"/>
      </rPr>
      <t>- Me/te/le gustaría trabajar en los medios de comunicación.
- Me/te/le gustaría crear una serie sobre...
Formal interview -  "Quisiera saber..."
- Bienvenido al programa</t>
    </r>
    <r>
      <rPr>
        <b/>
        <sz val="14"/>
        <color theme="1"/>
        <rFont val="Century Gothic"/>
        <family val="1"/>
      </rPr>
      <t xml:space="preserve">
</t>
    </r>
    <r>
      <rPr>
        <sz val="14"/>
        <color theme="1"/>
        <rFont val="Century Gothic"/>
        <family val="1"/>
      </rPr>
      <t xml:space="preserve">
</t>
    </r>
    <r>
      <rPr>
        <b/>
        <sz val="14"/>
        <color theme="1"/>
        <rFont val="Century Gothic"/>
        <family val="1"/>
      </rPr>
      <t xml:space="preserve">Comparative structures
</t>
    </r>
    <r>
      <rPr>
        <sz val="14"/>
        <color theme="1"/>
        <rFont val="Century Gothic"/>
        <family val="1"/>
      </rPr>
      <t>- Es mejor ver los programas online que en la televisión.
- Otros tipos de programa son menos popular que los programas de telerrealidad.</t>
    </r>
    <r>
      <rPr>
        <b/>
        <sz val="14"/>
        <color theme="1"/>
        <rFont val="Century Gothic"/>
        <family val="1"/>
      </rPr>
      <t xml:space="preserve">
</t>
    </r>
    <r>
      <rPr>
        <b/>
        <sz val="14"/>
        <color theme="5"/>
        <rFont val="Century Gothic"/>
        <family val="2"/>
      </rPr>
      <t>Superlative structures</t>
    </r>
    <r>
      <rPr>
        <sz val="14"/>
        <color theme="5"/>
        <rFont val="Century Gothic"/>
        <family val="2"/>
      </rPr>
      <t xml:space="preserve">
- El programa más popular de los últimos cinco años.
- El/la artista menos conocida del grupo.
</t>
    </r>
    <r>
      <rPr>
        <sz val="14"/>
        <color theme="1"/>
        <rFont val="Century Gothic"/>
        <family val="1"/>
      </rPr>
      <t xml:space="preserve">
</t>
    </r>
    <r>
      <rPr>
        <b/>
        <sz val="14"/>
        <color theme="1"/>
        <rFont val="Century Gothic"/>
        <family val="1"/>
      </rPr>
      <t xml:space="preserve">Suffix -idad
</t>
    </r>
    <r>
      <rPr>
        <sz val="14"/>
        <color theme="1"/>
        <rFont val="Century Gothic"/>
        <family val="1"/>
      </rPr>
      <t>- real &gt; realidad
- negativo &gt; negatividad
- particular &gt; particularidad</t>
    </r>
  </si>
  <si>
    <r>
      <rPr>
        <b/>
        <sz val="14"/>
        <color theme="1"/>
        <rFont val="Century Gothic"/>
        <family val="1"/>
      </rPr>
      <t>Interactions on school exchange</t>
    </r>
    <r>
      <rPr>
        <sz val="14"/>
        <color theme="1"/>
        <rFont val="Century Gothic"/>
        <family val="1"/>
      </rPr>
      <t xml:space="preserve">
[Everyday life]</t>
    </r>
  </si>
  <si>
    <r>
      <rPr>
        <b/>
        <sz val="14"/>
        <color theme="1"/>
        <rFont val="Century Gothic"/>
        <family val="1"/>
      </rPr>
      <t>Interactions on the radio</t>
    </r>
    <r>
      <rPr>
        <sz val="14"/>
        <color theme="1"/>
        <rFont val="Century Gothic"/>
        <family val="1"/>
      </rPr>
      <t xml:space="preserve">
[Everyday life]</t>
    </r>
  </si>
  <si>
    <r>
      <rPr>
        <b/>
        <sz val="14"/>
        <color theme="1"/>
        <rFont val="Century Gothic"/>
        <family val="1"/>
      </rPr>
      <t>Interactions on school exchange</t>
    </r>
    <r>
      <rPr>
        <sz val="14"/>
        <color theme="1"/>
        <rFont val="Century Gothic"/>
        <family val="1"/>
      </rPr>
      <t xml:space="preserve">
[Theme 1: People and lifestyle
Topic 3: Education and work]
</t>
    </r>
  </si>
  <si>
    <r>
      <rPr>
        <b/>
        <sz val="14"/>
        <color theme="1"/>
        <rFont val="Century Gothic"/>
        <family val="1"/>
      </rPr>
      <t>Interactions on school exchange</t>
    </r>
    <r>
      <rPr>
        <sz val="14"/>
        <color theme="1"/>
        <rFont val="Century Gothic"/>
        <family val="1"/>
      </rPr>
      <t xml:space="preserve">
[Studying and my future]</t>
    </r>
  </si>
  <si>
    <r>
      <rPr>
        <b/>
        <sz val="14"/>
        <color theme="1"/>
        <rFont val="Century Gothic"/>
        <family val="1"/>
      </rPr>
      <t>Interactions on the radio</t>
    </r>
    <r>
      <rPr>
        <sz val="14"/>
        <color theme="1"/>
        <rFont val="Century Gothic"/>
        <family val="1"/>
      </rPr>
      <t xml:space="preserve">
[Theme 2: Communication and the world around us
Topic 2: Media and technology]</t>
    </r>
  </si>
  <si>
    <r>
      <rPr>
        <b/>
        <sz val="14"/>
        <color theme="1"/>
        <rFont val="Century Gothic"/>
        <family val="1"/>
      </rPr>
      <t>Interactions on the radio</t>
    </r>
    <r>
      <rPr>
        <sz val="14"/>
        <color theme="1"/>
        <rFont val="Century Gothic"/>
        <family val="1"/>
      </rPr>
      <t xml:space="preserve">
[Media and technology]</t>
    </r>
  </si>
  <si>
    <t>UNIT 9:  Conversaciones</t>
  </si>
  <si>
    <t>UNIT 10: Nuevos lugares</t>
  </si>
  <si>
    <t>UNIT 11: Cuestiones de identidad</t>
  </si>
  <si>
    <r>
      <rPr>
        <b/>
        <sz val="14"/>
        <color theme="1"/>
        <rFont val="Century Gothic"/>
        <family val="1"/>
      </rPr>
      <t>Influencial figures in the Spanish-speaking world</t>
    </r>
    <r>
      <rPr>
        <sz val="14"/>
        <color theme="1"/>
        <rFont val="Century Gothic"/>
        <family val="1"/>
      </rPr>
      <t xml:space="preserve">
[Everyday life]</t>
    </r>
  </si>
  <si>
    <r>
      <rPr>
        <b/>
        <sz val="14"/>
        <color theme="1"/>
        <rFont val="Century Gothic"/>
        <family val="1"/>
      </rPr>
      <t xml:space="preserve">Everyday life - </t>
    </r>
    <r>
      <rPr>
        <sz val="14"/>
        <color theme="1"/>
        <rFont val="Century Gothic"/>
        <family val="1"/>
      </rPr>
      <t>Interacting with services</t>
    </r>
    <r>
      <rPr>
        <b/>
        <sz val="14"/>
        <color theme="1"/>
        <rFont val="Century Gothic"/>
        <family val="1"/>
      </rPr>
      <t xml:space="preserve">
</t>
    </r>
    <r>
      <rPr>
        <sz val="14"/>
        <color theme="1"/>
        <rFont val="Century Gothic"/>
        <family val="1"/>
      </rPr>
      <t xml:space="preserve">
Packing before a holiday/up after a visit to a youth hostel/ staying with friends
(informal)
</t>
    </r>
    <r>
      <rPr>
        <b/>
        <sz val="14"/>
        <color theme="1"/>
        <rFont val="Century Gothic"/>
        <family val="1"/>
      </rPr>
      <t xml:space="preserve">Sample language
</t>
    </r>
    <r>
      <rPr>
        <sz val="14"/>
        <color theme="5"/>
        <rFont val="Century Gothic"/>
        <family val="2"/>
      </rPr>
      <t xml:space="preserve">- La crema de sol - es la vuestra.
- La cámara - es la nuestra.
- El plan de la ciudad - es el nuestro.
- ¿Podéis llevar estos en vuestra bolsa? no caben en la nuestra.
- Ocupa mucho espacio.
- Nos vemos pronto.
</t>
    </r>
    <r>
      <rPr>
        <sz val="14"/>
        <color theme="1"/>
        <rFont val="Century Gothic"/>
        <family val="1"/>
      </rPr>
      <t>- Cogemos un taxi para ir a la estación.
- Hacemos las maletas por la tarde.
- Pedimos el número del taxi.
The second lesson could involve interacting with others on holiday e.g. in the hotel, on in the taxi, at the station.
- ¿Esta maleta es la suya?
- Perdimos el tren, ¿podemos coger otro tren?</t>
    </r>
  </si>
  <si>
    <r>
      <t xml:space="preserve">Everyday life - </t>
    </r>
    <r>
      <rPr>
        <sz val="14"/>
        <color theme="1"/>
        <rFont val="Century Gothic"/>
        <family val="1"/>
      </rPr>
      <t>Opinions about technology</t>
    </r>
    <r>
      <rPr>
        <b/>
        <sz val="14"/>
        <color theme="1"/>
        <rFont val="Century Gothic"/>
        <family val="1"/>
      </rPr>
      <t xml:space="preserve">
Sample language</t>
    </r>
    <r>
      <rPr>
        <sz val="14"/>
        <color theme="1"/>
        <rFont val="Century Gothic"/>
        <family val="1"/>
      </rPr>
      <t xml:space="preserve">
- Lo bueno es que si me pierdo mi programa favorito, lo puedo ver online más tarde.
- Hay varios canales que puedes ver gratis.
- Tengo miedo de los desconocidos en la red.
- Diría que...
- Miro Twitter para saber lo que pasa en el mundo
- Si me pierdo, puedo buscar la ruta en la aplicación Google Maps o si hay tráfico en la ruta
</t>
    </r>
    <r>
      <rPr>
        <sz val="14"/>
        <color theme="5"/>
        <rFont val="Century Gothic"/>
        <family val="2"/>
      </rPr>
      <t>- No tengo confianza en algunos sitios que me piden los datos personales.  A mí  me preocupa la seguridad en algunos sitios.</t>
    </r>
  </si>
  <si>
    <t>UNIT 12: Costumbres</t>
  </si>
  <si>
    <t>UNIT 7: Acciones y manifestaciones</t>
  </si>
  <si>
    <t>UNIT 13: Conflictos</t>
  </si>
  <si>
    <t>UNIT 6: La vida en México</t>
  </si>
  <si>
    <t>UNIT 14: Mi futuro y modelos a seguir</t>
  </si>
  <si>
    <t>UNIT 16: Mi tiempo libre</t>
  </si>
  <si>
    <t>UNIT 17: El deporte</t>
  </si>
  <si>
    <t>UNIT 18: Influencias</t>
  </si>
  <si>
    <t>UNIT 19: Personas y lugares</t>
  </si>
  <si>
    <t>UNIT 20: REPASO - Actividades ordinarias y extraordinarias</t>
  </si>
  <si>
    <t>UNIT 21: REPASO - Perspectivas internacionales</t>
  </si>
  <si>
    <t>UNIT 22: REPASO - Rutinas y viajes</t>
  </si>
  <si>
    <t>UNIT 23: REPASO - Opiniones sobre la salud y el colegio</t>
  </si>
  <si>
    <t>This moves to end of Y10 for Oak</t>
  </si>
  <si>
    <t>UNIT 15: Relaciones
Move to end of Y10 for Oak</t>
  </si>
  <si>
    <t>Move to end of Y10 for Oak SOW</t>
  </si>
  <si>
    <t>AFTER THIS WEEK PUT IN A 'PULLING TOGETHER WEEK' WITH WRITING AND SPEAKING ON FREE TIME NB: UNIT 17 WILL HAVE 9 LESSONS AS A RESULT</t>
  </si>
  <si>
    <t>el/la familiar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</si>
</sst>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7"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Century Gothic"/>
      <family val="1"/>
    </font>
    <font>
      <sz val="14"/>
      <color theme="1"/>
      <name val="Century Gothic"/>
      <family val="1"/>
    </font>
    <font>
      <sz val="11"/>
      <color rgb="FF000000"/>
      <name val="Century Gothic"/>
      <family val="1"/>
    </font>
    <font>
      <sz val="11"/>
      <color theme="1"/>
      <name val="Century Gothic"/>
      <family val="1"/>
    </font>
    <font>
      <sz val="14"/>
      <color rgb="FF000000"/>
      <name val="Century Gothic"/>
      <family val="1"/>
    </font>
    <font>
      <sz val="14"/>
      <color rgb="FFFBE4D5"/>
      <name val="Century Gothic"/>
      <family val="1"/>
    </font>
    <font>
      <sz val="14"/>
      <color theme="1"/>
      <name val="Calibri"/>
      <family val="2"/>
    </font>
    <font>
      <sz val="11"/>
      <color theme="1"/>
      <name val="Calibri"/>
      <family val="2"/>
    </font>
    <font>
      <sz val="14"/>
      <color rgb="FFBFBFBF"/>
      <name val="Century Gothic"/>
      <family val="1"/>
    </font>
    <font>
      <i/>
      <sz val="14"/>
      <color theme="1"/>
      <name val="Century Gothic"/>
      <family val="1"/>
    </font>
    <font>
      <b/>
      <i/>
      <sz val="14"/>
      <color theme="1"/>
      <name val="Century Gothic"/>
      <family val="1"/>
    </font>
    <font>
      <sz val="16"/>
      <color theme="1"/>
      <name val="Century Gothic"/>
      <family val="1"/>
    </font>
    <font>
      <b/>
      <sz val="11"/>
      <color theme="1"/>
      <name val="Century Gothic"/>
      <family val="1"/>
    </font>
    <font>
      <u/>
      <sz val="11"/>
      <color theme="10"/>
      <name val="Century Gothic"/>
      <family val="1"/>
    </font>
    <font>
      <u/>
      <sz val="11"/>
      <color theme="10"/>
      <name val="Calibri"/>
      <family val="2"/>
    </font>
    <font>
      <sz val="12"/>
      <color theme="1"/>
      <name val="Century Gothic"/>
      <family val="1"/>
    </font>
    <font>
      <sz val="11"/>
      <color theme="1"/>
      <name val="Calibri"/>
      <family val="2"/>
      <scheme val="minor"/>
    </font>
    <font>
      <sz val="14"/>
      <color theme="1"/>
      <name val="Calibri"/>
      <family val="2"/>
      <scheme val="minor"/>
    </font>
    <font>
      <b/>
      <sz val="14"/>
      <color rgb="FF002060"/>
      <name val="Century Gothic"/>
      <family val="1"/>
    </font>
    <font>
      <sz val="11"/>
      <name val="Calibri"/>
      <family val="2"/>
    </font>
    <font>
      <b/>
      <sz val="14"/>
      <color rgb="FFFFFFFF"/>
      <name val="Century Gothic"/>
      <family val="1"/>
    </font>
    <font>
      <sz val="14"/>
      <color rgb="FFFF0000"/>
      <name val="Century Gothic"/>
      <family val="1"/>
    </font>
    <font>
      <b/>
      <sz val="14"/>
      <color rgb="FF000000"/>
      <name val="Century Gothic"/>
      <family val="1"/>
    </font>
    <font>
      <b/>
      <sz val="11"/>
      <color theme="0"/>
      <name val="Century Gothic"/>
      <family val="1"/>
    </font>
    <font>
      <b/>
      <sz val="14"/>
      <color rgb="FF1E4E79"/>
      <name val="Century Gothic"/>
      <family val="1"/>
    </font>
    <font>
      <b/>
      <sz val="11"/>
      <color rgb="FF1E4E79"/>
      <name val="Century Gothic"/>
      <family val="1"/>
    </font>
    <font>
      <sz val="14"/>
      <color rgb="FFFF3300"/>
      <name val="Century Gothic"/>
      <family val="1"/>
    </font>
    <font>
      <sz val="14"/>
      <color rgb="FF434343"/>
      <name val="Century Gothic"/>
      <family val="1"/>
    </font>
    <font>
      <b/>
      <u/>
      <sz val="12"/>
      <color rgb="FF0D0D0D"/>
      <name val="Arial"/>
      <family val="2"/>
    </font>
    <font>
      <b/>
      <u/>
      <sz val="12"/>
      <color rgb="FF0D0D0D"/>
      <name val="Arial"/>
      <family val="2"/>
    </font>
    <font>
      <b/>
      <sz val="11"/>
      <color rgb="FF0D0D0D"/>
      <name val="Arial"/>
      <family val="2"/>
    </font>
    <font>
      <sz val="11"/>
      <color rgb="FF0D0D0D"/>
      <name val="Arial"/>
      <family val="2"/>
    </font>
    <font>
      <b/>
      <u/>
      <sz val="12"/>
      <color rgb="FF0D0D0D"/>
      <name val="Arial"/>
      <family val="2"/>
    </font>
    <font>
      <sz val="11"/>
      <color rgb="FF000000"/>
      <name val="Arial"/>
      <family val="2"/>
    </font>
    <font>
      <sz val="12"/>
      <color rgb="FF0D0D0D"/>
      <name val="Arial"/>
      <family val="2"/>
    </font>
    <font>
      <b/>
      <u/>
      <sz val="12"/>
      <color rgb="FF0D0D0D"/>
      <name val="Arial"/>
      <family val="2"/>
    </font>
    <font>
      <b/>
      <u/>
      <sz val="12"/>
      <color rgb="FF0D0D0D"/>
      <name val="Arial"/>
      <family val="2"/>
    </font>
    <font>
      <sz val="12"/>
      <color rgb="FF000000"/>
      <name val="Arial"/>
      <family val="2"/>
    </font>
    <font>
      <i/>
      <sz val="11"/>
      <color theme="1"/>
      <name val="Century Gothic"/>
      <family val="1"/>
    </font>
    <font>
      <b/>
      <sz val="14"/>
      <color rgb="FFFF0000"/>
      <name val="Century Gothic"/>
      <family val="1"/>
    </font>
    <font>
      <u/>
      <sz val="14"/>
      <color theme="1"/>
      <name val="Century Gothic"/>
      <family val="1"/>
    </font>
    <font>
      <b/>
      <u/>
      <sz val="14"/>
      <color theme="1"/>
      <name val="Century Gothic"/>
      <family val="1"/>
    </font>
    <font>
      <i/>
      <u/>
      <sz val="14"/>
      <color theme="1"/>
      <name val="Century Gothic"/>
      <family val="1"/>
    </font>
    <font>
      <i/>
      <sz val="14"/>
      <color rgb="FFFF3300"/>
      <name val="Century Gothic"/>
      <family val="1"/>
    </font>
    <font>
      <b/>
      <sz val="14"/>
      <color theme="1"/>
      <name val="Century Gothic"/>
      <family val="1"/>
    </font>
    <font>
      <sz val="14"/>
      <color rgb="FF000000"/>
      <name val="Century Gothic"/>
      <family val="1"/>
    </font>
    <font>
      <sz val="14"/>
      <color theme="1"/>
      <name val="Century Gothic"/>
      <family val="1"/>
    </font>
    <font>
      <sz val="14"/>
      <name val="Century Gothic"/>
      <family val="1"/>
    </font>
    <font>
      <sz val="11"/>
      <color rgb="FF0D0D0D"/>
      <name val="Arial"/>
      <family val="2"/>
    </font>
    <font>
      <sz val="12"/>
      <color rgb="FF0D0D0D"/>
      <name val="Arial"/>
      <family val="2"/>
    </font>
    <font>
      <sz val="11"/>
      <color rgb="FF000000"/>
      <name val="Century Gothic"/>
      <family val="1"/>
    </font>
    <font>
      <b/>
      <sz val="12"/>
      <color rgb="FF000000"/>
      <name val="Century Gothic"/>
      <family val="1"/>
    </font>
    <font>
      <sz val="11"/>
      <color theme="1"/>
      <name val="Century Gothic"/>
      <family val="1"/>
    </font>
    <font>
      <sz val="12"/>
      <color rgb="FF000000"/>
      <name val="Century Gothic"/>
      <family val="1"/>
    </font>
    <font>
      <sz val="12"/>
      <color theme="1"/>
      <name val="Century Gothic"/>
      <family val="1"/>
    </font>
    <font>
      <b/>
      <sz val="12"/>
      <color theme="1"/>
      <name val="Century Gothic"/>
      <family val="1"/>
    </font>
    <font>
      <sz val="12"/>
      <color theme="1"/>
      <name val="Calibri"/>
      <family val="2"/>
      <scheme val="minor"/>
    </font>
    <font>
      <sz val="14"/>
      <color theme="1"/>
      <name val="Century Gothic"/>
      <family val="2"/>
    </font>
    <font>
      <sz val="14"/>
      <color rgb="FFFF0000"/>
      <name val="Century Gothic"/>
      <family val="2"/>
    </font>
    <font>
      <sz val="14"/>
      <color rgb="FF000000"/>
      <name val="Century Gothic"/>
      <family val="2"/>
    </font>
    <font>
      <u/>
      <sz val="11"/>
      <color theme="10"/>
      <name val="Calibri"/>
      <family val="2"/>
      <scheme val="minor"/>
    </font>
    <font>
      <u/>
      <sz val="14"/>
      <color theme="10"/>
      <name val="Century Gothic"/>
      <family val="1"/>
    </font>
    <font>
      <sz val="14"/>
      <color theme="5"/>
      <name val="Century Gothic"/>
      <family val="1"/>
    </font>
    <font>
      <b/>
      <sz val="14"/>
      <color theme="5"/>
      <name val="Century Gothic"/>
      <family val="1"/>
    </font>
    <font>
      <b/>
      <u/>
      <sz val="14"/>
      <color theme="5"/>
      <name val="Century Gothic"/>
      <family val="1"/>
    </font>
    <font>
      <i/>
      <sz val="14"/>
      <color theme="5"/>
      <name val="Century Gothic"/>
      <family val="1"/>
    </font>
    <font>
      <sz val="14"/>
      <name val="Century Gothic"/>
      <family val="2"/>
    </font>
    <font>
      <sz val="14"/>
      <color theme="5"/>
      <name val="Century Gothic"/>
      <family val="2"/>
    </font>
    <font>
      <b/>
      <sz val="14"/>
      <color theme="5"/>
      <name val="Century Gothic"/>
      <family val="2"/>
    </font>
    <font>
      <i/>
      <sz val="14"/>
      <color theme="5"/>
      <name val="Century Gothic"/>
      <family val="2"/>
    </font>
    <font>
      <b/>
      <sz val="14"/>
      <color theme="1"/>
      <name val="Century Gothic"/>
      <family val="2"/>
    </font>
    <font>
      <b/>
      <sz val="12"/>
      <color rgb="FF000000"/>
      <name val="Calibri"/>
      <family val="2"/>
    </font>
    <font>
      <sz val="12"/>
      <color theme="1"/>
      <name val="Calibri"/>
      <family val="2"/>
    </font>
    <font>
      <sz val="11"/>
      <color theme="1"/>
      <name val="Century Gothic"/>
      <family val="2"/>
    </font>
    <font>
      <sz val="12"/>
      <color theme="1"/>
      <name val="Century Gothic"/>
      <family val="2"/>
    </font>
    <font>
      <sz val="10"/>
      <color theme="1"/>
      <name val="Arial"/>
      <family val="2"/>
    </font>
    <font>
      <sz val="12"/>
      <color theme="3"/>
      <name val="Century Gothic"/>
      <family val="1"/>
    </font>
    <font>
      <sz val="14"/>
      <color rgb="FFEF8E51"/>
      <name val="Century Gothic"/>
      <family val="2"/>
    </font>
    <font>
      <b/>
      <sz val="14"/>
      <name val="Century Gothic"/>
      <family val="2"/>
    </font>
    <font>
      <b/>
      <sz val="14"/>
      <color rgb="FF000000"/>
      <name val="Century Gothic"/>
      <family val="2"/>
    </font>
    <font>
      <b/>
      <sz val="12"/>
      <color theme="1"/>
      <name val="Century Gothic"/>
      <family val="2"/>
    </font>
    <font>
      <u/>
      <sz val="14"/>
      <color theme="1"/>
      <name val="Century Gothic"/>
      <family val="1"/>
    </font>
    <font>
      <sz val="12"/>
      <name val="Century Gothic"/>
      <family val="2"/>
    </font>
    <font>
      <sz val="12"/>
      <color rgb="FF000000"/>
      <name val="Century Gothic"/>
      <family val="2"/>
    </font>
    <font>
      <sz val="14"/>
      <color theme="3"/>
      <name val="Century Gothic"/>
      <family val="1"/>
    </font>
    <font>
      <sz val="12"/>
      <color rgb="FF222222"/>
      <name val="Century Gothic"/>
      <family val="2"/>
    </font>
    <font>
      <sz val="12"/>
      <color rgb="FF464646"/>
      <name val="Century Gothic"/>
      <family val="2"/>
    </font>
    <font>
      <sz val="12"/>
      <color rgb="FF049CCF"/>
      <name val="Century Gothic"/>
      <family val="2"/>
    </font>
    <font>
      <sz val="14"/>
      <color theme="5" tint="-0.499984740745262"/>
      <name val="Century Gothic"/>
      <family val="2"/>
    </font>
    <font>
      <b/>
      <sz val="9"/>
      <color indexed="81"/>
      <name val="Tahoma"/>
      <family val="2"/>
    </font>
    <font>
      <sz val="9"/>
      <color indexed="81"/>
      <name val="Tahoma"/>
      <family val="2"/>
    </font>
  </fonts>
  <fills count="50">
    <fill>
      <patternFill patternType="none"/>
    </fill>
    <fill>
      <patternFill patternType="gray125"/>
    </fill>
    <fill>
      <patternFill patternType="solid">
        <fgColor rgb="FFFBE4D5"/>
        <bgColor rgb="FFFBE4D5"/>
      </patternFill>
    </fill>
    <fill>
      <patternFill patternType="solid">
        <fgColor rgb="FFDEEAF6"/>
        <bgColor rgb="FFDEEAF6"/>
      </patternFill>
    </fill>
    <fill>
      <patternFill patternType="solid">
        <fgColor rgb="FFFEF2CB"/>
        <bgColor rgb="FFFEF2CB"/>
      </patternFill>
    </fill>
    <fill>
      <patternFill patternType="solid">
        <fgColor rgb="FFFFFFFF"/>
        <bgColor rgb="FFFFFFFF"/>
      </patternFill>
    </fill>
    <fill>
      <patternFill patternType="solid">
        <fgColor rgb="FFE7E6E6"/>
        <bgColor rgb="FFE7E6E6"/>
      </patternFill>
    </fill>
    <fill>
      <patternFill patternType="solid">
        <fgColor rgb="FFFFD965"/>
        <bgColor rgb="FFFFD965"/>
      </patternFill>
    </fill>
    <fill>
      <patternFill patternType="solid">
        <fgColor rgb="FFF7CAAC"/>
        <bgColor rgb="FFF7CAAC"/>
      </patternFill>
    </fill>
    <fill>
      <patternFill patternType="solid">
        <fgColor rgb="FFE2EFD9"/>
        <bgColor rgb="FFE2EFD9"/>
      </patternFill>
    </fill>
    <fill>
      <patternFill patternType="solid">
        <fgColor rgb="FFD9E2F3"/>
        <bgColor rgb="FFD9E2F3"/>
      </patternFill>
    </fill>
    <fill>
      <patternFill patternType="solid">
        <fgColor theme="0"/>
        <bgColor theme="0"/>
      </patternFill>
    </fill>
    <fill>
      <patternFill patternType="solid">
        <fgColor rgb="FFECECEC"/>
        <bgColor rgb="FFECECEC"/>
      </patternFill>
    </fill>
    <fill>
      <patternFill patternType="solid">
        <fgColor rgb="FFAD1518"/>
        <bgColor rgb="FFAD1518"/>
      </patternFill>
    </fill>
    <fill>
      <patternFill patternType="solid">
        <fgColor rgb="FF3A5EAC"/>
        <bgColor rgb="FF3A5EAC"/>
      </patternFill>
    </fill>
    <fill>
      <patternFill patternType="solid">
        <fgColor rgb="FFF9BD01"/>
        <bgColor rgb="FFF9BD01"/>
      </patternFill>
    </fill>
    <fill>
      <patternFill patternType="solid">
        <fgColor rgb="FFD9D2E9"/>
        <bgColor rgb="FFD9D2E9"/>
      </patternFill>
    </fill>
    <fill>
      <patternFill patternType="solid">
        <fgColor rgb="FFEAD1DC"/>
        <bgColor rgb="FFEAD1DC"/>
      </patternFill>
    </fill>
    <fill>
      <patternFill patternType="solid">
        <fgColor rgb="FFC9DAF8"/>
        <bgColor rgb="FFC9DAF8"/>
      </patternFill>
    </fill>
    <fill>
      <patternFill patternType="solid">
        <fgColor rgb="FFE6B8AF"/>
        <bgColor rgb="FFE6B8AF"/>
      </patternFill>
    </fill>
    <fill>
      <patternFill patternType="solid">
        <fgColor theme="5" tint="0.79998168889431442"/>
        <bgColor indexed="64"/>
      </patternFill>
    </fill>
    <fill>
      <patternFill patternType="solid">
        <fgColor rgb="FFFFCC00"/>
        <bgColor indexed="64"/>
      </patternFill>
    </fill>
    <fill>
      <patternFill patternType="solid">
        <fgColor theme="5" tint="0.79998168889431442"/>
        <bgColor rgb="FFFBE4D5"/>
      </patternFill>
    </fill>
    <fill>
      <patternFill patternType="solid">
        <fgColor theme="5" tint="0.79998168889431442"/>
        <bgColor rgb="FFDEEAF6"/>
      </patternFill>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0"/>
        <bgColor rgb="FFFEF2CB"/>
      </patternFill>
    </fill>
    <fill>
      <patternFill patternType="solid">
        <fgColor theme="9" tint="0.79998168889431442"/>
        <bgColor indexed="64"/>
      </patternFill>
    </fill>
    <fill>
      <patternFill patternType="solid">
        <fgColor theme="0"/>
        <bgColor rgb="FFFBE4D5"/>
      </patternFill>
    </fill>
    <fill>
      <patternFill patternType="solid">
        <fgColor theme="8" tint="0.79998168889431442"/>
        <bgColor indexed="64"/>
      </patternFill>
    </fill>
    <fill>
      <patternFill patternType="solid">
        <fgColor theme="8" tint="0.79998168889431442"/>
        <bgColor rgb="FFFFFF00"/>
      </patternFill>
    </fill>
    <fill>
      <patternFill patternType="solid">
        <fgColor theme="8" tint="0.79998168889431442"/>
        <bgColor rgb="FFFEF2CB"/>
      </patternFill>
    </fill>
    <fill>
      <patternFill patternType="solid">
        <fgColor theme="9" tint="0.79998168889431442"/>
        <bgColor rgb="FFFFFF00"/>
      </patternFill>
    </fill>
    <fill>
      <patternFill patternType="solid">
        <fgColor theme="0"/>
        <bgColor rgb="FFFFFF00"/>
      </patternFill>
    </fill>
    <fill>
      <patternFill patternType="solid">
        <fgColor theme="4" tint="0.79998168889431442"/>
        <bgColor indexed="64"/>
      </patternFill>
    </fill>
    <fill>
      <patternFill patternType="solid">
        <fgColor theme="7" tint="0.79998168889431442"/>
        <bgColor rgb="FFFEF2CB"/>
      </patternFill>
    </fill>
    <fill>
      <patternFill patternType="solid">
        <fgColor theme="5" tint="0.79998168889431442"/>
        <bgColor rgb="FFFEF2CB"/>
      </patternFill>
    </fill>
    <fill>
      <patternFill patternType="solid">
        <fgColor rgb="FFFBE5D5"/>
        <bgColor rgb="FFFBE4D5"/>
      </patternFill>
    </fill>
    <fill>
      <patternFill patternType="solid">
        <fgColor rgb="FFFBE5D5"/>
        <bgColor indexed="64"/>
      </patternFill>
    </fill>
    <fill>
      <patternFill patternType="solid">
        <fgColor rgb="FFFBE5D5"/>
        <bgColor rgb="FFFEF2CB"/>
      </patternFill>
    </fill>
    <fill>
      <patternFill patternType="solid">
        <fgColor rgb="FFFFCC00"/>
        <bgColor rgb="FFFFD965"/>
      </patternFill>
    </fill>
    <fill>
      <patternFill patternType="solid">
        <fgColor rgb="FFFFFF00"/>
        <bgColor rgb="FFFBE4D5"/>
      </patternFill>
    </fill>
    <fill>
      <patternFill patternType="solid">
        <fgColor rgb="FFFFFF00"/>
        <bgColor rgb="FFDEEAF6"/>
      </patternFill>
    </fill>
    <fill>
      <patternFill patternType="solid">
        <fgColor theme="9" tint="0.79998168889431442"/>
        <bgColor rgb="FFFFD965"/>
      </patternFill>
    </fill>
    <fill>
      <patternFill patternType="solid">
        <fgColor theme="4" tint="0.79998168889431442"/>
        <bgColor rgb="FFE2EFD9"/>
      </patternFill>
    </fill>
    <fill>
      <patternFill patternType="solid">
        <fgColor rgb="FFFFEFFF"/>
        <bgColor indexed="64"/>
      </patternFill>
    </fill>
    <fill>
      <patternFill patternType="solid">
        <fgColor theme="7" tint="0.79998168889431442"/>
        <bgColor rgb="FFFBE4D5"/>
      </patternFill>
    </fill>
    <fill>
      <patternFill patternType="solid">
        <fgColor theme="7" tint="0.79998168889431442"/>
        <bgColor indexed="64"/>
      </patternFill>
    </fill>
    <fill>
      <patternFill patternType="solid">
        <fgColor theme="4" tint="0.79998168889431442"/>
        <bgColor rgb="FFFEF2CB"/>
      </patternFill>
    </fill>
  </fills>
  <borders count="23">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style="thin">
        <color rgb="FF000000"/>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indexed="64"/>
      </top>
      <bottom style="thin">
        <color indexed="64"/>
      </bottom>
      <diagonal/>
    </border>
  </borders>
  <cellStyleXfs count="15">
    <xf numFmtId="0" fontId="0" fillId="0" borderId="0"/>
    <xf numFmtId="0" fontId="66" fillId="0" borderId="0" applyNumberFormat="0" applyFill="0" applyBorder="0" applyAlignment="0" applyProtection="0"/>
    <xf numFmtId="0" fontId="5" fillId="0" borderId="12"/>
    <xf numFmtId="0" fontId="66" fillId="0" borderId="12" applyNumberFormat="0" applyFill="0" applyBorder="0" applyAlignment="0" applyProtection="0"/>
    <xf numFmtId="0" fontId="62" fillId="0" borderId="12"/>
    <xf numFmtId="0" fontId="4" fillId="0" borderId="12"/>
    <xf numFmtId="0" fontId="81" fillId="0" borderId="12"/>
    <xf numFmtId="0" fontId="4" fillId="0" borderId="12"/>
    <xf numFmtId="9" fontId="4" fillId="0" borderId="12" applyFont="0" applyFill="0" applyBorder="0" applyAlignment="0" applyProtection="0"/>
    <xf numFmtId="0" fontId="4" fillId="0" borderId="12"/>
    <xf numFmtId="0" fontId="3" fillId="0" borderId="12"/>
    <xf numFmtId="0" fontId="3" fillId="0" borderId="12"/>
    <xf numFmtId="0" fontId="3" fillId="0" borderId="12"/>
    <xf numFmtId="0" fontId="2" fillId="0" borderId="12"/>
    <xf numFmtId="0" fontId="1" fillId="0" borderId="12"/>
  </cellStyleXfs>
  <cellXfs count="457">
    <xf numFmtId="0" fontId="0" fillId="0" borderId="0" xfId="0"/>
    <xf numFmtId="0" fontId="7" fillId="0" borderId="0" xfId="0" applyFont="1"/>
    <xf numFmtId="0" fontId="7" fillId="0" borderId="0" xfId="0" applyFont="1" applyAlignment="1">
      <alignment wrapText="1"/>
    </xf>
    <xf numFmtId="0" fontId="9" fillId="0" borderId="0" xfId="0" applyFont="1" applyAlignment="1">
      <alignment vertical="center"/>
    </xf>
    <xf numFmtId="0" fontId="9" fillId="0" borderId="0" xfId="0" applyFont="1"/>
    <xf numFmtId="0" fontId="7" fillId="0" borderId="0" xfId="0" applyFont="1" applyAlignment="1">
      <alignment vertical="center"/>
    </xf>
    <xf numFmtId="0" fontId="22" fillId="0" borderId="0" xfId="0" applyFont="1"/>
    <xf numFmtId="0" fontId="30" fillId="0" borderId="0" xfId="0" applyFont="1" applyAlignment="1">
      <alignment horizontal="left" vertical="center" wrapText="1"/>
    </xf>
    <xf numFmtId="0" fontId="31" fillId="0" borderId="0" xfId="0" applyFont="1" applyAlignment="1">
      <alignment horizontal="left" vertical="center" wrapText="1"/>
    </xf>
    <xf numFmtId="0" fontId="9" fillId="0" borderId="0" xfId="0" applyFont="1" applyAlignment="1">
      <alignment wrapText="1"/>
    </xf>
    <xf numFmtId="0" fontId="9" fillId="0" borderId="0" xfId="0" applyFont="1" applyAlignment="1">
      <alignment vertical="center" wrapText="1"/>
    </xf>
    <xf numFmtId="0" fontId="7" fillId="0" borderId="13" xfId="0" applyFont="1" applyBorder="1" applyAlignment="1">
      <alignment vertical="center" wrapText="1"/>
    </xf>
    <xf numFmtId="0" fontId="10" fillId="5" borderId="13" xfId="0" applyFont="1" applyFill="1" applyBorder="1" applyAlignment="1">
      <alignment vertical="center" wrapText="1"/>
    </xf>
    <xf numFmtId="0" fontId="23" fillId="0" borderId="12" xfId="0" applyFont="1" applyBorder="1"/>
    <xf numFmtId="0" fontId="6" fillId="0" borderId="12" xfId="0" applyFont="1" applyBorder="1" applyAlignment="1">
      <alignment horizontal="center" vertical="center" wrapText="1"/>
    </xf>
    <xf numFmtId="0" fontId="6" fillId="0" borderId="11" xfId="0" applyFont="1" applyBorder="1" applyAlignment="1">
      <alignment horizontal="center" vertical="center"/>
    </xf>
    <xf numFmtId="0" fontId="6" fillId="0" borderId="14"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textRotation="90"/>
    </xf>
    <xf numFmtId="0" fontId="7" fillId="0" borderId="13" xfId="0" applyFont="1" applyBorder="1" applyAlignment="1">
      <alignment horizontal="center" vertical="center" wrapText="1"/>
    </xf>
    <xf numFmtId="0" fontId="51" fillId="0" borderId="13" xfId="0" applyFont="1" applyBorder="1" applyAlignment="1">
      <alignment vertical="center"/>
    </xf>
    <xf numFmtId="0" fontId="52" fillId="0" borderId="13" xfId="0" applyFont="1" applyBorder="1" applyAlignment="1">
      <alignment vertical="center" wrapText="1"/>
    </xf>
    <xf numFmtId="0" fontId="52" fillId="0" borderId="13" xfId="0" applyFont="1" applyBorder="1" applyAlignment="1">
      <alignment horizontal="left" vertical="center" wrapText="1"/>
    </xf>
    <xf numFmtId="0" fontId="51" fillId="0" borderId="13" xfId="0" applyFont="1" applyBorder="1" applyAlignment="1">
      <alignment horizontal="left" vertical="center" wrapText="1"/>
    </xf>
    <xf numFmtId="0" fontId="51" fillId="5" borderId="13" xfId="0" applyFont="1" applyFill="1" applyBorder="1" applyAlignment="1">
      <alignment horizontal="left" vertical="center" wrapText="1"/>
    </xf>
    <xf numFmtId="0" fontId="10" fillId="0" borderId="13" xfId="0" applyFont="1" applyBorder="1" applyAlignment="1">
      <alignment vertical="center"/>
    </xf>
    <xf numFmtId="0" fontId="6" fillId="0" borderId="13" xfId="0" applyFont="1" applyBorder="1" applyAlignment="1">
      <alignment vertical="center" wrapText="1"/>
    </xf>
    <xf numFmtId="0" fontId="7" fillId="0" borderId="13" xfId="0" applyFont="1" applyBorder="1" applyAlignment="1">
      <alignment horizontal="left" vertical="center" wrapText="1"/>
    </xf>
    <xf numFmtId="0" fontId="27" fillId="0" borderId="13" xfId="0" applyFont="1" applyBorder="1" applyAlignment="1">
      <alignment vertical="center" wrapText="1"/>
    </xf>
    <xf numFmtId="0" fontId="10" fillId="0" borderId="13" xfId="0" applyFont="1" applyBorder="1" applyAlignment="1">
      <alignment vertical="center" wrapText="1"/>
    </xf>
    <xf numFmtId="0" fontId="10" fillId="5" borderId="13" xfId="0" applyFont="1" applyFill="1" applyBorder="1" applyAlignment="1">
      <alignment horizontal="left" vertical="center" wrapText="1"/>
    </xf>
    <xf numFmtId="0" fontId="6" fillId="9" borderId="13"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27" fillId="0" borderId="13" xfId="0" applyFont="1" applyBorder="1" applyAlignment="1">
      <alignment horizontal="left" vertical="center" wrapText="1"/>
    </xf>
    <xf numFmtId="0" fontId="7" fillId="0" borderId="13" xfId="0" applyFont="1" applyBorder="1" applyAlignment="1">
      <alignment vertical="center"/>
    </xf>
    <xf numFmtId="0" fontId="7" fillId="6" borderId="13" xfId="0" applyFont="1" applyFill="1" applyBorder="1" applyAlignment="1">
      <alignment vertical="center" wrapText="1"/>
    </xf>
    <xf numFmtId="0" fontId="27" fillId="0" borderId="13" xfId="0" applyFont="1" applyBorder="1" applyAlignment="1">
      <alignment horizontal="left" vertical="center" wrapText="1" readingOrder="1"/>
    </xf>
    <xf numFmtId="0" fontId="7" fillId="5" borderId="13" xfId="0" applyFont="1" applyFill="1" applyBorder="1" applyAlignment="1">
      <alignment vertical="center" wrapText="1"/>
    </xf>
    <xf numFmtId="0" fontId="7" fillId="0" borderId="13" xfId="0" applyFont="1" applyBorder="1" applyAlignment="1">
      <alignment wrapText="1"/>
    </xf>
    <xf numFmtId="0" fontId="7" fillId="0" borderId="13" xfId="0" quotePrefix="1" applyFont="1" applyBorder="1" applyAlignment="1">
      <alignment vertical="center" wrapText="1"/>
    </xf>
    <xf numFmtId="0" fontId="6" fillId="0" borderId="13" xfId="0" applyFont="1" applyBorder="1" applyAlignment="1">
      <alignment wrapText="1"/>
    </xf>
    <xf numFmtId="0" fontId="26" fillId="13" borderId="13" xfId="0" applyFont="1" applyFill="1" applyBorder="1" applyAlignment="1">
      <alignment horizontal="left" vertical="center" wrapText="1"/>
    </xf>
    <xf numFmtId="0" fontId="33" fillId="0" borderId="13" xfId="0" applyFont="1" applyBorder="1" applyAlignment="1">
      <alignment vertical="center" wrapText="1"/>
    </xf>
    <xf numFmtId="0" fontId="10" fillId="5" borderId="13" xfId="0" applyFont="1" applyFill="1" applyBorder="1" applyAlignment="1">
      <alignment horizontal="left" vertical="center"/>
    </xf>
    <xf numFmtId="0" fontId="6" fillId="0" borderId="13" xfId="0" applyFont="1" applyBorder="1" applyAlignment="1">
      <alignment horizontal="center" vertical="center" wrapText="1"/>
    </xf>
    <xf numFmtId="0" fontId="7" fillId="11" borderId="13" xfId="0" applyFont="1" applyFill="1" applyBorder="1" applyAlignment="1">
      <alignment vertical="center" wrapText="1"/>
    </xf>
    <xf numFmtId="0" fontId="6" fillId="0" borderId="13" xfId="0" applyFont="1" applyBorder="1" applyAlignment="1">
      <alignment horizontal="left" vertical="center" wrapText="1"/>
    </xf>
    <xf numFmtId="0" fontId="34" fillId="0" borderId="0" xfId="0" applyFont="1" applyAlignment="1">
      <alignment horizontal="center" vertical="center"/>
    </xf>
    <xf numFmtId="0" fontId="0" fillId="0" borderId="0" xfId="0" applyAlignment="1">
      <alignment horizontal="center" vertical="center"/>
    </xf>
    <xf numFmtId="0" fontId="35" fillId="0" borderId="0" xfId="0" applyFont="1" applyAlignment="1">
      <alignment horizontal="center" vertical="center"/>
    </xf>
    <xf numFmtId="0" fontId="36" fillId="0" borderId="13" xfId="0" applyFont="1" applyBorder="1" applyAlignment="1">
      <alignment horizontal="center" vertical="center" wrapText="1"/>
    </xf>
    <xf numFmtId="0" fontId="37" fillId="0" borderId="13" xfId="0" applyFont="1" applyBorder="1" applyAlignment="1">
      <alignment horizontal="center" vertical="center" wrapText="1"/>
    </xf>
    <xf numFmtId="0" fontId="37" fillId="5" borderId="13" xfId="0" applyFont="1" applyFill="1" applyBorder="1" applyAlignment="1">
      <alignment horizontal="center" vertical="center" wrapText="1"/>
    </xf>
    <xf numFmtId="0" fontId="38" fillId="0" borderId="13" xfId="0" applyFont="1" applyBorder="1" applyAlignment="1">
      <alignment horizontal="center" vertical="center" wrapText="1"/>
    </xf>
    <xf numFmtId="0" fontId="39" fillId="0" borderId="13" xfId="0" applyFont="1" applyBorder="1" applyAlignment="1">
      <alignment horizontal="center" vertical="center" wrapText="1"/>
    </xf>
    <xf numFmtId="0" fontId="39" fillId="5" borderId="13" xfId="0" applyFont="1" applyFill="1" applyBorder="1" applyAlignment="1">
      <alignment horizontal="center" vertical="center" wrapText="1"/>
    </xf>
    <xf numFmtId="0" fontId="42" fillId="0" borderId="13" xfId="0" applyFont="1" applyBorder="1" applyAlignment="1">
      <alignment horizontal="center" vertical="center" wrapText="1"/>
    </xf>
    <xf numFmtId="0" fontId="43" fillId="0" borderId="13" xfId="0" applyFont="1" applyBorder="1" applyAlignment="1">
      <alignment horizontal="center" vertical="center" wrapText="1"/>
    </xf>
    <xf numFmtId="0" fontId="54" fillId="0" borderId="13" xfId="0" applyFont="1" applyBorder="1" applyAlignment="1">
      <alignment horizontal="center" vertical="center" wrapText="1"/>
    </xf>
    <xf numFmtId="0" fontId="55" fillId="0" borderId="0" xfId="0" applyFont="1" applyAlignment="1">
      <alignment horizontal="center" vertical="center"/>
    </xf>
    <xf numFmtId="0" fontId="40" fillId="0" borderId="12" xfId="0" applyFont="1" applyBorder="1" applyAlignment="1">
      <alignment horizontal="center" vertical="center"/>
    </xf>
    <xf numFmtId="0" fontId="0" fillId="0" borderId="12" xfId="0" applyBorder="1" applyAlignment="1">
      <alignment horizontal="center" vertical="center"/>
    </xf>
    <xf numFmtId="0" fontId="41" fillId="0" borderId="12" xfId="0" applyFont="1" applyBorder="1" applyAlignment="1">
      <alignment horizontal="center" vertical="center"/>
    </xf>
    <xf numFmtId="0" fontId="35" fillId="0" borderId="12" xfId="0" applyFont="1" applyBorder="1" applyAlignment="1">
      <alignment horizontal="center" vertical="center"/>
    </xf>
    <xf numFmtId="0" fontId="37" fillId="0" borderId="15" xfId="0" applyFont="1" applyBorder="1" applyAlignment="1">
      <alignment horizontal="center" vertical="center" wrapText="1"/>
    </xf>
    <xf numFmtId="0" fontId="38" fillId="0" borderId="15" xfId="0" applyFont="1" applyBorder="1" applyAlignment="1">
      <alignment horizontal="center" vertical="center" wrapText="1"/>
    </xf>
    <xf numFmtId="0" fontId="56" fillId="0" borderId="0" xfId="0" applyFont="1"/>
    <xf numFmtId="0" fontId="57" fillId="0" borderId="0" xfId="0" applyFont="1" applyAlignment="1">
      <alignment horizontal="center" vertical="center" wrapText="1"/>
    </xf>
    <xf numFmtId="0" fontId="57" fillId="0" borderId="0" xfId="0" applyFont="1" applyAlignment="1">
      <alignment horizontal="center"/>
    </xf>
    <xf numFmtId="0" fontId="57" fillId="0" borderId="6" xfId="0" applyFont="1" applyBorder="1" applyAlignment="1">
      <alignment horizontal="center"/>
    </xf>
    <xf numFmtId="0" fontId="57" fillId="0" borderId="1" xfId="0" applyFont="1" applyBorder="1" applyAlignment="1">
      <alignment horizontal="center"/>
    </xf>
    <xf numFmtId="0" fontId="59" fillId="0" borderId="0" xfId="0" applyFont="1" applyAlignment="1">
      <alignment horizontal="center" vertical="center"/>
    </xf>
    <xf numFmtId="0" fontId="56" fillId="0" borderId="0" xfId="0" applyFont="1" applyAlignment="1">
      <alignment horizontal="center" vertical="center"/>
    </xf>
    <xf numFmtId="0" fontId="59" fillId="0" borderId="0" xfId="0" applyFont="1" applyAlignment="1">
      <alignment horizontal="left"/>
    </xf>
    <xf numFmtId="0" fontId="59" fillId="0" borderId="0" xfId="0" applyFont="1" applyAlignment="1">
      <alignment horizontal="center"/>
    </xf>
    <xf numFmtId="0" fontId="60" fillId="0" borderId="0" xfId="0" applyFont="1" applyAlignment="1">
      <alignment horizontal="left"/>
    </xf>
    <xf numFmtId="0" fontId="60" fillId="0" borderId="0" xfId="0" applyFont="1"/>
    <xf numFmtId="0" fontId="58" fillId="0" borderId="0" xfId="0" applyFont="1" applyAlignment="1">
      <alignment horizontal="center" vertical="center"/>
    </xf>
    <xf numFmtId="0" fontId="59" fillId="0" borderId="12" xfId="0" applyFont="1" applyBorder="1" applyAlignment="1">
      <alignment horizontal="center" vertical="center"/>
    </xf>
    <xf numFmtId="0" fontId="63" fillId="0" borderId="13" xfId="0" applyFont="1" applyBorder="1" applyAlignment="1">
      <alignment vertical="center" wrapText="1"/>
    </xf>
    <xf numFmtId="0" fontId="65" fillId="5" borderId="13" xfId="0" applyFont="1" applyFill="1" applyBorder="1" applyAlignment="1">
      <alignment horizontal="left" vertical="center" wrapText="1"/>
    </xf>
    <xf numFmtId="0" fontId="63" fillId="0" borderId="13" xfId="0" applyFont="1" applyBorder="1" applyAlignment="1">
      <alignment horizontal="left" vertical="center" wrapText="1" readingOrder="1"/>
    </xf>
    <xf numFmtId="0" fontId="28" fillId="5" borderId="13" xfId="0" applyFont="1" applyFill="1" applyBorder="1" applyAlignment="1">
      <alignment horizontal="left" vertical="top" wrapText="1"/>
    </xf>
    <xf numFmtId="0" fontId="67" fillId="0" borderId="13" xfId="1" applyFont="1" applyBorder="1" applyAlignment="1">
      <alignment horizontal="center" vertical="center"/>
    </xf>
    <xf numFmtId="0" fontId="67" fillId="0" borderId="13" xfId="1" applyFont="1" applyBorder="1" applyAlignment="1">
      <alignment horizontal="center" vertical="center" wrapText="1"/>
    </xf>
    <xf numFmtId="0" fontId="10" fillId="0" borderId="13" xfId="0" applyFont="1" applyBorder="1" applyAlignment="1">
      <alignment horizontal="left" vertical="center" wrapText="1"/>
    </xf>
    <xf numFmtId="0" fontId="68" fillId="0" borderId="13" xfId="0" applyFont="1" applyBorder="1" applyAlignment="1">
      <alignment horizontal="left" vertical="center" wrapText="1"/>
    </xf>
    <xf numFmtId="0" fontId="68" fillId="0" borderId="13" xfId="0" applyFont="1" applyBorder="1" applyAlignment="1">
      <alignment vertical="center" wrapText="1"/>
    </xf>
    <xf numFmtId="0" fontId="73" fillId="0" borderId="13" xfId="0" applyFont="1" applyBorder="1" applyAlignment="1">
      <alignment vertical="center" wrapText="1"/>
    </xf>
    <xf numFmtId="0" fontId="63" fillId="0" borderId="13" xfId="0" applyFont="1" applyBorder="1" applyAlignment="1">
      <alignment horizontal="left" vertical="center" wrapText="1"/>
    </xf>
    <xf numFmtId="0" fontId="6" fillId="0" borderId="13" xfId="0" applyFont="1" applyBorder="1" applyAlignment="1" applyProtection="1">
      <alignment vertical="center" wrapText="1"/>
      <protection locked="0"/>
    </xf>
    <xf numFmtId="0" fontId="18" fillId="0" borderId="12" xfId="2" applyFont="1" applyAlignment="1">
      <alignment vertical="top"/>
    </xf>
    <xf numFmtId="0" fontId="18" fillId="0" borderId="12" xfId="2" applyFont="1" applyAlignment="1">
      <alignment vertical="top" wrapText="1"/>
    </xf>
    <xf numFmtId="0" fontId="18" fillId="0" borderId="12" xfId="2" applyFont="1" applyAlignment="1">
      <alignment horizontal="center" vertical="top"/>
    </xf>
    <xf numFmtId="0" fontId="5" fillId="0" borderId="12" xfId="2"/>
    <xf numFmtId="0" fontId="9" fillId="0" borderId="12" xfId="2" applyFont="1"/>
    <xf numFmtId="0" fontId="9" fillId="0" borderId="12" xfId="2" applyFont="1" applyAlignment="1">
      <alignment vertical="top"/>
    </xf>
    <xf numFmtId="0" fontId="19" fillId="0" borderId="12" xfId="2" applyFont="1" applyAlignment="1">
      <alignment horizontal="center" vertical="top"/>
    </xf>
    <xf numFmtId="0" fontId="19" fillId="0" borderId="12" xfId="2" applyFont="1" applyAlignment="1">
      <alignment horizontal="center" vertical="top" wrapText="1"/>
    </xf>
    <xf numFmtId="0" fontId="20" fillId="0" borderId="12" xfId="2" applyFont="1" applyAlignment="1">
      <alignment horizontal="center" vertical="top"/>
    </xf>
    <xf numFmtId="0" fontId="20" fillId="0" borderId="12" xfId="2" applyFont="1" applyAlignment="1">
      <alignment horizontal="center" vertical="top" wrapText="1"/>
    </xf>
    <xf numFmtId="0" fontId="9" fillId="0" borderId="12" xfId="2" applyFont="1" applyAlignment="1">
      <alignment vertical="top" wrapText="1"/>
    </xf>
    <xf numFmtId="0" fontId="9" fillId="24" borderId="12" xfId="2" applyFont="1" applyFill="1" applyAlignment="1">
      <alignment horizontal="center" vertical="top"/>
    </xf>
    <xf numFmtId="0" fontId="9" fillId="0" borderId="12" xfId="2" applyFont="1" applyAlignment="1">
      <alignment horizontal="center" vertical="top"/>
    </xf>
    <xf numFmtId="0" fontId="8" fillId="0" borderId="12" xfId="2" applyFont="1" applyAlignment="1">
      <alignment vertical="top" wrapText="1"/>
    </xf>
    <xf numFmtId="0" fontId="9" fillId="0" borderId="12" xfId="2" applyFont="1" applyAlignment="1">
      <alignment horizontal="center" vertical="top" wrapText="1"/>
    </xf>
    <xf numFmtId="0" fontId="9" fillId="0" borderId="12" xfId="2" quotePrefix="1" applyFont="1" applyAlignment="1">
      <alignment vertical="top"/>
    </xf>
    <xf numFmtId="0" fontId="20" fillId="0" borderId="12" xfId="2" applyFont="1" applyAlignment="1">
      <alignment vertical="top" wrapText="1"/>
    </xf>
    <xf numFmtId="0" fontId="8" fillId="0" borderId="12" xfId="2" applyFont="1" applyAlignment="1">
      <alignment vertical="top"/>
    </xf>
    <xf numFmtId="0" fontId="9" fillId="3" borderId="12" xfId="2" applyFont="1" applyFill="1" applyAlignment="1">
      <alignment vertical="top"/>
    </xf>
    <xf numFmtId="0" fontId="9" fillId="20" borderId="12" xfId="2" applyFont="1" applyFill="1" applyAlignment="1">
      <alignment vertical="top"/>
    </xf>
    <xf numFmtId="0" fontId="9" fillId="25" borderId="12" xfId="2" applyFont="1" applyFill="1" applyAlignment="1">
      <alignment vertical="top"/>
    </xf>
    <xf numFmtId="0" fontId="9" fillId="20" borderId="12" xfId="2" quotePrefix="1" applyFont="1" applyFill="1" applyAlignment="1">
      <alignment vertical="top"/>
    </xf>
    <xf numFmtId="0" fontId="9" fillId="20" borderId="12" xfId="2" applyFont="1" applyFill="1" applyAlignment="1">
      <alignment vertical="top" wrapText="1"/>
    </xf>
    <xf numFmtId="0" fontId="9" fillId="20" borderId="12" xfId="2" quotePrefix="1" applyFont="1" applyFill="1" applyAlignment="1">
      <alignment vertical="top" wrapText="1"/>
    </xf>
    <xf numFmtId="0" fontId="9" fillId="20" borderId="12" xfId="2" applyFont="1" applyFill="1"/>
    <xf numFmtId="0" fontId="66" fillId="0" borderId="12" xfId="3" applyBorder="1" applyAlignment="1">
      <alignment horizontal="center" vertical="top"/>
    </xf>
    <xf numFmtId="0" fontId="18" fillId="0" borderId="12" xfId="2" applyFont="1" applyAlignment="1">
      <alignment horizontal="left" vertical="top" wrapText="1"/>
    </xf>
    <xf numFmtId="0" fontId="66" fillId="0" borderId="12" xfId="1" applyBorder="1" applyAlignment="1">
      <alignment vertical="top"/>
    </xf>
    <xf numFmtId="0" fontId="66" fillId="0" borderId="12" xfId="1" applyBorder="1" applyAlignment="1">
      <alignment horizontal="center" vertical="top"/>
    </xf>
    <xf numFmtId="0" fontId="9" fillId="24" borderId="12" xfId="2" applyFont="1" applyFill="1" applyAlignment="1">
      <alignment vertical="top"/>
    </xf>
    <xf numFmtId="0" fontId="5" fillId="24" borderId="12" xfId="2" applyFill="1"/>
    <xf numFmtId="0" fontId="66" fillId="34" borderId="12" xfId="1" applyFill="1" applyBorder="1" applyAlignment="1">
      <alignment horizontal="center" vertical="top" wrapText="1"/>
    </xf>
    <xf numFmtId="0" fontId="66" fillId="34" borderId="12" xfId="1" applyFill="1" applyBorder="1" applyAlignment="1">
      <alignment horizontal="left" vertical="top"/>
    </xf>
    <xf numFmtId="0" fontId="66" fillId="26" borderId="12" xfId="1" applyFill="1" applyBorder="1" applyAlignment="1">
      <alignment horizontal="center" vertical="top"/>
    </xf>
    <xf numFmtId="0" fontId="66" fillId="0" borderId="12" xfId="1" applyBorder="1" applyAlignment="1">
      <alignment vertical="top" wrapText="1"/>
    </xf>
    <xf numFmtId="0" fontId="57" fillId="0" borderId="0" xfId="0" applyFont="1" applyAlignment="1">
      <alignment horizontal="center" vertical="center" textRotation="90"/>
    </xf>
    <xf numFmtId="0" fontId="21" fillId="0" borderId="12" xfId="10" applyFont="1" applyAlignment="1">
      <alignment horizontal="center" vertical="center" textRotation="90"/>
    </xf>
    <xf numFmtId="0" fontId="21" fillId="0" borderId="12" xfId="10" applyFont="1" applyAlignment="1">
      <alignment horizontal="center" vertical="center"/>
    </xf>
    <xf numFmtId="0" fontId="57" fillId="0" borderId="12" xfId="10" applyFont="1" applyAlignment="1">
      <alignment horizontal="center" vertical="center" textRotation="90"/>
    </xf>
    <xf numFmtId="0" fontId="57" fillId="0" borderId="1" xfId="10" applyFont="1" applyBorder="1" applyAlignment="1">
      <alignment horizontal="center" vertical="center" textRotation="90"/>
    </xf>
    <xf numFmtId="0" fontId="21" fillId="4" borderId="1" xfId="10" applyFont="1" applyFill="1" applyBorder="1" applyAlignment="1">
      <alignment horizontal="center" vertical="center"/>
    </xf>
    <xf numFmtId="0" fontId="82" fillId="36" borderId="1" xfId="10" applyFont="1" applyFill="1" applyBorder="1" applyAlignment="1">
      <alignment horizontal="center" vertical="center"/>
    </xf>
    <xf numFmtId="0" fontId="59" fillId="4" borderId="1" xfId="10" applyFont="1" applyFill="1" applyBorder="1" applyAlignment="1">
      <alignment horizontal="center" vertical="center"/>
    </xf>
    <xf numFmtId="0" fontId="21" fillId="35" borderId="12" xfId="10" applyFont="1" applyFill="1" applyAlignment="1">
      <alignment horizontal="center" vertical="center"/>
    </xf>
    <xf numFmtId="0" fontId="59" fillId="35" borderId="12" xfId="10" applyFont="1" applyFill="1" applyAlignment="1">
      <alignment horizontal="center" vertical="center"/>
    </xf>
    <xf numFmtId="0" fontId="21" fillId="2" borderId="1" xfId="10" applyFont="1" applyFill="1" applyBorder="1" applyAlignment="1">
      <alignment horizontal="center" vertical="center"/>
    </xf>
    <xf numFmtId="0" fontId="21" fillId="28" borderId="12" xfId="10" applyFont="1" applyFill="1" applyAlignment="1">
      <alignment horizontal="center" vertical="center"/>
    </xf>
    <xf numFmtId="0" fontId="21" fillId="4" borderId="7" xfId="10" applyFont="1" applyFill="1" applyBorder="1" applyAlignment="1">
      <alignment horizontal="center" vertical="center"/>
    </xf>
    <xf numFmtId="0" fontId="21" fillId="28" borderId="16" xfId="10" applyFont="1" applyFill="1" applyBorder="1" applyAlignment="1">
      <alignment horizontal="center" vertical="center"/>
    </xf>
    <xf numFmtId="0" fontId="21" fillId="22" borderId="1" xfId="10" applyFont="1" applyFill="1" applyBorder="1" applyAlignment="1">
      <alignment horizontal="center" vertical="center"/>
    </xf>
    <xf numFmtId="0" fontId="59" fillId="2" borderId="1" xfId="10" applyFont="1" applyFill="1" applyBorder="1" applyAlignment="1">
      <alignment horizontal="center" vertical="center"/>
    </xf>
    <xf numFmtId="0" fontId="59" fillId="28" borderId="12" xfId="10" applyFont="1" applyFill="1" applyAlignment="1">
      <alignment horizontal="center" vertical="center"/>
    </xf>
    <xf numFmtId="0" fontId="21" fillId="36" borderId="1" xfId="10" applyFont="1" applyFill="1" applyBorder="1" applyAlignment="1">
      <alignment horizontal="center" vertical="center"/>
    </xf>
    <xf numFmtId="0" fontId="59" fillId="0" borderId="12" xfId="10" applyFont="1" applyAlignment="1">
      <alignment horizontal="center" vertical="center"/>
    </xf>
    <xf numFmtId="0" fontId="59" fillId="4" borderId="7" xfId="10" applyFont="1" applyFill="1" applyBorder="1" applyAlignment="1">
      <alignment horizontal="center" vertical="center"/>
    </xf>
    <xf numFmtId="0" fontId="21" fillId="2" borderId="7" xfId="10" applyFont="1" applyFill="1" applyBorder="1" applyAlignment="1">
      <alignment horizontal="center" vertical="center"/>
    </xf>
    <xf numFmtId="0" fontId="59" fillId="2" borderId="7" xfId="10" applyFont="1" applyFill="1" applyBorder="1" applyAlignment="1">
      <alignment horizontal="center" vertical="center"/>
    </xf>
    <xf numFmtId="0" fontId="59" fillId="28" borderId="16" xfId="10" applyFont="1" applyFill="1" applyBorder="1" applyAlignment="1">
      <alignment horizontal="center" vertical="center"/>
    </xf>
    <xf numFmtId="0" fontId="59" fillId="22" borderId="1" xfId="10" applyFont="1" applyFill="1" applyBorder="1" applyAlignment="1">
      <alignment horizontal="center" vertical="center"/>
    </xf>
    <xf numFmtId="0" fontId="21" fillId="0" borderId="12" xfId="10" applyFont="1" applyAlignment="1">
      <alignment horizontal="left" vertical="center"/>
    </xf>
    <xf numFmtId="0" fontId="65" fillId="5" borderId="13" xfId="0" applyFont="1" applyFill="1" applyBorder="1" applyAlignment="1">
      <alignment vertical="center" wrapText="1"/>
    </xf>
    <xf numFmtId="0" fontId="72" fillId="0" borderId="13" xfId="0" applyFont="1" applyBorder="1" applyAlignment="1">
      <alignment vertical="center" wrapText="1"/>
    </xf>
    <xf numFmtId="0" fontId="3" fillId="0" borderId="0" xfId="0" applyFont="1"/>
    <xf numFmtId="0" fontId="72" fillId="0" borderId="13" xfId="0" applyFont="1" applyBorder="1" applyAlignment="1">
      <alignment horizontal="left" vertical="center" wrapText="1"/>
    </xf>
    <xf numFmtId="0" fontId="65" fillId="0" borderId="13" xfId="0" applyFont="1" applyBorder="1" applyAlignment="1">
      <alignment vertical="center" wrapText="1"/>
    </xf>
    <xf numFmtId="0" fontId="21" fillId="0" borderId="12" xfId="11" applyFont="1" applyAlignment="1">
      <alignment horizontal="center" vertical="center"/>
    </xf>
    <xf numFmtId="0" fontId="21" fillId="0" borderId="12" xfId="11" applyFont="1" applyAlignment="1">
      <alignment horizontal="left" vertical="center"/>
    </xf>
    <xf numFmtId="0" fontId="21" fillId="26" borderId="12" xfId="11" applyFont="1" applyFill="1" applyAlignment="1">
      <alignment horizontal="left" vertical="center"/>
    </xf>
    <xf numFmtId="0" fontId="59" fillId="30" borderId="12" xfId="11" applyFont="1" applyFill="1" applyAlignment="1">
      <alignment horizontal="center" vertical="center"/>
    </xf>
    <xf numFmtId="0" fontId="59" fillId="2" borderId="5" xfId="11" applyFont="1" applyFill="1" applyBorder="1" applyAlignment="1">
      <alignment horizontal="center" vertical="center"/>
    </xf>
    <xf numFmtId="0" fontId="59" fillId="2" borderId="1" xfId="11" applyFont="1" applyFill="1" applyBorder="1" applyAlignment="1">
      <alignment horizontal="center" vertical="center"/>
    </xf>
    <xf numFmtId="0" fontId="21" fillId="2" borderId="12" xfId="11" applyFont="1" applyFill="1" applyAlignment="1">
      <alignment horizontal="left" vertical="center"/>
    </xf>
    <xf numFmtId="0" fontId="21" fillId="27" borderId="12" xfId="11" applyFont="1" applyFill="1" applyAlignment="1">
      <alignment horizontal="left" vertical="center"/>
    </xf>
    <xf numFmtId="0" fontId="21" fillId="2" borderId="12" xfId="11" applyFont="1" applyFill="1" applyAlignment="1">
      <alignment horizontal="center" vertical="center"/>
    </xf>
    <xf numFmtId="0" fontId="59" fillId="28" borderId="12" xfId="11" applyFont="1" applyFill="1" applyAlignment="1">
      <alignment horizontal="center" vertical="center"/>
    </xf>
    <xf numFmtId="0" fontId="59" fillId="2" borderId="12" xfId="11" applyFont="1" applyFill="1" applyAlignment="1">
      <alignment horizontal="left" vertical="center"/>
    </xf>
    <xf numFmtId="0" fontId="21" fillId="28" borderId="12" xfId="11" applyFont="1" applyFill="1" applyAlignment="1">
      <alignment horizontal="center" vertical="center"/>
    </xf>
    <xf numFmtId="0" fontId="21" fillId="2" borderId="1" xfId="11" applyFont="1" applyFill="1" applyBorder="1" applyAlignment="1">
      <alignment horizontal="center" vertical="center"/>
    </xf>
    <xf numFmtId="0" fontId="21" fillId="4" borderId="1" xfId="11" applyFont="1" applyFill="1" applyBorder="1" applyAlignment="1">
      <alignment horizontal="center" vertical="center"/>
    </xf>
    <xf numFmtId="0" fontId="21" fillId="4" borderId="12" xfId="11" applyFont="1" applyFill="1" applyAlignment="1">
      <alignment horizontal="left" vertical="center"/>
    </xf>
    <xf numFmtId="0" fontId="21" fillId="4" borderId="12" xfId="11" applyFont="1" applyFill="1" applyAlignment="1">
      <alignment horizontal="center" vertical="center"/>
    </xf>
    <xf numFmtId="0" fontId="21" fillId="30" borderId="12" xfId="11" applyFont="1" applyFill="1" applyAlignment="1">
      <alignment horizontal="center" vertical="center"/>
    </xf>
    <xf numFmtId="0" fontId="21" fillId="29" borderId="12" xfId="11" applyFont="1" applyFill="1" applyAlignment="1">
      <alignment horizontal="left" vertical="center"/>
    </xf>
    <xf numFmtId="0" fontId="59" fillId="4" borderId="1" xfId="11" applyFont="1" applyFill="1" applyBorder="1" applyAlignment="1">
      <alignment horizontal="center" vertical="center"/>
    </xf>
    <xf numFmtId="0" fontId="59" fillId="4" borderId="12" xfId="11" applyFont="1" applyFill="1" applyAlignment="1">
      <alignment horizontal="left" vertical="center"/>
    </xf>
    <xf numFmtId="0" fontId="21" fillId="4" borderId="12" xfId="11" applyFont="1" applyFill="1" applyAlignment="1">
      <alignment horizontal="left" vertical="center" wrapText="1"/>
    </xf>
    <xf numFmtId="0" fontId="21" fillId="10" borderId="12" xfId="11" applyFont="1" applyFill="1" applyAlignment="1">
      <alignment horizontal="left" vertical="center"/>
    </xf>
    <xf numFmtId="0" fontId="21" fillId="10" borderId="12" xfId="11" applyFont="1" applyFill="1" applyAlignment="1">
      <alignment horizontal="left" vertical="center" wrapText="1"/>
    </xf>
    <xf numFmtId="0" fontId="21" fillId="3" borderId="12" xfId="11" applyFont="1" applyFill="1" applyAlignment="1">
      <alignment horizontal="left" vertical="center"/>
    </xf>
    <xf numFmtId="0" fontId="21" fillId="33" borderId="12" xfId="11" applyFont="1" applyFill="1" applyAlignment="1">
      <alignment horizontal="center" vertical="center"/>
    </xf>
    <xf numFmtId="0" fontId="21" fillId="2" borderId="12" xfId="11" applyFont="1" applyFill="1" applyAlignment="1">
      <alignment horizontal="left" vertical="center" wrapText="1"/>
    </xf>
    <xf numFmtId="49" fontId="21" fillId="2" borderId="12" xfId="11" applyNumberFormat="1" applyFont="1" applyFill="1" applyAlignment="1">
      <alignment horizontal="left" vertical="center"/>
    </xf>
    <xf numFmtId="0" fontId="59" fillId="0" borderId="12" xfId="11" applyFont="1" applyAlignment="1">
      <alignment horizontal="center" vertical="center"/>
    </xf>
    <xf numFmtId="0" fontId="21" fillId="32" borderId="12" xfId="11" applyFont="1" applyFill="1" applyAlignment="1">
      <alignment horizontal="center" vertical="center"/>
    </xf>
    <xf numFmtId="0" fontId="59" fillId="32" borderId="12" xfId="11" applyFont="1" applyFill="1" applyAlignment="1">
      <alignment horizontal="center" vertical="center"/>
    </xf>
    <xf numFmtId="0" fontId="21" fillId="31" borderId="12" xfId="11" applyFont="1" applyFill="1" applyAlignment="1">
      <alignment horizontal="center" vertical="center"/>
    </xf>
    <xf numFmtId="0" fontId="59" fillId="4" borderId="12" xfId="11" applyFont="1" applyFill="1" applyAlignment="1">
      <alignment horizontal="center" vertical="center"/>
    </xf>
    <xf numFmtId="0" fontId="21" fillId="0" borderId="12" xfId="11" applyFont="1" applyAlignment="1">
      <alignment horizontal="center" vertical="center" textRotation="90"/>
    </xf>
    <xf numFmtId="0" fontId="57" fillId="0" borderId="12" xfId="11" applyFont="1" applyAlignment="1">
      <alignment horizontal="center" vertical="center" textRotation="90"/>
    </xf>
    <xf numFmtId="0" fontId="77" fillId="0" borderId="12" xfId="11" applyFont="1" applyAlignment="1">
      <alignment horizontal="center" vertical="center" textRotation="90"/>
    </xf>
    <xf numFmtId="0" fontId="57" fillId="0" borderId="1" xfId="11" applyFont="1" applyBorder="1" applyAlignment="1">
      <alignment horizontal="center" vertical="center" textRotation="90"/>
    </xf>
    <xf numFmtId="0" fontId="57" fillId="26" borderId="12" xfId="11" applyFont="1" applyFill="1" applyAlignment="1">
      <alignment horizontal="center" vertical="center" textRotation="90"/>
    </xf>
    <xf numFmtId="0" fontId="21" fillId="38" borderId="12" xfId="11" applyFont="1" applyFill="1" applyAlignment="1">
      <alignment horizontal="left" vertical="center"/>
    </xf>
    <xf numFmtId="0" fontId="60" fillId="39" borderId="2" xfId="0" applyFont="1" applyFill="1" applyBorder="1" applyAlignment="1">
      <alignment horizontal="left" vertical="center"/>
    </xf>
    <xf numFmtId="0" fontId="21" fillId="22" borderId="12" xfId="10" applyFont="1" applyFill="1" applyAlignment="1">
      <alignment horizontal="left" vertical="center"/>
    </xf>
    <xf numFmtId="0" fontId="21" fillId="37" borderId="12" xfId="10" applyFont="1" applyFill="1" applyAlignment="1">
      <alignment horizontal="left" vertical="center"/>
    </xf>
    <xf numFmtId="0" fontId="21" fillId="22" borderId="12" xfId="10" applyFont="1" applyFill="1" applyAlignment="1">
      <alignment horizontal="center" vertical="center"/>
    </xf>
    <xf numFmtId="0" fontId="21" fillId="4" borderId="12" xfId="10" applyFont="1" applyFill="1" applyAlignment="1">
      <alignment horizontal="left" vertical="center"/>
    </xf>
    <xf numFmtId="0" fontId="21" fillId="4" borderId="12" xfId="10" applyFont="1" applyFill="1" applyAlignment="1">
      <alignment horizontal="center" vertical="center"/>
    </xf>
    <xf numFmtId="0" fontId="59" fillId="4" borderId="12" xfId="10" applyFont="1" applyFill="1" applyAlignment="1">
      <alignment horizontal="left" vertical="center"/>
    </xf>
    <xf numFmtId="0" fontId="21" fillId="2" borderId="12" xfId="10" applyFont="1" applyFill="1" applyAlignment="1">
      <alignment horizontal="left" vertical="center"/>
    </xf>
    <xf numFmtId="0" fontId="21" fillId="2" borderId="12" xfId="10" applyFont="1" applyFill="1" applyAlignment="1">
      <alignment horizontal="center" vertical="center"/>
    </xf>
    <xf numFmtId="0" fontId="82" fillId="36" borderId="12" xfId="10" applyFont="1" applyFill="1" applyAlignment="1">
      <alignment horizontal="left" vertical="center"/>
    </xf>
    <xf numFmtId="0" fontId="82" fillId="36" borderId="12" xfId="10" applyFont="1" applyFill="1" applyAlignment="1">
      <alignment horizontal="center" vertical="center"/>
    </xf>
    <xf numFmtId="0" fontId="21" fillId="40" borderId="1" xfId="10" applyFont="1" applyFill="1" applyBorder="1" applyAlignment="1">
      <alignment horizontal="center" vertical="center"/>
    </xf>
    <xf numFmtId="0" fontId="21" fillId="40" borderId="12" xfId="10" applyFont="1" applyFill="1" applyAlignment="1">
      <alignment horizontal="left" vertical="center"/>
    </xf>
    <xf numFmtId="0" fontId="21" fillId="40" borderId="12" xfId="10" applyFont="1" applyFill="1" applyAlignment="1">
      <alignment horizontal="center" vertical="center"/>
    </xf>
    <xf numFmtId="49" fontId="21" fillId="4" borderId="12" xfId="10" applyNumberFormat="1" applyFont="1" applyFill="1" applyAlignment="1">
      <alignment horizontal="left" vertical="center"/>
    </xf>
    <xf numFmtId="0" fontId="59" fillId="4" borderId="12" xfId="10" applyFont="1" applyFill="1" applyAlignment="1">
      <alignment horizontal="center" vertical="center"/>
    </xf>
    <xf numFmtId="0" fontId="21" fillId="36" borderId="12" xfId="10" applyFont="1" applyFill="1" applyAlignment="1">
      <alignment horizontal="left" vertical="center"/>
    </xf>
    <xf numFmtId="0" fontId="21" fillId="36" borderId="12" xfId="10" applyFont="1" applyFill="1" applyAlignment="1">
      <alignment horizontal="center" vertical="center"/>
    </xf>
    <xf numFmtId="0" fontId="21" fillId="4" borderId="12" xfId="10" quotePrefix="1" applyFont="1" applyFill="1" applyAlignment="1">
      <alignment horizontal="left" vertical="center"/>
    </xf>
    <xf numFmtId="0" fontId="87" fillId="0" borderId="0" xfId="0" applyFont="1" applyAlignment="1">
      <alignment vertical="center" wrapText="1"/>
    </xf>
    <xf numFmtId="0" fontId="59" fillId="0" borderId="0" xfId="0" applyFont="1"/>
    <xf numFmtId="0" fontId="58" fillId="0" borderId="0" xfId="0" applyFont="1"/>
    <xf numFmtId="0" fontId="57" fillId="0" borderId="12" xfId="2" applyFont="1" applyAlignment="1">
      <alignment horizontal="center" vertical="center" textRotation="90"/>
    </xf>
    <xf numFmtId="0" fontId="57" fillId="0" borderId="1" xfId="2" applyFont="1" applyBorder="1" applyAlignment="1">
      <alignment horizontal="center" vertical="center" textRotation="90"/>
    </xf>
    <xf numFmtId="0" fontId="21" fillId="0" borderId="12" xfId="2" applyFont="1" applyAlignment="1">
      <alignment horizontal="center" vertical="center"/>
    </xf>
    <xf numFmtId="0" fontId="21" fillId="28" borderId="12" xfId="2" applyFont="1" applyFill="1" applyAlignment="1">
      <alignment horizontal="center" vertical="center"/>
    </xf>
    <xf numFmtId="0" fontId="21" fillId="28" borderId="12" xfId="2" applyFont="1" applyFill="1" applyAlignment="1">
      <alignment horizontal="left" vertical="center"/>
    </xf>
    <xf numFmtId="0" fontId="21" fillId="28" borderId="1" xfId="2" applyFont="1" applyFill="1" applyBorder="1" applyAlignment="1">
      <alignment horizontal="center" vertical="center"/>
    </xf>
    <xf numFmtId="0" fontId="21" fillId="35" borderId="12" xfId="2" applyFont="1" applyFill="1" applyAlignment="1">
      <alignment horizontal="center" vertical="center"/>
    </xf>
    <xf numFmtId="0" fontId="21" fillId="35" borderId="12" xfId="2" applyFont="1" applyFill="1" applyAlignment="1">
      <alignment horizontal="left" vertical="center"/>
    </xf>
    <xf numFmtId="0" fontId="21" fillId="0" borderId="1" xfId="2" applyFont="1" applyBorder="1" applyAlignment="1">
      <alignment horizontal="center" vertical="center"/>
    </xf>
    <xf numFmtId="0" fontId="59" fillId="35" borderId="12" xfId="2" applyFont="1" applyFill="1" applyAlignment="1">
      <alignment horizontal="left" vertical="center"/>
    </xf>
    <xf numFmtId="0" fontId="59" fillId="0" borderId="1" xfId="2" applyFont="1" applyBorder="1" applyAlignment="1">
      <alignment horizontal="center" vertical="center"/>
    </xf>
    <xf numFmtId="0" fontId="59" fillId="0" borderId="12" xfId="2" applyFont="1" applyAlignment="1">
      <alignment horizontal="center" vertical="center"/>
    </xf>
    <xf numFmtId="0" fontId="59" fillId="28" borderId="1" xfId="2" applyFont="1" applyFill="1" applyBorder="1" applyAlignment="1">
      <alignment horizontal="center" vertical="center"/>
    </xf>
    <xf numFmtId="0" fontId="21" fillId="0" borderId="7" xfId="2" applyFont="1" applyBorder="1" applyAlignment="1">
      <alignment horizontal="center" vertical="center"/>
    </xf>
    <xf numFmtId="0" fontId="21" fillId="46" borderId="12" xfId="2" applyFont="1" applyFill="1" applyAlignment="1">
      <alignment horizontal="center" vertical="center"/>
    </xf>
    <xf numFmtId="0" fontId="21" fillId="46" borderId="12" xfId="2" applyFont="1" applyFill="1" applyAlignment="1">
      <alignment horizontal="left" vertical="center"/>
    </xf>
    <xf numFmtId="0" fontId="21" fillId="46" borderId="1" xfId="2" applyFont="1" applyFill="1" applyBorder="1" applyAlignment="1">
      <alignment horizontal="center" vertical="center"/>
    </xf>
    <xf numFmtId="0" fontId="59" fillId="46" borderId="1" xfId="2" applyFont="1" applyFill="1" applyBorder="1" applyAlignment="1">
      <alignment horizontal="center" vertical="center"/>
    </xf>
    <xf numFmtId="0" fontId="21" fillId="0" borderId="12" xfId="2" applyFont="1" applyAlignment="1">
      <alignment horizontal="center" vertical="center" wrapText="1"/>
    </xf>
    <xf numFmtId="0" fontId="21" fillId="0" borderId="12" xfId="2" applyFont="1" applyAlignment="1">
      <alignment horizontal="left" vertical="center"/>
    </xf>
    <xf numFmtId="0" fontId="59" fillId="46" borderId="12" xfId="2" applyFont="1" applyFill="1" applyAlignment="1">
      <alignment horizontal="left" vertical="center"/>
    </xf>
    <xf numFmtId="0" fontId="21" fillId="28" borderId="7" xfId="2" applyFont="1" applyFill="1" applyBorder="1" applyAlignment="1">
      <alignment horizontal="center" vertical="center"/>
    </xf>
    <xf numFmtId="0" fontId="21" fillId="46" borderId="7" xfId="2" applyFont="1" applyFill="1" applyBorder="1" applyAlignment="1">
      <alignment horizontal="center" vertical="center"/>
    </xf>
    <xf numFmtId="0" fontId="59" fillId="0" borderId="7" xfId="2" applyFont="1" applyBorder="1" applyAlignment="1">
      <alignment horizontal="center" vertical="center"/>
    </xf>
    <xf numFmtId="0" fontId="21" fillId="28" borderId="12" xfId="2" quotePrefix="1" applyFont="1" applyFill="1" applyAlignment="1">
      <alignment horizontal="left" vertical="center"/>
    </xf>
    <xf numFmtId="0" fontId="80" fillId="28" borderId="12" xfId="4" applyFont="1" applyFill="1" applyAlignment="1">
      <alignment vertical="center"/>
    </xf>
    <xf numFmtId="0" fontId="80" fillId="28" borderId="12" xfId="4" applyFont="1" applyFill="1"/>
    <xf numFmtId="0" fontId="88" fillId="28" borderId="12" xfId="0" applyFont="1" applyFill="1" applyBorder="1" applyAlignment="1">
      <alignment horizontal="left" vertical="center"/>
    </xf>
    <xf numFmtId="0" fontId="80" fillId="28" borderId="12" xfId="0" applyFont="1" applyFill="1" applyBorder="1" applyAlignment="1">
      <alignment vertical="center"/>
    </xf>
    <xf numFmtId="49" fontId="21" fillId="46" borderId="12" xfId="2" applyNumberFormat="1" applyFont="1" applyFill="1" applyAlignment="1">
      <alignment horizontal="left" vertical="center"/>
    </xf>
    <xf numFmtId="0" fontId="61" fillId="0" borderId="12" xfId="2" applyFont="1" applyAlignment="1">
      <alignment horizontal="center" vertical="center"/>
    </xf>
    <xf numFmtId="0" fontId="59" fillId="0" borderId="12" xfId="2" applyFont="1" applyAlignment="1">
      <alignment horizontal="center" vertical="center" wrapText="1"/>
    </xf>
    <xf numFmtId="0" fontId="80" fillId="35" borderId="12" xfId="0" applyFont="1" applyFill="1" applyBorder="1" applyAlignment="1">
      <alignment vertical="center"/>
    </xf>
    <xf numFmtId="0" fontId="21" fillId="46" borderId="12" xfId="2" applyFont="1" applyFill="1" applyAlignment="1">
      <alignment horizontal="left" vertical="center" wrapText="1"/>
    </xf>
    <xf numFmtId="0" fontId="80" fillId="46" borderId="12" xfId="0" applyFont="1" applyFill="1" applyBorder="1" applyAlignment="1">
      <alignment vertical="center"/>
    </xf>
    <xf numFmtId="49" fontId="21" fillId="35" borderId="12" xfId="2" applyNumberFormat="1" applyFont="1" applyFill="1" applyAlignment="1">
      <alignment horizontal="left" vertical="center"/>
    </xf>
    <xf numFmtId="0" fontId="59" fillId="0" borderId="12" xfId="2" applyFont="1" applyAlignment="1">
      <alignment horizontal="left" vertical="center"/>
    </xf>
    <xf numFmtId="0" fontId="59" fillId="28" borderId="12" xfId="2" applyFont="1" applyFill="1" applyAlignment="1">
      <alignment horizontal="left" vertical="center"/>
    </xf>
    <xf numFmtId="0" fontId="62" fillId="0" borderId="12" xfId="2" applyFont="1"/>
    <xf numFmtId="0" fontId="21" fillId="0" borderId="12" xfId="2" applyFont="1" applyAlignment="1">
      <alignment horizontal="left" vertical="center" wrapText="1"/>
    </xf>
    <xf numFmtId="0" fontId="89" fillId="0" borderId="12" xfId="0" applyFont="1" applyBorder="1"/>
    <xf numFmtId="0" fontId="80" fillId="0" borderId="12" xfId="4" applyFont="1"/>
    <xf numFmtId="0" fontId="80" fillId="0" borderId="12" xfId="2" applyFont="1"/>
    <xf numFmtId="49" fontId="21" fillId="0" borderId="12" xfId="2" applyNumberFormat="1" applyFont="1" applyAlignment="1">
      <alignment horizontal="left" vertical="center"/>
    </xf>
    <xf numFmtId="0" fontId="80" fillId="0" borderId="12" xfId="0" applyFont="1" applyBorder="1" applyAlignment="1">
      <alignment vertical="center"/>
    </xf>
    <xf numFmtId="0" fontId="80" fillId="0" borderId="12" xfId="0" applyFont="1" applyBorder="1"/>
    <xf numFmtId="0" fontId="88" fillId="0" borderId="12" xfId="0" applyFont="1" applyBorder="1" applyAlignment="1">
      <alignment horizontal="left"/>
    </xf>
    <xf numFmtId="0" fontId="80" fillId="0" borderId="12" xfId="4" applyFont="1" applyAlignment="1">
      <alignment vertical="center"/>
    </xf>
    <xf numFmtId="0" fontId="86" fillId="0" borderId="12" xfId="2" applyFont="1" applyAlignment="1">
      <alignment horizontal="center" vertical="center"/>
    </xf>
    <xf numFmtId="0" fontId="86" fillId="0" borderId="12" xfId="2" applyFont="1" applyAlignment="1">
      <alignment horizontal="left" vertical="center"/>
    </xf>
    <xf numFmtId="0" fontId="21" fillId="40" borderId="12" xfId="11" applyFont="1" applyFill="1" applyAlignment="1">
      <alignment horizontal="center" vertical="center"/>
    </xf>
    <xf numFmtId="0" fontId="21" fillId="40" borderId="12" xfId="11" applyFont="1" applyFill="1" applyAlignment="1">
      <alignment horizontal="left" vertical="center"/>
    </xf>
    <xf numFmtId="0" fontId="21" fillId="40" borderId="1" xfId="11" applyFont="1" applyFill="1" applyBorder="1" applyAlignment="1">
      <alignment horizontal="center" vertical="center"/>
    </xf>
    <xf numFmtId="0" fontId="21" fillId="47" borderId="12" xfId="10" applyFont="1" applyFill="1" applyAlignment="1">
      <alignment horizontal="center" vertical="center"/>
    </xf>
    <xf numFmtId="0" fontId="21" fillId="47" borderId="12" xfId="10" applyFont="1" applyFill="1" applyAlignment="1">
      <alignment horizontal="left" vertical="center"/>
    </xf>
    <xf numFmtId="0" fontId="21" fillId="47" borderId="1" xfId="10" applyFont="1" applyFill="1" applyBorder="1" applyAlignment="1">
      <alignment horizontal="center" vertical="center"/>
    </xf>
    <xf numFmtId="0" fontId="59" fillId="36" borderId="12" xfId="10" applyFont="1" applyFill="1" applyAlignment="1">
      <alignment horizontal="left" vertical="center"/>
    </xf>
    <xf numFmtId="0" fontId="21" fillId="48" borderId="12" xfId="2" applyFont="1" applyFill="1" applyAlignment="1">
      <alignment horizontal="left" vertical="center"/>
    </xf>
    <xf numFmtId="0" fontId="8" fillId="0" borderId="0" xfId="0" applyFont="1" applyAlignment="1">
      <alignment horizontal="center" vertical="center"/>
    </xf>
    <xf numFmtId="0" fontId="59" fillId="0" borderId="12" xfId="0" applyFont="1" applyBorder="1"/>
    <xf numFmtId="0" fontId="57" fillId="0" borderId="0" xfId="0" applyFont="1" applyAlignment="1">
      <alignment horizontal="left"/>
    </xf>
    <xf numFmtId="0" fontId="59" fillId="9" borderId="0" xfId="0" applyFont="1" applyFill="1" applyAlignment="1">
      <alignment horizontal="left"/>
    </xf>
    <xf numFmtId="0" fontId="59" fillId="2" borderId="0" xfId="0" applyFont="1" applyFill="1" applyAlignment="1">
      <alignment horizontal="left"/>
    </xf>
    <xf numFmtId="0" fontId="59" fillId="3" borderId="0" xfId="0" applyFont="1" applyFill="1" applyAlignment="1">
      <alignment horizontal="left"/>
    </xf>
    <xf numFmtId="0" fontId="59" fillId="4" borderId="0" xfId="0" applyFont="1" applyFill="1" applyAlignment="1">
      <alignment horizontal="left"/>
    </xf>
    <xf numFmtId="0" fontId="59" fillId="16" borderId="0" xfId="0" applyFont="1" applyFill="1" applyAlignment="1">
      <alignment horizontal="left"/>
    </xf>
    <xf numFmtId="0" fontId="59" fillId="17" borderId="0" xfId="0" applyFont="1" applyFill="1" applyAlignment="1">
      <alignment horizontal="left"/>
    </xf>
    <xf numFmtId="0" fontId="59" fillId="18" borderId="0" xfId="0" applyFont="1" applyFill="1" applyAlignment="1">
      <alignment horizontal="left"/>
    </xf>
    <xf numFmtId="0" fontId="59" fillId="19" borderId="0" xfId="0" applyFont="1" applyFill="1" applyAlignment="1">
      <alignment horizontal="left"/>
    </xf>
    <xf numFmtId="0" fontId="59" fillId="7" borderId="0" xfId="0" applyFont="1" applyFill="1" applyAlignment="1">
      <alignment horizontal="left"/>
    </xf>
    <xf numFmtId="0" fontId="58" fillId="0" borderId="0" xfId="0" applyFont="1" applyAlignment="1">
      <alignment horizontal="left"/>
    </xf>
    <xf numFmtId="0" fontId="21" fillId="0" borderId="0" xfId="2" applyFont="1" applyBorder="1" applyAlignment="1">
      <alignment horizontal="center" vertical="center"/>
    </xf>
    <xf numFmtId="0" fontId="21" fillId="0" borderId="0" xfId="2" applyFont="1" applyBorder="1" applyAlignment="1">
      <alignment horizontal="left" vertical="center"/>
    </xf>
    <xf numFmtId="0" fontId="21" fillId="0" borderId="0" xfId="2" applyFont="1" applyBorder="1" applyAlignment="1">
      <alignment horizontal="left" vertical="center" wrapText="1"/>
    </xf>
    <xf numFmtId="0" fontId="59" fillId="0" borderId="0" xfId="2" applyFont="1" applyBorder="1" applyAlignment="1">
      <alignment horizontal="center" vertical="center"/>
    </xf>
    <xf numFmtId="0" fontId="56" fillId="0" borderId="12" xfId="0" applyFont="1" applyBorder="1" applyAlignment="1">
      <alignment horizontal="center" vertical="center"/>
    </xf>
    <xf numFmtId="0" fontId="59" fillId="7" borderId="12" xfId="0" applyFont="1" applyFill="1" applyBorder="1" applyAlignment="1">
      <alignment horizontal="left"/>
    </xf>
    <xf numFmtId="0" fontId="58" fillId="0" borderId="12" xfId="0" applyFont="1" applyBorder="1"/>
    <xf numFmtId="0" fontId="59" fillId="39" borderId="0" xfId="0" applyFont="1" applyFill="1" applyAlignment="1">
      <alignment horizontal="left"/>
    </xf>
    <xf numFmtId="0" fontId="59" fillId="49" borderId="0" xfId="0" applyFont="1" applyFill="1" applyAlignment="1">
      <alignment horizontal="left"/>
    </xf>
    <xf numFmtId="0" fontId="21" fillId="48" borderId="0" xfId="2" applyFont="1" applyFill="1" applyBorder="1" applyAlignment="1">
      <alignment horizontal="left" vertical="center"/>
    </xf>
    <xf numFmtId="0" fontId="57" fillId="0" borderId="12" xfId="2" applyFont="1" applyAlignment="1">
      <alignment vertical="center" textRotation="90" wrapText="1"/>
    </xf>
    <xf numFmtId="0" fontId="21" fillId="0" borderId="12" xfId="2" applyFont="1" applyAlignment="1">
      <alignment vertical="center"/>
    </xf>
    <xf numFmtId="0" fontId="57" fillId="0" borderId="12" xfId="2" applyFont="1" applyAlignment="1">
      <alignment vertical="center" wrapText="1"/>
    </xf>
    <xf numFmtId="0" fontId="57" fillId="0" borderId="4" xfId="2" applyFont="1" applyBorder="1" applyAlignment="1">
      <alignment vertical="center" textRotation="90" wrapText="1"/>
    </xf>
    <xf numFmtId="0" fontId="80" fillId="28" borderId="12" xfId="0" applyFont="1" applyFill="1" applyBorder="1" applyAlignment="1">
      <alignment horizontal="left" vertical="center"/>
    </xf>
    <xf numFmtId="0" fontId="59" fillId="28" borderId="7" xfId="2" applyFont="1" applyFill="1" applyBorder="1" applyAlignment="1">
      <alignment horizontal="center" vertical="center"/>
    </xf>
    <xf numFmtId="0" fontId="0" fillId="0" borderId="12" xfId="0" applyBorder="1"/>
    <xf numFmtId="0" fontId="80" fillId="0" borderId="12" xfId="0" applyFont="1" applyBorder="1" applyAlignment="1">
      <alignment horizontal="left" vertical="center"/>
    </xf>
    <xf numFmtId="0" fontId="21" fillId="28" borderId="0" xfId="2" applyFont="1" applyFill="1" applyBorder="1" applyAlignment="1">
      <alignment horizontal="left" vertical="center"/>
    </xf>
    <xf numFmtId="0" fontId="59" fillId="46" borderId="5" xfId="2" applyFont="1" applyFill="1" applyBorder="1" applyAlignment="1">
      <alignment horizontal="center" vertical="center"/>
    </xf>
    <xf numFmtId="0" fontId="2" fillId="0" borderId="0" xfId="0" applyFont="1"/>
    <xf numFmtId="0" fontId="7" fillId="11" borderId="0" xfId="0" applyFont="1" applyFill="1" applyAlignment="1">
      <alignment vertical="center" wrapText="1"/>
    </xf>
    <xf numFmtId="0" fontId="6" fillId="2" borderId="1" xfId="14" applyFont="1" applyFill="1" applyBorder="1" applyAlignment="1">
      <alignment horizontal="center" vertical="center" wrapText="1"/>
    </xf>
    <xf numFmtId="0" fontId="7" fillId="2" borderId="1" xfId="14" applyFont="1" applyFill="1" applyBorder="1" applyAlignment="1">
      <alignment horizontal="center" vertical="center" wrapText="1"/>
    </xf>
    <xf numFmtId="0" fontId="6" fillId="2" borderId="1" xfId="14" applyFont="1" applyFill="1" applyBorder="1" applyAlignment="1">
      <alignment horizontal="center" vertical="center"/>
    </xf>
    <xf numFmtId="0" fontId="76" fillId="2" borderId="13" xfId="14" applyFont="1" applyFill="1" applyBorder="1" applyAlignment="1">
      <alignment horizontal="center" vertical="center" wrapText="1"/>
    </xf>
    <xf numFmtId="0" fontId="1" fillId="0" borderId="12" xfId="14"/>
    <xf numFmtId="0" fontId="91" fillId="0" borderId="12" xfId="14" applyFont="1" applyAlignment="1">
      <alignment vertical="center" wrapText="1"/>
    </xf>
    <xf numFmtId="0" fontId="6" fillId="22" borderId="1" xfId="14" applyFont="1" applyFill="1" applyBorder="1" applyAlignment="1">
      <alignment horizontal="center" vertical="center" wrapText="1"/>
    </xf>
    <xf numFmtId="0" fontId="7" fillId="2" borderId="1" xfId="14" applyFont="1" applyFill="1" applyBorder="1" applyAlignment="1">
      <alignment horizontal="center" vertical="center"/>
    </xf>
    <xf numFmtId="0" fontId="7" fillId="2" borderId="12" xfId="14" applyFont="1" applyFill="1" applyAlignment="1">
      <alignment horizontal="center" vertical="center" wrapText="1"/>
    </xf>
    <xf numFmtId="0" fontId="7" fillId="23" borderId="1" xfId="14" applyFont="1" applyFill="1" applyBorder="1" applyAlignment="1">
      <alignment horizontal="center" vertical="center" wrapText="1"/>
    </xf>
    <xf numFmtId="0" fontId="7" fillId="0" borderId="1" xfId="14" applyFont="1" applyBorder="1" applyAlignment="1">
      <alignment vertical="center" wrapText="1"/>
    </xf>
    <xf numFmtId="0" fontId="8" fillId="4" borderId="12" xfId="14" applyFont="1" applyFill="1" applyAlignment="1">
      <alignment horizontal="center" vertical="center"/>
    </xf>
    <xf numFmtId="0" fontId="7" fillId="0" borderId="1" xfId="14" applyFont="1" applyBorder="1" applyAlignment="1">
      <alignment horizontal="center" vertical="center" wrapText="1"/>
    </xf>
    <xf numFmtId="0" fontId="8" fillId="3" borderId="12" xfId="14" applyFont="1" applyFill="1" applyAlignment="1">
      <alignment horizontal="center" vertical="center" wrapText="1"/>
    </xf>
    <xf numFmtId="0" fontId="7" fillId="22" borderId="1" xfId="14" applyFont="1" applyFill="1" applyBorder="1" applyAlignment="1">
      <alignment horizontal="center" vertical="center" wrapText="1"/>
    </xf>
    <xf numFmtId="0" fontId="8" fillId="3" borderId="12" xfId="14" applyFont="1" applyFill="1" applyAlignment="1">
      <alignment horizontal="center" vertical="center"/>
    </xf>
    <xf numFmtId="0" fontId="11" fillId="2" borderId="14" xfId="14" applyFont="1" applyFill="1" applyBorder="1" applyAlignment="1">
      <alignment horizontal="left" vertical="center" wrapText="1"/>
    </xf>
    <xf numFmtId="0" fontId="8" fillId="6" borderId="19" xfId="14" applyFont="1" applyFill="1" applyBorder="1" applyAlignment="1">
      <alignment horizontal="center" vertical="center"/>
    </xf>
    <xf numFmtId="0" fontId="11" fillId="2" borderId="14" xfId="14" applyFont="1" applyFill="1" applyBorder="1"/>
    <xf numFmtId="0" fontId="11" fillId="2" borderId="12" xfId="14" applyFont="1" applyFill="1"/>
    <xf numFmtId="0" fontId="7" fillId="42" borderId="7" xfId="14" applyFont="1" applyFill="1" applyBorder="1" applyAlignment="1">
      <alignment horizontal="center" vertical="center" wrapText="1"/>
    </xf>
    <xf numFmtId="0" fontId="6" fillId="41" borderId="4" xfId="14" applyFont="1" applyFill="1" applyBorder="1" applyAlignment="1">
      <alignment horizontal="left" vertical="center" wrapText="1"/>
    </xf>
    <xf numFmtId="0" fontId="6" fillId="41" borderId="12" xfId="14" applyFont="1" applyFill="1" applyAlignment="1">
      <alignment horizontal="center" vertical="center" wrapText="1"/>
    </xf>
    <xf numFmtId="0" fontId="7" fillId="42" borderId="1" xfId="14" applyFont="1" applyFill="1" applyBorder="1" applyAlignment="1">
      <alignment horizontal="center" vertical="center" wrapText="1"/>
    </xf>
    <xf numFmtId="0" fontId="7" fillId="0" borderId="20" xfId="14" applyFont="1" applyBorder="1" applyAlignment="1">
      <alignment horizontal="center" vertical="center" wrapText="1"/>
    </xf>
    <xf numFmtId="0" fontId="7" fillId="43" borderId="1" xfId="14" applyFont="1" applyFill="1" applyBorder="1" applyAlignment="1">
      <alignment horizontal="center" vertical="center" wrapText="1"/>
    </xf>
    <xf numFmtId="0" fontId="7" fillId="0" borderId="1" xfId="14" applyFont="1" applyBorder="1" applyAlignment="1">
      <alignment wrapText="1"/>
    </xf>
    <xf numFmtId="0" fontId="7" fillId="0" borderId="14" xfId="14" applyFont="1" applyBorder="1" applyAlignment="1">
      <alignment horizontal="center" wrapText="1"/>
    </xf>
    <xf numFmtId="0" fontId="14" fillId="22" borderId="1" xfId="14" applyFont="1" applyFill="1" applyBorder="1" applyAlignment="1">
      <alignment horizontal="center" vertical="center" wrapText="1"/>
    </xf>
    <xf numFmtId="0" fontId="6" fillId="41" borderId="21" xfId="14" applyFont="1" applyFill="1" applyBorder="1" applyAlignment="1">
      <alignment horizontal="left" vertical="center" wrapText="1"/>
    </xf>
    <xf numFmtId="0" fontId="7" fillId="2" borderId="1" xfId="14" applyFont="1" applyFill="1" applyBorder="1" applyAlignment="1">
      <alignment horizontal="left" vertical="center" wrapText="1"/>
    </xf>
    <xf numFmtId="0" fontId="13" fillId="2" borderId="20" xfId="14" applyFont="1" applyFill="1" applyBorder="1" applyAlignment="1">
      <alignment horizontal="center"/>
    </xf>
    <xf numFmtId="0" fontId="12" fillId="2" borderId="20" xfId="14" applyFont="1" applyFill="1" applyBorder="1"/>
    <xf numFmtId="0" fontId="12" fillId="2" borderId="12" xfId="14" applyFont="1" applyFill="1"/>
    <xf numFmtId="0" fontId="10" fillId="0" borderId="1" xfId="14" applyFont="1" applyBorder="1" applyAlignment="1">
      <alignment horizontal="center" vertical="center" wrapText="1"/>
    </xf>
    <xf numFmtId="0" fontId="7" fillId="0" borderId="1" xfId="14" applyFont="1" applyBorder="1" applyAlignment="1">
      <alignment horizontal="left" vertical="center" wrapText="1"/>
    </xf>
    <xf numFmtId="0" fontId="7" fillId="2" borderId="14" xfId="14" applyFont="1" applyFill="1" applyBorder="1" applyAlignment="1">
      <alignment horizontal="left" vertical="center" wrapText="1"/>
    </xf>
    <xf numFmtId="0" fontId="13" fillId="2" borderId="1" xfId="14" applyFont="1" applyFill="1" applyBorder="1" applyAlignment="1">
      <alignment horizontal="center" vertical="center"/>
    </xf>
    <xf numFmtId="0" fontId="12" fillId="2" borderId="1" xfId="14" applyFont="1" applyFill="1" applyBorder="1"/>
    <xf numFmtId="0" fontId="7" fillId="22" borderId="7" xfId="14" applyFont="1" applyFill="1" applyBorder="1" applyAlignment="1">
      <alignment horizontal="center" vertical="center" wrapText="1"/>
    </xf>
    <xf numFmtId="0" fontId="6" fillId="41" borderId="13" xfId="14" applyFont="1" applyFill="1" applyBorder="1" applyAlignment="1">
      <alignment horizontal="left" vertical="center" wrapText="1"/>
    </xf>
    <xf numFmtId="0" fontId="13" fillId="22" borderId="1" xfId="14" applyFont="1" applyFill="1" applyBorder="1"/>
    <xf numFmtId="0" fontId="9" fillId="3" borderId="12" xfId="14" applyFont="1" applyFill="1" applyAlignment="1">
      <alignment horizontal="center" vertical="center"/>
    </xf>
    <xf numFmtId="0" fontId="7" fillId="24" borderId="1" xfId="14" applyFont="1" applyFill="1" applyBorder="1" applyAlignment="1">
      <alignment horizontal="center" vertical="center" wrapText="1"/>
    </xf>
    <xf numFmtId="0" fontId="8" fillId="8" borderId="12" xfId="14" applyFont="1" applyFill="1" applyAlignment="1">
      <alignment horizontal="center" vertical="center" wrapText="1"/>
    </xf>
    <xf numFmtId="0" fontId="8" fillId="9" borderId="12" xfId="14" applyFont="1" applyFill="1" applyAlignment="1">
      <alignment horizontal="center" vertical="center" wrapText="1"/>
    </xf>
    <xf numFmtId="0" fontId="6" fillId="0" borderId="1" xfId="14" applyFont="1" applyBorder="1" applyAlignment="1">
      <alignment horizontal="left" vertical="center" wrapText="1"/>
    </xf>
    <xf numFmtId="0" fontId="13" fillId="0" borderId="12" xfId="14" applyFont="1"/>
    <xf numFmtId="0" fontId="14" fillId="23" borderId="1" xfId="14" applyFont="1" applyFill="1" applyBorder="1" applyAlignment="1">
      <alignment horizontal="center" vertical="center" wrapText="1"/>
    </xf>
    <xf numFmtId="0" fontId="9" fillId="9" borderId="12" xfId="14" applyFont="1" applyFill="1" applyAlignment="1">
      <alignment horizontal="center" vertical="center"/>
    </xf>
    <xf numFmtId="0" fontId="12" fillId="0" borderId="12" xfId="14" applyFont="1" applyAlignment="1">
      <alignment horizontal="center" vertical="center"/>
    </xf>
    <xf numFmtId="0" fontId="7" fillId="0" borderId="12" xfId="14" applyFont="1"/>
    <xf numFmtId="0" fontId="12" fillId="0" borderId="12" xfId="14" applyFont="1"/>
    <xf numFmtId="0" fontId="6" fillId="0" borderId="12" xfId="14" applyFont="1"/>
    <xf numFmtId="0" fontId="15" fillId="0" borderId="12" xfId="14" applyFont="1"/>
    <xf numFmtId="0" fontId="16" fillId="0" borderId="12" xfId="14" applyFont="1"/>
    <xf numFmtId="0" fontId="7" fillId="0" borderId="12" xfId="14" applyFont="1" applyAlignment="1">
      <alignment wrapText="1"/>
    </xf>
    <xf numFmtId="0" fontId="7" fillId="0" borderId="12" xfId="14" applyFont="1" applyBorder="1" applyAlignment="1">
      <alignment vertical="center" wrapText="1"/>
    </xf>
    <xf numFmtId="0" fontId="6" fillId="41" borderId="12" xfId="14" applyFont="1" applyFill="1" applyBorder="1" applyAlignment="1">
      <alignment horizontal="left" vertical="center" wrapText="1"/>
    </xf>
    <xf numFmtId="0" fontId="7" fillId="0" borderId="12" xfId="14" applyFont="1" applyBorder="1" applyAlignment="1">
      <alignment wrapText="1"/>
    </xf>
    <xf numFmtId="0" fontId="7" fillId="2" borderId="20" xfId="14" applyFont="1" applyFill="1" applyBorder="1" applyAlignment="1">
      <alignment horizontal="left" vertical="center" wrapText="1"/>
    </xf>
    <xf numFmtId="0" fontId="7" fillId="0" borderId="12" xfId="14" applyFont="1" applyBorder="1" applyAlignment="1">
      <alignment horizontal="left" vertical="center" wrapText="1"/>
    </xf>
    <xf numFmtId="0" fontId="6" fillId="41" borderId="17" xfId="14" applyFont="1" applyFill="1" applyBorder="1" applyAlignment="1">
      <alignment horizontal="left" vertical="center" wrapText="1"/>
    </xf>
    <xf numFmtId="0" fontId="6" fillId="0" borderId="12" xfId="14" applyFont="1" applyBorder="1" applyAlignment="1">
      <alignment horizontal="left" vertical="center" wrapText="1"/>
    </xf>
    <xf numFmtId="0" fontId="76" fillId="2" borderId="1" xfId="14" applyFont="1" applyFill="1" applyBorder="1" applyAlignment="1">
      <alignment horizontal="center" vertical="center" wrapText="1"/>
    </xf>
    <xf numFmtId="0" fontId="11" fillId="2" borderId="1" xfId="14" applyFont="1" applyFill="1" applyBorder="1" applyAlignment="1">
      <alignment horizontal="left" vertical="center" wrapText="1"/>
    </xf>
    <xf numFmtId="0" fontId="8" fillId="6" borderId="3" xfId="14" applyFont="1" applyFill="1" applyBorder="1" applyAlignment="1">
      <alignment horizontal="center" vertical="center"/>
    </xf>
    <xf numFmtId="0" fontId="11" fillId="2" borderId="1" xfId="14" applyFont="1" applyFill="1" applyBorder="1" applyAlignment="1">
      <alignment horizontal="center" vertical="center"/>
    </xf>
    <xf numFmtId="0" fontId="6" fillId="41" borderId="17" xfId="14" applyFont="1" applyFill="1" applyBorder="1" applyAlignment="1">
      <alignment horizontal="center" vertical="center" wrapText="1"/>
    </xf>
    <xf numFmtId="0" fontId="6" fillId="41" borderId="18" xfId="14" applyFont="1" applyFill="1" applyBorder="1" applyAlignment="1">
      <alignment horizontal="center" vertical="center" wrapText="1"/>
    </xf>
    <xf numFmtId="0" fontId="9" fillId="4" borderId="12" xfId="14" applyFont="1" applyFill="1" applyAlignment="1">
      <alignment horizontal="center" vertical="center"/>
    </xf>
    <xf numFmtId="0" fontId="9" fillId="8" borderId="12" xfId="14" applyFont="1" applyFill="1" applyAlignment="1">
      <alignment horizontal="center" vertical="center"/>
    </xf>
    <xf numFmtId="0" fontId="13" fillId="2" borderId="1" xfId="14" applyFont="1" applyFill="1" applyBorder="1" applyAlignment="1">
      <alignment horizontal="center"/>
    </xf>
    <xf numFmtId="0" fontId="17" fillId="6" borderId="1" xfId="14" applyFont="1" applyFill="1" applyBorder="1" applyAlignment="1">
      <alignment horizontal="center" vertical="center" wrapText="1"/>
    </xf>
    <xf numFmtId="0" fontId="6" fillId="7" borderId="1" xfId="14" applyFont="1" applyFill="1" applyBorder="1" applyAlignment="1">
      <alignment horizontal="center" vertical="center" wrapText="1"/>
    </xf>
    <xf numFmtId="0" fontId="8" fillId="7" borderId="12" xfId="14" applyFont="1" applyFill="1" applyAlignment="1">
      <alignment horizontal="center" vertical="center" wrapText="1"/>
    </xf>
    <xf numFmtId="0" fontId="7" fillId="21" borderId="1" xfId="14" applyFont="1" applyFill="1" applyBorder="1" applyAlignment="1">
      <alignment horizontal="center" vertical="center" wrapText="1"/>
    </xf>
    <xf numFmtId="0" fontId="10" fillId="21" borderId="1" xfId="14" applyFont="1" applyFill="1" applyBorder="1" applyAlignment="1">
      <alignment horizontal="center" vertical="center" wrapText="1"/>
    </xf>
    <xf numFmtId="0" fontId="8" fillId="4" borderId="12" xfId="14" applyFont="1" applyFill="1" applyAlignment="1">
      <alignment horizontal="center" vertical="center" wrapText="1"/>
    </xf>
    <xf numFmtId="0" fontId="8" fillId="0" borderId="12" xfId="14" applyFont="1" applyAlignment="1">
      <alignment horizontal="center" vertical="center"/>
    </xf>
    <xf numFmtId="0" fontId="7" fillId="0" borderId="12" xfId="14" applyFont="1" applyAlignment="1">
      <alignment horizontal="center" vertical="center"/>
    </xf>
    <xf numFmtId="0" fontId="7" fillId="0" borderId="12" xfId="14" applyFont="1" applyAlignment="1">
      <alignment vertical="center"/>
    </xf>
    <xf numFmtId="0" fontId="13" fillId="0" borderId="12" xfId="14" applyFont="1" applyAlignment="1">
      <alignment vertical="center"/>
    </xf>
    <xf numFmtId="0" fontId="1" fillId="0" borderId="12" xfId="14" applyAlignment="1">
      <alignment vertical="center"/>
    </xf>
    <xf numFmtId="0" fontId="11" fillId="2" borderId="3" xfId="14" applyFont="1" applyFill="1" applyBorder="1" applyAlignment="1">
      <alignment horizontal="left" vertical="center" wrapText="1"/>
    </xf>
    <xf numFmtId="0" fontId="6" fillId="7" borderId="12" xfId="14" applyFont="1" applyFill="1" applyBorder="1" applyAlignment="1">
      <alignment horizontal="center" vertical="center" wrapText="1"/>
    </xf>
    <xf numFmtId="0" fontId="76" fillId="2" borderId="1" xfId="0" applyFont="1" applyFill="1" applyBorder="1" applyAlignment="1">
      <alignment horizontal="left" vertical="center" wrapText="1"/>
    </xf>
    <xf numFmtId="0" fontId="7" fillId="0" borderId="12" xfId="14" applyFont="1" applyBorder="1" applyAlignment="1">
      <alignment horizontal="center" vertical="center" wrapText="1"/>
    </xf>
    <xf numFmtId="0" fontId="76" fillId="0" borderId="12" xfId="14" applyFont="1" applyBorder="1" applyAlignment="1">
      <alignment horizontal="center" vertical="center" wrapText="1"/>
    </xf>
    <xf numFmtId="0" fontId="7" fillId="0" borderId="7" xfId="14" applyFont="1" applyBorder="1" applyAlignment="1">
      <alignment vertical="center" wrapText="1"/>
    </xf>
    <xf numFmtId="0" fontId="10" fillId="5" borderId="7" xfId="14" applyFont="1" applyFill="1" applyBorder="1" applyAlignment="1">
      <alignment horizontal="left" vertical="center" wrapText="1"/>
    </xf>
    <xf numFmtId="0" fontId="7" fillId="2" borderId="14" xfId="14" applyFont="1" applyFill="1" applyBorder="1" applyAlignment="1">
      <alignment horizontal="center" vertical="center" wrapText="1"/>
    </xf>
    <xf numFmtId="0" fontId="11" fillId="2" borderId="12" xfId="14" applyFont="1" applyFill="1" applyBorder="1" applyAlignment="1">
      <alignment horizontal="left" vertical="center" wrapText="1"/>
    </xf>
    <xf numFmtId="0" fontId="76" fillId="0" borderId="13" xfId="14" applyFont="1" applyBorder="1" applyAlignment="1">
      <alignment horizontal="center" vertical="center" wrapText="1"/>
    </xf>
    <xf numFmtId="0" fontId="10" fillId="5" borderId="13" xfId="14" applyFont="1" applyFill="1" applyBorder="1" applyAlignment="1">
      <alignment horizontal="left" vertical="center" wrapText="1"/>
    </xf>
    <xf numFmtId="0" fontId="7" fillId="0" borderId="13" xfId="14" applyFont="1" applyBorder="1" applyAlignment="1">
      <alignment vertical="center" wrapText="1"/>
    </xf>
    <xf numFmtId="0" fontId="84" fillId="0" borderId="12" xfId="14" applyFont="1" applyBorder="1" applyAlignment="1">
      <alignment horizontal="center" vertical="center" wrapText="1"/>
    </xf>
    <xf numFmtId="0" fontId="7" fillId="0" borderId="21" xfId="14" applyFont="1" applyBorder="1" applyAlignment="1">
      <alignment wrapText="1"/>
    </xf>
    <xf numFmtId="0" fontId="7" fillId="0" borderId="7" xfId="14" applyFont="1" applyBorder="1" applyAlignment="1">
      <alignment wrapText="1"/>
    </xf>
    <xf numFmtId="0" fontId="84" fillId="0" borderId="13" xfId="14" applyFont="1" applyBorder="1" applyAlignment="1">
      <alignment horizontal="center" vertical="center" wrapText="1"/>
    </xf>
    <xf numFmtId="0" fontId="7" fillId="0" borderId="13" xfId="14" applyFont="1" applyBorder="1" applyAlignment="1">
      <alignment wrapText="1"/>
    </xf>
    <xf numFmtId="0" fontId="6" fillId="41" borderId="17" xfId="14" applyFont="1" applyFill="1" applyBorder="1" applyAlignment="1">
      <alignment horizontal="center" vertical="center" wrapText="1"/>
    </xf>
    <xf numFmtId="0" fontId="6" fillId="41" borderId="18" xfId="14" applyFont="1" applyFill="1" applyBorder="1" applyAlignment="1">
      <alignment horizontal="center" vertical="center" wrapText="1"/>
    </xf>
    <xf numFmtId="0" fontId="26" fillId="14" borderId="13" xfId="0" applyFont="1" applyFill="1" applyBorder="1" applyAlignment="1">
      <alignment horizontal="left" vertical="center" wrapText="1"/>
    </xf>
    <xf numFmtId="0" fontId="25" fillId="0" borderId="13" xfId="0" applyFont="1" applyBorder="1"/>
    <xf numFmtId="0" fontId="6" fillId="15" borderId="13" xfId="0" applyFont="1" applyFill="1" applyBorder="1" applyAlignment="1">
      <alignment horizontal="left" vertical="center" wrapText="1"/>
    </xf>
    <xf numFmtId="0" fontId="6" fillId="9" borderId="13" xfId="0" applyFont="1" applyFill="1" applyBorder="1" applyAlignment="1">
      <alignment horizontal="center" vertical="center" wrapText="1"/>
    </xf>
    <xf numFmtId="0" fontId="26" fillId="13" borderId="13" xfId="0" applyFont="1" applyFill="1" applyBorder="1" applyAlignment="1">
      <alignment horizontal="left" vertical="center" wrapText="1"/>
    </xf>
    <xf numFmtId="0" fontId="30" fillId="15" borderId="13" xfId="0" applyFont="1" applyFill="1" applyBorder="1" applyAlignment="1">
      <alignment horizontal="left" vertical="center" wrapText="1"/>
    </xf>
    <xf numFmtId="0" fontId="6" fillId="3" borderId="13" xfId="0" applyFont="1" applyFill="1" applyBorder="1" applyAlignment="1">
      <alignment horizontal="center" vertical="center" wrapText="1"/>
    </xf>
    <xf numFmtId="0" fontId="84" fillId="35" borderId="17" xfId="0" applyFont="1" applyFill="1" applyBorder="1" applyAlignment="1">
      <alignment horizontal="center" vertical="center" wrapText="1"/>
    </xf>
    <xf numFmtId="0" fontId="84" fillId="35" borderId="22" xfId="0" applyFont="1" applyFill="1" applyBorder="1" applyAlignment="1">
      <alignment horizontal="center" vertical="center" wrapText="1"/>
    </xf>
    <xf numFmtId="0" fontId="84" fillId="35" borderId="18" xfId="0" applyFont="1" applyFill="1" applyBorder="1" applyAlignment="1">
      <alignment horizontal="center" vertical="center" wrapText="1"/>
    </xf>
    <xf numFmtId="0" fontId="76" fillId="28" borderId="17" xfId="0" applyFont="1" applyFill="1" applyBorder="1" applyAlignment="1">
      <alignment horizontal="center" vertical="center" wrapText="1"/>
    </xf>
    <xf numFmtId="0" fontId="76" fillId="28" borderId="22" xfId="0" applyFont="1" applyFill="1" applyBorder="1" applyAlignment="1">
      <alignment horizontal="center" vertical="center" wrapText="1"/>
    </xf>
    <xf numFmtId="0" fontId="76" fillId="28" borderId="18" xfId="0" applyFont="1" applyFill="1" applyBorder="1" applyAlignment="1">
      <alignment horizontal="center" vertical="center" wrapText="1"/>
    </xf>
    <xf numFmtId="0" fontId="9" fillId="0" borderId="0" xfId="0" applyFont="1" applyAlignment="1">
      <alignment vertical="center"/>
    </xf>
    <xf numFmtId="0" fontId="0" fillId="0" borderId="0" xfId="0"/>
    <xf numFmtId="0" fontId="6" fillId="6" borderId="13" xfId="0" applyFont="1" applyFill="1" applyBorder="1" applyAlignment="1">
      <alignment horizontal="center" vertical="center" wrapText="1"/>
    </xf>
    <xf numFmtId="0" fontId="6" fillId="13" borderId="13" xfId="0" applyFont="1" applyFill="1" applyBorder="1" applyAlignment="1">
      <alignment horizontal="left" vertical="center" wrapText="1"/>
    </xf>
    <xf numFmtId="0" fontId="10" fillId="13" borderId="13" xfId="0" applyFont="1" applyFill="1" applyBorder="1" applyAlignment="1">
      <alignment vertical="center"/>
    </xf>
    <xf numFmtId="0" fontId="10" fillId="14" borderId="13" xfId="0" applyFont="1" applyFill="1" applyBorder="1" applyAlignment="1">
      <alignment vertical="center"/>
    </xf>
    <xf numFmtId="0" fontId="10" fillId="15" borderId="13" xfId="0" applyFont="1" applyFill="1" applyBorder="1" applyAlignment="1">
      <alignment vertical="center"/>
    </xf>
    <xf numFmtId="0" fontId="50" fillId="45" borderId="17" xfId="0" applyFont="1" applyFill="1" applyBorder="1" applyAlignment="1">
      <alignment horizontal="center" vertical="center" wrapText="1"/>
    </xf>
    <xf numFmtId="0" fontId="50" fillId="45" borderId="22" xfId="0" applyFont="1" applyFill="1" applyBorder="1" applyAlignment="1">
      <alignment horizontal="center" vertical="center" wrapText="1"/>
    </xf>
    <xf numFmtId="0" fontId="50" fillId="45" borderId="18" xfId="0" applyFont="1" applyFill="1" applyBorder="1" applyAlignment="1">
      <alignment horizontal="center" vertical="center" wrapText="1"/>
    </xf>
    <xf numFmtId="0" fontId="6" fillId="44" borderId="17" xfId="0" applyFont="1" applyFill="1" applyBorder="1" applyAlignment="1">
      <alignment horizontal="center" vertical="center" wrapText="1"/>
    </xf>
    <xf numFmtId="0" fontId="6" fillId="44" borderId="22" xfId="0" applyFont="1" applyFill="1" applyBorder="1" applyAlignment="1">
      <alignment horizontal="center" vertical="center" wrapText="1"/>
    </xf>
    <xf numFmtId="0" fontId="6" fillId="44" borderId="18" xfId="0" applyFont="1" applyFill="1" applyBorder="1" applyAlignment="1">
      <alignment horizontal="center" vertical="center" wrapText="1"/>
    </xf>
    <xf numFmtId="0" fontId="29" fillId="12" borderId="8" xfId="0" applyFont="1" applyFill="1" applyBorder="1" applyAlignment="1">
      <alignment horizontal="left" vertical="center" wrapText="1"/>
    </xf>
    <xf numFmtId="0" fontId="25" fillId="0" borderId="9" xfId="0" applyFont="1" applyBorder="1"/>
    <xf numFmtId="0" fontId="25" fillId="0" borderId="10" xfId="0" applyFont="1" applyBorder="1"/>
    <xf numFmtId="0" fontId="31" fillId="12" borderId="8" xfId="0" applyFont="1" applyFill="1" applyBorder="1" applyAlignment="1">
      <alignment horizontal="left" vertical="center" wrapText="1"/>
    </xf>
    <xf numFmtId="0" fontId="24" fillId="13" borderId="13" xfId="0" applyFont="1" applyFill="1" applyBorder="1" applyAlignment="1">
      <alignment horizontal="left" vertical="center" wrapText="1"/>
    </xf>
    <xf numFmtId="0" fontId="50" fillId="15" borderId="13" xfId="0" applyFont="1" applyFill="1" applyBorder="1" applyAlignment="1">
      <alignment horizontal="left" vertical="center" wrapText="1"/>
    </xf>
    <xf numFmtId="0" fontId="53" fillId="0" borderId="13" xfId="0" applyFont="1" applyBorder="1"/>
    <xf numFmtId="0" fontId="6" fillId="44" borderId="13" xfId="0" applyFont="1" applyFill="1" applyBorder="1" applyAlignment="1">
      <alignment horizontal="center" vertical="center" wrapText="1"/>
    </xf>
    <xf numFmtId="0" fontId="53" fillId="28" borderId="13" xfId="0" applyFont="1" applyFill="1" applyBorder="1"/>
    <xf numFmtId="0" fontId="76" fillId="35" borderId="17" xfId="0" applyFont="1" applyFill="1" applyBorder="1" applyAlignment="1">
      <alignment horizontal="center" vertical="center" wrapText="1"/>
    </xf>
    <xf numFmtId="0" fontId="76" fillId="35" borderId="22" xfId="0" applyFont="1" applyFill="1" applyBorder="1" applyAlignment="1">
      <alignment horizontal="center" vertical="center" wrapText="1"/>
    </xf>
    <xf numFmtId="0" fontId="76" fillId="35" borderId="18" xfId="0" applyFont="1" applyFill="1" applyBorder="1" applyAlignment="1">
      <alignment horizontal="center" vertical="center" wrapText="1"/>
    </xf>
    <xf numFmtId="0" fontId="40" fillId="0" borderId="0" xfId="0" applyFont="1" applyAlignment="1">
      <alignment horizontal="left" vertical="center"/>
    </xf>
    <xf numFmtId="0" fontId="55" fillId="0" borderId="12" xfId="0" applyFont="1" applyBorder="1" applyAlignment="1">
      <alignment horizontal="left" vertical="center"/>
    </xf>
    <xf numFmtId="0" fontId="40" fillId="0" borderId="12" xfId="0" applyFont="1" applyBorder="1" applyAlignment="1">
      <alignment horizontal="left" vertical="center"/>
    </xf>
    <xf numFmtId="0" fontId="57" fillId="0" borderId="4" xfId="11" applyFont="1" applyBorder="1" applyAlignment="1">
      <alignment horizontal="center" vertical="center" textRotation="90" wrapText="1"/>
    </xf>
    <xf numFmtId="0" fontId="57" fillId="0" borderId="12" xfId="11" applyFont="1" applyAlignment="1">
      <alignment horizontal="center" vertical="center" textRotation="90" wrapText="1"/>
    </xf>
    <xf numFmtId="0" fontId="57" fillId="0" borderId="4" xfId="10" applyFont="1" applyBorder="1" applyAlignment="1">
      <alignment horizontal="center" vertical="center" wrapText="1"/>
    </xf>
    <xf numFmtId="0" fontId="57" fillId="0" borderId="12" xfId="10" applyFont="1" applyAlignment="1">
      <alignment horizontal="center" vertical="center" wrapText="1"/>
    </xf>
  </cellXfs>
  <cellStyles count="15">
    <cellStyle name="Hyperlink" xfId="1" builtinId="8"/>
    <cellStyle name="Hyperlink 2" xfId="3" xr:uid="{00000000-0005-0000-0000-000001000000}"/>
    <cellStyle name="Normal" xfId="0" builtinId="0"/>
    <cellStyle name="Normal 2" xfId="2" xr:uid="{00000000-0005-0000-0000-000003000000}"/>
    <cellStyle name="Normal 2 2" xfId="7" xr:uid="{00000000-0005-0000-0000-000004000000}"/>
    <cellStyle name="Normal 2 3" xfId="11" xr:uid="{00000000-0005-0000-0000-000005000000}"/>
    <cellStyle name="Normal 3" xfId="4" xr:uid="{00000000-0005-0000-0000-000006000000}"/>
    <cellStyle name="Normal 4" xfId="5" xr:uid="{00000000-0005-0000-0000-000007000000}"/>
    <cellStyle name="Normal 4 2" xfId="6" xr:uid="{00000000-0005-0000-0000-000008000000}"/>
    <cellStyle name="Normal 5" xfId="10" xr:uid="{00000000-0005-0000-0000-000009000000}"/>
    <cellStyle name="Normal 5 2" xfId="9" xr:uid="{00000000-0005-0000-0000-00000A000000}"/>
    <cellStyle name="Normal 6" xfId="12" xr:uid="{00000000-0005-0000-0000-00000B000000}"/>
    <cellStyle name="Normal 6 2" xfId="13" xr:uid="{0905441E-590E-644D-9034-DAAFCF7D0DB7}"/>
    <cellStyle name="Normal 7" xfId="14" xr:uid="{C8172DF4-6BA2-48C9-BF09-579C79E1A0B5}"/>
    <cellStyle name="Percent 2" xfId="8" xr:uid="{00000000-0005-0000-0000-00000C000000}"/>
  </cellStyles>
  <dxfs count="1856">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rgb="FFFEF2CB"/>
          <bgColor rgb="FFFEF2CB"/>
        </patternFill>
      </fill>
    </dxf>
    <dxf>
      <fill>
        <patternFill patternType="solid">
          <fgColor rgb="FFFBE4D5"/>
          <bgColor rgb="FFFBE4D5"/>
        </patternFill>
      </fill>
    </dxf>
    <dxf>
      <fill>
        <patternFill patternType="solid">
          <fgColor rgb="FFD9E2F3"/>
          <bgColor rgb="FFD9E2F3"/>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rgb="FFFEF2CB"/>
          <bgColor rgb="FFFEF2CB"/>
        </patternFill>
      </fill>
    </dxf>
    <dxf>
      <fill>
        <patternFill patternType="solid">
          <fgColor rgb="FFFBE4D5"/>
          <bgColor rgb="FFFBE4D5"/>
        </patternFill>
      </fill>
    </dxf>
    <dxf>
      <fill>
        <patternFill patternType="solid">
          <fgColor rgb="FFD9E2F3"/>
          <bgColor rgb="FFD9E2F3"/>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rgb="FFFEF2CB"/>
          <bgColor rgb="FFFEF2CB"/>
        </patternFill>
      </fill>
    </dxf>
    <dxf>
      <fill>
        <patternFill patternType="solid">
          <fgColor rgb="FFFBE4D5"/>
          <bgColor rgb="FFFBE4D5"/>
        </patternFill>
      </fill>
    </dxf>
    <dxf>
      <fill>
        <patternFill patternType="solid">
          <fgColor rgb="FFD9E2F3"/>
          <bgColor rgb="FFD9E2F3"/>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bgColor theme="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rgb="FFFEF2CB"/>
          <bgColor rgb="FFFEF2CB"/>
        </patternFill>
      </fill>
    </dxf>
    <dxf>
      <fill>
        <patternFill patternType="solid">
          <fgColor rgb="FFFBE4D5"/>
          <bgColor rgb="FFFBE4D5"/>
        </patternFill>
      </fill>
    </dxf>
    <dxf>
      <fill>
        <patternFill patternType="solid">
          <fgColor rgb="FFD9E2F3"/>
          <bgColor rgb="FFD9E2F3"/>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theme="9"/>
          <bgColor theme="9"/>
        </patternFill>
      </fill>
    </dxf>
    <dxf>
      <fill>
        <patternFill patternType="solid">
          <fgColor theme="9"/>
          <bgColor theme="9"/>
        </patternFill>
      </fill>
    </dxf>
    <dxf>
      <fill>
        <patternFill patternType="solid">
          <fgColor rgb="FFA8D08D"/>
          <bgColor rgb="FFA8D08D"/>
        </patternFill>
      </fill>
    </dxf>
    <dxf>
      <fill>
        <patternFill patternType="solid">
          <fgColor rgb="FFC5E0B3"/>
          <bgColor rgb="FFC5E0B3"/>
        </patternFill>
      </fill>
    </dxf>
    <dxf>
      <fill>
        <patternFill patternType="solid">
          <fgColor rgb="FFE2EFD9"/>
          <bgColor rgb="FFE2EFD9"/>
        </patternFill>
      </fill>
    </dxf>
    <dxf>
      <fill>
        <patternFill patternType="solid">
          <fgColor rgb="FFFEF2CB"/>
          <bgColor rgb="FFFEF2CB"/>
        </patternFill>
      </fill>
    </dxf>
    <dxf>
      <fill>
        <patternFill patternType="solid">
          <fgColor rgb="FFFBE4D5"/>
          <bgColor rgb="FFFBE4D5"/>
        </patternFill>
      </fill>
    </dxf>
    <dxf>
      <fill>
        <patternFill patternType="solid">
          <fgColor rgb="FFD9E2F3"/>
          <bgColor rgb="FFD9E2F3"/>
        </patternFill>
      </fill>
    </dxf>
  </dxfs>
  <tableStyles count="0" defaultTableStyle="TableStyleMedium2" defaultPivotStyle="PivotStyleLight16"/>
  <colors>
    <mruColors>
      <color rgb="FFE6CDFF"/>
      <color rgb="FFCCCCFF"/>
      <color rgb="FFFBE5D5"/>
      <color rgb="FFFFCC66"/>
      <color rgb="FFFFCC00"/>
      <color rgb="FFFFF3FF"/>
      <color rgb="FFFFEBFF"/>
      <color rgb="FFB000B0"/>
      <color rgb="FF0000FF"/>
      <color rgb="FFEF8E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creativecommons.org/licenses/by-nc-sa/4.0/"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838481</xdr:colOff>
      <xdr:row>0</xdr:row>
      <xdr:rowOff>287655</xdr:rowOff>
    </xdr:to>
    <xdr:pic>
      <xdr:nvPicPr>
        <xdr:cNvPr id="2" name="Picture 1" descr="Creative Commons License">
          <a:hlinkClick xmlns:r="http://schemas.openxmlformats.org/officeDocument/2006/relationships" r:id="rId1" tgtFrame="_blank"/>
          <a:extLst>
            <a:ext uri="{FF2B5EF4-FFF2-40B4-BE49-F238E27FC236}">
              <a16:creationId xmlns:a16="http://schemas.microsoft.com/office/drawing/2014/main" id="{90B0AC32-7013-4F7B-9E56-54711E80CC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58520" y="0"/>
          <a:ext cx="838481"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25</xdr:col>
      <xdr:colOff>12701</xdr:colOff>
      <xdr:row>7</xdr:row>
      <xdr:rowOff>200025</xdr:rowOff>
    </xdr:from>
    <xdr:ext cx="7073900" cy="2676525"/>
    <xdr:sp macro="" textlink="">
      <xdr:nvSpPr>
        <xdr:cNvPr id="2" name="Shape 4">
          <a:extLst>
            <a:ext uri="{FF2B5EF4-FFF2-40B4-BE49-F238E27FC236}">
              <a16:creationId xmlns:a16="http://schemas.microsoft.com/office/drawing/2014/main" id="{5C6B0436-6D82-4625-BDCD-0C3284D926AF}"/>
            </a:ext>
          </a:extLst>
        </xdr:cNvPr>
        <xdr:cNvSpPr txBox="1"/>
      </xdr:nvSpPr>
      <xdr:spPr>
        <a:xfrm>
          <a:off x="15367001" y="53987700"/>
          <a:ext cx="7073900" cy="26765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1" i="0">
              <a:solidFill>
                <a:schemeClr val="dk1"/>
              </a:solidFill>
              <a:latin typeface="Century Gothic"/>
              <a:ea typeface="Century Gothic"/>
              <a:cs typeface="Century Gothic"/>
              <a:sym typeface="Century Gothic"/>
            </a:rPr>
            <a:t>Key to punctuation:</a:t>
          </a:r>
          <a:endParaRPr sz="1400"/>
        </a:p>
        <a:p>
          <a:pPr marL="0" lvl="0" indent="0" algn="l" rtl="0">
            <a:spcBef>
              <a:spcPts val="0"/>
            </a:spcBef>
            <a:spcAft>
              <a:spcPts val="0"/>
            </a:spcAft>
            <a:buNone/>
          </a:pPr>
          <a:r>
            <a:rPr lang="en-US" sz="1200" b="1" i="0">
              <a:solidFill>
                <a:schemeClr val="dk1"/>
              </a:solidFill>
              <a:latin typeface="Century Gothic"/>
              <a:ea typeface="Century Gothic"/>
              <a:cs typeface="Century Gothic"/>
              <a:sym typeface="Century Gothic"/>
            </a:rPr>
            <a:t>* </a:t>
          </a:r>
          <a:r>
            <a:rPr lang="en-US" sz="1200" i="0">
              <a:solidFill>
                <a:schemeClr val="dk1"/>
              </a:solidFill>
              <a:latin typeface="Century Gothic"/>
              <a:ea typeface="Century Gothic"/>
              <a:cs typeface="Century Gothic"/>
              <a:sym typeface="Century Gothic"/>
            </a:rPr>
            <a:t>  = First mention of a word that appears again later in the list but with a different part of speech</a:t>
          </a:r>
          <a:br>
            <a:rPr lang="en-US" sz="1200" i="0">
              <a:solidFill>
                <a:schemeClr val="dk1"/>
              </a:solidFill>
              <a:latin typeface="Century Gothic"/>
              <a:ea typeface="Century Gothic"/>
              <a:cs typeface="Century Gothic"/>
              <a:sym typeface="Century Gothic"/>
            </a:rPr>
          </a:br>
          <a:r>
            <a:rPr lang="en-US" sz="1200" b="1" i="0">
              <a:solidFill>
                <a:schemeClr val="dk1"/>
              </a:solidFill>
              <a:latin typeface="Century Gothic"/>
              <a:ea typeface="Century Gothic"/>
              <a:cs typeface="Century Gothic"/>
              <a:sym typeface="Century Gothic"/>
            </a:rPr>
            <a:t>**</a:t>
          </a:r>
          <a:r>
            <a:rPr lang="en-US" sz="1200" i="0">
              <a:solidFill>
                <a:schemeClr val="dk1"/>
              </a:solidFill>
              <a:latin typeface="Century Gothic"/>
              <a:ea typeface="Century Gothic"/>
              <a:cs typeface="Century Gothic"/>
              <a:sym typeface="Century Gothic"/>
            </a:rPr>
            <a:t>  = Second mention of a word that appears earlier in the list with a different part of speech</a:t>
          </a:r>
          <a:br>
            <a:rPr lang="en-US" sz="1200" i="0">
              <a:solidFill>
                <a:schemeClr val="dk1"/>
              </a:solidFill>
              <a:latin typeface="Century Gothic"/>
              <a:ea typeface="Century Gothic"/>
              <a:cs typeface="Century Gothic"/>
              <a:sym typeface="Century Gothic"/>
            </a:rPr>
          </a:br>
          <a:r>
            <a:rPr lang="en-US" sz="1200" b="1" i="0">
              <a:solidFill>
                <a:schemeClr val="dk1"/>
              </a:solidFill>
              <a:latin typeface="Century Gothic"/>
              <a:ea typeface="Century Gothic"/>
              <a:cs typeface="Century Gothic"/>
              <a:sym typeface="Century Gothic"/>
            </a:rPr>
            <a:t>/ </a:t>
          </a:r>
          <a:r>
            <a:rPr lang="en-US" sz="1200" i="0">
              <a:solidFill>
                <a:schemeClr val="dk1"/>
              </a:solidFill>
              <a:latin typeface="Century Gothic"/>
              <a:ea typeface="Century Gothic"/>
              <a:cs typeface="Century Gothic"/>
              <a:sym typeface="Century Gothic"/>
            </a:rPr>
            <a:t>separates different orthographic forms (contractions, abbreviated forms, spelling variations) of the same word</a:t>
          </a:r>
          <a:br>
            <a:rPr lang="en-US" sz="1200" i="0">
              <a:solidFill>
                <a:schemeClr val="dk1"/>
              </a:solidFill>
              <a:latin typeface="Century Gothic"/>
              <a:ea typeface="Century Gothic"/>
              <a:cs typeface="Century Gothic"/>
              <a:sym typeface="Century Gothic"/>
            </a:rPr>
          </a:br>
          <a:r>
            <a:rPr lang="en-US" sz="1200" b="1" i="0">
              <a:solidFill>
                <a:schemeClr val="dk1"/>
              </a:solidFill>
              <a:latin typeface="Century Gothic"/>
              <a:ea typeface="Century Gothic"/>
              <a:cs typeface="Century Gothic"/>
              <a:sym typeface="Century Gothic"/>
            </a:rPr>
            <a:t>|</a:t>
          </a:r>
          <a:r>
            <a:rPr lang="en-US" sz="1200" i="0">
              <a:solidFill>
                <a:schemeClr val="dk1"/>
              </a:solidFill>
              <a:latin typeface="Century Gothic"/>
              <a:ea typeface="Century Gothic"/>
              <a:cs typeface="Century Gothic"/>
              <a:sym typeface="Century Gothic"/>
            </a:rPr>
            <a:t> separates different inflected forms (tense, case, mood) of the same word</a:t>
          </a:r>
          <a:br>
            <a:rPr lang="en-US" sz="1200" i="0">
              <a:solidFill>
                <a:schemeClr val="dk1"/>
              </a:solidFill>
              <a:latin typeface="Century Gothic"/>
              <a:ea typeface="Century Gothic"/>
              <a:cs typeface="Century Gothic"/>
              <a:sym typeface="Century Gothic"/>
            </a:rPr>
          </a:br>
          <a:r>
            <a:rPr lang="en-US" sz="1200" b="1" i="0">
              <a:solidFill>
                <a:schemeClr val="dk1"/>
              </a:solidFill>
              <a:latin typeface="Century Gothic"/>
              <a:ea typeface="Century Gothic"/>
              <a:cs typeface="Century Gothic"/>
              <a:sym typeface="Century Gothic"/>
            </a:rPr>
            <a:t>;</a:t>
          </a:r>
          <a:r>
            <a:rPr lang="en-US" sz="1200" i="0">
              <a:solidFill>
                <a:schemeClr val="dk1"/>
              </a:solidFill>
              <a:latin typeface="Century Gothic"/>
              <a:ea typeface="Century Gothic"/>
              <a:cs typeface="Century Gothic"/>
              <a:sym typeface="Century Gothic"/>
            </a:rPr>
            <a:t> separates different meanings of a word that occur as the result of an added function word (preposition, reflexive pronoun)</a:t>
          </a:r>
          <a:br>
            <a:rPr lang="en-US" sz="1200" i="0">
              <a:solidFill>
                <a:schemeClr val="dk1"/>
              </a:solidFill>
              <a:latin typeface="Century Gothic"/>
              <a:ea typeface="Century Gothic"/>
              <a:cs typeface="Century Gothic"/>
              <a:sym typeface="Century Gothic"/>
            </a:rPr>
          </a:br>
          <a:br>
            <a:rPr lang="en-US" sz="1200" i="0">
              <a:solidFill>
                <a:schemeClr val="dk1"/>
              </a:solidFill>
              <a:latin typeface="Century Gothic"/>
              <a:ea typeface="Century Gothic"/>
              <a:cs typeface="Century Gothic"/>
              <a:sym typeface="Century Gothic"/>
            </a:rPr>
          </a:br>
          <a:r>
            <a:rPr lang="en-US" sz="1200" i="0">
              <a:solidFill>
                <a:schemeClr val="dk1"/>
              </a:solidFill>
              <a:latin typeface="Century Gothic"/>
              <a:ea typeface="Century Gothic"/>
              <a:cs typeface="Century Gothic"/>
              <a:sym typeface="Century Gothic"/>
            </a:rPr>
            <a:t>Multiple English translations of a word are separated by a comma. </a:t>
          </a:r>
          <a:br>
            <a:rPr lang="en-US" sz="1200" i="0">
              <a:solidFill>
                <a:schemeClr val="dk1"/>
              </a:solidFill>
              <a:latin typeface="Century Gothic"/>
              <a:ea typeface="Century Gothic"/>
              <a:cs typeface="Century Gothic"/>
              <a:sym typeface="Century Gothic"/>
            </a:rPr>
          </a:br>
          <a:r>
            <a:rPr lang="en-US" sz="1200" i="0">
              <a:solidFill>
                <a:schemeClr val="dk1"/>
              </a:solidFill>
              <a:latin typeface="Century Gothic"/>
              <a:ea typeface="Century Gothic"/>
              <a:cs typeface="Century Gothic"/>
              <a:sym typeface="Century Gothic"/>
            </a:rPr>
            <a:t>Any bracketed information (e.g., m, f, nt) applies to each English translation unless otherwise indicated. </a:t>
          </a:r>
          <a:endParaRPr sz="1200" i="0">
            <a:latin typeface="Century Gothic"/>
            <a:ea typeface="Century Gothic"/>
            <a:cs typeface="Century Gothic"/>
            <a:sym typeface="Century Gothic"/>
          </a:endParaRPr>
        </a:p>
      </xdr:txBody>
    </xdr:sp>
    <xdr:clientData fLocksWithSheet="0"/>
  </xdr:oneCellAnchor>
  <xdr:twoCellAnchor>
    <xdr:from>
      <xdr:col>25</xdr:col>
      <xdr:colOff>1</xdr:colOff>
      <xdr:row>1</xdr:row>
      <xdr:rowOff>114300</xdr:rowOff>
    </xdr:from>
    <xdr:to>
      <xdr:col>29</xdr:col>
      <xdr:colOff>1266826</xdr:colOff>
      <xdr:row>7</xdr:row>
      <xdr:rowOff>0</xdr:rowOff>
    </xdr:to>
    <xdr:sp macro="" textlink="">
      <xdr:nvSpPr>
        <xdr:cNvPr id="3" name="TextBox 2">
          <a:extLst>
            <a:ext uri="{FF2B5EF4-FFF2-40B4-BE49-F238E27FC236}">
              <a16:creationId xmlns:a16="http://schemas.microsoft.com/office/drawing/2014/main" id="{24B8E969-6041-417B-B076-A61DB95B89EA}"/>
            </a:ext>
          </a:extLst>
        </xdr:cNvPr>
        <xdr:cNvSpPr txBox="1"/>
      </xdr:nvSpPr>
      <xdr:spPr>
        <a:xfrm>
          <a:off x="15354301" y="1581150"/>
          <a:ext cx="2743200" cy="1171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none" strike="noStrike">
              <a:solidFill>
                <a:schemeClr val="dk1"/>
              </a:solidFill>
              <a:effectLst/>
              <a:latin typeface="+mn-lt"/>
              <a:ea typeface="+mn-ea"/>
              <a:cs typeface="+mn-cs"/>
            </a:rPr>
            <a:t>Key to selection principles:</a:t>
          </a:r>
          <a:r>
            <a:rPr lang="en-GB"/>
            <a:t> </a:t>
          </a:r>
        </a:p>
        <a:p>
          <a:r>
            <a:rPr lang="en-GB" sz="1100" b="1" i="0" u="none" strike="noStrike">
              <a:solidFill>
                <a:schemeClr val="dk1"/>
              </a:solidFill>
              <a:effectLst/>
              <a:latin typeface="+mn-lt"/>
              <a:ea typeface="+mn-ea"/>
              <a:cs typeface="+mn-cs"/>
            </a:rPr>
            <a:t>R</a:t>
          </a:r>
          <a:r>
            <a:rPr lang="en-GB" sz="1100" b="0" i="0" u="none" strike="noStrike">
              <a:solidFill>
                <a:schemeClr val="dk1"/>
              </a:solidFill>
              <a:effectLst/>
              <a:latin typeface="+mn-lt"/>
              <a:ea typeface="+mn-ea"/>
              <a:cs typeface="+mn-cs"/>
            </a:rPr>
            <a:t> = required</a:t>
          </a:r>
          <a:r>
            <a:rPr lang="en-GB"/>
            <a:t> </a:t>
          </a:r>
        </a:p>
        <a:p>
          <a:r>
            <a:rPr lang="en-GB" sz="1100" b="1" i="0" u="none" strike="noStrike">
              <a:solidFill>
                <a:schemeClr val="dk1"/>
              </a:solidFill>
              <a:effectLst/>
              <a:latin typeface="+mn-lt"/>
              <a:ea typeface="+mn-ea"/>
              <a:cs typeface="+mn-cs"/>
            </a:rPr>
            <a:t>O</a:t>
          </a:r>
          <a:r>
            <a:rPr lang="en-GB" sz="1100" b="0" i="0" u="none" strike="noStrike">
              <a:solidFill>
                <a:schemeClr val="dk1"/>
              </a:solidFill>
              <a:effectLst/>
              <a:latin typeface="+mn-lt"/>
              <a:ea typeface="+mn-ea"/>
              <a:cs typeface="+mn-cs"/>
            </a:rPr>
            <a:t> = optional (in most common 2000)</a:t>
          </a:r>
          <a:r>
            <a:rPr lang="en-GB"/>
            <a:t> </a:t>
          </a:r>
        </a:p>
        <a:p>
          <a:r>
            <a:rPr lang="en-GB" sz="1100" b="1" i="0" u="none" strike="noStrike">
              <a:solidFill>
                <a:schemeClr val="dk1"/>
              </a:solidFill>
              <a:effectLst/>
              <a:latin typeface="+mn-lt"/>
              <a:ea typeface="+mn-ea"/>
              <a:cs typeface="+mn-cs"/>
            </a:rPr>
            <a:t>O&gt;</a:t>
          </a:r>
          <a:r>
            <a:rPr lang="en-GB" sz="1100" b="0" i="0" u="none" strike="noStrike">
              <a:solidFill>
                <a:schemeClr val="dk1"/>
              </a:solidFill>
              <a:effectLst/>
              <a:latin typeface="+mn-lt"/>
              <a:ea typeface="+mn-ea"/>
              <a:cs typeface="+mn-cs"/>
            </a:rPr>
            <a:t> = optional (outside most common 2000)</a:t>
          </a:r>
          <a:r>
            <a:rPr lang="en-GB"/>
            <a:t> </a:t>
          </a:r>
        </a:p>
        <a:p>
          <a:r>
            <a:rPr lang="en-GB" sz="1100" b="1" i="0" u="none" strike="noStrike">
              <a:solidFill>
                <a:schemeClr val="dk1"/>
              </a:solidFill>
              <a:effectLst/>
              <a:latin typeface="+mn-lt"/>
              <a:ea typeface="+mn-ea"/>
              <a:cs typeface="+mn-cs"/>
            </a:rPr>
            <a:t>C </a:t>
          </a:r>
          <a:r>
            <a:rPr lang="en-GB" sz="1100" b="0" i="0" u="none" strike="noStrike">
              <a:solidFill>
                <a:schemeClr val="dk1"/>
              </a:solidFill>
              <a:effectLst/>
              <a:latin typeface="+mn-lt"/>
              <a:ea typeface="+mn-ea"/>
              <a:cs typeface="+mn-cs"/>
            </a:rPr>
            <a:t>= one of 20 cultural items</a:t>
          </a:r>
          <a:r>
            <a:rPr lang="en-GB"/>
            <a:t> </a:t>
          </a:r>
        </a:p>
        <a:p>
          <a:r>
            <a:rPr lang="en-GB" sz="1100" b="1" i="0" u="none" strike="noStrike">
              <a:solidFill>
                <a:schemeClr val="dk1"/>
              </a:solidFill>
              <a:effectLst/>
              <a:latin typeface="+mn-lt"/>
              <a:ea typeface="+mn-ea"/>
              <a:cs typeface="+mn-cs"/>
            </a:rPr>
            <a:t>mwp</a:t>
          </a:r>
          <a:r>
            <a:rPr lang="en-GB" sz="1100" b="0" i="0" u="none" strike="noStrike">
              <a:solidFill>
                <a:schemeClr val="dk1"/>
              </a:solidFill>
              <a:effectLst/>
              <a:latin typeface="+mn-lt"/>
              <a:ea typeface="+mn-ea"/>
              <a:cs typeface="+mn-cs"/>
            </a:rPr>
            <a:t> = L2 entries of more than one word</a:t>
          </a:r>
          <a:r>
            <a:rPr lang="en-GB"/>
            <a:t> </a:t>
          </a:r>
          <a:endParaRPr lang="en-GB" sz="1100"/>
        </a:p>
      </xdr:txBody>
    </xdr:sp>
    <xdr:clientData/>
  </xdr:twoCellAnchor>
  <xdr:twoCellAnchor>
    <xdr:from>
      <xdr:col>25</xdr:col>
      <xdr:colOff>1</xdr:colOff>
      <xdr:row>8</xdr:row>
      <xdr:rowOff>63500</xdr:rowOff>
    </xdr:from>
    <xdr:to>
      <xdr:col>30</xdr:col>
      <xdr:colOff>2070101</xdr:colOff>
      <xdr:row>31</xdr:row>
      <xdr:rowOff>107703</xdr:rowOff>
    </xdr:to>
    <xdr:sp macro="" textlink="">
      <xdr:nvSpPr>
        <xdr:cNvPr id="4" name="TextBox 3">
          <a:extLst>
            <a:ext uri="{FF2B5EF4-FFF2-40B4-BE49-F238E27FC236}">
              <a16:creationId xmlns:a16="http://schemas.microsoft.com/office/drawing/2014/main" id="{779A6ADC-E79C-4CF0-9499-3571C73083DC}"/>
            </a:ext>
          </a:extLst>
        </xdr:cNvPr>
        <xdr:cNvSpPr txBox="1"/>
      </xdr:nvSpPr>
      <xdr:spPr>
        <a:xfrm>
          <a:off x="15354301" y="3025775"/>
          <a:ext cx="5537200" cy="48638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a:solidFill>
                <a:schemeClr val="dk1"/>
              </a:solidFill>
              <a:effectLst/>
              <a:latin typeface="Century Gothic" panose="020B0502020202020204" pitchFamily="34" charset="0"/>
              <a:ea typeface="+mn-ea"/>
              <a:cs typeface="+mn-cs"/>
            </a:rPr>
            <a:t>Key to part of speec</a:t>
          </a:r>
          <a:r>
            <a:rPr lang="en-GB" sz="1100" b="1" i="0" baseline="0">
              <a:solidFill>
                <a:schemeClr val="dk1"/>
              </a:solidFill>
              <a:effectLst/>
              <a:latin typeface="Century Gothic" panose="020B0502020202020204" pitchFamily="34" charset="0"/>
              <a:ea typeface="+mn-ea"/>
              <a:cs typeface="+mn-cs"/>
            </a:rPr>
            <a:t>h labels:</a:t>
          </a:r>
          <a:endParaRPr lang="en-GB" sz="1100" b="1" i="0">
            <a:solidFill>
              <a:schemeClr val="dk1"/>
            </a:solidFill>
            <a:effectLst/>
            <a:latin typeface="Century Gothic" panose="020B0502020202020204" pitchFamily="34" charset="0"/>
            <a:ea typeface="+mn-ea"/>
            <a:cs typeface="+mn-cs"/>
          </a:endParaRPr>
        </a:p>
        <a:p>
          <a:r>
            <a:rPr lang="en-GB" sz="1100" b="0">
              <a:solidFill>
                <a:schemeClr val="dk1"/>
              </a:solidFill>
              <a:effectLst/>
              <a:latin typeface="Century Gothic" panose="020B0502020202020204" pitchFamily="34" charset="0"/>
              <a:ea typeface="+mn-ea"/>
              <a:cs typeface="+mn-cs"/>
            </a:rPr>
            <a:t>adj</a:t>
          </a:r>
          <a:r>
            <a:rPr lang="en-GB" sz="1100" b="0" baseline="0">
              <a:solidFill>
                <a:schemeClr val="dk1"/>
              </a:solidFill>
              <a:effectLst/>
              <a:latin typeface="Century Gothic" panose="020B0502020202020204" pitchFamily="34" charset="0"/>
              <a:ea typeface="+mn-ea"/>
              <a:cs typeface="+mn-cs"/>
            </a:rPr>
            <a:t> = adjective</a:t>
          </a:r>
        </a:p>
        <a:p>
          <a:r>
            <a:rPr lang="en-GB" sz="1100" b="0" i="0" baseline="0">
              <a:solidFill>
                <a:schemeClr val="dk1"/>
              </a:solidFill>
              <a:effectLst/>
              <a:latin typeface="Century Gothic" panose="020B0502020202020204" pitchFamily="34" charset="0"/>
              <a:ea typeface="+mn-ea"/>
              <a:cs typeface="+mn-cs"/>
            </a:rPr>
            <a:t>adv = adverb</a:t>
          </a:r>
        </a:p>
        <a:p>
          <a:r>
            <a:rPr lang="en-GB" sz="1100" b="0" i="0" baseline="0">
              <a:solidFill>
                <a:schemeClr val="dk1"/>
              </a:solidFill>
              <a:effectLst/>
              <a:latin typeface="Century Gothic" panose="020B0502020202020204" pitchFamily="34" charset="0"/>
              <a:ea typeface="+mn-ea"/>
              <a:cs typeface="+mn-cs"/>
            </a:rPr>
            <a:t>conj = conjunction</a:t>
          </a:r>
          <a:endParaRPr lang="en-GB" sz="1100" b="0" i="0">
            <a:solidFill>
              <a:schemeClr val="dk1"/>
            </a:solidFill>
            <a:effectLst/>
            <a:latin typeface="Century Gothic" panose="020B0502020202020204" pitchFamily="34" charset="0"/>
            <a:ea typeface="+mn-ea"/>
            <a:cs typeface="+mn-cs"/>
          </a:endParaRPr>
        </a:p>
        <a:p>
          <a:r>
            <a:rPr lang="en-GB" sz="1100" b="0">
              <a:solidFill>
                <a:schemeClr val="dk1"/>
              </a:solidFill>
              <a:effectLst/>
              <a:latin typeface="Century Gothic" panose="020B0502020202020204" pitchFamily="34" charset="0"/>
              <a:ea typeface="+mn-ea"/>
              <a:cs typeface="+mn-cs"/>
            </a:rPr>
            <a:t>det</a:t>
          </a:r>
          <a:r>
            <a:rPr lang="en-GB" sz="1100" b="0" baseline="0">
              <a:solidFill>
                <a:schemeClr val="dk1"/>
              </a:solidFill>
              <a:effectLst/>
              <a:latin typeface="Century Gothic" panose="020B0502020202020204" pitchFamily="34" charset="0"/>
              <a:ea typeface="+mn-ea"/>
              <a:cs typeface="+mn-cs"/>
            </a:rPr>
            <a:t> = determiner</a:t>
          </a:r>
        </a:p>
        <a:p>
          <a:r>
            <a:rPr lang="en-GB" sz="1100" b="0" baseline="0">
              <a:solidFill>
                <a:schemeClr val="dk1"/>
              </a:solidFill>
              <a:effectLst/>
              <a:latin typeface="Century Gothic" panose="020B0502020202020204" pitchFamily="34" charset="0"/>
              <a:ea typeface="+mn-ea"/>
              <a:cs typeface="+mn-cs"/>
            </a:rPr>
            <a:t>mwp = multiword phrase</a:t>
          </a:r>
        </a:p>
        <a:p>
          <a:r>
            <a:rPr lang="en-GB" sz="1100" b="0" baseline="0">
              <a:solidFill>
                <a:schemeClr val="dk1"/>
              </a:solidFill>
              <a:effectLst/>
              <a:latin typeface="Century Gothic" panose="020B0502020202020204" pitchFamily="34" charset="0"/>
              <a:ea typeface="+mn-ea"/>
              <a:cs typeface="+mn-cs"/>
            </a:rPr>
            <a:t>n = noun</a:t>
          </a:r>
        </a:p>
        <a:p>
          <a:r>
            <a:rPr lang="en-GB" sz="1100" b="0" baseline="0">
              <a:solidFill>
                <a:schemeClr val="dk1"/>
              </a:solidFill>
              <a:effectLst/>
              <a:latin typeface="Century Gothic" panose="020B0502020202020204" pitchFamily="34" charset="0"/>
              <a:ea typeface="+mn-ea"/>
              <a:cs typeface="+mn-cs"/>
            </a:rPr>
            <a:t>num = number</a:t>
          </a:r>
          <a:br>
            <a:rPr lang="en-GB" sz="1100" b="0" baseline="0">
              <a:solidFill>
                <a:schemeClr val="dk1"/>
              </a:solidFill>
              <a:effectLst/>
              <a:latin typeface="Century Gothic" panose="020B0502020202020204" pitchFamily="34" charset="0"/>
              <a:ea typeface="+mn-ea"/>
              <a:cs typeface="+mn-cs"/>
            </a:rPr>
          </a:br>
          <a:r>
            <a:rPr lang="en-GB" sz="1100" b="0" baseline="0">
              <a:solidFill>
                <a:schemeClr val="dk1"/>
              </a:solidFill>
              <a:effectLst/>
              <a:latin typeface="Century Gothic" panose="020B0502020202020204" pitchFamily="34" charset="0"/>
              <a:ea typeface="+mn-ea"/>
              <a:cs typeface="+mn-cs"/>
            </a:rPr>
            <a:t>part/interj = particle/interjection</a:t>
          </a:r>
        </a:p>
        <a:p>
          <a:r>
            <a:rPr lang="en-GB" sz="1100" b="0" baseline="0">
              <a:solidFill>
                <a:schemeClr val="dk1"/>
              </a:solidFill>
              <a:effectLst/>
              <a:latin typeface="Century Gothic" panose="020B0502020202020204" pitchFamily="34" charset="0"/>
              <a:ea typeface="+mn-ea"/>
              <a:cs typeface="+mn-cs"/>
            </a:rPr>
            <a:t>prep = preposition</a:t>
          </a:r>
        </a:p>
        <a:p>
          <a:r>
            <a:rPr lang="en-GB" sz="1100" b="0">
              <a:solidFill>
                <a:schemeClr val="dk1"/>
              </a:solidFill>
              <a:effectLst/>
              <a:latin typeface="Century Gothic" panose="020B0502020202020204" pitchFamily="34" charset="0"/>
              <a:ea typeface="+mn-ea"/>
              <a:cs typeface="+mn-cs"/>
            </a:rPr>
            <a:t>pron</a:t>
          </a:r>
          <a:r>
            <a:rPr lang="en-GB" sz="1100" b="0" baseline="0">
              <a:solidFill>
                <a:schemeClr val="dk1"/>
              </a:solidFill>
              <a:effectLst/>
              <a:latin typeface="Century Gothic" panose="020B0502020202020204" pitchFamily="34" charset="0"/>
              <a:ea typeface="+mn-ea"/>
              <a:cs typeface="+mn-cs"/>
            </a:rPr>
            <a:t> = pronoun</a:t>
          </a:r>
        </a:p>
        <a:p>
          <a:r>
            <a:rPr lang="en-GB" sz="1100" b="0">
              <a:solidFill>
                <a:schemeClr val="dk1"/>
              </a:solidFill>
              <a:effectLst/>
              <a:latin typeface="Century Gothic" panose="020B0502020202020204" pitchFamily="34" charset="0"/>
              <a:ea typeface="+mn-ea"/>
              <a:cs typeface="+mn-cs"/>
            </a:rPr>
            <a:t>v</a:t>
          </a:r>
          <a:r>
            <a:rPr lang="en-GB" sz="1100" b="0" baseline="0">
              <a:solidFill>
                <a:schemeClr val="dk1"/>
              </a:solidFill>
              <a:effectLst/>
              <a:latin typeface="Century Gothic" panose="020B0502020202020204" pitchFamily="34" charset="0"/>
              <a:ea typeface="+mn-ea"/>
              <a:cs typeface="+mn-cs"/>
            </a:rPr>
            <a:t> = verb</a:t>
          </a:r>
        </a:p>
        <a:p>
          <a:endParaRPr lang="en-GB" sz="1100" b="0">
            <a:solidFill>
              <a:schemeClr val="dk1"/>
            </a:solidFill>
            <a:effectLst/>
            <a:latin typeface="Century Gothic" panose="020B0502020202020204" pitchFamily="34" charset="0"/>
            <a:ea typeface="+mn-ea"/>
            <a:cs typeface="+mn-cs"/>
          </a:endParaRPr>
        </a:p>
        <a:p>
          <a:r>
            <a:rPr lang="en-GB" sz="1100" b="0">
              <a:solidFill>
                <a:schemeClr val="dk1"/>
              </a:solidFill>
              <a:effectLst/>
              <a:latin typeface="Century Gothic" panose="020B0502020202020204" pitchFamily="34" charset="0"/>
              <a:ea typeface="+mn-ea"/>
              <a:cs typeface="+mn-cs"/>
            </a:rPr>
            <a:t>In addition, gender information has been added to nouns, as follows:</a:t>
          </a:r>
          <a:br>
            <a:rPr lang="en-GB" sz="1100" b="0">
              <a:solidFill>
                <a:schemeClr val="dk1"/>
              </a:solidFill>
              <a:effectLst/>
              <a:latin typeface="Century Gothic" panose="020B0502020202020204" pitchFamily="34" charset="0"/>
              <a:ea typeface="+mn-ea"/>
              <a:cs typeface="+mn-cs"/>
            </a:rPr>
          </a:br>
          <a:r>
            <a:rPr lang="en-GB" sz="1100" b="0">
              <a:solidFill>
                <a:schemeClr val="dk1"/>
              </a:solidFill>
              <a:effectLst/>
              <a:latin typeface="Century Gothic" panose="020B0502020202020204" pitchFamily="34" charset="0"/>
              <a:ea typeface="+mn-ea"/>
              <a:cs typeface="+mn-cs"/>
            </a:rPr>
            <a:t>n (m) = masculine noun</a:t>
          </a:r>
        </a:p>
        <a:p>
          <a:r>
            <a:rPr lang="en-GB" sz="1100" b="0">
              <a:solidFill>
                <a:schemeClr val="dk1"/>
              </a:solidFill>
              <a:effectLst/>
              <a:latin typeface="Century Gothic" panose="020B0502020202020204" pitchFamily="34" charset="0"/>
              <a:ea typeface="+mn-ea"/>
              <a:cs typeface="+mn-cs"/>
            </a:rPr>
            <a:t>n (f)</a:t>
          </a:r>
          <a:r>
            <a:rPr lang="en-GB" sz="1100" b="0" baseline="0">
              <a:solidFill>
                <a:schemeClr val="dk1"/>
              </a:solidFill>
              <a:effectLst/>
              <a:latin typeface="Century Gothic" panose="020B0502020202020204" pitchFamily="34" charset="0"/>
              <a:ea typeface="+mn-ea"/>
              <a:cs typeface="+mn-cs"/>
            </a:rPr>
            <a:t> = feminine noun</a:t>
          </a:r>
          <a:br>
            <a:rPr lang="en-GB" sz="1100" b="0" baseline="0">
              <a:solidFill>
                <a:schemeClr val="dk1"/>
              </a:solidFill>
              <a:effectLst/>
              <a:latin typeface="Century Gothic" panose="020B0502020202020204" pitchFamily="34" charset="0"/>
              <a:ea typeface="+mn-ea"/>
              <a:cs typeface="+mn-cs"/>
            </a:rPr>
          </a:br>
          <a:r>
            <a:rPr lang="en-GB" sz="1100" b="0" baseline="0">
              <a:solidFill>
                <a:schemeClr val="dk1"/>
              </a:solidFill>
              <a:effectLst/>
              <a:latin typeface="Century Gothic" panose="020B0502020202020204" pitchFamily="34" charset="0"/>
              <a:ea typeface="+mn-ea"/>
              <a:cs typeface="+mn-cs"/>
            </a:rPr>
            <a:t>n (nt) = neuter noun</a:t>
          </a:r>
        </a:p>
        <a:p>
          <a:r>
            <a:rPr lang="en-GB" sz="1100" b="0">
              <a:solidFill>
                <a:schemeClr val="dk1"/>
              </a:solidFill>
              <a:effectLst/>
              <a:latin typeface="Century Gothic" panose="020B0502020202020204" pitchFamily="34" charset="0"/>
              <a:ea typeface="+mn-ea"/>
              <a:cs typeface="+mn-cs"/>
            </a:rPr>
            <a:t>n (pl)</a:t>
          </a:r>
          <a:r>
            <a:rPr lang="en-GB" sz="1100" b="0" baseline="0">
              <a:solidFill>
                <a:schemeClr val="dk1"/>
              </a:solidFill>
              <a:effectLst/>
              <a:latin typeface="Century Gothic" panose="020B0502020202020204" pitchFamily="34" charset="0"/>
              <a:ea typeface="+mn-ea"/>
              <a:cs typeface="+mn-cs"/>
            </a:rPr>
            <a:t> = plural noun</a:t>
          </a:r>
          <a:endParaRPr lang="en-GB" sz="1100" b="0">
            <a:solidFill>
              <a:schemeClr val="dk1"/>
            </a:solidFill>
            <a:effectLst/>
            <a:latin typeface="Century Gothic" panose="020B0502020202020204" pitchFamily="34" charset="0"/>
            <a:ea typeface="+mn-ea"/>
            <a:cs typeface="+mn-cs"/>
          </a:endParaRPr>
        </a:p>
        <a:p>
          <a:endParaRPr lang="en-GB" sz="1100" b="0">
            <a:solidFill>
              <a:schemeClr val="dk1"/>
            </a:solidFill>
            <a:effectLst/>
            <a:latin typeface="Century Gothic" panose="020B0502020202020204" pitchFamily="34" charset="0"/>
            <a:ea typeface="+mn-ea"/>
            <a:cs typeface="+mn-cs"/>
          </a:endParaRPr>
        </a:p>
        <a:p>
          <a:r>
            <a:rPr lang="en-GB" sz="1100" b="1">
              <a:solidFill>
                <a:schemeClr val="dk1"/>
              </a:solidFill>
              <a:effectLst/>
              <a:latin typeface="Century Gothic" panose="020B0502020202020204" pitchFamily="34" charset="0"/>
              <a:ea typeface="+mn-ea"/>
              <a:cs typeface="+mn-cs"/>
            </a:rPr>
            <a:t>Key to other abbreviations:</a:t>
          </a: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Century Gothic" panose="020B0502020202020204" pitchFamily="34" charset="0"/>
              <a:ea typeface="+mn-ea"/>
              <a:cs typeface="+mn-cs"/>
            </a:rPr>
            <a:t>aux = auxiliary verb</a:t>
          </a:r>
          <a:br>
            <a:rPr lang="en-GB" sz="1100" b="0">
              <a:solidFill>
                <a:schemeClr val="dk1"/>
              </a:solidFill>
              <a:effectLst/>
              <a:latin typeface="Century Gothic" panose="020B0502020202020204" pitchFamily="34" charset="0"/>
              <a:ea typeface="+mn-ea"/>
              <a:cs typeface="+mn-cs"/>
            </a:rPr>
          </a:br>
          <a:r>
            <a:rPr lang="en-GB" sz="1100" b="0">
              <a:solidFill>
                <a:schemeClr val="dk1"/>
              </a:solidFill>
              <a:effectLst/>
              <a:latin typeface="Century Gothic" panose="020B0502020202020204" pitchFamily="34" charset="0"/>
              <a:ea typeface="+mn-ea"/>
              <a:cs typeface="+mn-cs"/>
            </a:rPr>
            <a:t>obj = object</a:t>
          </a: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Century Gothic" panose="020B0502020202020204" pitchFamily="34" charset="0"/>
              <a:ea typeface="+mn-ea"/>
              <a:cs typeface="+mn-cs"/>
            </a:rPr>
            <a:t>pp = past participle</a:t>
          </a:r>
          <a:br>
            <a:rPr lang="en-GB" sz="1100" b="0">
              <a:solidFill>
                <a:schemeClr val="dk1"/>
              </a:solidFill>
              <a:effectLst/>
              <a:latin typeface="Century Gothic" panose="020B0502020202020204" pitchFamily="34" charset="0"/>
              <a:ea typeface="+mn-ea"/>
              <a:cs typeface="+mn-cs"/>
            </a:rPr>
          </a:br>
          <a:r>
            <a:rPr lang="en-GB" sz="1100" b="0">
              <a:solidFill>
                <a:schemeClr val="dk1"/>
              </a:solidFill>
              <a:effectLst/>
              <a:latin typeface="Century Gothic" panose="020B0502020202020204" pitchFamily="34" charset="0"/>
              <a:ea typeface="+mn-ea"/>
              <a:cs typeface="+mn-cs"/>
            </a:rPr>
            <a:t>pl = plural</a:t>
          </a: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Century Gothic" panose="020B0502020202020204" pitchFamily="34" charset="0"/>
              <a:ea typeface="+mn-ea"/>
              <a:cs typeface="+mn-cs"/>
            </a:rPr>
            <a:t>sing = singular</a:t>
          </a:r>
          <a:br>
            <a:rPr lang="en-GB" sz="1100" b="0">
              <a:solidFill>
                <a:schemeClr val="dk1"/>
              </a:solidFill>
              <a:effectLst/>
              <a:latin typeface="Century Gothic" panose="020B0502020202020204" pitchFamily="34" charset="0"/>
              <a:ea typeface="+mn-ea"/>
              <a:cs typeface="+mn-cs"/>
            </a:rPr>
          </a:br>
          <a:r>
            <a:rPr lang="en-GB" sz="1100" b="0">
              <a:solidFill>
                <a:schemeClr val="dk1"/>
              </a:solidFill>
              <a:effectLst/>
              <a:latin typeface="Century Gothic" panose="020B0502020202020204" pitchFamily="34" charset="0"/>
              <a:ea typeface="+mn-ea"/>
              <a:cs typeface="+mn-cs"/>
            </a:rPr>
            <a:t>subj = subject</a:t>
          </a:r>
        </a:p>
        <a:p>
          <a:r>
            <a:rPr lang="en-GB" sz="1100" b="0">
              <a:solidFill>
                <a:schemeClr val="dk1"/>
              </a:solidFill>
              <a:effectLst/>
              <a:latin typeface="Century Gothic" panose="020B0502020202020204" pitchFamily="34" charset="0"/>
              <a:ea typeface="+mn-ea"/>
              <a:cs typeface="+mn-cs"/>
            </a:rPr>
            <a:t>pl = plural</a:t>
          </a:r>
        </a:p>
        <a:p>
          <a:r>
            <a:rPr lang="en-GB" sz="1100" b="0">
              <a:solidFill>
                <a:schemeClr val="dk1"/>
              </a:solidFill>
              <a:effectLst/>
              <a:latin typeface="Century Gothic" panose="020B0502020202020204" pitchFamily="34" charset="0"/>
              <a:ea typeface="+mn-ea"/>
              <a:cs typeface="+mn-cs"/>
            </a:rPr>
            <a:t>recip = reciprocal use</a:t>
          </a:r>
        </a:p>
        <a:p>
          <a:r>
            <a:rPr lang="en-GB" sz="1100" b="0">
              <a:solidFill>
                <a:schemeClr val="dk1"/>
              </a:solidFill>
              <a:effectLst/>
              <a:latin typeface="Century Gothic" panose="020B0502020202020204" pitchFamily="34" charset="0"/>
              <a:ea typeface="+mn-ea"/>
              <a:cs typeface="+mn-cs"/>
            </a:rPr>
            <a:t>reflex = reflexive use</a:t>
          </a:r>
        </a:p>
      </xdr:txBody>
    </xdr:sp>
    <xdr:clientData/>
  </xdr:twoCellAnchor>
  <xdr:oneCellAnchor>
    <xdr:from>
      <xdr:col>25</xdr:col>
      <xdr:colOff>0</xdr:colOff>
      <xdr:row>418</xdr:row>
      <xdr:rowOff>0</xdr:rowOff>
    </xdr:from>
    <xdr:ext cx="7073900" cy="2676525"/>
    <xdr:sp macro="" textlink="">
      <xdr:nvSpPr>
        <xdr:cNvPr id="5" name="Shape 4">
          <a:extLst>
            <a:ext uri="{FF2B5EF4-FFF2-40B4-BE49-F238E27FC236}">
              <a16:creationId xmlns:a16="http://schemas.microsoft.com/office/drawing/2014/main" id="{ABAFD669-E42D-4606-91FF-2ED97E6D6A81}"/>
            </a:ext>
          </a:extLst>
        </xdr:cNvPr>
        <xdr:cNvSpPr txBox="1"/>
      </xdr:nvSpPr>
      <xdr:spPr>
        <a:xfrm>
          <a:off x="15354300" y="218036775"/>
          <a:ext cx="7073900" cy="26765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1" i="0">
              <a:solidFill>
                <a:schemeClr val="dk1"/>
              </a:solidFill>
              <a:latin typeface="Century Gothic"/>
              <a:ea typeface="Century Gothic"/>
              <a:cs typeface="Century Gothic"/>
              <a:sym typeface="Century Gothic"/>
            </a:rPr>
            <a:t>Key to punctuation:</a:t>
          </a:r>
          <a:endParaRPr sz="1400"/>
        </a:p>
        <a:p>
          <a:pPr marL="0" lvl="0" indent="0" algn="l" rtl="0">
            <a:spcBef>
              <a:spcPts val="0"/>
            </a:spcBef>
            <a:spcAft>
              <a:spcPts val="0"/>
            </a:spcAft>
            <a:buNone/>
          </a:pPr>
          <a:r>
            <a:rPr lang="en-US" sz="1200" b="1" i="0">
              <a:solidFill>
                <a:schemeClr val="dk1"/>
              </a:solidFill>
              <a:latin typeface="Century Gothic"/>
              <a:ea typeface="Century Gothic"/>
              <a:cs typeface="Century Gothic"/>
              <a:sym typeface="Century Gothic"/>
            </a:rPr>
            <a:t>* </a:t>
          </a:r>
          <a:r>
            <a:rPr lang="en-US" sz="1200" i="0">
              <a:solidFill>
                <a:schemeClr val="dk1"/>
              </a:solidFill>
              <a:latin typeface="Century Gothic"/>
              <a:ea typeface="Century Gothic"/>
              <a:cs typeface="Century Gothic"/>
              <a:sym typeface="Century Gothic"/>
            </a:rPr>
            <a:t>  = First mention of a word that appears again later in the list but with a different part of speech</a:t>
          </a:r>
          <a:br>
            <a:rPr lang="en-US" sz="1200" i="0">
              <a:solidFill>
                <a:schemeClr val="dk1"/>
              </a:solidFill>
              <a:latin typeface="Century Gothic"/>
              <a:ea typeface="Century Gothic"/>
              <a:cs typeface="Century Gothic"/>
              <a:sym typeface="Century Gothic"/>
            </a:rPr>
          </a:br>
          <a:r>
            <a:rPr lang="en-US" sz="1200" b="1" i="0">
              <a:solidFill>
                <a:schemeClr val="dk1"/>
              </a:solidFill>
              <a:latin typeface="Century Gothic"/>
              <a:ea typeface="Century Gothic"/>
              <a:cs typeface="Century Gothic"/>
              <a:sym typeface="Century Gothic"/>
            </a:rPr>
            <a:t>**</a:t>
          </a:r>
          <a:r>
            <a:rPr lang="en-US" sz="1200" i="0">
              <a:solidFill>
                <a:schemeClr val="dk1"/>
              </a:solidFill>
              <a:latin typeface="Century Gothic"/>
              <a:ea typeface="Century Gothic"/>
              <a:cs typeface="Century Gothic"/>
              <a:sym typeface="Century Gothic"/>
            </a:rPr>
            <a:t>  = Second mention of a word that appears earlier in the list with a different part of speech</a:t>
          </a:r>
          <a:br>
            <a:rPr lang="en-US" sz="1200" i="0">
              <a:solidFill>
                <a:schemeClr val="dk1"/>
              </a:solidFill>
              <a:latin typeface="Century Gothic"/>
              <a:ea typeface="Century Gothic"/>
              <a:cs typeface="Century Gothic"/>
              <a:sym typeface="Century Gothic"/>
            </a:rPr>
          </a:br>
          <a:r>
            <a:rPr lang="en-US" sz="1200" b="1" i="0">
              <a:solidFill>
                <a:schemeClr val="dk1"/>
              </a:solidFill>
              <a:latin typeface="Century Gothic"/>
              <a:ea typeface="Century Gothic"/>
              <a:cs typeface="Century Gothic"/>
              <a:sym typeface="Century Gothic"/>
            </a:rPr>
            <a:t>/ </a:t>
          </a:r>
          <a:r>
            <a:rPr lang="en-US" sz="1200" i="0">
              <a:solidFill>
                <a:schemeClr val="dk1"/>
              </a:solidFill>
              <a:latin typeface="Century Gothic"/>
              <a:ea typeface="Century Gothic"/>
              <a:cs typeface="Century Gothic"/>
              <a:sym typeface="Century Gothic"/>
            </a:rPr>
            <a:t>separates different orthographic forms (contractions, abbreviated forms, spelling variations) of the same word</a:t>
          </a:r>
          <a:br>
            <a:rPr lang="en-US" sz="1200" i="0">
              <a:solidFill>
                <a:schemeClr val="dk1"/>
              </a:solidFill>
              <a:latin typeface="Century Gothic"/>
              <a:ea typeface="Century Gothic"/>
              <a:cs typeface="Century Gothic"/>
              <a:sym typeface="Century Gothic"/>
            </a:rPr>
          </a:br>
          <a:r>
            <a:rPr lang="en-US" sz="1200" b="1" i="0">
              <a:solidFill>
                <a:schemeClr val="dk1"/>
              </a:solidFill>
              <a:latin typeface="Century Gothic"/>
              <a:ea typeface="Century Gothic"/>
              <a:cs typeface="Century Gothic"/>
              <a:sym typeface="Century Gothic"/>
            </a:rPr>
            <a:t>|</a:t>
          </a:r>
          <a:r>
            <a:rPr lang="en-US" sz="1200" i="0">
              <a:solidFill>
                <a:schemeClr val="dk1"/>
              </a:solidFill>
              <a:latin typeface="Century Gothic"/>
              <a:ea typeface="Century Gothic"/>
              <a:cs typeface="Century Gothic"/>
              <a:sym typeface="Century Gothic"/>
            </a:rPr>
            <a:t> separates different inflected forms (tense, case, mood) of the same word</a:t>
          </a:r>
          <a:br>
            <a:rPr lang="en-US" sz="1200" i="0">
              <a:solidFill>
                <a:schemeClr val="dk1"/>
              </a:solidFill>
              <a:latin typeface="Century Gothic"/>
              <a:ea typeface="Century Gothic"/>
              <a:cs typeface="Century Gothic"/>
              <a:sym typeface="Century Gothic"/>
            </a:rPr>
          </a:br>
          <a:r>
            <a:rPr lang="en-US" sz="1200" b="1" i="0">
              <a:solidFill>
                <a:schemeClr val="dk1"/>
              </a:solidFill>
              <a:latin typeface="Century Gothic"/>
              <a:ea typeface="Century Gothic"/>
              <a:cs typeface="Century Gothic"/>
              <a:sym typeface="Century Gothic"/>
            </a:rPr>
            <a:t>;</a:t>
          </a:r>
          <a:r>
            <a:rPr lang="en-US" sz="1200" i="0">
              <a:solidFill>
                <a:schemeClr val="dk1"/>
              </a:solidFill>
              <a:latin typeface="Century Gothic"/>
              <a:ea typeface="Century Gothic"/>
              <a:cs typeface="Century Gothic"/>
              <a:sym typeface="Century Gothic"/>
            </a:rPr>
            <a:t> separates different meanings of a word that occur as the result of an added function word (preposition, reflexive pronoun)</a:t>
          </a:r>
          <a:br>
            <a:rPr lang="en-US" sz="1200" i="0">
              <a:solidFill>
                <a:schemeClr val="dk1"/>
              </a:solidFill>
              <a:latin typeface="Century Gothic"/>
              <a:ea typeface="Century Gothic"/>
              <a:cs typeface="Century Gothic"/>
              <a:sym typeface="Century Gothic"/>
            </a:rPr>
          </a:br>
          <a:br>
            <a:rPr lang="en-US" sz="1200" i="0">
              <a:solidFill>
                <a:schemeClr val="dk1"/>
              </a:solidFill>
              <a:latin typeface="Century Gothic"/>
              <a:ea typeface="Century Gothic"/>
              <a:cs typeface="Century Gothic"/>
              <a:sym typeface="Century Gothic"/>
            </a:rPr>
          </a:br>
          <a:r>
            <a:rPr lang="en-US" sz="1200" i="0">
              <a:solidFill>
                <a:schemeClr val="dk1"/>
              </a:solidFill>
              <a:latin typeface="Century Gothic"/>
              <a:ea typeface="Century Gothic"/>
              <a:cs typeface="Century Gothic"/>
              <a:sym typeface="Century Gothic"/>
            </a:rPr>
            <a:t>Multiple English translations of a word are separated by a comma. </a:t>
          </a:r>
          <a:br>
            <a:rPr lang="en-US" sz="1200" i="0">
              <a:solidFill>
                <a:schemeClr val="dk1"/>
              </a:solidFill>
              <a:latin typeface="Century Gothic"/>
              <a:ea typeface="Century Gothic"/>
              <a:cs typeface="Century Gothic"/>
              <a:sym typeface="Century Gothic"/>
            </a:rPr>
          </a:br>
          <a:r>
            <a:rPr lang="en-US" sz="1200" i="0">
              <a:solidFill>
                <a:schemeClr val="dk1"/>
              </a:solidFill>
              <a:latin typeface="Century Gothic"/>
              <a:ea typeface="Century Gothic"/>
              <a:cs typeface="Century Gothic"/>
              <a:sym typeface="Century Gothic"/>
            </a:rPr>
            <a:t>Any bracketed information (e.g., m, f, nt) applies to each English translation unless otherwise indicated. </a:t>
          </a:r>
          <a:endParaRPr sz="1200" i="0">
            <a:latin typeface="Century Gothic"/>
            <a:ea typeface="Century Gothic"/>
            <a:cs typeface="Century Gothic"/>
            <a:sym typeface="Century Gothic"/>
          </a:endParaRPr>
        </a:p>
      </xdr:txBody>
    </xdr:sp>
    <xdr:clientData fLocksWithSheet="0"/>
  </xdr:oneCellAnchor>
</xdr:wsDr>
</file>

<file path=xl/drawings/drawing3.xml><?xml version="1.0" encoding="utf-8"?>
<xdr:wsDr xmlns:xdr="http://schemas.openxmlformats.org/drawingml/2006/spreadsheetDrawing" xmlns:a="http://schemas.openxmlformats.org/drawingml/2006/main">
  <xdr:twoCellAnchor>
    <xdr:from>
      <xdr:col>16</xdr:col>
      <xdr:colOff>389049</xdr:colOff>
      <xdr:row>3</xdr:row>
      <xdr:rowOff>29155</xdr:rowOff>
    </xdr:from>
    <xdr:to>
      <xdr:col>31</xdr:col>
      <xdr:colOff>126352</xdr:colOff>
      <xdr:row>41</xdr:row>
      <xdr:rowOff>201232</xdr:rowOff>
    </xdr:to>
    <xdr:sp macro="" textlink="">
      <xdr:nvSpPr>
        <xdr:cNvPr id="2" name="TextBox 1">
          <a:extLst>
            <a:ext uri="{FF2B5EF4-FFF2-40B4-BE49-F238E27FC236}">
              <a16:creationId xmlns:a16="http://schemas.microsoft.com/office/drawing/2014/main" id="{CE21AB9B-AB09-5445-A23E-B8349DBEDAC9}"/>
            </a:ext>
          </a:extLst>
        </xdr:cNvPr>
        <xdr:cNvSpPr txBox="1"/>
      </xdr:nvSpPr>
      <xdr:spPr>
        <a:xfrm>
          <a:off x="15857649" y="600655"/>
          <a:ext cx="16310803" cy="72078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Guidelines for creating the Quizlet</a:t>
          </a:r>
          <a:r>
            <a:rPr lang="en-GB" sz="1400" b="1" baseline="0"/>
            <a:t> list:</a:t>
          </a:r>
        </a:p>
        <a:p>
          <a:endParaRPr lang="en-GB" sz="1400" baseline="0"/>
        </a:p>
        <a:p>
          <a:r>
            <a:rPr lang="en-GB" sz="1400" b="0" i="0">
              <a:solidFill>
                <a:schemeClr val="dk1"/>
              </a:solidFill>
              <a:effectLst/>
              <a:latin typeface="+mn-lt"/>
              <a:ea typeface="+mn-ea"/>
              <a:cs typeface="+mn-cs"/>
            </a:rPr>
            <a:t>i) All nouns need a definite article in Spanish</a:t>
          </a:r>
        </a:p>
        <a:p>
          <a:endParaRPr lang="en-GB" sz="1400" b="0" i="0">
            <a:solidFill>
              <a:schemeClr val="dk1"/>
            </a:solidFill>
            <a:effectLst/>
            <a:latin typeface="+mn-lt"/>
            <a:ea typeface="+mn-ea"/>
            <a:cs typeface="+mn-cs"/>
          </a:endParaRPr>
        </a:p>
        <a:p>
          <a:r>
            <a:rPr lang="en-GB" sz="1400" b="0" i="0">
              <a:solidFill>
                <a:schemeClr val="dk1"/>
              </a:solidFill>
              <a:effectLst/>
              <a:latin typeface="+mn-lt"/>
              <a:ea typeface="+mn-ea"/>
              <a:cs typeface="+mn-cs"/>
            </a:rPr>
            <a:t>ii) as a rule, remove brackets but retain brackets around pronouns and keep them in occasionally where extra imformation is given to differentiate</a:t>
          </a:r>
          <a:r>
            <a:rPr lang="en-GB" sz="1400" b="0" i="0" baseline="0">
              <a:solidFill>
                <a:schemeClr val="dk1"/>
              </a:solidFill>
              <a:effectLst/>
              <a:latin typeface="+mn-lt"/>
              <a:ea typeface="+mn-ea"/>
              <a:cs typeface="+mn-cs"/>
            </a:rPr>
            <a:t> it from the same English word with a different meaning e.g. la espalda -&gt; back (body part)  - i.e. not back as in the back of the car.  Also in the case of, </a:t>
          </a:r>
          <a:r>
            <a:rPr lang="en-GB" sz="1400" b="0" i="0" u="none" strike="noStrike">
              <a:solidFill>
                <a:schemeClr val="dk1"/>
              </a:solidFill>
              <a:effectLst/>
              <a:latin typeface="+mn-lt"/>
              <a:ea typeface="+mn-ea"/>
              <a:cs typeface="+mn-cs"/>
            </a:rPr>
            <a:t>algún</a:t>
          </a:r>
          <a:r>
            <a:rPr lang="en-GB" sz="1400"/>
            <a:t> </a:t>
          </a:r>
          <a:r>
            <a:rPr lang="en-GB" sz="1400" b="0" i="0" u="none" strike="noStrike">
              <a:solidFill>
                <a:schemeClr val="dk1"/>
              </a:solidFill>
              <a:effectLst/>
              <a:latin typeface="+mn-lt"/>
              <a:ea typeface="+mn-ea"/>
              <a:cs typeface="+mn-cs"/>
            </a:rPr>
            <a:t>a, an, any (m, before a noun) and</a:t>
          </a:r>
          <a:r>
            <a:rPr lang="en-GB" sz="1400"/>
            <a:t> </a:t>
          </a:r>
          <a:r>
            <a:rPr lang="en-GB" sz="1400" b="0" i="0" u="none" strike="noStrike">
              <a:solidFill>
                <a:schemeClr val="dk1"/>
              </a:solidFill>
              <a:effectLst/>
              <a:latin typeface="+mn-lt"/>
              <a:ea typeface="+mn-ea"/>
              <a:cs typeface="+mn-cs"/>
            </a:rPr>
            <a:t>alguno</a:t>
          </a:r>
          <a:r>
            <a:rPr lang="en-GB" sz="1400"/>
            <a:t> </a:t>
          </a:r>
          <a:r>
            <a:rPr lang="en-GB" sz="1400" b="0" i="0" u="none" strike="noStrike">
              <a:solidFill>
                <a:schemeClr val="dk1"/>
              </a:solidFill>
              <a:effectLst/>
              <a:latin typeface="+mn-lt"/>
              <a:ea typeface="+mn-ea"/>
              <a:cs typeface="+mn-cs"/>
            </a:rPr>
            <a:t>a, an, any (m)</a:t>
          </a:r>
          <a:r>
            <a:rPr lang="en-GB" sz="1400" b="0" i="0" u="none" strike="noStrike" baseline="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en-GB" sz="1400" b="0" i="0" u="none" strike="noStrike" baseline="0">
              <a:solidFill>
                <a:schemeClr val="dk1"/>
              </a:solidFill>
              <a:effectLst/>
              <a:latin typeface="+mn-lt"/>
              <a:ea typeface="+mn-ea"/>
              <a:cs typeface="+mn-cs"/>
            </a:rPr>
            <a:t>Also </a:t>
          </a:r>
          <a:r>
            <a:rPr lang="en-GB" sz="1400">
              <a:solidFill>
                <a:schemeClr val="dk1"/>
              </a:solidFill>
              <a:effectLst/>
              <a:latin typeface="+mn-lt"/>
              <a:ea typeface="+mn-ea"/>
              <a:cs typeface="+mn-cs"/>
            </a:rPr>
            <a:t>Estuve </a:t>
          </a:r>
          <a:r>
            <a:rPr lang="en-GB" sz="1400" baseline="0">
              <a:solidFill>
                <a:schemeClr val="dk1"/>
              </a:solidFill>
              <a:effectLst/>
              <a:latin typeface="+mn-lt"/>
              <a:ea typeface="+mn-ea"/>
              <a:cs typeface="+mn-cs"/>
            </a:rPr>
            <a:t> -&gt; </a:t>
          </a:r>
          <a:r>
            <a:rPr lang="en-GB" sz="1400">
              <a:solidFill>
                <a:schemeClr val="dk1"/>
              </a:solidFill>
              <a:effectLst/>
              <a:latin typeface="+mn-lt"/>
              <a:ea typeface="+mn-ea"/>
              <a:cs typeface="+mn-cs"/>
            </a:rPr>
            <a:t>I was (state, location) and bueno</a:t>
          </a:r>
          <a:r>
            <a:rPr lang="en-GB" sz="1400" baseline="0">
              <a:solidFill>
                <a:schemeClr val="dk1"/>
              </a:solidFill>
              <a:effectLst/>
              <a:latin typeface="+mn-lt"/>
              <a:ea typeface="+mn-ea"/>
              <a:cs typeface="+mn-cs"/>
            </a:rPr>
            <a:t> - &gt; </a:t>
          </a:r>
          <a:r>
            <a:rPr lang="en-GB" sz="1400">
              <a:solidFill>
                <a:schemeClr val="dk1"/>
              </a:solidFill>
              <a:effectLst/>
              <a:latin typeface="+mn-lt"/>
              <a:ea typeface="+mn-ea"/>
              <a:cs typeface="+mn-cs"/>
            </a:rPr>
            <a:t>well...</a:t>
          </a:r>
          <a:endParaRPr lang="en-GB" sz="1400" b="0" i="0" baseline="0">
            <a:solidFill>
              <a:schemeClr val="dk1"/>
            </a:solidFill>
            <a:effectLst/>
            <a:latin typeface="+mn-lt"/>
            <a:ea typeface="+mn-ea"/>
            <a:cs typeface="+mn-cs"/>
          </a:endParaRPr>
        </a:p>
        <a:p>
          <a:endParaRPr lang="en-GB" sz="1400" b="0" i="0" baseline="0">
            <a:solidFill>
              <a:schemeClr val="dk1"/>
            </a:solidFill>
            <a:effectLst/>
            <a:latin typeface="+mn-lt"/>
            <a:ea typeface="+mn-ea"/>
            <a:cs typeface="+mn-cs"/>
          </a:endParaRPr>
        </a:p>
        <a:p>
          <a:r>
            <a:rPr lang="en-GB" sz="1400" b="0" i="0" baseline="0">
              <a:solidFill>
                <a:schemeClr val="dk1"/>
              </a:solidFill>
              <a:effectLst/>
              <a:latin typeface="+mn-lt"/>
              <a:ea typeface="+mn-ea"/>
              <a:cs typeface="+mn-cs"/>
            </a:rPr>
            <a:t>iii) some definitions may sound ok with the brackets removed e.g. el pescado -&gt; caught fish (rather than (caught) fish)</a:t>
          </a:r>
        </a:p>
        <a:p>
          <a:br>
            <a:rPr lang="en-GB" sz="1400" b="0" i="0">
              <a:solidFill>
                <a:schemeClr val="dk1"/>
              </a:solidFill>
              <a:effectLst/>
              <a:latin typeface="+mn-lt"/>
              <a:ea typeface="+mn-ea"/>
              <a:cs typeface="+mn-cs"/>
            </a:rPr>
          </a:br>
          <a:r>
            <a:rPr lang="en-GB" sz="1400" b="0" i="0">
              <a:solidFill>
                <a:schemeClr val="dk1"/>
              </a:solidFill>
              <a:effectLst/>
              <a:latin typeface="+mn-lt"/>
              <a:ea typeface="+mn-ea"/>
              <a:cs typeface="+mn-cs"/>
            </a:rPr>
            <a:t>iv) replace the / and | with a comma (e.g.</a:t>
          </a:r>
          <a:r>
            <a:rPr lang="en-GB" sz="1400" b="0" i="0" u="none" strike="noStrike">
              <a:solidFill>
                <a:schemeClr val="dk1"/>
              </a:solidFill>
              <a:effectLst/>
              <a:latin typeface="+mn-lt"/>
              <a:ea typeface="+mn-ea"/>
              <a:cs typeface="+mn-cs"/>
            </a:rPr>
            <a:t>(to) confuse I confusing</a:t>
          </a:r>
          <a:r>
            <a:rPr lang="en-GB" sz="1400"/>
            <a:t>  -&gt; to confuse, confusing</a:t>
          </a:r>
        </a:p>
        <a:p>
          <a:endParaRPr lang="en-GB" sz="14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0" i="0">
              <a:solidFill>
                <a:schemeClr val="dk1"/>
              </a:solidFill>
              <a:effectLst/>
              <a:latin typeface="+mn-lt"/>
              <a:ea typeface="+mn-ea"/>
              <a:cs typeface="+mn-cs"/>
            </a:rPr>
            <a:t>v) remove grammatical</a:t>
          </a:r>
          <a:r>
            <a:rPr lang="en-GB" sz="1400" b="0" i="0" baseline="0">
              <a:solidFill>
                <a:schemeClr val="dk1"/>
              </a:solidFill>
              <a:effectLst/>
              <a:latin typeface="+mn-lt"/>
              <a:ea typeface="+mn-ea"/>
              <a:cs typeface="+mn-cs"/>
            </a:rPr>
            <a:t> info, where not need to differentiated from another definition </a:t>
          </a:r>
          <a:r>
            <a:rPr lang="en-GB" sz="1400" b="0" i="0">
              <a:solidFill>
                <a:schemeClr val="dk1"/>
              </a:solidFill>
              <a:effectLst/>
              <a:latin typeface="+mn-lt"/>
              <a:ea typeface="+mn-ea"/>
              <a:cs typeface="+mn-cs"/>
            </a:rPr>
            <a:t>(e.g. indirect obj) /  before (+ -ing) Also,</a:t>
          </a:r>
          <a:r>
            <a:rPr lang="en-GB" sz="1400" b="0" i="0" baseline="0">
              <a:solidFill>
                <a:schemeClr val="dk1"/>
              </a:solidFill>
              <a:effectLst/>
              <a:latin typeface="+mn-lt"/>
              <a:ea typeface="+mn-ea"/>
              <a:cs typeface="+mn-cs"/>
            </a:rPr>
            <a:t> in this example: </a:t>
          </a:r>
          <a:r>
            <a:rPr lang="en-GB" sz="1400">
              <a:solidFill>
                <a:schemeClr val="dk1"/>
              </a:solidFill>
              <a:effectLst/>
              <a:latin typeface="+mn-lt"/>
              <a:ea typeface="+mn-ea"/>
              <a:cs typeface="+mn-cs"/>
            </a:rPr>
            <a:t>old, longstanding (pre-noun), old, elderly (post-noun)</a:t>
          </a:r>
          <a:r>
            <a:rPr lang="en-GB" sz="1400" baseline="0">
              <a:solidFill>
                <a:schemeClr val="dk1"/>
              </a:solidFill>
              <a:effectLst/>
              <a:latin typeface="+mn-lt"/>
              <a:ea typeface="+mn-ea"/>
              <a:cs typeface="+mn-cs"/>
            </a:rPr>
            <a:t> I changed to: </a:t>
          </a:r>
          <a:r>
            <a:rPr lang="en-GB" sz="1400">
              <a:solidFill>
                <a:schemeClr val="dk1"/>
              </a:solidFill>
              <a:effectLst/>
              <a:latin typeface="+mn-lt"/>
              <a:ea typeface="+mn-ea"/>
              <a:cs typeface="+mn-cs"/>
            </a:rPr>
            <a:t>old, longstanding,</a:t>
          </a:r>
          <a:r>
            <a:rPr lang="en-GB" sz="1400" baseline="0">
              <a:solidFill>
                <a:schemeClr val="dk1"/>
              </a:solidFill>
              <a:effectLst/>
              <a:latin typeface="+mn-lt"/>
              <a:ea typeface="+mn-ea"/>
              <a:cs typeface="+mn-cs"/>
            </a:rPr>
            <a:t> </a:t>
          </a:r>
          <a:r>
            <a:rPr lang="en-GB" sz="1400">
              <a:solidFill>
                <a:schemeClr val="dk1"/>
              </a:solidFill>
              <a:effectLst/>
              <a:latin typeface="+mn-lt"/>
              <a:ea typeface="+mn-ea"/>
              <a:cs typeface="+mn-cs"/>
            </a:rPr>
            <a:t>elderly </a:t>
          </a:r>
        </a:p>
        <a:p>
          <a:pPr marL="0" marR="0" lvl="0" indent="0" defTabSz="914400" eaLnBrk="1" fontAlgn="auto" latinLnBrk="0" hangingPunct="1">
            <a:lnSpc>
              <a:spcPct val="100000"/>
            </a:lnSpc>
            <a:spcBef>
              <a:spcPts val="0"/>
            </a:spcBef>
            <a:spcAft>
              <a:spcPts val="0"/>
            </a:spcAft>
            <a:buClrTx/>
            <a:buSzTx/>
            <a:buFontTx/>
            <a:buNone/>
            <a:tabLst/>
            <a:defRPr/>
          </a:pPr>
          <a:br>
            <a:rPr lang="en-GB" sz="1400"/>
          </a:br>
          <a:r>
            <a:rPr lang="en-GB" sz="1400" b="0" i="0">
              <a:solidFill>
                <a:schemeClr val="dk1"/>
              </a:solidFill>
              <a:effectLst/>
              <a:latin typeface="+mn-lt"/>
              <a:ea typeface="+mn-ea"/>
              <a:cs typeface="+mn-cs"/>
            </a:rPr>
            <a:t>vi) for verbs we remove the brackets around the (to) and also the ‘ing’ meanings in every case where the verb has two or more meanings (e.g., construct </a:t>
          </a:r>
          <a:r>
            <a:rPr lang="en-GB" sz="1400" b="0" i="0" u="none" strike="noStrike">
              <a:solidFill>
                <a:schemeClr val="dk1"/>
              </a:solidFill>
              <a:effectLst/>
              <a:latin typeface="+mn-lt"/>
              <a:ea typeface="+mn-ea"/>
              <a:cs typeface="+mn-cs"/>
            </a:rPr>
            <a:t>(to) construct, build | constructing, building</a:t>
          </a:r>
          <a:r>
            <a:rPr lang="en-GB" sz="1400"/>
            <a:t> should</a:t>
          </a:r>
          <a:r>
            <a:rPr lang="en-GB" sz="1400" baseline="0"/>
            <a:t> be </a:t>
          </a:r>
          <a:r>
            <a:rPr lang="en-GB" sz="1400" b="0" i="0" u="none" strike="noStrike">
              <a:solidFill>
                <a:schemeClr val="dk1"/>
              </a:solidFill>
              <a:effectLst/>
              <a:latin typeface="+mn-lt"/>
              <a:ea typeface="+mn-ea"/>
              <a:cs typeface="+mn-cs"/>
            </a:rPr>
            <a:t>to construct, build</a:t>
          </a:r>
          <a:r>
            <a:rPr lang="en-GB" sz="1400"/>
            <a:t> </a:t>
          </a:r>
          <a:r>
            <a:rPr lang="en-GB" sz="1400" b="0" i="0">
              <a:solidFill>
                <a:schemeClr val="dk1"/>
              </a:solidFill>
              <a:effectLst/>
              <a:latin typeface="+mn-lt"/>
              <a:ea typeface="+mn-ea"/>
              <a:cs typeface="+mn-cs"/>
            </a:rPr>
            <a:t>).  Where there is only 1 x verb meaning we can retain the ‘ing’ form, after a comma. e.g. </a:t>
          </a:r>
          <a:r>
            <a:rPr lang="en-GB" sz="1400">
              <a:solidFill>
                <a:schemeClr val="dk1"/>
              </a:solidFill>
              <a:effectLst/>
              <a:latin typeface="+mn-lt"/>
              <a:ea typeface="+mn-ea"/>
              <a:cs typeface="+mn-cs"/>
            </a:rPr>
            <a:t>to confuse, confusing</a:t>
          </a:r>
        </a:p>
        <a:p>
          <a:pPr marL="0" marR="0" lvl="0" indent="0" defTabSz="914400" eaLnBrk="1" fontAlgn="auto" latinLnBrk="0" hangingPunct="1">
            <a:lnSpc>
              <a:spcPct val="100000"/>
            </a:lnSpc>
            <a:spcBef>
              <a:spcPts val="0"/>
            </a:spcBef>
            <a:spcAft>
              <a:spcPts val="0"/>
            </a:spcAft>
            <a:buClrTx/>
            <a:buSzTx/>
            <a:buFontTx/>
            <a:buNone/>
            <a:tabLst/>
            <a:defRPr/>
          </a:pPr>
          <a:endParaRPr lang="en-GB"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mn-lt"/>
              <a:ea typeface="+mn-ea"/>
              <a:cs typeface="+mn-cs"/>
            </a:rPr>
            <a:t>vii) keep</a:t>
          </a:r>
          <a:r>
            <a:rPr lang="en-GB" sz="1400" baseline="0">
              <a:solidFill>
                <a:schemeClr val="dk1"/>
              </a:solidFill>
              <a:effectLst/>
              <a:latin typeface="+mn-lt"/>
              <a:ea typeface="+mn-ea"/>
              <a:cs typeface="+mn-cs"/>
            </a:rPr>
            <a:t> brackets / punctuation that is part of the Spanish term e.g. </a:t>
          </a:r>
          <a:r>
            <a:rPr lang="en-GB" sz="1400" b="0" i="0" u="none" strike="noStrike">
              <a:solidFill>
                <a:schemeClr val="dk1"/>
              </a:solidFill>
              <a:effectLst/>
              <a:latin typeface="+mn-lt"/>
              <a:ea typeface="+mn-ea"/>
              <a:cs typeface="+mn-cs"/>
            </a:rPr>
            <a:t>debido (a),</a:t>
          </a:r>
          <a:r>
            <a:rPr lang="en-GB" sz="1400" b="0" i="0" u="none" strike="noStrike" baseline="0">
              <a:solidFill>
                <a:schemeClr val="dk1"/>
              </a:solidFill>
              <a:effectLst/>
              <a:latin typeface="+mn-lt"/>
              <a:ea typeface="+mn-ea"/>
              <a:cs typeface="+mn-cs"/>
            </a:rPr>
            <a:t> </a:t>
          </a:r>
          <a:r>
            <a:rPr lang="en-GB" sz="1400" b="0" i="0" u="none" strike="noStrike">
              <a:solidFill>
                <a:schemeClr val="dk1"/>
              </a:solidFill>
              <a:effectLst/>
              <a:latin typeface="+mn-lt"/>
              <a:ea typeface="+mn-ea"/>
              <a:cs typeface="+mn-cs"/>
            </a:rPr>
            <a:t>¡Bienvenido!</a:t>
          </a:r>
          <a:r>
            <a:rPr lang="en-GB" sz="1400"/>
            <a:t> (for example we have 'bienvenido</a:t>
          </a:r>
          <a:r>
            <a:rPr lang="en-GB" sz="1400" baseline="0"/>
            <a:t>' without brackets as a separate entry.</a:t>
          </a:r>
          <a:endParaRPr lang="en-GB" sz="1400"/>
        </a:p>
        <a:p>
          <a:pPr marL="0" marR="0" lvl="0" indent="0" defTabSz="914400" eaLnBrk="1" fontAlgn="auto" latinLnBrk="0" hangingPunct="1">
            <a:lnSpc>
              <a:spcPct val="100000"/>
            </a:lnSpc>
            <a:spcBef>
              <a:spcPts val="0"/>
            </a:spcBef>
            <a:spcAft>
              <a:spcPts val="0"/>
            </a:spcAft>
            <a:buClrTx/>
            <a:buSzTx/>
            <a:buFontTx/>
            <a:buNone/>
            <a:tabLst/>
            <a:defRPr/>
          </a:pP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a:effectLst/>
            </a:rPr>
            <a:t>ix) avoid repetition</a:t>
          </a:r>
          <a:r>
            <a:rPr lang="en-GB" sz="1400" baseline="0">
              <a:effectLst/>
            </a:rPr>
            <a:t> in the definition e.g. to save, saving (time, money) rather than </a:t>
          </a:r>
          <a:r>
            <a:rPr lang="en-GB" sz="1400" baseline="0">
              <a:solidFill>
                <a:schemeClr val="dk1"/>
              </a:solidFill>
              <a:effectLst/>
              <a:latin typeface="+mn-lt"/>
              <a:ea typeface="+mn-ea"/>
              <a:cs typeface="+mn-cs"/>
            </a:rPr>
            <a:t>. to save (time, money) , saving (time, money) </a:t>
          </a:r>
        </a:p>
        <a:p>
          <a:pPr marL="0" marR="0" lvl="0" indent="0" defTabSz="914400" eaLnBrk="1" fontAlgn="auto" latinLnBrk="0" hangingPunct="1">
            <a:lnSpc>
              <a:spcPct val="100000"/>
            </a:lnSpc>
            <a:spcBef>
              <a:spcPts val="0"/>
            </a:spcBef>
            <a:spcAft>
              <a:spcPts val="0"/>
            </a:spcAft>
            <a:buClrTx/>
            <a:buSzTx/>
            <a:buFontTx/>
            <a:buNone/>
            <a:tabLst/>
            <a:defRPr/>
          </a:pPr>
          <a:endParaRPr lang="en-GB" sz="14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aseline="0">
              <a:solidFill>
                <a:schemeClr val="dk1"/>
              </a:solidFill>
              <a:effectLst/>
              <a:latin typeface="+mn-lt"/>
              <a:ea typeface="+mn-ea"/>
              <a:cs typeface="+mn-cs"/>
            </a:rPr>
            <a:t>x) omit explanations from the definition e.g 'Valencian celebration involving burning of papier mâché models', can be shortened to Valencian celebration</a:t>
          </a:r>
          <a:endParaRPr lang="en-GB" sz="1400">
            <a:effectLst/>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17</xdr:col>
      <xdr:colOff>0</xdr:colOff>
      <xdr:row>1298</xdr:row>
      <xdr:rowOff>1</xdr:rowOff>
    </xdr:from>
    <xdr:ext cx="3362908" cy="758112"/>
    <xdr:sp macro="" textlink="">
      <xdr:nvSpPr>
        <xdr:cNvPr id="2" name="Shape 4">
          <a:extLst>
            <a:ext uri="{FF2B5EF4-FFF2-40B4-BE49-F238E27FC236}">
              <a16:creationId xmlns:a16="http://schemas.microsoft.com/office/drawing/2014/main" id="{70E0CADE-5EE5-1E43-8CF3-938115EDCBF0}"/>
            </a:ext>
          </a:extLst>
        </xdr:cNvPr>
        <xdr:cNvSpPr txBox="1"/>
      </xdr:nvSpPr>
      <xdr:spPr>
        <a:xfrm>
          <a:off x="16573500" y="245364001"/>
          <a:ext cx="3362908" cy="758112"/>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GB" sz="1100" b="0" i="0" u="none" strike="noStrike">
              <a:effectLst/>
              <a:latin typeface="+mn-lt"/>
              <a:ea typeface="+mn-ea"/>
              <a:cs typeface="+mn-cs"/>
            </a:rPr>
            <a:t>1</a:t>
          </a:r>
          <a:r>
            <a:rPr lang="en-GB" sz="1200"/>
            <a:t> </a:t>
          </a:r>
          <a:r>
            <a:rPr lang="en-GB" sz="1100" b="0" i="0" u="none" strike="noStrike">
              <a:effectLst/>
              <a:latin typeface="+mn-lt"/>
              <a:ea typeface="+mn-ea"/>
              <a:cs typeface="+mn-cs"/>
            </a:rPr>
            <a:t>verb</a:t>
          </a:r>
          <a:r>
            <a:rPr lang="en-GB" sz="1200"/>
            <a:t> </a:t>
          </a:r>
          <a:r>
            <a:rPr lang="en-GB" sz="1100" b="0" i="0" u="none" strike="noStrike">
              <a:effectLst/>
              <a:latin typeface="+mn-lt"/>
              <a:ea typeface="+mn-ea"/>
              <a:cs typeface="+mn-cs"/>
            </a:rPr>
            <a:t>2</a:t>
          </a:r>
          <a:r>
            <a:rPr lang="en-GB" sz="1200"/>
            <a:t> </a:t>
          </a:r>
          <a:r>
            <a:rPr lang="en-GB" sz="1100" b="0" i="0" u="none" strike="noStrike">
              <a:effectLst/>
              <a:latin typeface="+mn-lt"/>
              <a:ea typeface="+mn-ea"/>
              <a:cs typeface="+mn-cs"/>
            </a:rPr>
            <a:t>pron</a:t>
          </a:r>
          <a:r>
            <a:rPr lang="en-GB" sz="1200"/>
            <a:t> </a:t>
          </a:r>
          <a:r>
            <a:rPr lang="en-GB" sz="1100" b="0" i="0" u="none" strike="noStrike">
              <a:effectLst/>
              <a:latin typeface="+mn-lt"/>
              <a:ea typeface="+mn-ea"/>
              <a:cs typeface="+mn-cs"/>
            </a:rPr>
            <a:t>3</a:t>
          </a:r>
          <a:r>
            <a:rPr lang="en-GB" sz="1200"/>
            <a:t> </a:t>
          </a:r>
          <a:r>
            <a:rPr lang="en-GB" sz="1100" b="0" i="0" u="none" strike="noStrike">
              <a:effectLst/>
              <a:latin typeface="+mn-lt"/>
              <a:ea typeface="+mn-ea"/>
              <a:cs typeface="+mn-cs"/>
            </a:rPr>
            <a:t>noun</a:t>
          </a:r>
          <a:r>
            <a:rPr lang="en-GB" sz="1200"/>
            <a:t> </a:t>
          </a:r>
          <a:r>
            <a:rPr lang="en-GB" sz="1100" b="0" i="0" u="none" strike="noStrike">
              <a:effectLst/>
              <a:latin typeface="+mn-lt"/>
              <a:ea typeface="+mn-ea"/>
              <a:cs typeface="+mn-cs"/>
            </a:rPr>
            <a:t>4</a:t>
          </a:r>
          <a:r>
            <a:rPr lang="en-GB" sz="1200"/>
            <a:t> </a:t>
          </a:r>
          <a:r>
            <a:rPr lang="en-GB" sz="1100" b="0" i="0" u="none" strike="noStrike">
              <a:effectLst/>
              <a:latin typeface="+mn-lt"/>
              <a:ea typeface="+mn-ea"/>
              <a:cs typeface="+mn-cs"/>
            </a:rPr>
            <a:t>adj</a:t>
          </a:r>
          <a:r>
            <a:rPr lang="en-GB" sz="1200"/>
            <a:t> </a:t>
          </a:r>
          <a:r>
            <a:rPr lang="en-GB" sz="1100" b="0" i="0" u="none" strike="noStrike">
              <a:effectLst/>
              <a:latin typeface="+mn-lt"/>
              <a:ea typeface="+mn-ea"/>
              <a:cs typeface="+mn-cs"/>
            </a:rPr>
            <a:t>5</a:t>
          </a:r>
          <a:r>
            <a:rPr lang="en-GB" sz="1200"/>
            <a:t> </a:t>
          </a:r>
          <a:r>
            <a:rPr lang="en-GB" sz="1100" b="0" i="0" u="none" strike="noStrike">
              <a:effectLst/>
              <a:latin typeface="+mn-lt"/>
              <a:ea typeface="+mn-ea"/>
              <a:cs typeface="+mn-cs"/>
            </a:rPr>
            <a:t>adv</a:t>
          </a:r>
          <a:r>
            <a:rPr lang="en-GB" sz="1200"/>
            <a:t> </a:t>
          </a:r>
          <a:r>
            <a:rPr lang="en-GB" sz="1100" b="0" i="0" u="none" strike="noStrike">
              <a:effectLst/>
              <a:latin typeface="+mn-lt"/>
              <a:ea typeface="+mn-ea"/>
              <a:cs typeface="+mn-cs"/>
            </a:rPr>
            <a:t>6</a:t>
          </a:r>
          <a:r>
            <a:rPr lang="en-GB" sz="1200"/>
            <a:t> </a:t>
          </a:r>
          <a:r>
            <a:rPr lang="en-GB" sz="1100" b="0" i="0" u="none" strike="noStrike">
              <a:effectLst/>
              <a:latin typeface="+mn-lt"/>
              <a:ea typeface="+mn-ea"/>
              <a:cs typeface="+mn-cs"/>
            </a:rPr>
            <a:t>conj</a:t>
          </a:r>
          <a:r>
            <a:rPr lang="en-GB" sz="1200"/>
            <a:t> </a:t>
          </a:r>
          <a:r>
            <a:rPr lang="en-GB" sz="1100" b="0" i="0" u="none" strike="noStrike">
              <a:effectLst/>
              <a:latin typeface="+mn-lt"/>
              <a:ea typeface="+mn-ea"/>
              <a:cs typeface="+mn-cs"/>
            </a:rPr>
            <a:t>7</a:t>
          </a:r>
          <a:r>
            <a:rPr lang="en-GB" sz="1200"/>
            <a:t> </a:t>
          </a:r>
          <a:r>
            <a:rPr lang="en-GB" sz="1100" b="0" i="0" u="none" strike="noStrike">
              <a:effectLst/>
              <a:latin typeface="+mn-lt"/>
              <a:ea typeface="+mn-ea"/>
              <a:cs typeface="+mn-cs"/>
            </a:rPr>
            <a:t>prep</a:t>
          </a:r>
          <a:r>
            <a:rPr lang="en-GB" sz="1200"/>
            <a:t> </a:t>
          </a:r>
          <a:r>
            <a:rPr lang="en-GB" sz="1100" b="0" i="0" u="none" strike="noStrike">
              <a:effectLst/>
              <a:latin typeface="+mn-lt"/>
              <a:ea typeface="+mn-ea"/>
              <a:cs typeface="+mn-cs"/>
            </a:rPr>
            <a:t>8</a:t>
          </a:r>
          <a:r>
            <a:rPr lang="en-GB" sz="1200"/>
            <a:t> </a:t>
          </a:r>
          <a:r>
            <a:rPr lang="en-GB" sz="1100" b="0" i="0" u="none" strike="noStrike">
              <a:effectLst/>
              <a:latin typeface="+mn-lt"/>
              <a:ea typeface="+mn-ea"/>
              <a:cs typeface="+mn-cs"/>
            </a:rPr>
            <a:t>Num</a:t>
          </a:r>
          <a:r>
            <a:rPr lang="en-GB" sz="1200"/>
            <a:t> </a:t>
          </a:r>
          <a:r>
            <a:rPr lang="en-GB" sz="1100" b="0" i="0" u="none" strike="noStrike">
              <a:effectLst/>
              <a:latin typeface="+mn-lt"/>
              <a:ea typeface="+mn-ea"/>
              <a:cs typeface="+mn-cs"/>
            </a:rPr>
            <a:t>9</a:t>
          </a:r>
          <a:r>
            <a:rPr lang="en-GB" sz="1200"/>
            <a:t> </a:t>
          </a:r>
          <a:r>
            <a:rPr lang="en-GB" sz="1100" b="0" i="0" u="none" strike="noStrike">
              <a:effectLst/>
              <a:latin typeface="+mn-lt"/>
              <a:ea typeface="+mn-ea"/>
              <a:cs typeface="+mn-cs"/>
            </a:rPr>
            <a:t>interj</a:t>
          </a:r>
          <a:r>
            <a:rPr lang="en-GB" sz="1200"/>
            <a:t> </a:t>
          </a:r>
          <a:r>
            <a:rPr lang="en-GB" sz="1100" b="0" i="0" u="none" strike="noStrike">
              <a:effectLst/>
              <a:latin typeface="+mn-lt"/>
              <a:ea typeface="+mn-ea"/>
              <a:cs typeface="+mn-cs"/>
            </a:rPr>
            <a:t>10</a:t>
          </a:r>
          <a:r>
            <a:rPr lang="en-GB" sz="1200"/>
            <a:t> </a:t>
          </a:r>
          <a:r>
            <a:rPr lang="en-GB" sz="1100" b="0" i="0" u="none" strike="noStrike">
              <a:effectLst/>
              <a:latin typeface="+mn-lt"/>
              <a:ea typeface="+mn-ea"/>
              <a:cs typeface="+mn-cs"/>
            </a:rPr>
            <a:t>mwp</a:t>
          </a:r>
          <a:r>
            <a:rPr lang="en-GB" sz="1200"/>
            <a:t> </a:t>
          </a:r>
          <a:r>
            <a:rPr lang="en-GB" sz="1100" b="0" i="0" u="none" strike="noStrike">
              <a:effectLst/>
              <a:latin typeface="+mn-lt"/>
              <a:ea typeface="+mn-ea"/>
              <a:cs typeface="+mn-cs"/>
            </a:rPr>
            <a:t>11</a:t>
          </a:r>
          <a:r>
            <a:rPr lang="en-GB" sz="1200"/>
            <a:t> </a:t>
          </a:r>
          <a:r>
            <a:rPr lang="en-GB" sz="1100" b="0" i="0" u="none" strike="noStrike">
              <a:effectLst/>
              <a:latin typeface="+mn-lt"/>
              <a:ea typeface="+mn-ea"/>
              <a:cs typeface="+mn-cs"/>
            </a:rPr>
            <a:t>Det</a:t>
          </a:r>
          <a:r>
            <a:rPr lang="en-GB" sz="1200"/>
            <a:t> </a:t>
          </a:r>
          <a:r>
            <a:rPr lang="en-GB" sz="1100" b="0" i="0" u="none" strike="noStrike">
              <a:effectLst/>
              <a:latin typeface="+mn-lt"/>
              <a:ea typeface="+mn-ea"/>
              <a:cs typeface="+mn-cs"/>
            </a:rPr>
            <a:t>12</a:t>
          </a:r>
          <a:r>
            <a:rPr lang="en-GB" sz="1200"/>
            <a:t> </a:t>
          </a:r>
          <a:r>
            <a:rPr lang="en-GB" sz="1100" b="0" i="0" u="none" strike="noStrike">
              <a:effectLst/>
              <a:latin typeface="+mn-lt"/>
              <a:ea typeface="+mn-ea"/>
              <a:cs typeface="+mn-cs"/>
            </a:rPr>
            <a:t>Prefix</a:t>
          </a:r>
          <a:r>
            <a:rPr lang="en-GB" sz="1200"/>
            <a:t> </a:t>
          </a:r>
          <a:endParaRPr sz="1200" i="0">
            <a:latin typeface="Century Gothic"/>
            <a:ea typeface="Century Gothic"/>
            <a:cs typeface="Century Gothic"/>
            <a:sym typeface="Century Gothic"/>
          </a:endParaRPr>
        </a:p>
      </xdr:txBody>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fs/lkc527/userfs/userfs/lkc527/userfs/userfs/nca509/Users/HP/Downloads/French_SOW_live_28.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erfs\lkc527\userfs\userfs\lkc527\userfs\lkc527\userfs\userfs\nca509\Users\HP\Downloads\French_SOW_live_28.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fs/lkc527/userfs/userfs/lkc527/userfs/lkc527/userfs/userfs/nca509/Users/HP/Downloads/French_SOW_live_28.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fs/lkc527/userfs/userfs/lkc527/userfs/nca509/w2k/Downloads/French_SOW_live_24%20(Autosav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serfs\lkc527\userfs\userfs\lkc527\userfs\lkc527\userfs\nca509\w2k\Downloads\French_SOW_live_24%20(Autosav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fs/lkc527/userfs/userfs/lkc527/userfs/lkc527/userfs/nca509/w2k/Downloads/French_SOW_live_24%20(Autosaved).xlsx"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file:///\\userfs\userfs\lkc527\userfs\userfs\nca509\RHAWKES\WiderProfessionalRoles\AST\2018-19\DfE%20Centre%20for%20Excellence\CPD%20resources\Scheme%20of%20Work%20Development\German%20resources\Y10&amp;11%20SOW\GCSE%20resources\V21_German_Semantic_Sets_23.12.21.xlsx?B1F712B8" TargetMode="External"/><Relationship Id="rId1" Type="http://schemas.openxmlformats.org/officeDocument/2006/relationships/externalLinkPath" Target="file:///\\B1F712B8\V21_German_Semantic_Sets_23.12.21.xlsx"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file:///G:\userfs\lkc527\userfs\userfs\nca509\RHAWKES\WiderProfessionalRoles\AST\2018-19\DfE%20Centre%20for%20Excellence\CPD%20resources\Scheme%20of%20Work%20Development\German%20resources\Y10&amp;11%20SOW\GCSE%20resources\V21_German_Semantic_Sets_23.12.21.xlsx?B6AAB899" TargetMode="External"/><Relationship Id="rId1" Type="http://schemas.openxmlformats.org/officeDocument/2006/relationships/externalLinkPath" Target="file:///\\B6AAB899\V21_German_Semantic_Sets_23.1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7 NCELP vocabulary list"/>
      <sheetName val="Y9 NCELP vocabulary list"/>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7 NCELP vocabulary list"/>
      <sheetName val="Y9 NCELP vocabulary list"/>
      <sheetName val="KS3 Grammar features"/>
      <sheetName val="Prefixes"/>
      <sheetName val="Suffixes"/>
      <sheetName val="French GCSE Grammar"/>
      <sheetName val="Y7 grammar tracking"/>
      <sheetName val="Y7 SOW"/>
      <sheetName val="Y8 grammar tracking"/>
      <sheetName val="Y8 SOW "/>
      <sheetName val="Y8 NCELP vocabulary list"/>
      <sheetName val="Y9 grammar tracking"/>
      <sheetName val="Y9 SOW"/>
      <sheetName val="Resources"/>
      <sheetName val="NCELP Y7 &amp; Y8 vocabulary"/>
      <sheetName val="Top 5000"/>
      <sheetName val="Multiple senses"/>
      <sheetName val="FR corpus"/>
      <sheetName val="Y8 SOW (old) "/>
      <sheetName val="Semantic sets"/>
      <sheetName val="Y10 grammar tracking"/>
      <sheetName val="Y10 SOW"/>
      <sheetName val="Verb-like groups"/>
      <sheetName val="Verbs with spelling changes"/>
      <sheetName val="Adj feminisation"/>
      <sheetName val="Adj pluralisation"/>
      <sheetName val="Noun feminisation"/>
      <sheetName val="Noun pluralisation"/>
      <sheetName val="Fr-En Patterns"/>
      <sheetName val="Fr-Fr patterns"/>
      <sheetName val="Near Cognates"/>
      <sheetName val="Cognates (orth)"/>
      <sheetName val="Cognates (orth + IPA)"/>
      <sheetName val="Cognate patterns"/>
      <sheetName val="False friends"/>
      <sheetName val="Ideas"/>
      <sheetName val="AQA vocabulary list"/>
      <sheetName val="GCSE grammar words"/>
      <sheetName val="Edexcel vocabulary list"/>
      <sheetName val="Overall structure"/>
      <sheetName val="Sheet1"/>
      <sheetName val="Semantic sets (v2)"/>
      <sheetName val="French_5000_adj_list"/>
    </sheetNames>
    <sheetDataSet>
      <sheetData sheetId="0">
        <row r="1">
          <cell r="A1" t="str">
            <v>French</v>
          </cell>
          <cell r="E1" t="str">
            <v>Frequency</v>
          </cell>
        </row>
        <row r="2">
          <cell r="A2" t="str">
            <v>au revoir</v>
          </cell>
          <cell r="E2">
            <v>1274</v>
          </cell>
        </row>
        <row r="3">
          <cell r="A3" t="str">
            <v>bonjour</v>
          </cell>
          <cell r="E3">
            <v>1972</v>
          </cell>
        </row>
        <row r="4">
          <cell r="A4" t="str">
            <v>écrire</v>
          </cell>
          <cell r="E4">
            <v>382</v>
          </cell>
        </row>
        <row r="5">
          <cell r="A5" t="str">
            <v>et</v>
          </cell>
          <cell r="E5">
            <v>6</v>
          </cell>
        </row>
        <row r="6">
          <cell r="A6" t="str">
            <v>lire</v>
          </cell>
          <cell r="E6">
            <v>278</v>
          </cell>
        </row>
        <row r="7">
          <cell r="A7" t="str">
            <v>anglais1</v>
          </cell>
          <cell r="E7">
            <v>784</v>
          </cell>
        </row>
        <row r="8">
          <cell r="A8" t="str">
            <v>anglaise1</v>
          </cell>
          <cell r="E8">
            <v>784</v>
          </cell>
        </row>
        <row r="9">
          <cell r="A9" t="str">
            <v>français1</v>
          </cell>
          <cell r="E9">
            <v>251</v>
          </cell>
        </row>
        <row r="10">
          <cell r="A10" t="str">
            <v>française1</v>
          </cell>
          <cell r="E10">
            <v>251</v>
          </cell>
        </row>
        <row r="11">
          <cell r="A11" t="str">
            <v xml:space="preserve">écouter </v>
          </cell>
          <cell r="E11">
            <v>429</v>
          </cell>
        </row>
        <row r="12">
          <cell r="A12" t="str">
            <v>parler</v>
          </cell>
          <cell r="E12">
            <v>106</v>
          </cell>
        </row>
        <row r="13">
          <cell r="A13" t="str">
            <v>tu</v>
          </cell>
          <cell r="E13">
            <v>112</v>
          </cell>
        </row>
        <row r="14">
          <cell r="A14" t="str">
            <v>je</v>
          </cell>
          <cell r="E14">
            <v>22</v>
          </cell>
        </row>
        <row r="15">
          <cell r="A15" t="str">
            <v>petit1</v>
          </cell>
          <cell r="E15">
            <v>138</v>
          </cell>
        </row>
        <row r="16">
          <cell r="A16" t="str">
            <v>petite1</v>
          </cell>
          <cell r="E16">
            <v>138</v>
          </cell>
        </row>
        <row r="17">
          <cell r="A17" t="str">
            <v xml:space="preserve">grand1 </v>
          </cell>
          <cell r="E17">
            <v>59</v>
          </cell>
        </row>
        <row r="18">
          <cell r="A18" t="str">
            <v xml:space="preserve">grande1 </v>
          </cell>
          <cell r="E18">
            <v>59</v>
          </cell>
        </row>
        <row r="19">
          <cell r="A19" t="str">
            <v xml:space="preserve">être </v>
          </cell>
          <cell r="E19">
            <v>5</v>
          </cell>
        </row>
        <row r="20">
          <cell r="A20" t="str">
            <v>je suis</v>
          </cell>
          <cell r="E20">
            <v>5</v>
          </cell>
        </row>
        <row r="21">
          <cell r="A21" t="str">
            <v>tu es</v>
          </cell>
          <cell r="E21">
            <v>5</v>
          </cell>
        </row>
        <row r="22">
          <cell r="A22" t="str">
            <v>ou</v>
          </cell>
          <cell r="E22">
            <v>33</v>
          </cell>
        </row>
        <row r="23">
          <cell r="A23" t="str">
            <v>elle1</v>
          </cell>
          <cell r="E23">
            <v>38</v>
          </cell>
        </row>
        <row r="24">
          <cell r="A24" t="str">
            <v>il1</v>
          </cell>
          <cell r="E24">
            <v>13</v>
          </cell>
        </row>
        <row r="25">
          <cell r="A25" t="str">
            <v>intelligent</v>
          </cell>
          <cell r="E25">
            <v>2509</v>
          </cell>
        </row>
        <row r="26">
          <cell r="A26" t="str">
            <v>intelligente</v>
          </cell>
          <cell r="E26">
            <v>2509</v>
          </cell>
        </row>
        <row r="27">
          <cell r="A27" t="str">
            <v>amusant</v>
          </cell>
          <cell r="E27">
            <v>4695</v>
          </cell>
        </row>
        <row r="28">
          <cell r="A28" t="str">
            <v>amusante</v>
          </cell>
          <cell r="E28">
            <v>4695</v>
          </cell>
        </row>
        <row r="29">
          <cell r="A29" t="str">
            <v>elle est</v>
          </cell>
          <cell r="E29">
            <v>5</v>
          </cell>
        </row>
        <row r="30">
          <cell r="A30" t="str">
            <v>il est</v>
          </cell>
          <cell r="E30">
            <v>5</v>
          </cell>
        </row>
        <row r="31">
          <cell r="A31" t="str">
            <v>mais</v>
          </cell>
          <cell r="E31">
            <v>30</v>
          </cell>
        </row>
        <row r="32">
          <cell r="A32" t="str">
            <v>merci</v>
          </cell>
          <cell r="E32">
            <v>1070</v>
          </cell>
        </row>
        <row r="33">
          <cell r="A33" t="str">
            <v>calme</v>
          </cell>
          <cell r="E33">
            <v>1731</v>
          </cell>
        </row>
        <row r="34">
          <cell r="A34" t="str">
            <v>content</v>
          </cell>
          <cell r="E34">
            <v>1841</v>
          </cell>
        </row>
        <row r="35">
          <cell r="A35" t="str">
            <v>contente</v>
          </cell>
          <cell r="E35">
            <v>1841</v>
          </cell>
        </row>
        <row r="36">
          <cell r="A36" t="str">
            <v>malade</v>
          </cell>
          <cell r="E36">
            <v>1066</v>
          </cell>
        </row>
        <row r="37">
          <cell r="A37" t="str">
            <v>méchant</v>
          </cell>
          <cell r="E37">
            <v>3184</v>
          </cell>
        </row>
        <row r="38">
          <cell r="A38" t="str">
            <v>méchante</v>
          </cell>
          <cell r="E38">
            <v>3184</v>
          </cell>
        </row>
        <row r="39">
          <cell r="A39" t="str">
            <v>triste</v>
          </cell>
          <cell r="E39">
            <v>1843</v>
          </cell>
        </row>
        <row r="40">
          <cell r="A40" t="str">
            <v>ce/c'</v>
          </cell>
          <cell r="E40">
            <v>12</v>
          </cell>
        </row>
        <row r="41">
          <cell r="A41" t="str">
            <v>un1</v>
          </cell>
          <cell r="E41">
            <v>3</v>
          </cell>
        </row>
        <row r="42">
          <cell r="A42" t="str">
            <v>une</v>
          </cell>
          <cell r="E42">
            <v>3</v>
          </cell>
        </row>
        <row r="43">
          <cell r="A43" t="str">
            <v>un chien</v>
          </cell>
          <cell r="E43">
            <v>1744</v>
          </cell>
        </row>
        <row r="44">
          <cell r="A44" t="str">
            <v>un portable</v>
          </cell>
          <cell r="E44">
            <v>4002</v>
          </cell>
        </row>
        <row r="45">
          <cell r="A45" t="str">
            <v>une règle1</v>
          </cell>
          <cell r="E45">
            <v>488</v>
          </cell>
        </row>
        <row r="46">
          <cell r="A46" t="str">
            <v>qui ?</v>
          </cell>
          <cell r="E46">
            <v>14</v>
          </cell>
        </row>
        <row r="47">
          <cell r="A47" t="str">
            <v>bon</v>
          </cell>
          <cell r="E47">
            <v>94</v>
          </cell>
        </row>
        <row r="48">
          <cell r="A48" t="str">
            <v>une chose</v>
          </cell>
          <cell r="E48">
            <v>125</v>
          </cell>
        </row>
        <row r="49">
          <cell r="A49" t="str">
            <v>une chambre</v>
          </cell>
          <cell r="E49">
            <v>633</v>
          </cell>
        </row>
        <row r="50">
          <cell r="A50" t="str">
            <v>avoir</v>
          </cell>
          <cell r="E50">
            <v>8</v>
          </cell>
        </row>
        <row r="51">
          <cell r="A51" t="str">
            <v>elle a</v>
          </cell>
          <cell r="E51">
            <v>8</v>
          </cell>
        </row>
        <row r="52">
          <cell r="A52" t="str">
            <v>il a</v>
          </cell>
          <cell r="E52">
            <v>8</v>
          </cell>
        </row>
        <row r="53">
          <cell r="A53" t="str">
            <v>j'ai</v>
          </cell>
          <cell r="E53">
            <v>8</v>
          </cell>
        </row>
        <row r="54">
          <cell r="A54" t="str">
            <v>un animal</v>
          </cell>
          <cell r="E54">
            <v>1002</v>
          </cell>
        </row>
        <row r="55">
          <cell r="A55" t="str">
            <v>une idée</v>
          </cell>
          <cell r="E55">
            <v>239</v>
          </cell>
        </row>
        <row r="56">
          <cell r="A56" t="str">
            <v>comment ça s’écrit ?</v>
          </cell>
          <cell r="E56" t="str">
            <v>234/54/17/382</v>
          </cell>
        </row>
        <row r="57">
          <cell r="A57" t="str">
            <v>voici</v>
          </cell>
          <cell r="E57">
            <v>1103</v>
          </cell>
        </row>
        <row r="58">
          <cell r="A58" t="str">
            <v>un livre</v>
          </cell>
          <cell r="E58">
            <v>358</v>
          </cell>
        </row>
        <row r="59">
          <cell r="A59" t="str">
            <v>un ordinateur</v>
          </cell>
          <cell r="E59">
            <v>2201</v>
          </cell>
        </row>
        <row r="60">
          <cell r="A60" t="str">
            <v>un vélo</v>
          </cell>
          <cell r="E60">
            <v>4594</v>
          </cell>
        </row>
        <row r="61">
          <cell r="A61" t="str">
            <v>une voiture</v>
          </cell>
          <cell r="E61">
            <v>881</v>
          </cell>
        </row>
        <row r="62">
          <cell r="A62" t="str">
            <v>cher</v>
          </cell>
          <cell r="E62">
            <v>803</v>
          </cell>
        </row>
        <row r="63">
          <cell r="A63" t="str">
            <v>chère</v>
          </cell>
          <cell r="E63">
            <v>803</v>
          </cell>
        </row>
        <row r="64">
          <cell r="A64" t="str">
            <v>moderne</v>
          </cell>
          <cell r="E64">
            <v>1239</v>
          </cell>
        </row>
        <row r="65">
          <cell r="A65" t="str">
            <v>tu as</v>
          </cell>
          <cell r="E65">
            <v>8</v>
          </cell>
        </row>
        <row r="66">
          <cell r="A66" t="str">
            <v>non</v>
          </cell>
          <cell r="E66">
            <v>75</v>
          </cell>
        </row>
        <row r="67">
          <cell r="A67" t="str">
            <v>oui</v>
          </cell>
          <cell r="E67">
            <v>284</v>
          </cell>
        </row>
        <row r="68">
          <cell r="A68" t="str">
            <v>rapide</v>
          </cell>
          <cell r="E68">
            <v>672</v>
          </cell>
        </row>
        <row r="69">
          <cell r="A69" t="str">
            <v>elle2</v>
          </cell>
          <cell r="E69">
            <v>38</v>
          </cell>
        </row>
        <row r="70">
          <cell r="A70" t="str">
            <v>il2</v>
          </cell>
          <cell r="E70">
            <v>13</v>
          </cell>
        </row>
        <row r="71">
          <cell r="A71" t="str">
            <v>un homme</v>
          </cell>
          <cell r="E71">
            <v>136</v>
          </cell>
        </row>
        <row r="72">
          <cell r="A72" t="str">
            <v>une femme1</v>
          </cell>
          <cell r="E72">
            <v>154</v>
          </cell>
        </row>
        <row r="73">
          <cell r="A73" t="str">
            <v>intéressant</v>
          </cell>
          <cell r="E73">
            <v>1244</v>
          </cell>
        </row>
        <row r="74">
          <cell r="A74" t="str">
            <v>intéressante</v>
          </cell>
          <cell r="E74">
            <v>1244</v>
          </cell>
        </row>
        <row r="75">
          <cell r="A75" t="str">
            <v>sympa/sympathique</v>
          </cell>
          <cell r="E75">
            <v>4164</v>
          </cell>
        </row>
        <row r="76">
          <cell r="A76" t="str">
            <v>un ami</v>
          </cell>
          <cell r="E76">
            <v>467</v>
          </cell>
        </row>
        <row r="77">
          <cell r="A77" t="str">
            <v>un professeur</v>
          </cell>
          <cell r="E77">
            <v>1150</v>
          </cell>
        </row>
        <row r="78">
          <cell r="A78" t="str">
            <v>une amie</v>
          </cell>
          <cell r="E78">
            <v>467</v>
          </cell>
        </row>
        <row r="79">
          <cell r="A79" t="str">
            <v>un chanteur</v>
          </cell>
          <cell r="E79">
            <v>3251</v>
          </cell>
        </row>
        <row r="80">
          <cell r="A80" t="str">
            <v>une chanteuse</v>
          </cell>
          <cell r="E80">
            <v>3251</v>
          </cell>
        </row>
        <row r="81">
          <cell r="A81" t="str">
            <v>une professeure</v>
          </cell>
          <cell r="E81">
            <v>1150</v>
          </cell>
        </row>
        <row r="82">
          <cell r="A82" t="str">
            <v>drôle</v>
          </cell>
          <cell r="E82">
            <v>2166</v>
          </cell>
        </row>
        <row r="83">
          <cell r="A83" t="str">
            <v>faux</v>
          </cell>
          <cell r="E83">
            <v>555</v>
          </cell>
        </row>
        <row r="84">
          <cell r="A84" t="str">
            <v>vrai</v>
          </cell>
          <cell r="E84">
            <v>292</v>
          </cell>
        </row>
        <row r="85">
          <cell r="A85" t="str">
            <v>la</v>
          </cell>
          <cell r="E85">
            <v>1</v>
          </cell>
        </row>
        <row r="86">
          <cell r="A86" t="str">
            <v>la phrase</v>
          </cell>
          <cell r="E86">
            <v>2074</v>
          </cell>
        </row>
        <row r="87">
          <cell r="A87" t="str">
            <v>le</v>
          </cell>
          <cell r="E87">
            <v>1</v>
          </cell>
        </row>
        <row r="88">
          <cell r="A88" t="str">
            <v>les</v>
          </cell>
          <cell r="E88">
            <v>1</v>
          </cell>
        </row>
        <row r="89">
          <cell r="A89" t="str">
            <v>en1</v>
          </cell>
          <cell r="E89">
            <v>7</v>
          </cell>
        </row>
        <row r="90">
          <cell r="A90" t="str">
            <v>le mot</v>
          </cell>
          <cell r="E90">
            <v>220</v>
          </cell>
        </row>
        <row r="91">
          <cell r="A91" t="str">
            <v>la médecin</v>
          </cell>
          <cell r="E91">
            <v>827</v>
          </cell>
        </row>
        <row r="92">
          <cell r="A92" t="str">
            <v>l'acteur (m)</v>
          </cell>
          <cell r="E92">
            <v>1552</v>
          </cell>
        </row>
        <row r="93">
          <cell r="A93" t="str">
            <v>l'actrice (f)</v>
          </cell>
          <cell r="E93">
            <v>1552</v>
          </cell>
        </row>
        <row r="94">
          <cell r="A94" t="str">
            <v>le médecin</v>
          </cell>
          <cell r="E94">
            <v>827</v>
          </cell>
        </row>
        <row r="95">
          <cell r="A95" t="str">
            <v>la fille</v>
          </cell>
          <cell r="E95">
            <v>629</v>
          </cell>
        </row>
        <row r="96">
          <cell r="A96" t="str">
            <v>la personne1</v>
          </cell>
          <cell r="E96">
            <v>84</v>
          </cell>
        </row>
        <row r="97">
          <cell r="A97" t="str">
            <v>l'anglais2  (m)</v>
          </cell>
          <cell r="E97">
            <v>784</v>
          </cell>
        </row>
        <row r="98">
          <cell r="A98" t="str">
            <v xml:space="preserve">le français2 </v>
          </cell>
          <cell r="E98">
            <v>251</v>
          </cell>
        </row>
        <row r="99">
          <cell r="A99" t="str">
            <v>le garçon</v>
          </cell>
          <cell r="E99">
            <v>1599</v>
          </cell>
        </row>
        <row r="100">
          <cell r="A100" t="str">
            <v>ça</v>
          </cell>
          <cell r="E100">
            <v>54</v>
          </cell>
        </row>
        <row r="101">
          <cell r="A101" t="str">
            <v>les courses (f pl)</v>
          </cell>
          <cell r="E101">
            <v>1289</v>
          </cell>
        </row>
        <row r="102">
          <cell r="A102" t="str">
            <v>quoi ?</v>
          </cell>
          <cell r="E102">
            <v>297</v>
          </cell>
        </row>
        <row r="103">
          <cell r="A103" t="str">
            <v>les devoirs (m pl)</v>
          </cell>
          <cell r="E103">
            <v>39</v>
          </cell>
        </row>
        <row r="104">
          <cell r="A104" t="str">
            <v>elle fait</v>
          </cell>
          <cell r="E104">
            <v>25</v>
          </cell>
        </row>
        <row r="105">
          <cell r="A105" t="str">
            <v>faire</v>
          </cell>
          <cell r="E105">
            <v>25</v>
          </cell>
        </row>
        <row r="106">
          <cell r="A106" t="str">
            <v>il fait</v>
          </cell>
          <cell r="E106">
            <v>25</v>
          </cell>
        </row>
        <row r="107">
          <cell r="A107" t="str">
            <v>je fais</v>
          </cell>
          <cell r="E107">
            <v>25</v>
          </cell>
        </row>
        <row r="108">
          <cell r="A108" t="str">
            <v>tu fais</v>
          </cell>
          <cell r="E108">
            <v>25</v>
          </cell>
        </row>
        <row r="109">
          <cell r="A109" t="str">
            <v>la cuisine</v>
          </cell>
          <cell r="E109">
            <v>2618</v>
          </cell>
        </row>
        <row r="110">
          <cell r="A110" t="str">
            <v>le ménage</v>
          </cell>
          <cell r="E110">
            <v>2326</v>
          </cell>
        </row>
        <row r="111">
          <cell r="A111" t="str">
            <v>le modèle</v>
          </cell>
          <cell r="E111">
            <v>958</v>
          </cell>
        </row>
        <row r="112">
          <cell r="A112" t="str">
            <v>le lit</v>
          </cell>
          <cell r="E112">
            <v>1837</v>
          </cell>
        </row>
        <row r="113">
          <cell r="A113" t="str">
            <v>l'activité (f)</v>
          </cell>
          <cell r="E113">
            <v>452</v>
          </cell>
        </row>
        <row r="114">
          <cell r="A114" t="str">
            <v>bleu</v>
          </cell>
          <cell r="E114">
            <v>1216</v>
          </cell>
        </row>
        <row r="115">
          <cell r="A115" t="str">
            <v>bleue</v>
          </cell>
          <cell r="E115">
            <v>1216</v>
          </cell>
        </row>
        <row r="116">
          <cell r="A116" t="str">
            <v>jaune</v>
          </cell>
          <cell r="E116">
            <v>2585</v>
          </cell>
        </row>
        <row r="117">
          <cell r="A117" t="str">
            <v>rouge</v>
          </cell>
          <cell r="E117">
            <v>987</v>
          </cell>
        </row>
        <row r="118">
          <cell r="A118" t="str">
            <v>vert</v>
          </cell>
          <cell r="E118">
            <v>1060</v>
          </cell>
        </row>
        <row r="119">
          <cell r="A119" t="str">
            <v>verte</v>
          </cell>
          <cell r="E119">
            <v>1060</v>
          </cell>
        </row>
        <row r="120">
          <cell r="A120" t="str">
            <v>la poète</v>
          </cell>
          <cell r="E120">
            <v>2307</v>
          </cell>
        </row>
        <row r="121">
          <cell r="A121" t="str">
            <v>le poème</v>
          </cell>
          <cell r="E121">
            <v>3031</v>
          </cell>
        </row>
        <row r="122">
          <cell r="A122" t="str">
            <v>le poète</v>
          </cell>
          <cell r="E122">
            <v>2307</v>
          </cell>
        </row>
        <row r="123">
          <cell r="A123" t="str">
            <v>comme1</v>
          </cell>
          <cell r="E123">
            <v>32</v>
          </cell>
        </row>
        <row r="124">
          <cell r="A124" t="str">
            <v>la couleur</v>
          </cell>
          <cell r="E124">
            <v>1211</v>
          </cell>
        </row>
        <row r="125">
          <cell r="A125" t="str">
            <v>le ciel</v>
          </cell>
          <cell r="E125">
            <v>1538</v>
          </cell>
        </row>
        <row r="126">
          <cell r="A126" t="str">
            <v>le rêve</v>
          </cell>
          <cell r="E126">
            <v>1313</v>
          </cell>
        </row>
        <row r="127">
          <cell r="A127" t="str">
            <v>la vague</v>
          </cell>
          <cell r="E127">
            <v>1493</v>
          </cell>
        </row>
        <row r="128">
          <cell r="A128" t="str">
            <v>beau</v>
          </cell>
          <cell r="E128">
            <v>393</v>
          </cell>
        </row>
        <row r="129">
          <cell r="A129" t="str">
            <v>la promenade</v>
          </cell>
          <cell r="E129" t="str">
            <v>N/A</v>
          </cell>
        </row>
        <row r="130">
          <cell r="A130" t="str">
            <v>le voyage</v>
          </cell>
          <cell r="E130">
            <v>904</v>
          </cell>
        </row>
        <row r="131">
          <cell r="A131" t="str">
            <v>Londres</v>
          </cell>
          <cell r="E131" t="str">
            <v>N/A</v>
          </cell>
        </row>
        <row r="132">
          <cell r="A132" t="str">
            <v>Paris</v>
          </cell>
          <cell r="E132" t="str">
            <v>N/A</v>
          </cell>
        </row>
        <row r="133">
          <cell r="A133" t="str">
            <v>le bateau</v>
          </cell>
          <cell r="E133">
            <v>1287</v>
          </cell>
        </row>
        <row r="134">
          <cell r="A134" t="str">
            <v>de1</v>
          </cell>
          <cell r="E134">
            <v>2</v>
          </cell>
        </row>
        <row r="135">
          <cell r="A135" t="str">
            <v>en2</v>
          </cell>
          <cell r="E135">
            <v>7</v>
          </cell>
        </row>
        <row r="136">
          <cell r="A136" t="str">
            <v>la visite</v>
          </cell>
          <cell r="E136">
            <v>1072</v>
          </cell>
        </row>
        <row r="137">
          <cell r="A137" t="str">
            <v>la réponse</v>
          </cell>
          <cell r="E137">
            <v>456</v>
          </cell>
        </row>
        <row r="138">
          <cell r="A138" t="str">
            <v>le magasin</v>
          </cell>
          <cell r="E138">
            <v>1736</v>
          </cell>
        </row>
        <row r="139">
          <cell r="A139" t="str">
            <v>la question</v>
          </cell>
          <cell r="E139">
            <v>144</v>
          </cell>
        </row>
        <row r="140">
          <cell r="A140" t="str">
            <v>le numéro</v>
          </cell>
          <cell r="E140">
            <v>766</v>
          </cell>
        </row>
        <row r="141">
          <cell r="A141" t="str">
            <v>mauvais</v>
          </cell>
          <cell r="E141">
            <v>274</v>
          </cell>
        </row>
        <row r="142">
          <cell r="A142" t="str">
            <v>mauvaise</v>
          </cell>
          <cell r="E142">
            <v>274</v>
          </cell>
        </row>
        <row r="143">
          <cell r="A143" t="str">
            <v>faire un voyage</v>
          </cell>
          <cell r="E143" t="str">
            <v>25/3/904</v>
          </cell>
        </row>
        <row r="144">
          <cell r="A144" t="str">
            <v>faire une promenade</v>
          </cell>
          <cell r="E144" t="str">
            <v>25/3/NA</v>
          </cell>
        </row>
        <row r="145">
          <cell r="A145" t="str">
            <v>faire une visite de</v>
          </cell>
          <cell r="E145" t="str">
            <v>25/3/1072/2</v>
          </cell>
        </row>
        <row r="146">
          <cell r="A146" t="str">
            <v>faires les magasins</v>
          </cell>
          <cell r="E146" t="str">
            <v>25/3/1/1736</v>
          </cell>
        </row>
        <row r="147">
          <cell r="A147" t="str">
            <v>il fait beau</v>
          </cell>
          <cell r="E147" t="str">
            <v>13/25/393</v>
          </cell>
        </row>
        <row r="148">
          <cell r="A148" t="str">
            <v>il fait mauvais</v>
          </cell>
          <cell r="E148" t="str">
            <v>13/25/274</v>
          </cell>
        </row>
        <row r="149">
          <cell r="A149" t="str">
            <v>la solution</v>
          </cell>
          <cell r="E149">
            <v>608</v>
          </cell>
        </row>
        <row r="150">
          <cell r="A150" t="str">
            <v>rester</v>
          </cell>
          <cell r="E150">
            <v>100</v>
          </cell>
        </row>
        <row r="151">
          <cell r="A151" t="str">
            <v>chaque</v>
          </cell>
          <cell r="E151">
            <v>151</v>
          </cell>
        </row>
        <row r="152">
          <cell r="A152" t="str">
            <v>la semaine</v>
          </cell>
          <cell r="E152">
            <v>245</v>
          </cell>
        </row>
        <row r="153">
          <cell r="A153" t="str">
            <v>le moment</v>
          </cell>
          <cell r="E153">
            <v>148</v>
          </cell>
        </row>
        <row r="154">
          <cell r="A154" t="str">
            <v>l'école (f)</v>
          </cell>
          <cell r="E154">
            <v>477</v>
          </cell>
        </row>
        <row r="155">
          <cell r="A155" t="str">
            <v>cocher</v>
          </cell>
          <cell r="E155" t="str">
            <v>N/A</v>
          </cell>
        </row>
        <row r="156">
          <cell r="A156" t="str">
            <v>l'uniforme (m)</v>
          </cell>
          <cell r="E156">
            <v>1801</v>
          </cell>
        </row>
        <row r="157">
          <cell r="A157" t="str">
            <v>porter</v>
          </cell>
          <cell r="E157">
            <v>105</v>
          </cell>
        </row>
        <row r="158">
          <cell r="A158" t="str">
            <v>trouver</v>
          </cell>
          <cell r="E158">
            <v>83</v>
          </cell>
        </row>
        <row r="159">
          <cell r="A159" t="str">
            <v>passer</v>
          </cell>
          <cell r="E159">
            <v>90</v>
          </cell>
        </row>
        <row r="160">
          <cell r="A160" t="str">
            <v>aimer</v>
          </cell>
          <cell r="E160">
            <v>242</v>
          </cell>
        </row>
        <row r="161">
          <cell r="A161" t="str">
            <v>à1</v>
          </cell>
          <cell r="E161">
            <v>4</v>
          </cell>
        </row>
        <row r="162">
          <cell r="A162" t="str">
            <v>avec</v>
          </cell>
          <cell r="E162">
            <v>23</v>
          </cell>
        </row>
        <row r="163">
          <cell r="A163" t="str">
            <v>le cadeau</v>
          </cell>
          <cell r="E163">
            <v>2298</v>
          </cell>
        </row>
        <row r="164">
          <cell r="A164" t="str">
            <v>à2</v>
          </cell>
          <cell r="E164">
            <v>4</v>
          </cell>
        </row>
        <row r="165">
          <cell r="A165" t="str">
            <v>demander</v>
          </cell>
          <cell r="E165">
            <v>80</v>
          </cell>
        </row>
        <row r="166">
          <cell r="A166" t="str">
            <v>donner</v>
          </cell>
          <cell r="E166">
            <v>46</v>
          </cell>
        </row>
        <row r="167">
          <cell r="A167" t="str">
            <v>montrer</v>
          </cell>
          <cell r="E167">
            <v>108</v>
          </cell>
        </row>
        <row r="168">
          <cell r="A168" t="str">
            <v>penser</v>
          </cell>
          <cell r="E168">
            <v>116</v>
          </cell>
        </row>
        <row r="169">
          <cell r="A169" t="str">
            <v>penser à</v>
          </cell>
          <cell r="E169">
            <v>116</v>
          </cell>
        </row>
        <row r="170">
          <cell r="A170" t="str">
            <v>aujourd’hui</v>
          </cell>
          <cell r="E170">
            <v>233</v>
          </cell>
        </row>
        <row r="171">
          <cell r="A171" t="str">
            <v>normalement</v>
          </cell>
          <cell r="E171">
            <v>2018</v>
          </cell>
        </row>
        <row r="172">
          <cell r="A172" t="str">
            <v>la raison</v>
          </cell>
          <cell r="E172">
            <v>72</v>
          </cell>
        </row>
        <row r="173">
          <cell r="A173" t="str">
            <v>l'exemple (m)</v>
          </cell>
          <cell r="E173">
            <v>259</v>
          </cell>
        </row>
        <row r="174">
          <cell r="A174" t="str">
            <v>que1</v>
          </cell>
          <cell r="E174">
            <v>9</v>
          </cell>
        </row>
        <row r="175">
          <cell r="A175" t="str">
            <v>la télé</v>
          </cell>
          <cell r="E175">
            <v>2746</v>
          </cell>
        </row>
        <row r="176">
          <cell r="A176" t="str">
            <v xml:space="preserve">le déjeuner </v>
          </cell>
          <cell r="E176">
            <v>2724</v>
          </cell>
        </row>
        <row r="177">
          <cell r="A177" t="str">
            <v>marcher</v>
          </cell>
          <cell r="E177">
            <v>1532</v>
          </cell>
        </row>
        <row r="178">
          <cell r="A178" t="str">
            <v>nous1</v>
          </cell>
          <cell r="E178">
            <v>31</v>
          </cell>
        </row>
        <row r="179">
          <cell r="A179" t="str">
            <v>préparer</v>
          </cell>
          <cell r="E179">
            <v>368</v>
          </cell>
        </row>
        <row r="180">
          <cell r="A180" t="str">
            <v>travailler</v>
          </cell>
          <cell r="E180">
            <v>290</v>
          </cell>
        </row>
        <row r="181">
          <cell r="A181" t="str">
            <v>manger</v>
          </cell>
          <cell r="E181">
            <v>1338</v>
          </cell>
        </row>
        <row r="182">
          <cell r="A182" t="str">
            <v>dehors</v>
          </cell>
          <cell r="E182">
            <v>1217</v>
          </cell>
        </row>
        <row r="183">
          <cell r="A183" t="str">
            <v>la maison</v>
          </cell>
          <cell r="E183">
            <v>325</v>
          </cell>
        </row>
        <row r="184">
          <cell r="A184" t="str">
            <v>le film</v>
          </cell>
          <cell r="E184">
            <v>848</v>
          </cell>
        </row>
        <row r="185">
          <cell r="A185" t="str">
            <v>regarder1</v>
          </cell>
          <cell r="E185">
            <v>425</v>
          </cell>
        </row>
        <row r="186">
          <cell r="A186" t="str">
            <v>la partenaire</v>
          </cell>
          <cell r="E186">
            <v>1077</v>
          </cell>
        </row>
        <row r="187">
          <cell r="A187" t="str">
            <v>le partenaire</v>
          </cell>
          <cell r="E187">
            <v>1077</v>
          </cell>
        </row>
        <row r="188">
          <cell r="A188" t="str">
            <v>préféré</v>
          </cell>
          <cell r="E188" t="str">
            <v>N/A</v>
          </cell>
        </row>
        <row r="189">
          <cell r="A189" t="str">
            <v>préférée</v>
          </cell>
          <cell r="E189" t="str">
            <v>N/A</v>
          </cell>
        </row>
        <row r="190">
          <cell r="A190" t="str">
            <v>le fruit</v>
          </cell>
          <cell r="E190">
            <v>896</v>
          </cell>
        </row>
        <row r="191">
          <cell r="A191" t="str">
            <v>chanter</v>
          </cell>
          <cell r="E191">
            <v>1820</v>
          </cell>
        </row>
        <row r="192">
          <cell r="A192" t="str">
            <v>elles</v>
          </cell>
          <cell r="E192" t="str">
            <v>N/A</v>
          </cell>
        </row>
        <row r="193">
          <cell r="A193" t="str">
            <v xml:space="preserve">étudier </v>
          </cell>
          <cell r="E193">
            <v>960</v>
          </cell>
        </row>
        <row r="194">
          <cell r="A194" t="str">
            <v>ils</v>
          </cell>
          <cell r="E194" t="str">
            <v>N/A</v>
          </cell>
        </row>
        <row r="195">
          <cell r="A195" t="str">
            <v>jouer</v>
          </cell>
          <cell r="E195">
            <v>219</v>
          </cell>
        </row>
        <row r="196">
          <cell r="A196" t="str">
            <v>ensemble</v>
          </cell>
          <cell r="E196">
            <v>124</v>
          </cell>
        </row>
        <row r="197">
          <cell r="A197" t="str">
            <v>la radio</v>
          </cell>
          <cell r="E197">
            <v>1526</v>
          </cell>
        </row>
        <row r="198">
          <cell r="A198" t="str">
            <v>l'histoire (f)</v>
          </cell>
          <cell r="E198">
            <v>263</v>
          </cell>
        </row>
        <row r="199">
          <cell r="A199" t="str">
            <v>un élève</v>
          </cell>
          <cell r="E199">
            <v>1068</v>
          </cell>
        </row>
        <row r="200">
          <cell r="A200" t="str">
            <v>une élève</v>
          </cell>
          <cell r="E200">
            <v>1068</v>
          </cell>
        </row>
        <row r="201">
          <cell r="A201" t="str">
            <v>la chemise</v>
          </cell>
          <cell r="E201">
            <v>3892</v>
          </cell>
        </row>
        <row r="202">
          <cell r="A202" t="str">
            <v>la porte</v>
          </cell>
          <cell r="E202">
            <v>696</v>
          </cell>
        </row>
        <row r="203">
          <cell r="A203" t="str">
            <v>regarder2</v>
          </cell>
          <cell r="E203">
            <v>425</v>
          </cell>
        </row>
        <row r="204">
          <cell r="A204" t="str">
            <v>vous1</v>
          </cell>
          <cell r="E204">
            <v>50</v>
          </cell>
        </row>
        <row r="205">
          <cell r="A205" t="str">
            <v>bien</v>
          </cell>
          <cell r="E205">
            <v>47</v>
          </cell>
        </row>
        <row r="206">
          <cell r="A206" t="str">
            <v>fermer</v>
          </cell>
          <cell r="E206">
            <v>757</v>
          </cell>
        </row>
        <row r="207">
          <cell r="A207" t="str">
            <v>la fenêtre</v>
          </cell>
          <cell r="E207">
            <v>1604</v>
          </cell>
        </row>
        <row r="208">
          <cell r="A208" t="str">
            <v>la salle</v>
          </cell>
          <cell r="E208">
            <v>812</v>
          </cell>
        </row>
        <row r="209">
          <cell r="A209" t="str">
            <v>le tableau</v>
          </cell>
          <cell r="E209">
            <v>1456</v>
          </cell>
        </row>
        <row r="210">
          <cell r="A210" t="str">
            <v>la classe</v>
          </cell>
          <cell r="E210">
            <v>778</v>
          </cell>
        </row>
        <row r="211">
          <cell r="A211" t="str">
            <v>le silence</v>
          </cell>
          <cell r="E211">
            <v>1281</v>
          </cell>
        </row>
        <row r="212">
          <cell r="A212" t="str">
            <v>cinq</v>
          </cell>
          <cell r="E212">
            <v>288</v>
          </cell>
        </row>
        <row r="213">
          <cell r="A213" t="str">
            <v>des</v>
          </cell>
          <cell r="E213">
            <v>2</v>
          </cell>
        </row>
        <row r="214">
          <cell r="A214" t="str">
            <v>deux</v>
          </cell>
          <cell r="E214">
            <v>41</v>
          </cell>
        </row>
        <row r="215">
          <cell r="A215" t="str">
            <v>dix</v>
          </cell>
          <cell r="E215">
            <v>372</v>
          </cell>
        </row>
        <row r="216">
          <cell r="A216" t="str">
            <v>douze</v>
          </cell>
          <cell r="E216">
            <v>1664</v>
          </cell>
        </row>
        <row r="217">
          <cell r="A217" t="str">
            <v>huit</v>
          </cell>
          <cell r="E217">
            <v>877</v>
          </cell>
        </row>
        <row r="218">
          <cell r="A218" t="str">
            <v>il y a</v>
          </cell>
          <cell r="E218" t="str">
            <v>13/36/8</v>
          </cell>
        </row>
        <row r="219">
          <cell r="A219" t="str">
            <v>neuf</v>
          </cell>
          <cell r="E219">
            <v>787</v>
          </cell>
        </row>
        <row r="220">
          <cell r="A220" t="str">
            <v>onze</v>
          </cell>
          <cell r="E220">
            <v>2447</v>
          </cell>
        </row>
        <row r="221">
          <cell r="A221" t="str">
            <v>quatre</v>
          </cell>
          <cell r="E221">
            <v>253</v>
          </cell>
        </row>
        <row r="222">
          <cell r="A222" t="str">
            <v>sept</v>
          </cell>
          <cell r="E222">
            <v>905</v>
          </cell>
        </row>
        <row r="223">
          <cell r="A223" t="str">
            <v>six</v>
          </cell>
          <cell r="E223">
            <v>450</v>
          </cell>
        </row>
        <row r="224">
          <cell r="A224" t="str">
            <v>trois</v>
          </cell>
          <cell r="E224">
            <v>115</v>
          </cell>
        </row>
        <row r="225">
          <cell r="A225" t="str">
            <v>un2</v>
          </cell>
          <cell r="E225">
            <v>3</v>
          </cell>
        </row>
        <row r="226">
          <cell r="A226" t="str">
            <v>les parents (m pl)</v>
          </cell>
          <cell r="E226">
            <v>546</v>
          </cell>
        </row>
        <row r="227">
          <cell r="A227" t="str">
            <v>grand2</v>
          </cell>
          <cell r="E227">
            <v>59</v>
          </cell>
        </row>
        <row r="228">
          <cell r="A228" t="str">
            <v>grande2</v>
          </cell>
          <cell r="E228">
            <v>59</v>
          </cell>
        </row>
        <row r="229">
          <cell r="A229" t="str">
            <v>jeune</v>
          </cell>
          <cell r="E229">
            <v>152</v>
          </cell>
        </row>
        <row r="230">
          <cell r="A230" t="str">
            <v>petit2</v>
          </cell>
          <cell r="E230">
            <v>138</v>
          </cell>
        </row>
        <row r="231">
          <cell r="A231" t="str">
            <v>petite2</v>
          </cell>
          <cell r="E231">
            <v>138</v>
          </cell>
        </row>
        <row r="232">
          <cell r="A232" t="str">
            <v>ouvert</v>
          </cell>
          <cell r="E232">
            <v>897</v>
          </cell>
        </row>
        <row r="233">
          <cell r="A233" t="str">
            <v>ouverte</v>
          </cell>
          <cell r="E233">
            <v>897</v>
          </cell>
        </row>
        <row r="234">
          <cell r="A234" t="str">
            <v>le frère</v>
          </cell>
          <cell r="E234">
            <v>1043</v>
          </cell>
        </row>
        <row r="235">
          <cell r="A235" t="str">
            <v>la sœur</v>
          </cell>
          <cell r="E235">
            <v>1558</v>
          </cell>
        </row>
        <row r="236">
          <cell r="A236" t="str">
            <v>elles sont</v>
          </cell>
          <cell r="E236">
            <v>5</v>
          </cell>
        </row>
        <row r="237">
          <cell r="A237" t="str">
            <v>ils sont</v>
          </cell>
          <cell r="E237">
            <v>5</v>
          </cell>
        </row>
        <row r="238">
          <cell r="A238" t="str">
            <v>nous sommes</v>
          </cell>
          <cell r="E238">
            <v>5</v>
          </cell>
        </row>
        <row r="239">
          <cell r="A239" t="str">
            <v>vous êtes</v>
          </cell>
          <cell r="E239">
            <v>5</v>
          </cell>
        </row>
        <row r="240">
          <cell r="A240" t="str">
            <v>sage</v>
          </cell>
          <cell r="E240">
            <v>2643</v>
          </cell>
        </row>
        <row r="241">
          <cell r="A241" t="str">
            <v>strict</v>
          </cell>
          <cell r="E241">
            <v>1859</v>
          </cell>
        </row>
        <row r="242">
          <cell r="A242" t="str">
            <v>stricte</v>
          </cell>
          <cell r="E242">
            <v>1859</v>
          </cell>
        </row>
        <row r="243">
          <cell r="A243" t="str">
            <v>ici</v>
          </cell>
          <cell r="E243">
            <v>167</v>
          </cell>
        </row>
        <row r="244">
          <cell r="A244" t="str">
            <v xml:space="preserve">très </v>
          </cell>
          <cell r="E244">
            <v>66</v>
          </cell>
        </row>
        <row r="245">
          <cell r="A245" t="str">
            <v>un enfant</v>
          </cell>
          <cell r="E245">
            <v>126</v>
          </cell>
        </row>
        <row r="246">
          <cell r="A246" t="str">
            <v>la famille</v>
          </cell>
          <cell r="E246">
            <v>172</v>
          </cell>
        </row>
        <row r="247">
          <cell r="A247" t="str">
            <v>une enfant</v>
          </cell>
          <cell r="E247">
            <v>126</v>
          </cell>
        </row>
        <row r="248">
          <cell r="A248" t="str">
            <v>elles ont</v>
          </cell>
          <cell r="E248">
            <v>8</v>
          </cell>
        </row>
        <row r="249">
          <cell r="A249" t="str">
            <v>ils ont</v>
          </cell>
          <cell r="E249">
            <v>8</v>
          </cell>
        </row>
        <row r="250">
          <cell r="A250" t="str">
            <v>nous avons</v>
          </cell>
          <cell r="E250">
            <v>8</v>
          </cell>
        </row>
        <row r="251">
          <cell r="A251" t="str">
            <v>aussi</v>
          </cell>
          <cell r="E251">
            <v>44</v>
          </cell>
        </row>
        <row r="252">
          <cell r="A252" t="str">
            <v>dans</v>
          </cell>
          <cell r="E252">
            <v>11</v>
          </cell>
        </row>
        <row r="253">
          <cell r="A253" t="str">
            <v>le problème</v>
          </cell>
          <cell r="E253">
            <v>188</v>
          </cell>
        </row>
        <row r="254">
          <cell r="A254" t="str">
            <v>pour1</v>
          </cell>
          <cell r="E254">
            <v>10</v>
          </cell>
        </row>
        <row r="255">
          <cell r="A255" t="str">
            <v>vous avez</v>
          </cell>
          <cell r="E255">
            <v>8</v>
          </cell>
        </row>
        <row r="256">
          <cell r="A256" t="str">
            <v>difficile</v>
          </cell>
          <cell r="E256">
            <v>296</v>
          </cell>
        </row>
        <row r="257">
          <cell r="A257" t="str">
            <v>l'effort (m)</v>
          </cell>
          <cell r="E257">
            <v>388</v>
          </cell>
        </row>
        <row r="258">
          <cell r="A258" t="str">
            <v>elles font</v>
          </cell>
          <cell r="E258">
            <v>25</v>
          </cell>
        </row>
        <row r="259">
          <cell r="A259" t="str">
            <v>ils font</v>
          </cell>
          <cell r="E259">
            <v>25</v>
          </cell>
        </row>
        <row r="260">
          <cell r="A260" t="str">
            <v>nous faisons</v>
          </cell>
          <cell r="E260">
            <v>25</v>
          </cell>
        </row>
        <row r="261">
          <cell r="A261" t="str">
            <v>vous faites</v>
          </cell>
          <cell r="E261">
            <v>25</v>
          </cell>
        </row>
        <row r="262">
          <cell r="A262" t="str">
            <v>la liste</v>
          </cell>
          <cell r="E262">
            <v>924</v>
          </cell>
        </row>
        <row r="263">
          <cell r="A263" t="str">
            <v>l'exercice1 (m)</v>
          </cell>
          <cell r="E263">
            <v>1290</v>
          </cell>
        </row>
        <row r="264">
          <cell r="A264" t="str">
            <v>la fête</v>
          </cell>
          <cell r="E264">
            <v>1490</v>
          </cell>
        </row>
        <row r="265">
          <cell r="A265" t="str">
            <v>d'accord</v>
          </cell>
          <cell r="E265">
            <v>736</v>
          </cell>
        </row>
        <row r="266">
          <cell r="A266" t="str">
            <v>l'attention (f)</v>
          </cell>
          <cell r="E266">
            <v>482</v>
          </cell>
        </row>
        <row r="267">
          <cell r="A267" t="str">
            <v>attention !</v>
          </cell>
          <cell r="E267">
            <v>482</v>
          </cell>
        </row>
        <row r="268">
          <cell r="A268" t="str">
            <v>ma</v>
          </cell>
          <cell r="E268">
            <v>60</v>
          </cell>
        </row>
        <row r="269">
          <cell r="A269" t="str">
            <v>mes</v>
          </cell>
          <cell r="E269">
            <v>60</v>
          </cell>
        </row>
        <row r="270">
          <cell r="A270" t="str">
            <v>mon</v>
          </cell>
          <cell r="E270">
            <v>60</v>
          </cell>
        </row>
        <row r="271">
          <cell r="A271" t="str">
            <v>ta</v>
          </cell>
          <cell r="E271">
            <v>330</v>
          </cell>
        </row>
        <row r="272">
          <cell r="A272" t="str">
            <v>tes</v>
          </cell>
          <cell r="E272">
            <v>330</v>
          </cell>
        </row>
        <row r="273">
          <cell r="A273" t="str">
            <v>ton1</v>
          </cell>
          <cell r="E273">
            <v>330</v>
          </cell>
        </row>
        <row r="274">
          <cell r="A274" t="str">
            <v>comment ?</v>
          </cell>
          <cell r="E274">
            <v>234</v>
          </cell>
        </row>
        <row r="275">
          <cell r="A275" t="str">
            <v>où ?</v>
          </cell>
          <cell r="E275">
            <v>48</v>
          </cell>
        </row>
        <row r="276">
          <cell r="A276" t="str">
            <v>quand ?</v>
          </cell>
          <cell r="E276">
            <v>119</v>
          </cell>
        </row>
        <row r="277">
          <cell r="A277" t="str">
            <v>le jour</v>
          </cell>
          <cell r="E277">
            <v>78</v>
          </cell>
        </row>
        <row r="278">
          <cell r="A278" t="str">
            <v>le collège</v>
          </cell>
          <cell r="E278">
            <v>2116</v>
          </cell>
        </row>
        <row r="279">
          <cell r="A279" t="str">
            <v>aller</v>
          </cell>
          <cell r="E279">
            <v>53</v>
          </cell>
        </row>
        <row r="280">
          <cell r="A280" t="str">
            <v>elle va</v>
          </cell>
          <cell r="E280">
            <v>53</v>
          </cell>
        </row>
        <row r="281">
          <cell r="A281" t="str">
            <v>il va</v>
          </cell>
          <cell r="E281">
            <v>53</v>
          </cell>
        </row>
        <row r="282">
          <cell r="A282" t="str">
            <v>je vais</v>
          </cell>
          <cell r="E282">
            <v>53</v>
          </cell>
        </row>
        <row r="283">
          <cell r="A283" t="str">
            <v>le train</v>
          </cell>
          <cell r="E283">
            <v>232</v>
          </cell>
        </row>
        <row r="284">
          <cell r="A284" t="str">
            <v>tu vas</v>
          </cell>
          <cell r="E284">
            <v>53</v>
          </cell>
        </row>
        <row r="285">
          <cell r="A285" t="str">
            <v>le parc</v>
          </cell>
          <cell r="E285">
            <v>1240</v>
          </cell>
        </row>
        <row r="286">
          <cell r="A286" t="str">
            <v>la caisse</v>
          </cell>
          <cell r="E286">
            <v>1881</v>
          </cell>
        </row>
        <row r="287">
          <cell r="A287" t="str">
            <v>la poste</v>
          </cell>
          <cell r="E287">
            <v>489</v>
          </cell>
        </row>
        <row r="288">
          <cell r="A288" t="str">
            <v>samedi (m)</v>
          </cell>
          <cell r="E288">
            <v>1355</v>
          </cell>
        </row>
        <row r="289">
          <cell r="A289" t="str">
            <v>l'université (f)</v>
          </cell>
          <cell r="E289">
            <v>1192</v>
          </cell>
        </row>
        <row r="290">
          <cell r="A290" t="str">
            <v>rarement</v>
          </cell>
          <cell r="E290">
            <v>2535</v>
          </cell>
        </row>
        <row r="291">
          <cell r="A291" t="str">
            <v>souvent</v>
          </cell>
          <cell r="E291">
            <v>287</v>
          </cell>
        </row>
        <row r="292">
          <cell r="A292" t="str">
            <v>l'étranger (m)</v>
          </cell>
          <cell r="E292">
            <v>305</v>
          </cell>
        </row>
        <row r="293">
          <cell r="A293" t="str">
            <v>l'aéroport (m)</v>
          </cell>
          <cell r="E293">
            <v>2113</v>
          </cell>
        </row>
        <row r="294">
          <cell r="A294" t="str">
            <v>les États-Unis</v>
          </cell>
          <cell r="E294" t="str">
            <v>N/A</v>
          </cell>
        </row>
        <row r="295">
          <cell r="A295" t="str">
            <v>l'hôtel (m)</v>
          </cell>
          <cell r="E295">
            <v>1774</v>
          </cell>
        </row>
        <row r="296">
          <cell r="A296" t="str">
            <v>l'île (f)</v>
          </cell>
          <cell r="E296">
            <v>1245</v>
          </cell>
        </row>
        <row r="297">
          <cell r="A297" t="str">
            <v>tuer</v>
          </cell>
          <cell r="E297">
            <v>591</v>
          </cell>
        </row>
        <row r="298">
          <cell r="A298" t="str">
            <v>les affaires (f pl)</v>
          </cell>
          <cell r="E298">
            <v>170</v>
          </cell>
        </row>
        <row r="299">
          <cell r="A299" t="str">
            <v>heureuse</v>
          </cell>
          <cell r="E299">
            <v>764</v>
          </cell>
        </row>
        <row r="300">
          <cell r="A300" t="str">
            <v>heureux</v>
          </cell>
          <cell r="E300">
            <v>764</v>
          </cell>
        </row>
        <row r="301">
          <cell r="A301" t="str">
            <v>naturel</v>
          </cell>
          <cell r="E301">
            <v>760</v>
          </cell>
        </row>
        <row r="302">
          <cell r="A302" t="str">
            <v>naturelle</v>
          </cell>
          <cell r="E302">
            <v>760</v>
          </cell>
        </row>
        <row r="303">
          <cell r="A303" t="str">
            <v>absolument</v>
          </cell>
          <cell r="E303">
            <v>1009</v>
          </cell>
        </row>
        <row r="304">
          <cell r="A304" t="str">
            <v>la mère</v>
          </cell>
          <cell r="E304">
            <v>645</v>
          </cell>
        </row>
        <row r="305">
          <cell r="A305" t="str">
            <v>la vie</v>
          </cell>
          <cell r="E305">
            <v>132</v>
          </cell>
        </row>
        <row r="306">
          <cell r="A306" t="str">
            <v>le père</v>
          </cell>
          <cell r="E306">
            <v>569</v>
          </cell>
        </row>
        <row r="307">
          <cell r="A307" t="str">
            <v>le fils</v>
          </cell>
          <cell r="E307">
            <v>735</v>
          </cell>
        </row>
        <row r="308">
          <cell r="A308" t="str">
            <v>la guerre</v>
          </cell>
          <cell r="E308">
            <v>266</v>
          </cell>
        </row>
        <row r="309">
          <cell r="A309" t="str">
            <v>contre</v>
          </cell>
          <cell r="E309">
            <v>121</v>
          </cell>
        </row>
        <row r="310">
          <cell r="A310" t="str">
            <v>les vacances (f pl)</v>
          </cell>
          <cell r="E310">
            <v>1726</v>
          </cell>
        </row>
        <row r="311">
          <cell r="A311" t="str">
            <v>l'année (f)</v>
          </cell>
          <cell r="E311">
            <v>102</v>
          </cell>
        </row>
        <row r="312">
          <cell r="A312" t="str">
            <v>le mois</v>
          </cell>
          <cell r="E312">
            <v>178</v>
          </cell>
        </row>
        <row r="313">
          <cell r="A313" t="str">
            <v>elles vont</v>
          </cell>
          <cell r="E313">
            <v>53</v>
          </cell>
        </row>
        <row r="314">
          <cell r="A314" t="str">
            <v>ils vont</v>
          </cell>
          <cell r="E314">
            <v>53</v>
          </cell>
        </row>
        <row r="315">
          <cell r="A315" t="str">
            <v>nous allons</v>
          </cell>
          <cell r="E315">
            <v>53</v>
          </cell>
        </row>
        <row r="316">
          <cell r="A316" t="str">
            <v>vous allez</v>
          </cell>
          <cell r="E316">
            <v>53</v>
          </cell>
        </row>
        <row r="317">
          <cell r="A317" t="str">
            <v>en3</v>
          </cell>
          <cell r="E317">
            <v>7</v>
          </cell>
        </row>
        <row r="318">
          <cell r="A318" t="str">
            <v>la France</v>
          </cell>
          <cell r="E318" t="str">
            <v>N/A</v>
          </cell>
        </row>
        <row r="319">
          <cell r="A319" t="str">
            <v>la ville</v>
          </cell>
          <cell r="E319">
            <v>260</v>
          </cell>
        </row>
        <row r="320">
          <cell r="A320" t="str">
            <v>l'Angleterre (f)</v>
          </cell>
          <cell r="E320" t="str">
            <v>N/A</v>
          </cell>
        </row>
        <row r="321">
          <cell r="A321" t="str">
            <v>l'Écosse (f)</v>
          </cell>
          <cell r="E321" t="str">
            <v>N/A</v>
          </cell>
        </row>
        <row r="322">
          <cell r="A322" t="str">
            <v>chez1</v>
          </cell>
          <cell r="E322">
            <v>206</v>
          </cell>
        </row>
        <row r="323">
          <cell r="A323" t="str">
            <v>les vêtements (m pl)</v>
          </cell>
          <cell r="E323">
            <v>2383</v>
          </cell>
        </row>
        <row r="324">
          <cell r="A324" t="str">
            <v>arriver</v>
          </cell>
          <cell r="E324">
            <v>174</v>
          </cell>
        </row>
        <row r="325">
          <cell r="A325" t="str">
            <v>changer</v>
          </cell>
          <cell r="E325">
            <v>283</v>
          </cell>
        </row>
        <row r="326">
          <cell r="A326" t="str">
            <v>gagner1</v>
          </cell>
          <cell r="E326">
            <v>258</v>
          </cell>
        </row>
        <row r="327">
          <cell r="A327" t="str">
            <v>habiter</v>
          </cell>
          <cell r="E327">
            <v>1186</v>
          </cell>
        </row>
        <row r="328">
          <cell r="A328" t="str">
            <v xml:space="preserve">créer </v>
          </cell>
          <cell r="E328">
            <v>332</v>
          </cell>
        </row>
        <row r="329">
          <cell r="A329" t="str">
            <v>comme2</v>
          </cell>
          <cell r="E329">
            <v>32</v>
          </cell>
        </row>
        <row r="330">
          <cell r="A330" t="str">
            <v>à3</v>
          </cell>
          <cell r="E330">
            <v>4</v>
          </cell>
        </row>
        <row r="331">
          <cell r="A331" t="str">
            <v>chez2</v>
          </cell>
          <cell r="E331">
            <v>206</v>
          </cell>
        </row>
        <row r="332">
          <cell r="A332" t="str">
            <v>le monde</v>
          </cell>
          <cell r="E332">
            <v>77</v>
          </cell>
        </row>
        <row r="333">
          <cell r="A333" t="str">
            <v>la politique</v>
          </cell>
          <cell r="E333">
            <v>128</v>
          </cell>
        </row>
        <row r="334">
          <cell r="A334" t="str">
            <v>le pays</v>
          </cell>
          <cell r="E334">
            <v>114</v>
          </cell>
        </row>
        <row r="335">
          <cell r="A335" t="str">
            <v>apprendre</v>
          </cell>
          <cell r="E335">
            <v>327</v>
          </cell>
        </row>
        <row r="336">
          <cell r="A336" t="str">
            <v>comprendre</v>
          </cell>
          <cell r="E336">
            <v>95</v>
          </cell>
        </row>
        <row r="337">
          <cell r="A337" t="str">
            <v>dire</v>
          </cell>
          <cell r="E337">
            <v>37</v>
          </cell>
        </row>
        <row r="338">
          <cell r="A338" t="str">
            <v>elle dit</v>
          </cell>
          <cell r="E338">
            <v>37</v>
          </cell>
        </row>
        <row r="339">
          <cell r="A339" t="str">
            <v>elle prend</v>
          </cell>
          <cell r="E339">
            <v>43</v>
          </cell>
        </row>
        <row r="340">
          <cell r="A340" t="str">
            <v>il dit</v>
          </cell>
          <cell r="E340">
            <v>37</v>
          </cell>
        </row>
        <row r="341">
          <cell r="A341" t="str">
            <v>il prend</v>
          </cell>
          <cell r="E341">
            <v>43</v>
          </cell>
        </row>
        <row r="342">
          <cell r="A342" t="str">
            <v>je dis</v>
          </cell>
          <cell r="E342">
            <v>37</v>
          </cell>
        </row>
        <row r="343">
          <cell r="A343" t="str">
            <v>je prends</v>
          </cell>
          <cell r="E343">
            <v>43</v>
          </cell>
        </row>
        <row r="344">
          <cell r="A344" t="str">
            <v>prendre</v>
          </cell>
          <cell r="E344">
            <v>43</v>
          </cell>
        </row>
        <row r="345">
          <cell r="A345" t="str">
            <v>tu dis</v>
          </cell>
          <cell r="E345">
            <v>37</v>
          </cell>
        </row>
        <row r="346">
          <cell r="A346" t="str">
            <v>tu prends</v>
          </cell>
          <cell r="E346">
            <v>43</v>
          </cell>
        </row>
        <row r="347">
          <cell r="A347" t="str">
            <v>la vérité</v>
          </cell>
          <cell r="E347">
            <v>907</v>
          </cell>
        </row>
        <row r="348">
          <cell r="A348" t="str">
            <v>l'erreur (f)</v>
          </cell>
          <cell r="E348">
            <v>612</v>
          </cell>
        </row>
        <row r="349">
          <cell r="A349" t="str">
            <v>facile</v>
          </cell>
          <cell r="E349">
            <v>822</v>
          </cell>
        </row>
        <row r="350">
          <cell r="A350" t="str">
            <v xml:space="preserve">elle sort </v>
          </cell>
          <cell r="E350">
            <v>309</v>
          </cell>
        </row>
        <row r="351">
          <cell r="A351" t="str">
            <v>elle vient</v>
          </cell>
          <cell r="E351">
            <v>88</v>
          </cell>
        </row>
        <row r="352">
          <cell r="A352" t="str">
            <v xml:space="preserve">il sort </v>
          </cell>
          <cell r="E352">
            <v>309</v>
          </cell>
        </row>
        <row r="353">
          <cell r="A353" t="str">
            <v>il vient</v>
          </cell>
          <cell r="E353">
            <v>88</v>
          </cell>
        </row>
        <row r="354">
          <cell r="A354" t="str">
            <v>je sors</v>
          </cell>
          <cell r="E354">
            <v>309</v>
          </cell>
        </row>
        <row r="355">
          <cell r="A355" t="str">
            <v>je viens</v>
          </cell>
          <cell r="E355">
            <v>88</v>
          </cell>
        </row>
        <row r="356">
          <cell r="A356" t="str">
            <v>sortir</v>
          </cell>
          <cell r="E356">
            <v>309</v>
          </cell>
        </row>
        <row r="357">
          <cell r="A357" t="str">
            <v>tu sors</v>
          </cell>
          <cell r="E357">
            <v>309</v>
          </cell>
        </row>
        <row r="358">
          <cell r="A358" t="str">
            <v>tu viens</v>
          </cell>
          <cell r="E358">
            <v>88</v>
          </cell>
        </row>
        <row r="359">
          <cell r="A359" t="str">
            <v>venir</v>
          </cell>
          <cell r="E359">
            <v>88</v>
          </cell>
        </row>
        <row r="360">
          <cell r="A360" t="str">
            <v>devenir</v>
          </cell>
          <cell r="E360">
            <v>162</v>
          </cell>
        </row>
        <row r="361">
          <cell r="A361" t="str">
            <v>revenir</v>
          </cell>
          <cell r="E361">
            <v>184</v>
          </cell>
        </row>
        <row r="362">
          <cell r="A362" t="str">
            <v>de2</v>
          </cell>
          <cell r="E362">
            <v>2</v>
          </cell>
        </row>
        <row r="363">
          <cell r="A363" t="str">
            <v>Alger</v>
          </cell>
          <cell r="E363" t="str">
            <v>N/A</v>
          </cell>
        </row>
        <row r="364">
          <cell r="A364" t="str">
            <v>l'Algérie (f)</v>
          </cell>
          <cell r="E364" t="str">
            <v>N/A</v>
          </cell>
        </row>
        <row r="365">
          <cell r="A365" t="str">
            <v>algérien</v>
          </cell>
          <cell r="E365">
            <v>4163</v>
          </cell>
        </row>
        <row r="366">
          <cell r="A366" t="str">
            <v>algérienne</v>
          </cell>
          <cell r="E366">
            <v>4163</v>
          </cell>
        </row>
        <row r="367">
          <cell r="A367" t="str">
            <v>important</v>
          </cell>
          <cell r="E367">
            <v>215</v>
          </cell>
        </row>
        <row r="368">
          <cell r="A368" t="str">
            <v>importante</v>
          </cell>
          <cell r="E368">
            <v>215</v>
          </cell>
        </row>
        <row r="369">
          <cell r="A369" t="str">
            <v>que2</v>
          </cell>
          <cell r="E369">
            <v>9</v>
          </cell>
        </row>
        <row r="370">
          <cell r="A370" t="str">
            <v>quel</v>
          </cell>
          <cell r="E370">
            <v>146</v>
          </cell>
        </row>
        <row r="371">
          <cell r="A371" t="str">
            <v>quelle</v>
          </cell>
          <cell r="E371">
            <v>146</v>
          </cell>
        </row>
        <row r="372">
          <cell r="A372" t="str">
            <v>pourquoi ?</v>
          </cell>
          <cell r="E372">
            <v>193</v>
          </cell>
        </row>
        <row r="373">
          <cell r="A373" t="str">
            <v>la langue1</v>
          </cell>
          <cell r="E373">
            <v>712</v>
          </cell>
        </row>
        <row r="374">
          <cell r="A374" t="str">
            <v>la musique</v>
          </cell>
          <cell r="E374">
            <v>1139</v>
          </cell>
        </row>
        <row r="375">
          <cell r="A375" t="str">
            <v>combien</v>
          </cell>
          <cell r="E375">
            <v>800</v>
          </cell>
        </row>
        <row r="376">
          <cell r="A376" t="str">
            <v>la matière1</v>
          </cell>
          <cell r="E376">
            <v>563</v>
          </cell>
        </row>
        <row r="377">
          <cell r="A377" t="str">
            <v>la science</v>
          </cell>
          <cell r="E377">
            <v>1114</v>
          </cell>
        </row>
        <row r="378">
          <cell r="A378" t="str">
            <v>les maths (f pl)</v>
          </cell>
          <cell r="E378">
            <v>3438</v>
          </cell>
        </row>
        <row r="379">
          <cell r="A379" t="str">
            <v>le nom</v>
          </cell>
          <cell r="E379">
            <v>171</v>
          </cell>
        </row>
        <row r="380">
          <cell r="A380" t="str">
            <v>parce que</v>
          </cell>
          <cell r="E380" t="str">
            <v>N/A</v>
          </cell>
        </row>
        <row r="381">
          <cell r="A381" t="str">
            <v>dormir</v>
          </cell>
          <cell r="E381">
            <v>1836</v>
          </cell>
        </row>
        <row r="382">
          <cell r="A382" t="str">
            <v>elle dort</v>
          </cell>
          <cell r="E382">
            <v>1836</v>
          </cell>
        </row>
        <row r="383">
          <cell r="A383" t="str">
            <v>il dort</v>
          </cell>
          <cell r="E383">
            <v>1836</v>
          </cell>
        </row>
        <row r="384">
          <cell r="A384" t="str">
            <v>je dors</v>
          </cell>
          <cell r="E384">
            <v>1836</v>
          </cell>
        </row>
        <row r="385">
          <cell r="A385" t="str">
            <v>parfois</v>
          </cell>
          <cell r="E385">
            <v>410</v>
          </cell>
        </row>
        <row r="386">
          <cell r="A386" t="str">
            <v>tu dors</v>
          </cell>
          <cell r="E386">
            <v>1836</v>
          </cell>
        </row>
        <row r="387">
          <cell r="A387" t="str">
            <v>le bureau1</v>
          </cell>
          <cell r="E387">
            <v>273</v>
          </cell>
        </row>
        <row r="388">
          <cell r="A388" t="str">
            <v>l'équipe (f)</v>
          </cell>
          <cell r="E388">
            <v>814</v>
          </cell>
        </row>
        <row r="389">
          <cell r="A389" t="str">
            <v>sous</v>
          </cell>
          <cell r="E389">
            <v>122</v>
          </cell>
        </row>
        <row r="390">
          <cell r="A390" t="str">
            <v>sur</v>
          </cell>
          <cell r="E390">
            <v>16</v>
          </cell>
        </row>
        <row r="391">
          <cell r="A391" t="str">
            <v>le café1</v>
          </cell>
          <cell r="E391">
            <v>1886</v>
          </cell>
        </row>
        <row r="392">
          <cell r="A392" t="str">
            <v>la plage</v>
          </cell>
          <cell r="E392">
            <v>2693</v>
          </cell>
        </row>
        <row r="393">
          <cell r="A393" t="str">
            <v>derrière</v>
          </cell>
          <cell r="E393">
            <v>805</v>
          </cell>
        </row>
        <row r="394">
          <cell r="A394" t="str">
            <v>devant</v>
          </cell>
          <cell r="E394">
            <v>198</v>
          </cell>
        </row>
        <row r="395">
          <cell r="A395" t="str">
            <v>entre</v>
          </cell>
          <cell r="E395">
            <v>55</v>
          </cell>
        </row>
        <row r="396">
          <cell r="A396" t="str">
            <v>la rue</v>
          </cell>
          <cell r="E396">
            <v>598</v>
          </cell>
        </row>
        <row r="397">
          <cell r="A397" t="str">
            <v>le cinéma</v>
          </cell>
          <cell r="E397">
            <v>1623</v>
          </cell>
        </row>
        <row r="398">
          <cell r="A398" t="str">
            <v>ne</v>
          </cell>
          <cell r="E398">
            <v>15</v>
          </cell>
        </row>
        <row r="399">
          <cell r="A399" t="str">
            <v>pas</v>
          </cell>
          <cell r="E399">
            <v>18</v>
          </cell>
        </row>
        <row r="400">
          <cell r="A400" t="str">
            <v>belle</v>
          </cell>
          <cell r="E400">
            <v>94</v>
          </cell>
        </row>
        <row r="401">
          <cell r="A401" t="str">
            <v>bonne</v>
          </cell>
          <cell r="E401">
            <v>94</v>
          </cell>
        </row>
        <row r="402">
          <cell r="A402" t="str">
            <v>nouveau</v>
          </cell>
          <cell r="E402">
            <v>67</v>
          </cell>
        </row>
        <row r="403">
          <cell r="A403" t="str">
            <v>nouvelle</v>
          </cell>
          <cell r="E403">
            <v>67</v>
          </cell>
        </row>
        <row r="404">
          <cell r="A404" t="str">
            <v>vieille</v>
          </cell>
          <cell r="E404">
            <v>671</v>
          </cell>
        </row>
        <row r="405">
          <cell r="A405" t="str">
            <v>vieux</v>
          </cell>
          <cell r="E405">
            <v>671</v>
          </cell>
        </row>
        <row r="406">
          <cell r="A406" t="str">
            <v>le bâtiment</v>
          </cell>
          <cell r="E406">
            <v>1952</v>
          </cell>
        </row>
        <row r="407">
          <cell r="A407" t="str">
            <v>le jardin</v>
          </cell>
          <cell r="E407">
            <v>2284</v>
          </cell>
        </row>
        <row r="408">
          <cell r="A408" t="str">
            <v>le pont</v>
          </cell>
          <cell r="E408">
            <v>1889</v>
          </cell>
        </row>
        <row r="409">
          <cell r="A409" t="str">
            <v>l'église (f)</v>
          </cell>
          <cell r="E409">
            <v>1782</v>
          </cell>
        </row>
        <row r="410">
          <cell r="A410" t="str">
            <v>haut</v>
          </cell>
          <cell r="E410">
            <v>264</v>
          </cell>
        </row>
        <row r="411">
          <cell r="A411" t="str">
            <v>haute</v>
          </cell>
          <cell r="E411">
            <v>264</v>
          </cell>
        </row>
        <row r="412">
          <cell r="A412" t="str">
            <v>elle part</v>
          </cell>
          <cell r="E412">
            <v>163</v>
          </cell>
        </row>
        <row r="413">
          <cell r="A413" t="str">
            <v>en retard</v>
          </cell>
          <cell r="E413" t="str">
            <v>7/1278</v>
          </cell>
        </row>
        <row r="414">
          <cell r="A414" t="str">
            <v>encore1</v>
          </cell>
          <cell r="E414">
            <v>51</v>
          </cell>
        </row>
        <row r="415">
          <cell r="A415" t="str">
            <v>il part</v>
          </cell>
          <cell r="E415">
            <v>163</v>
          </cell>
        </row>
        <row r="416">
          <cell r="A416" t="str">
            <v>je pars</v>
          </cell>
          <cell r="E416">
            <v>163</v>
          </cell>
        </row>
        <row r="417">
          <cell r="A417" t="str">
            <v>partir</v>
          </cell>
          <cell r="E417">
            <v>163</v>
          </cell>
        </row>
        <row r="418">
          <cell r="A418" t="str">
            <v>tôt</v>
          </cell>
          <cell r="E418">
            <v>513</v>
          </cell>
        </row>
        <row r="419">
          <cell r="A419" t="str">
            <v>tu pars</v>
          </cell>
          <cell r="E419">
            <v>163</v>
          </cell>
        </row>
        <row r="420">
          <cell r="A420" t="str">
            <v>le match</v>
          </cell>
          <cell r="E420">
            <v>1906</v>
          </cell>
        </row>
        <row r="421">
          <cell r="A421" t="str">
            <v>madame</v>
          </cell>
          <cell r="E421">
            <v>294</v>
          </cell>
        </row>
        <row r="422">
          <cell r="A422" t="str">
            <v>monsieur</v>
          </cell>
          <cell r="E422">
            <v>79</v>
          </cell>
        </row>
        <row r="423">
          <cell r="A423" t="str">
            <v>à l'avenir</v>
          </cell>
          <cell r="E423" t="str">
            <v>4/1/471</v>
          </cell>
        </row>
        <row r="424">
          <cell r="A424" t="str">
            <v>l'avenir (m)</v>
          </cell>
          <cell r="E424">
            <v>471</v>
          </cell>
        </row>
        <row r="425">
          <cell r="A425" t="str">
            <v>la lettre</v>
          </cell>
          <cell r="E425">
            <v>480</v>
          </cell>
        </row>
        <row r="426">
          <cell r="A426" t="str">
            <v>l'avion (m)</v>
          </cell>
          <cell r="E426">
            <v>1409</v>
          </cell>
        </row>
        <row r="427">
          <cell r="A427" t="str">
            <v>l'Allemagne (f)</v>
          </cell>
          <cell r="E427" t="str">
            <v>N/A</v>
          </cell>
        </row>
        <row r="428">
          <cell r="A428" t="str">
            <v xml:space="preserve">bientôt </v>
          </cell>
          <cell r="E428">
            <v>1208</v>
          </cell>
        </row>
        <row r="429">
          <cell r="A429" t="str">
            <v>demain</v>
          </cell>
          <cell r="E429">
            <v>871</v>
          </cell>
        </row>
        <row r="430">
          <cell r="A430" t="str">
            <v>prochain</v>
          </cell>
          <cell r="E430">
            <v>380</v>
          </cell>
        </row>
        <row r="431">
          <cell r="A431" t="str">
            <v>prochaine</v>
          </cell>
          <cell r="E431">
            <v>380</v>
          </cell>
        </row>
        <row r="432">
          <cell r="A432" t="str">
            <v>l'allemand2</v>
          </cell>
          <cell r="E432">
            <v>844</v>
          </cell>
        </row>
        <row r="433">
          <cell r="A433" t="str">
            <v>allemande1</v>
          </cell>
          <cell r="E433">
            <v>844</v>
          </cell>
        </row>
        <row r="434">
          <cell r="A434" t="str">
            <v>allemand1</v>
          </cell>
          <cell r="E434">
            <v>844</v>
          </cell>
        </row>
        <row r="435">
          <cell r="A435" t="str">
            <v xml:space="preserve">différent </v>
          </cell>
          <cell r="E435">
            <v>350</v>
          </cell>
        </row>
        <row r="436">
          <cell r="A436" t="str">
            <v>différente</v>
          </cell>
          <cell r="E436">
            <v>350</v>
          </cell>
        </row>
        <row r="437">
          <cell r="A437" t="str">
            <v>l'allemand (m)</v>
          </cell>
          <cell r="E437">
            <v>844</v>
          </cell>
        </row>
        <row r="438">
          <cell r="A438" t="str">
            <v>le billet</v>
          </cell>
          <cell r="E438">
            <v>1976</v>
          </cell>
        </row>
        <row r="439">
          <cell r="A439" t="str">
            <v xml:space="preserve">devoir </v>
          </cell>
          <cell r="E439">
            <v>39</v>
          </cell>
        </row>
        <row r="440">
          <cell r="A440" t="str">
            <v>elle doit</v>
          </cell>
          <cell r="E440">
            <v>39</v>
          </cell>
        </row>
        <row r="441">
          <cell r="A441" t="str">
            <v>elle veut</v>
          </cell>
          <cell r="E441">
            <v>57</v>
          </cell>
        </row>
        <row r="442">
          <cell r="A442" t="str">
            <v>il doit</v>
          </cell>
          <cell r="E442">
            <v>39</v>
          </cell>
        </row>
        <row r="443">
          <cell r="A443" t="str">
            <v>je dois</v>
          </cell>
          <cell r="E443">
            <v>39</v>
          </cell>
        </row>
        <row r="444">
          <cell r="A444" t="str">
            <v>je veux</v>
          </cell>
          <cell r="E444">
            <v>57</v>
          </cell>
        </row>
        <row r="445">
          <cell r="A445" t="str">
            <v>tu dois</v>
          </cell>
          <cell r="E445">
            <v>39</v>
          </cell>
        </row>
        <row r="446">
          <cell r="A446" t="str">
            <v>tu veux</v>
          </cell>
          <cell r="E446">
            <v>57</v>
          </cell>
        </row>
        <row r="447">
          <cell r="A447" t="str">
            <v>vouloir</v>
          </cell>
          <cell r="E447">
            <v>57</v>
          </cell>
        </row>
        <row r="448">
          <cell r="A448" t="str">
            <v>visiter</v>
          </cell>
          <cell r="E448">
            <v>1378</v>
          </cell>
        </row>
        <row r="449">
          <cell r="A449" t="str">
            <v>chercher</v>
          </cell>
          <cell r="E449">
            <v>336</v>
          </cell>
        </row>
        <row r="450">
          <cell r="A450" t="str">
            <v>peut-être</v>
          </cell>
          <cell r="E450">
            <v>190</v>
          </cell>
        </row>
        <row r="451">
          <cell r="A451" t="str">
            <v>aider</v>
          </cell>
          <cell r="E451">
            <v>413</v>
          </cell>
        </row>
        <row r="452">
          <cell r="A452" t="str">
            <v>partager</v>
          </cell>
          <cell r="E452">
            <v>527</v>
          </cell>
        </row>
        <row r="453">
          <cell r="A453" t="str">
            <v>le projet</v>
          </cell>
          <cell r="E453">
            <v>228</v>
          </cell>
        </row>
        <row r="454">
          <cell r="A454" t="str">
            <v>elle peut</v>
          </cell>
          <cell r="E454">
            <v>20</v>
          </cell>
        </row>
        <row r="455">
          <cell r="A455" t="str">
            <v>elle sait</v>
          </cell>
          <cell r="E455">
            <v>67</v>
          </cell>
        </row>
        <row r="456">
          <cell r="A456" t="str">
            <v>il peut</v>
          </cell>
          <cell r="E456">
            <v>20</v>
          </cell>
        </row>
        <row r="457">
          <cell r="A457" t="str">
            <v>il sait</v>
          </cell>
          <cell r="E457">
            <v>67</v>
          </cell>
        </row>
        <row r="458">
          <cell r="A458" t="str">
            <v>il veut</v>
          </cell>
          <cell r="E458">
            <v>57</v>
          </cell>
        </row>
        <row r="459">
          <cell r="A459" t="str">
            <v>je peux</v>
          </cell>
          <cell r="E459">
            <v>20</v>
          </cell>
        </row>
        <row r="460">
          <cell r="A460" t="str">
            <v>je sais</v>
          </cell>
          <cell r="E460">
            <v>67</v>
          </cell>
        </row>
        <row r="461">
          <cell r="A461" t="str">
            <v>pouvoir</v>
          </cell>
          <cell r="E461">
            <v>20</v>
          </cell>
        </row>
        <row r="462">
          <cell r="A462" t="str">
            <v>savoir1</v>
          </cell>
          <cell r="E462">
            <v>67</v>
          </cell>
        </row>
        <row r="463">
          <cell r="A463" t="str">
            <v>tu peux</v>
          </cell>
          <cell r="E463">
            <v>20</v>
          </cell>
        </row>
        <row r="464">
          <cell r="A464" t="str">
            <v>tu sais</v>
          </cell>
          <cell r="E464">
            <v>67</v>
          </cell>
        </row>
        <row r="465">
          <cell r="A465" t="str">
            <v>désolé</v>
          </cell>
          <cell r="E465" t="str">
            <v>N/A</v>
          </cell>
        </row>
        <row r="466">
          <cell r="A466" t="str">
            <v>désolée</v>
          </cell>
          <cell r="E466" t="str">
            <v>N/A</v>
          </cell>
        </row>
        <row r="467">
          <cell r="A467" t="str">
            <v>frapper</v>
          </cell>
          <cell r="E467">
            <v>745</v>
          </cell>
        </row>
        <row r="468">
          <cell r="A468" t="str">
            <v>frapper à</v>
          </cell>
          <cell r="E468">
            <v>745</v>
          </cell>
        </row>
        <row r="469">
          <cell r="A469" t="str">
            <v>ressembler à</v>
          </cell>
          <cell r="E469">
            <v>1398</v>
          </cell>
        </row>
        <row r="470">
          <cell r="A470" t="str">
            <v>blanc1</v>
          </cell>
          <cell r="E470">
            <v>708</v>
          </cell>
        </row>
        <row r="471">
          <cell r="A471" t="str">
            <v>blanche</v>
          </cell>
          <cell r="E471">
            <v>708</v>
          </cell>
        </row>
        <row r="472">
          <cell r="A472" t="str">
            <v>noir</v>
          </cell>
          <cell r="E472">
            <v>572</v>
          </cell>
        </row>
        <row r="473">
          <cell r="A473" t="str">
            <v>noire</v>
          </cell>
          <cell r="E473">
            <v>572</v>
          </cell>
        </row>
        <row r="474">
          <cell r="A474" t="str">
            <v>le cœur</v>
          </cell>
          <cell r="E474">
            <v>568</v>
          </cell>
        </row>
        <row r="475">
          <cell r="A475" t="str">
            <v>le temps</v>
          </cell>
          <cell r="E475">
            <v>65</v>
          </cell>
        </row>
        <row r="476">
          <cell r="A476" t="str">
            <v>pour2</v>
          </cell>
          <cell r="E476">
            <v>10</v>
          </cell>
        </row>
        <row r="477">
          <cell r="A477" t="str">
            <v>si1</v>
          </cell>
          <cell r="E477">
            <v>34</v>
          </cell>
        </row>
      </sheetData>
      <sheetData sheetId="1">
        <row r="1">
          <cell r="A1" t="str">
            <v>French</v>
          </cell>
          <cell r="E1" t="str">
            <v>Frequency</v>
          </cell>
        </row>
        <row r="2">
          <cell r="A2" t="str">
            <v>nous devons</v>
          </cell>
          <cell r="E2">
            <v>39</v>
          </cell>
        </row>
        <row r="3">
          <cell r="A3" t="str">
            <v>vous devez</v>
          </cell>
          <cell r="E3">
            <v>39</v>
          </cell>
        </row>
        <row r="4">
          <cell r="A4" t="str">
            <v>ils/elles doivent</v>
          </cell>
          <cell r="E4">
            <v>39</v>
          </cell>
        </row>
        <row r="5">
          <cell r="A5" t="str">
            <v>il faut</v>
          </cell>
          <cell r="E5" t="str">
            <v>13/68</v>
          </cell>
        </row>
        <row r="6">
          <cell r="A6" t="str">
            <v>il ne faut pas</v>
          </cell>
          <cell r="E6" t="str">
            <v>13/68</v>
          </cell>
        </row>
        <row r="7">
          <cell r="A7" t="str">
            <v>ils/elles peuvent</v>
          </cell>
          <cell r="E7">
            <v>20</v>
          </cell>
        </row>
        <row r="8">
          <cell r="A8" t="str">
            <v>ils/elles savent</v>
          </cell>
          <cell r="E8">
            <v>67</v>
          </cell>
        </row>
        <row r="9">
          <cell r="A9" t="str">
            <v>ils/elles veulent</v>
          </cell>
          <cell r="E9">
            <v>57</v>
          </cell>
        </row>
        <row r="10">
          <cell r="A10" t="str">
            <v>l'entreprise (f)</v>
          </cell>
          <cell r="E10">
            <v>298</v>
          </cell>
        </row>
        <row r="11">
          <cell r="A11" t="str">
            <v>l'attitude (f)</v>
          </cell>
          <cell r="E11">
            <v>834</v>
          </cell>
        </row>
        <row r="12">
          <cell r="A12" t="str">
            <v>le collègue</v>
          </cell>
          <cell r="E12">
            <v>1099</v>
          </cell>
        </row>
        <row r="13">
          <cell r="A13" t="str">
            <v>la collègue</v>
          </cell>
          <cell r="E13">
            <v>1099</v>
          </cell>
        </row>
        <row r="14">
          <cell r="A14" t="str">
            <v>le directeur2</v>
          </cell>
          <cell r="E14">
            <v>640</v>
          </cell>
        </row>
        <row r="15">
          <cell r="A15" t="str">
            <v>la directrice2</v>
          </cell>
          <cell r="E15">
            <v>640</v>
          </cell>
        </row>
        <row r="16">
          <cell r="A16" t="str">
            <v>le stage</v>
          </cell>
          <cell r="E16">
            <v>4007</v>
          </cell>
        </row>
        <row r="17">
          <cell r="A17" t="str">
            <v>actif</v>
          </cell>
          <cell r="E17">
            <v>1219</v>
          </cell>
        </row>
        <row r="18">
          <cell r="A18" t="str">
            <v>active</v>
          </cell>
          <cell r="E18">
            <v>1219</v>
          </cell>
        </row>
        <row r="19">
          <cell r="A19" t="str">
            <v>négatif</v>
          </cell>
          <cell r="E19">
            <v>1520</v>
          </cell>
        </row>
        <row r="20">
          <cell r="A20" t="str">
            <v>négative</v>
          </cell>
          <cell r="E20">
            <v>1520</v>
          </cell>
        </row>
        <row r="21">
          <cell r="A21" t="str">
            <v>positif</v>
          </cell>
          <cell r="E21">
            <v>949</v>
          </cell>
        </row>
        <row r="22">
          <cell r="A22" t="str">
            <v>positive</v>
          </cell>
          <cell r="E22">
            <v>949</v>
          </cell>
        </row>
        <row r="23">
          <cell r="A23" t="str">
            <v>sportif</v>
          </cell>
          <cell r="E23">
            <v>2670</v>
          </cell>
        </row>
        <row r="24">
          <cell r="A24" t="str">
            <v>sportive</v>
          </cell>
          <cell r="E24">
            <v>2670</v>
          </cell>
        </row>
        <row r="25">
          <cell r="A25" t="str">
            <v>connaître</v>
          </cell>
          <cell r="E25">
            <v>133</v>
          </cell>
        </row>
        <row r="26">
          <cell r="A26" t="str">
            <v>je connais</v>
          </cell>
          <cell r="E26">
            <v>133</v>
          </cell>
        </row>
        <row r="27">
          <cell r="A27" t="str">
            <v>savoir2</v>
          </cell>
          <cell r="E27">
            <v>67</v>
          </cell>
        </row>
        <row r="28">
          <cell r="A28" t="str">
            <v>la chanson</v>
          </cell>
          <cell r="E28">
            <v>2142</v>
          </cell>
        </row>
        <row r="29">
          <cell r="A29" t="str">
            <v>le chemin</v>
          </cell>
          <cell r="E29">
            <v>859</v>
          </cell>
        </row>
        <row r="30">
          <cell r="A30" t="str">
            <v>l'endroit (m)</v>
          </cell>
          <cell r="E30">
            <v>650</v>
          </cell>
        </row>
        <row r="31">
          <cell r="A31" t="str">
            <v>les gens (mpl)</v>
          </cell>
          <cell r="E31">
            <v>236</v>
          </cell>
        </row>
        <row r="32">
          <cell r="A32" t="str">
            <v>le groupe</v>
          </cell>
          <cell r="E32">
            <v>187</v>
          </cell>
        </row>
        <row r="33">
          <cell r="A33" t="str">
            <v>québécois</v>
          </cell>
          <cell r="E33">
            <v>1970</v>
          </cell>
        </row>
        <row r="34">
          <cell r="A34" t="str">
            <v>canadien</v>
          </cell>
          <cell r="E34">
            <v>611</v>
          </cell>
        </row>
        <row r="35">
          <cell r="A35" t="str">
            <v>canadienne</v>
          </cell>
          <cell r="E35">
            <v>611</v>
          </cell>
        </row>
        <row r="36">
          <cell r="A36" t="str">
            <v>le Canada</v>
          </cell>
          <cell r="E36" t="str">
            <v>N/A</v>
          </cell>
        </row>
        <row r="37">
          <cell r="A37" t="str">
            <v>le Québec</v>
          </cell>
          <cell r="E37"/>
        </row>
        <row r="38">
          <cell r="A38" t="str">
            <v>chercher</v>
          </cell>
          <cell r="E38"/>
        </row>
        <row r="39">
          <cell r="A39" t="str">
            <v>oublier</v>
          </cell>
          <cell r="E39"/>
        </row>
        <row r="40">
          <cell r="A40" t="str">
            <v>rencontrer</v>
          </cell>
          <cell r="E40"/>
        </row>
        <row r="41">
          <cell r="A41" t="str">
            <v>mettre</v>
          </cell>
          <cell r="E41">
            <v>27</v>
          </cell>
        </row>
        <row r="42">
          <cell r="A42" t="str">
            <v>il/elle met</v>
          </cell>
          <cell r="E42">
            <v>27</v>
          </cell>
        </row>
        <row r="43">
          <cell r="A43" t="str">
            <v>remettre</v>
          </cell>
          <cell r="E43">
            <v>156</v>
          </cell>
        </row>
        <row r="44">
          <cell r="A44" t="str">
            <v>la campagne</v>
          </cell>
          <cell r="E44">
            <v>666</v>
          </cell>
        </row>
        <row r="45">
          <cell r="A45" t="str">
            <v>le dollar</v>
          </cell>
          <cell r="E45">
            <v>432</v>
          </cell>
        </row>
        <row r="46">
          <cell r="A46" t="str">
            <v>la population</v>
          </cell>
          <cell r="E46">
            <v>509</v>
          </cell>
        </row>
        <row r="47">
          <cell r="A47" t="str">
            <v>la province</v>
          </cell>
          <cell r="E47">
            <v>861</v>
          </cell>
        </row>
        <row r="48">
          <cell r="A48" t="str">
            <v>le lac</v>
          </cell>
          <cell r="E48">
            <v>3121</v>
          </cell>
        </row>
        <row r="49">
          <cell r="A49" t="str">
            <v>l'habitant (m)</v>
          </cell>
          <cell r="E49">
            <v>1333</v>
          </cell>
        </row>
        <row r="50">
          <cell r="A50" t="str">
            <v>l'habitante (f)</v>
          </cell>
          <cell r="E50">
            <v>1333</v>
          </cell>
        </row>
        <row r="51">
          <cell r="A51" t="str">
            <v>le fleuve</v>
          </cell>
          <cell r="E51">
            <v>2893</v>
          </cell>
        </row>
        <row r="52">
          <cell r="A52" t="str">
            <v>le paysage</v>
          </cell>
          <cell r="E52">
            <v>2634</v>
          </cell>
        </row>
        <row r="53">
          <cell r="A53" t="str">
            <v>perdre</v>
          </cell>
          <cell r="E53">
            <v>250</v>
          </cell>
        </row>
        <row r="54">
          <cell r="A54" t="str">
            <v>la glace</v>
          </cell>
          <cell r="E54">
            <v>2580</v>
          </cell>
        </row>
        <row r="55">
          <cell r="A55" t="str">
            <v>jamais</v>
          </cell>
          <cell r="E55">
            <v>179</v>
          </cell>
        </row>
        <row r="56">
          <cell r="A56" t="str">
            <v>empêcher</v>
          </cell>
          <cell r="E56">
            <v>306</v>
          </cell>
        </row>
        <row r="57">
          <cell r="A57" t="str">
            <v>pratiquer</v>
          </cell>
          <cell r="E57">
            <v>1268</v>
          </cell>
        </row>
        <row r="58">
          <cell r="A58" t="str">
            <v>risquer</v>
          </cell>
          <cell r="E58">
            <v>322</v>
          </cell>
        </row>
        <row r="59">
          <cell r="A59" t="str">
            <v>persuader</v>
          </cell>
          <cell r="E59">
            <v>1682</v>
          </cell>
        </row>
        <row r="60">
          <cell r="A60" t="str">
            <v>respecter</v>
          </cell>
          <cell r="E60">
            <v>673</v>
          </cell>
        </row>
        <row r="61">
          <cell r="A61" t="str">
            <v>la région</v>
          </cell>
          <cell r="E61">
            <v>241</v>
          </cell>
        </row>
        <row r="62">
          <cell r="A62" t="str">
            <v>le château</v>
          </cell>
          <cell r="E62">
            <v>3510</v>
          </cell>
        </row>
        <row r="63">
          <cell r="A63" t="str">
            <v>l'architecture (f)</v>
          </cell>
          <cell r="E63">
            <v>4182</v>
          </cell>
        </row>
        <row r="64">
          <cell r="A64" t="str">
            <v>historique</v>
          </cell>
          <cell r="E64">
            <v>902</v>
          </cell>
        </row>
        <row r="65">
          <cell r="A65" t="str">
            <v>utile</v>
          </cell>
          <cell r="E65">
            <v>1003</v>
          </cell>
        </row>
        <row r="66">
          <cell r="A66" t="str">
            <v>fantastique</v>
          </cell>
          <cell r="E66">
            <v>4107</v>
          </cell>
        </row>
        <row r="67">
          <cell r="A67" t="str">
            <v>essentiel</v>
          </cell>
          <cell r="E67">
            <v>675</v>
          </cell>
        </row>
        <row r="68">
          <cell r="A68" t="str">
            <v>essentielle</v>
          </cell>
          <cell r="E68">
            <v>675</v>
          </cell>
        </row>
        <row r="69">
          <cell r="A69" t="str">
            <v>appartenir</v>
          </cell>
          <cell r="E69">
            <v>319</v>
          </cell>
        </row>
        <row r="70">
          <cell r="A70" t="str">
            <v>exister</v>
          </cell>
          <cell r="E70">
            <v>269</v>
          </cell>
        </row>
        <row r="71">
          <cell r="A71" t="str">
            <v>présenter</v>
          </cell>
          <cell r="E71">
            <v>209</v>
          </cell>
        </row>
        <row r="72">
          <cell r="A72" t="str">
            <v>le copain</v>
          </cell>
          <cell r="E72">
            <v>1320</v>
          </cell>
        </row>
        <row r="73">
          <cell r="A73" t="str">
            <v>la copine</v>
          </cell>
          <cell r="E73">
            <v>1320</v>
          </cell>
        </row>
        <row r="74">
          <cell r="A74" t="str">
            <v>la foi</v>
          </cell>
          <cell r="E74">
            <v>1368</v>
          </cell>
        </row>
        <row r="75">
          <cell r="A75" t="str">
            <v>le service</v>
          </cell>
          <cell r="E75">
            <v>203</v>
          </cell>
        </row>
        <row r="76">
          <cell r="A76" t="str">
            <v>chinois</v>
          </cell>
          <cell r="E76">
            <v>1914</v>
          </cell>
        </row>
        <row r="77">
          <cell r="A77" t="str">
            <v>chrétien</v>
          </cell>
          <cell r="E77">
            <v>1895</v>
          </cell>
        </row>
        <row r="78">
          <cell r="A78" t="str">
            <v>européen</v>
          </cell>
          <cell r="E78">
            <v>445</v>
          </cell>
        </row>
        <row r="79">
          <cell r="A79" t="str">
            <v>juif</v>
          </cell>
          <cell r="E79">
            <v>1510</v>
          </cell>
        </row>
        <row r="80">
          <cell r="A80" t="str">
            <v>laïque</v>
          </cell>
          <cell r="E80" t="str">
            <v>&gt;5000</v>
          </cell>
        </row>
        <row r="81">
          <cell r="A81" t="str">
            <v>musulman</v>
          </cell>
          <cell r="E81" t="str">
            <v>&gt;5000</v>
          </cell>
        </row>
        <row r="82">
          <cell r="A82" t="str">
            <v>religieux</v>
          </cell>
          <cell r="E82">
            <v>1203</v>
          </cell>
        </row>
        <row r="83">
          <cell r="A83" t="str">
            <v>commander</v>
          </cell>
          <cell r="E83">
            <v>959</v>
          </cell>
        </row>
        <row r="84">
          <cell r="A84" t="str">
            <v>payer</v>
          </cell>
          <cell r="E84">
            <v>537</v>
          </cell>
        </row>
        <row r="85">
          <cell r="A85" t="str">
            <v>répéter</v>
          </cell>
          <cell r="E85">
            <v>630</v>
          </cell>
        </row>
        <row r="86">
          <cell r="A86" t="str">
            <v>terminer</v>
          </cell>
          <cell r="E86">
            <v>415</v>
          </cell>
        </row>
        <row r="87">
          <cell r="A87" t="str">
            <v>l'addition (f)</v>
          </cell>
          <cell r="E87" t="str">
            <v>NA</v>
          </cell>
        </row>
        <row r="88">
          <cell r="A88" t="str">
            <v>le choix</v>
          </cell>
          <cell r="E88">
            <v>436</v>
          </cell>
        </row>
        <row r="89">
          <cell r="A89" t="str">
            <v>la commande</v>
          </cell>
          <cell r="E89">
            <v>2123</v>
          </cell>
        </row>
        <row r="90">
          <cell r="A90" t="str">
            <v>l'entrée (f)</v>
          </cell>
          <cell r="E90">
            <v>808</v>
          </cell>
        </row>
        <row r="91">
          <cell r="A91" t="str">
            <v>le restaurant</v>
          </cell>
          <cell r="E91">
            <v>2336</v>
          </cell>
        </row>
        <row r="92">
          <cell r="A92" t="str">
            <v>la table</v>
          </cell>
          <cell r="E92">
            <v>1019</v>
          </cell>
        </row>
        <row r="93">
          <cell r="A93" t="str">
            <v>leur</v>
          </cell>
          <cell r="E93">
            <v>35</v>
          </cell>
        </row>
        <row r="94">
          <cell r="A94" t="str">
            <v>leurs</v>
          </cell>
          <cell r="E94">
            <v>35</v>
          </cell>
        </row>
        <row r="95">
          <cell r="A95" t="str">
            <v>principal</v>
          </cell>
          <cell r="E95">
            <v>458</v>
          </cell>
        </row>
        <row r="96">
          <cell r="A96" t="str">
            <v>votre</v>
          </cell>
          <cell r="E96">
            <v>214</v>
          </cell>
        </row>
        <row r="97">
          <cell r="A97" t="str">
            <v>vos</v>
          </cell>
          <cell r="E97">
            <v>214</v>
          </cell>
        </row>
        <row r="98">
          <cell r="A98" t="str">
            <v>avoir besoin de</v>
          </cell>
          <cell r="E98" t="str">
            <v>NA</v>
          </cell>
        </row>
        <row r="99">
          <cell r="A99" t="str">
            <v>avoir envie de</v>
          </cell>
          <cell r="E99" t="str">
            <v>NA</v>
          </cell>
        </row>
        <row r="100">
          <cell r="A100" t="str">
            <v>avoir peur de</v>
          </cell>
          <cell r="E100" t="str">
            <v>NA</v>
          </cell>
        </row>
        <row r="101">
          <cell r="A101" t="str">
            <v>le besoin</v>
          </cell>
          <cell r="E101">
            <v>183</v>
          </cell>
        </row>
        <row r="102">
          <cell r="A102" t="str">
            <v>la faim</v>
          </cell>
          <cell r="E102">
            <v>1986</v>
          </cell>
        </row>
        <row r="103">
          <cell r="A103" t="str">
            <v>la soif</v>
          </cell>
          <cell r="E103">
            <v>4689</v>
          </cell>
        </row>
        <row r="104">
          <cell r="A104" t="str">
            <v>la peur</v>
          </cell>
          <cell r="E104">
            <v>755</v>
          </cell>
        </row>
        <row r="105">
          <cell r="A105" t="str">
            <v>le tort</v>
          </cell>
          <cell r="E105">
            <v>1652</v>
          </cell>
        </row>
        <row r="106">
          <cell r="A106" t="str">
            <v>l'heure² (f)</v>
          </cell>
          <cell r="E106">
            <v>99</v>
          </cell>
        </row>
        <row r="107">
          <cell r="A107" t="str">
            <v>quarante</v>
          </cell>
          <cell r="E107">
            <v>2436</v>
          </cell>
        </row>
        <row r="108">
          <cell r="A108" t="str">
            <v>cinquante</v>
          </cell>
          <cell r="E108">
            <v>2273</v>
          </cell>
        </row>
        <row r="109">
          <cell r="A109" t="str">
            <v>soixante</v>
          </cell>
          <cell r="E109">
            <v>3151</v>
          </cell>
        </row>
        <row r="110">
          <cell r="A110" t="str">
            <v>consacrer</v>
          </cell>
          <cell r="E110">
            <v>750</v>
          </cell>
        </row>
        <row r="111">
          <cell r="A111" t="str">
            <v>contenir</v>
          </cell>
          <cell r="E111">
            <v>1033</v>
          </cell>
        </row>
        <row r="112">
          <cell r="A112" t="str">
            <v>couper</v>
          </cell>
          <cell r="E112">
            <v>811</v>
          </cell>
        </row>
        <row r="113">
          <cell r="A113" t="str">
            <v>distribuer</v>
          </cell>
          <cell r="E113">
            <v>1152</v>
          </cell>
        </row>
        <row r="114">
          <cell r="A114" t="str">
            <v>le bonheur</v>
          </cell>
          <cell r="E114">
            <v>1948</v>
          </cell>
        </row>
        <row r="115">
          <cell r="A115" t="str">
            <v>la consommation</v>
          </cell>
          <cell r="E115">
            <v>1428</v>
          </cell>
        </row>
        <row r="116">
          <cell r="A116" t="str">
            <v>la richesse</v>
          </cell>
          <cell r="E116">
            <v>1880</v>
          </cell>
        </row>
        <row r="117">
          <cell r="A117" t="str">
            <v>le sang</v>
          </cell>
          <cell r="E117">
            <v>1126</v>
          </cell>
        </row>
        <row r="118">
          <cell r="A118" t="str">
            <v>le symbole</v>
          </cell>
          <cell r="E118">
            <v>1427</v>
          </cell>
        </row>
        <row r="119">
          <cell r="A119" t="str">
            <v>la veille</v>
          </cell>
          <cell r="E119">
            <v>1840</v>
          </cell>
        </row>
        <row r="120">
          <cell r="A120" t="str">
            <v>délicat</v>
          </cell>
          <cell r="E120">
            <v>1877</v>
          </cell>
        </row>
        <row r="121">
          <cell r="A121" t="str">
            <v>fort</v>
          </cell>
          <cell r="E121">
            <v>107</v>
          </cell>
        </row>
        <row r="122">
          <cell r="A122" t="str">
            <v>léger</v>
          </cell>
          <cell r="E122">
            <v>1321</v>
          </cell>
        </row>
        <row r="123">
          <cell r="A123"/>
          <cell r="E123"/>
        </row>
        <row r="124">
          <cell r="E124"/>
        </row>
        <row r="125">
          <cell r="E125"/>
        </row>
        <row r="126">
          <cell r="E126"/>
        </row>
        <row r="127">
          <cell r="E127"/>
        </row>
        <row r="128">
          <cell r="E128"/>
        </row>
        <row r="129">
          <cell r="E129"/>
        </row>
        <row r="130">
          <cell r="E130"/>
        </row>
        <row r="131">
          <cell r="E131"/>
        </row>
        <row r="132">
          <cell r="E132"/>
        </row>
        <row r="133">
          <cell r="E133"/>
        </row>
        <row r="134">
          <cell r="E134"/>
        </row>
        <row r="135">
          <cell r="E135"/>
        </row>
        <row r="136">
          <cell r="E136"/>
        </row>
        <row r="137">
          <cell r="E137"/>
        </row>
        <row r="138">
          <cell r="E138"/>
        </row>
        <row r="139">
          <cell r="E139"/>
        </row>
        <row r="140">
          <cell r="E140"/>
        </row>
        <row r="141">
          <cell r="E141"/>
        </row>
        <row r="142">
          <cell r="E142"/>
        </row>
        <row r="143">
          <cell r="E143"/>
        </row>
        <row r="144">
          <cell r="E144"/>
        </row>
        <row r="145">
          <cell r="E145"/>
        </row>
        <row r="146">
          <cell r="E146"/>
        </row>
        <row r="147">
          <cell r="E147"/>
        </row>
        <row r="148">
          <cell r="E148"/>
        </row>
        <row r="149">
          <cell r="E149"/>
        </row>
        <row r="150">
          <cell r="E150"/>
        </row>
        <row r="151">
          <cell r="E151"/>
        </row>
        <row r="152">
          <cell r="E152"/>
        </row>
        <row r="153">
          <cell r="E153"/>
        </row>
        <row r="154">
          <cell r="E154"/>
        </row>
        <row r="155">
          <cell r="E155"/>
        </row>
        <row r="156">
          <cell r="E156"/>
        </row>
        <row r="157">
          <cell r="E157"/>
        </row>
        <row r="158">
          <cell r="E158"/>
        </row>
        <row r="159">
          <cell r="E159"/>
        </row>
        <row r="160">
          <cell r="E160"/>
        </row>
        <row r="161">
          <cell r="E161"/>
        </row>
        <row r="162">
          <cell r="E162"/>
        </row>
        <row r="163">
          <cell r="E163"/>
        </row>
        <row r="164">
          <cell r="E164"/>
        </row>
        <row r="165">
          <cell r="E165"/>
        </row>
        <row r="166">
          <cell r="E166"/>
        </row>
        <row r="167">
          <cell r="E167"/>
        </row>
        <row r="168">
          <cell r="E168"/>
        </row>
        <row r="169">
          <cell r="E169"/>
        </row>
        <row r="170">
          <cell r="E170"/>
        </row>
        <row r="171">
          <cell r="E171"/>
        </row>
        <row r="172">
          <cell r="E172"/>
        </row>
        <row r="173">
          <cell r="E173"/>
        </row>
        <row r="174">
          <cell r="E174"/>
        </row>
        <row r="175">
          <cell r="E175"/>
        </row>
        <row r="176">
          <cell r="E176"/>
        </row>
        <row r="177">
          <cell r="E177"/>
        </row>
        <row r="178">
          <cell r="E178"/>
        </row>
        <row r="179">
          <cell r="E179"/>
        </row>
        <row r="180">
          <cell r="E180"/>
        </row>
        <row r="181">
          <cell r="E181"/>
        </row>
        <row r="182">
          <cell r="E182"/>
        </row>
        <row r="183">
          <cell r="E183"/>
        </row>
        <row r="184">
          <cell r="E184"/>
        </row>
        <row r="185">
          <cell r="E185"/>
        </row>
        <row r="186">
          <cell r="E186"/>
        </row>
        <row r="187">
          <cell r="E187"/>
        </row>
        <row r="188">
          <cell r="E188"/>
        </row>
        <row r="189">
          <cell r="E189"/>
        </row>
        <row r="190">
          <cell r="E190"/>
        </row>
        <row r="191">
          <cell r="E191"/>
        </row>
        <row r="192">
          <cell r="E192"/>
        </row>
        <row r="193">
          <cell r="E193"/>
        </row>
        <row r="194">
          <cell r="E194"/>
        </row>
        <row r="195">
          <cell r="E195"/>
        </row>
        <row r="196">
          <cell r="E196"/>
        </row>
        <row r="197">
          <cell r="E197"/>
        </row>
        <row r="198">
          <cell r="E198"/>
        </row>
      </sheetData>
      <sheetData sheetId="2"/>
      <sheetData sheetId="3"/>
      <sheetData sheetId="4"/>
      <sheetData sheetId="5"/>
      <sheetData sheetId="6"/>
      <sheetData sheetId="7"/>
      <sheetData sheetId="8"/>
      <sheetData sheetId="9"/>
      <sheetData sheetId="10">
        <row r="1">
          <cell r="F1" t="str">
            <v xml:space="preserve">Headword </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7 NCELP vocabulary list"/>
      <sheetName val="Y9 NCELP vocabulary list"/>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7 NCELP vocabulary list"/>
      <sheetName val="Y8 NCELP vocabulary list"/>
      <sheetName val="Y9 NCELP vocabulary list"/>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7 NCELP vocabulary list"/>
      <sheetName val="Y8 NCELP vocabulary list"/>
      <sheetName val="Y9 NCELP vocabulary list"/>
      <sheetName val="KS3 Grammar features"/>
      <sheetName val="Prefixes"/>
      <sheetName val="Suffixes"/>
      <sheetName val="French GCSE Grammar"/>
      <sheetName val="Y7 grammar tracking"/>
      <sheetName val="Y7 SOW"/>
      <sheetName val="Y8 grammar tracking"/>
      <sheetName val="Y8 SOW "/>
      <sheetName val="Y8 SOW (old) "/>
      <sheetName val="Resources"/>
      <sheetName val="Y9 grammar tracking"/>
      <sheetName val="Y9 SOW"/>
      <sheetName val="NCELP Y7 &amp; Y8 vocabulary"/>
      <sheetName val="Top 5000"/>
      <sheetName val="Multiple senses"/>
      <sheetName val="FR corpus"/>
      <sheetName val="Sheet2"/>
      <sheetName val="Semantic sets"/>
      <sheetName val="Y10 grammar tracking"/>
      <sheetName val="Y10 SOW"/>
      <sheetName val="Verb-like groups"/>
      <sheetName val="Verbs with spelling changes"/>
      <sheetName val="Adj feminisation"/>
      <sheetName val="Adj pluralisation"/>
      <sheetName val="Noun feminisation"/>
      <sheetName val="Noun pluralisation"/>
      <sheetName val="Fr-En Patterns"/>
      <sheetName val="Fr-Fr patterns"/>
      <sheetName val="Near Cognates"/>
      <sheetName val="Cognates (orth)"/>
      <sheetName val="Cognates (orth + IPA)"/>
      <sheetName val="Cognate patterns"/>
      <sheetName val="False friends"/>
      <sheetName val="Ideas"/>
      <sheetName val="AQA vocabulary list"/>
      <sheetName val="GCSE grammar words"/>
      <sheetName val="Edexcel vocabulary list"/>
      <sheetName val="Overall structure"/>
      <sheetName val="Sheet1"/>
    </sheetNames>
    <sheetDataSet>
      <sheetData sheetId="0">
        <row r="1">
          <cell r="A1" t="str">
            <v>French</v>
          </cell>
          <cell r="F1" t="str">
            <v xml:space="preserve">Headword </v>
          </cell>
        </row>
        <row r="2">
          <cell r="F2" t="str">
            <v>MWU</v>
          </cell>
        </row>
        <row r="3">
          <cell r="F3" t="str">
            <v>bonjour</v>
          </cell>
        </row>
        <row r="4">
          <cell r="F4" t="str">
            <v>écrire</v>
          </cell>
        </row>
        <row r="5">
          <cell r="F5" t="str">
            <v>et</v>
          </cell>
        </row>
        <row r="6">
          <cell r="F6" t="str">
            <v>lire</v>
          </cell>
        </row>
        <row r="7">
          <cell r="F7" t="str">
            <v>anglais</v>
          </cell>
        </row>
        <row r="8">
          <cell r="F8" t="str">
            <v>anglais</v>
          </cell>
        </row>
        <row r="9">
          <cell r="F9" t="str">
            <v>français</v>
          </cell>
        </row>
        <row r="10">
          <cell r="F10" t="str">
            <v>français</v>
          </cell>
        </row>
        <row r="11">
          <cell r="F11" t="str">
            <v>écouter</v>
          </cell>
        </row>
        <row r="12">
          <cell r="F12" t="str">
            <v>parler</v>
          </cell>
        </row>
        <row r="13">
          <cell r="F13" t="str">
            <v>tu</v>
          </cell>
        </row>
        <row r="14">
          <cell r="F14" t="str">
            <v>je</v>
          </cell>
        </row>
        <row r="15">
          <cell r="F15" t="str">
            <v>petit</v>
          </cell>
        </row>
        <row r="16">
          <cell r="F16" t="str">
            <v>petit</v>
          </cell>
        </row>
        <row r="17">
          <cell r="F17" t="str">
            <v>grand</v>
          </cell>
        </row>
        <row r="18">
          <cell r="F18" t="str">
            <v>grand</v>
          </cell>
        </row>
        <row r="19">
          <cell r="F19" t="str">
            <v>être</v>
          </cell>
        </row>
        <row r="20">
          <cell r="F20" t="str">
            <v>être</v>
          </cell>
        </row>
        <row r="21">
          <cell r="F21" t="str">
            <v>être</v>
          </cell>
        </row>
        <row r="22">
          <cell r="F22" t="str">
            <v>ou</v>
          </cell>
        </row>
        <row r="23">
          <cell r="F23" t="str">
            <v>elle</v>
          </cell>
        </row>
        <row r="24">
          <cell r="F24" t="str">
            <v>il</v>
          </cell>
        </row>
        <row r="25">
          <cell r="F25" t="str">
            <v>intelligent</v>
          </cell>
        </row>
        <row r="26">
          <cell r="F26" t="str">
            <v>intelligent</v>
          </cell>
        </row>
        <row r="27">
          <cell r="F27" t="str">
            <v>amusant</v>
          </cell>
        </row>
        <row r="28">
          <cell r="F28" t="str">
            <v>amusant</v>
          </cell>
        </row>
        <row r="29">
          <cell r="F29" t="str">
            <v>être</v>
          </cell>
        </row>
        <row r="30">
          <cell r="F30" t="str">
            <v>être</v>
          </cell>
        </row>
        <row r="31">
          <cell r="F31" t="str">
            <v>mais</v>
          </cell>
        </row>
        <row r="32">
          <cell r="F32" t="str">
            <v>merci</v>
          </cell>
        </row>
        <row r="33">
          <cell r="F33" t="str">
            <v>calme</v>
          </cell>
        </row>
        <row r="34">
          <cell r="F34" t="str">
            <v>content</v>
          </cell>
        </row>
        <row r="35">
          <cell r="F35" t="str">
            <v>content</v>
          </cell>
        </row>
        <row r="36">
          <cell r="F36" t="str">
            <v>malade</v>
          </cell>
        </row>
        <row r="37">
          <cell r="F37" t="str">
            <v>méchant</v>
          </cell>
        </row>
        <row r="38">
          <cell r="F38" t="str">
            <v>méchant</v>
          </cell>
        </row>
        <row r="39">
          <cell r="F39" t="str">
            <v>triste</v>
          </cell>
        </row>
        <row r="40">
          <cell r="F40" t="str">
            <v>ce</v>
          </cell>
        </row>
        <row r="41">
          <cell r="F41" t="str">
            <v>un</v>
          </cell>
        </row>
        <row r="42">
          <cell r="F42" t="str">
            <v>un</v>
          </cell>
        </row>
        <row r="43">
          <cell r="F43" t="str">
            <v>chien</v>
          </cell>
        </row>
        <row r="44">
          <cell r="F44" t="str">
            <v>portable</v>
          </cell>
        </row>
        <row r="45">
          <cell r="F45" t="str">
            <v>règle</v>
          </cell>
        </row>
        <row r="46">
          <cell r="F46" t="str">
            <v>qui</v>
          </cell>
        </row>
        <row r="47">
          <cell r="F47" t="str">
            <v>bon</v>
          </cell>
        </row>
        <row r="48">
          <cell r="F48" t="str">
            <v>chose</v>
          </cell>
        </row>
        <row r="49">
          <cell r="F49" t="str">
            <v>chambre</v>
          </cell>
        </row>
        <row r="50">
          <cell r="F50" t="str">
            <v>avoir</v>
          </cell>
        </row>
        <row r="51">
          <cell r="F51" t="str">
            <v>avoir</v>
          </cell>
        </row>
        <row r="52">
          <cell r="F52" t="str">
            <v>avoir</v>
          </cell>
        </row>
        <row r="53">
          <cell r="F53" t="str">
            <v>avoir</v>
          </cell>
        </row>
        <row r="54">
          <cell r="F54" t="str">
            <v>animal</v>
          </cell>
        </row>
        <row r="55">
          <cell r="F55" t="str">
            <v>idée</v>
          </cell>
        </row>
        <row r="56">
          <cell r="F56" t="str">
            <v>MWU</v>
          </cell>
        </row>
        <row r="57">
          <cell r="F57" t="str">
            <v>voici</v>
          </cell>
        </row>
        <row r="58">
          <cell r="F58" t="str">
            <v>livre</v>
          </cell>
        </row>
        <row r="59">
          <cell r="F59" t="str">
            <v>ordinateur</v>
          </cell>
        </row>
        <row r="60">
          <cell r="F60" t="str">
            <v>vélo</v>
          </cell>
        </row>
        <row r="61">
          <cell r="F61" t="str">
            <v>voiture</v>
          </cell>
        </row>
        <row r="62">
          <cell r="F62" t="str">
            <v>cher</v>
          </cell>
        </row>
        <row r="63">
          <cell r="F63" t="str">
            <v>cher</v>
          </cell>
        </row>
        <row r="64">
          <cell r="F64" t="str">
            <v>moderne</v>
          </cell>
        </row>
        <row r="65">
          <cell r="F65" t="str">
            <v>avoir</v>
          </cell>
        </row>
        <row r="66">
          <cell r="F66" t="str">
            <v>non</v>
          </cell>
        </row>
        <row r="67">
          <cell r="F67" t="str">
            <v>oui</v>
          </cell>
        </row>
        <row r="68">
          <cell r="F68" t="str">
            <v>rapide</v>
          </cell>
        </row>
        <row r="69">
          <cell r="F69" t="str">
            <v>elle</v>
          </cell>
        </row>
        <row r="70">
          <cell r="F70" t="str">
            <v>il</v>
          </cell>
        </row>
        <row r="71">
          <cell r="F71" t="str">
            <v>homme</v>
          </cell>
        </row>
        <row r="72">
          <cell r="F72" t="str">
            <v>femme</v>
          </cell>
        </row>
        <row r="73">
          <cell r="F73" t="str">
            <v>intéressant</v>
          </cell>
        </row>
        <row r="74">
          <cell r="F74" t="str">
            <v>intéressant</v>
          </cell>
        </row>
        <row r="75">
          <cell r="F75" t="str">
            <v>sympathique</v>
          </cell>
        </row>
        <row r="76">
          <cell r="F76" t="str">
            <v>ami</v>
          </cell>
        </row>
        <row r="77">
          <cell r="F77" t="str">
            <v>professeur</v>
          </cell>
        </row>
        <row r="78">
          <cell r="F78" t="str">
            <v>ami</v>
          </cell>
        </row>
        <row r="79">
          <cell r="F79" t="str">
            <v>chanteur</v>
          </cell>
        </row>
        <row r="80">
          <cell r="F80" t="str">
            <v>chanteur</v>
          </cell>
        </row>
        <row r="81">
          <cell r="F81" t="str">
            <v>professeur</v>
          </cell>
        </row>
        <row r="82">
          <cell r="F82" t="str">
            <v>drôle</v>
          </cell>
        </row>
        <row r="83">
          <cell r="F83" t="str">
            <v>faux</v>
          </cell>
        </row>
        <row r="84">
          <cell r="F84" t="str">
            <v>vrai</v>
          </cell>
        </row>
        <row r="85">
          <cell r="F85" t="str">
            <v>le</v>
          </cell>
        </row>
        <row r="86">
          <cell r="F86" t="str">
            <v>phrase</v>
          </cell>
        </row>
        <row r="87">
          <cell r="F87" t="str">
            <v>le</v>
          </cell>
        </row>
        <row r="88">
          <cell r="F88" t="str">
            <v>le</v>
          </cell>
        </row>
        <row r="89">
          <cell r="F89" t="str">
            <v>en</v>
          </cell>
        </row>
        <row r="90">
          <cell r="F90" t="str">
            <v>mot</v>
          </cell>
        </row>
        <row r="91">
          <cell r="F91" t="str">
            <v>médecin</v>
          </cell>
        </row>
        <row r="92">
          <cell r="F92" t="str">
            <v>acteur</v>
          </cell>
        </row>
        <row r="93">
          <cell r="F93" t="str">
            <v>acteur</v>
          </cell>
        </row>
        <row r="94">
          <cell r="F94" t="str">
            <v>médecin</v>
          </cell>
        </row>
        <row r="95">
          <cell r="F95" t="str">
            <v>fille</v>
          </cell>
        </row>
        <row r="96">
          <cell r="F96" t="str">
            <v>personne</v>
          </cell>
        </row>
        <row r="97">
          <cell r="F97" t="str">
            <v>anglais</v>
          </cell>
        </row>
        <row r="98">
          <cell r="F98" t="str">
            <v>français</v>
          </cell>
        </row>
        <row r="99">
          <cell r="F99" t="str">
            <v>garçon</v>
          </cell>
        </row>
        <row r="100">
          <cell r="F100" t="str">
            <v>cela</v>
          </cell>
        </row>
        <row r="101">
          <cell r="F101" t="str">
            <v>course</v>
          </cell>
        </row>
        <row r="102">
          <cell r="F102" t="str">
            <v>quoi</v>
          </cell>
        </row>
        <row r="103">
          <cell r="F103" t="str">
            <v>devoir</v>
          </cell>
        </row>
        <row r="104">
          <cell r="F104" t="str">
            <v>faire</v>
          </cell>
        </row>
        <row r="105">
          <cell r="F105" t="str">
            <v>faire</v>
          </cell>
        </row>
        <row r="106">
          <cell r="F106" t="str">
            <v>faire</v>
          </cell>
        </row>
        <row r="107">
          <cell r="F107" t="str">
            <v>faire</v>
          </cell>
        </row>
        <row r="108">
          <cell r="F108" t="str">
            <v>faire</v>
          </cell>
        </row>
        <row r="109">
          <cell r="F109" t="str">
            <v>cuisine</v>
          </cell>
        </row>
        <row r="110">
          <cell r="F110" t="str">
            <v>ménage</v>
          </cell>
        </row>
        <row r="111">
          <cell r="F111" t="str">
            <v>modèle</v>
          </cell>
        </row>
        <row r="112">
          <cell r="F112" t="str">
            <v>lit</v>
          </cell>
        </row>
        <row r="113">
          <cell r="F113" t="str">
            <v>activité</v>
          </cell>
        </row>
        <row r="114">
          <cell r="F114" t="str">
            <v>bleu</v>
          </cell>
        </row>
        <row r="115">
          <cell r="F115" t="str">
            <v>bleu</v>
          </cell>
        </row>
        <row r="116">
          <cell r="F116" t="str">
            <v>jaune</v>
          </cell>
        </row>
        <row r="117">
          <cell r="F117" t="str">
            <v>rouge</v>
          </cell>
        </row>
        <row r="118">
          <cell r="F118" t="str">
            <v>vert</v>
          </cell>
        </row>
        <row r="119">
          <cell r="F119" t="str">
            <v>vert</v>
          </cell>
        </row>
        <row r="120">
          <cell r="F120" t="str">
            <v>poète</v>
          </cell>
        </row>
        <row r="121">
          <cell r="F121" t="str">
            <v>poème</v>
          </cell>
        </row>
        <row r="122">
          <cell r="F122" t="str">
            <v>poète</v>
          </cell>
        </row>
        <row r="123">
          <cell r="F123" t="str">
            <v>comme</v>
          </cell>
        </row>
        <row r="124">
          <cell r="F124" t="str">
            <v>couleur</v>
          </cell>
        </row>
        <row r="125">
          <cell r="F125" t="str">
            <v>ciel</v>
          </cell>
        </row>
        <row r="126">
          <cell r="F126" t="str">
            <v>rêve</v>
          </cell>
        </row>
        <row r="127">
          <cell r="F127" t="str">
            <v>vague</v>
          </cell>
        </row>
        <row r="128">
          <cell r="F128" t="str">
            <v>beau</v>
          </cell>
        </row>
        <row r="129">
          <cell r="F129" t="str">
            <v>Headword</v>
          </cell>
        </row>
        <row r="130">
          <cell r="F130" t="str">
            <v>voyage</v>
          </cell>
        </row>
        <row r="131">
          <cell r="F131" t="str">
            <v>Headword</v>
          </cell>
        </row>
        <row r="132">
          <cell r="F132" t="str">
            <v>Headword</v>
          </cell>
        </row>
        <row r="133">
          <cell r="F133" t="str">
            <v>bateau</v>
          </cell>
        </row>
        <row r="134">
          <cell r="F134" t="str">
            <v>de</v>
          </cell>
        </row>
        <row r="135">
          <cell r="F135" t="str">
            <v>en</v>
          </cell>
        </row>
        <row r="136">
          <cell r="F136" t="str">
            <v>visite</v>
          </cell>
        </row>
        <row r="137">
          <cell r="F137" t="str">
            <v>réponse</v>
          </cell>
        </row>
        <row r="138">
          <cell r="F138" t="str">
            <v>magasin</v>
          </cell>
        </row>
        <row r="139">
          <cell r="F139" t="str">
            <v>question</v>
          </cell>
        </row>
        <row r="140">
          <cell r="F140" t="str">
            <v>numéro</v>
          </cell>
        </row>
        <row r="141">
          <cell r="F141" t="str">
            <v>mauvais</v>
          </cell>
        </row>
        <row r="142">
          <cell r="F142" t="str">
            <v>mauvais</v>
          </cell>
        </row>
        <row r="143">
          <cell r="F143" t="str">
            <v>MWU</v>
          </cell>
        </row>
        <row r="144">
          <cell r="F144" t="str">
            <v>MWU</v>
          </cell>
        </row>
        <row r="145">
          <cell r="F145" t="str">
            <v>MWU</v>
          </cell>
        </row>
        <row r="146">
          <cell r="F146" t="str">
            <v>MWU</v>
          </cell>
        </row>
        <row r="147">
          <cell r="F147" t="str">
            <v>MWU</v>
          </cell>
        </row>
        <row r="148">
          <cell r="F148" t="str">
            <v>MWU</v>
          </cell>
        </row>
        <row r="149">
          <cell r="F149" t="str">
            <v>solution</v>
          </cell>
        </row>
        <row r="150">
          <cell r="F150" t="str">
            <v>rester</v>
          </cell>
        </row>
        <row r="151">
          <cell r="F151" t="str">
            <v>chaque</v>
          </cell>
        </row>
        <row r="152">
          <cell r="F152" t="str">
            <v>semaine</v>
          </cell>
        </row>
        <row r="153">
          <cell r="F153" t="str">
            <v>moment</v>
          </cell>
        </row>
        <row r="154">
          <cell r="F154" t="str">
            <v>école</v>
          </cell>
        </row>
        <row r="155">
          <cell r="F155" t="str">
            <v>Headword</v>
          </cell>
        </row>
        <row r="156">
          <cell r="F156" t="str">
            <v>uniforme</v>
          </cell>
        </row>
        <row r="157">
          <cell r="F157" t="str">
            <v>porter</v>
          </cell>
        </row>
        <row r="158">
          <cell r="F158" t="str">
            <v>trouver</v>
          </cell>
        </row>
        <row r="159">
          <cell r="F159" t="str">
            <v>passer</v>
          </cell>
        </row>
        <row r="160">
          <cell r="F160" t="str">
            <v>aimer</v>
          </cell>
        </row>
        <row r="161">
          <cell r="F161" t="str">
            <v>à</v>
          </cell>
        </row>
        <row r="162">
          <cell r="F162" t="str">
            <v>avec</v>
          </cell>
        </row>
        <row r="163">
          <cell r="F163" t="str">
            <v>cadeau</v>
          </cell>
        </row>
        <row r="164">
          <cell r="F164" t="str">
            <v>à</v>
          </cell>
        </row>
        <row r="165">
          <cell r="F165" t="str">
            <v>demander</v>
          </cell>
        </row>
        <row r="166">
          <cell r="F166" t="str">
            <v>donner</v>
          </cell>
        </row>
        <row r="167">
          <cell r="F167" t="str">
            <v>montrer</v>
          </cell>
        </row>
        <row r="168">
          <cell r="F168" t="str">
            <v>penser</v>
          </cell>
        </row>
        <row r="169">
          <cell r="F169" t="str">
            <v>penser</v>
          </cell>
        </row>
        <row r="170">
          <cell r="F170" t="str">
            <v>aujourd’hui</v>
          </cell>
        </row>
        <row r="171">
          <cell r="F171" t="str">
            <v>normalement</v>
          </cell>
        </row>
        <row r="172">
          <cell r="F172" t="str">
            <v>raison</v>
          </cell>
        </row>
        <row r="173">
          <cell r="F173" t="str">
            <v>exemple</v>
          </cell>
        </row>
        <row r="174">
          <cell r="F174" t="str">
            <v>que</v>
          </cell>
        </row>
        <row r="175">
          <cell r="F175" t="str">
            <v>télé</v>
          </cell>
        </row>
        <row r="176">
          <cell r="F176" t="str">
            <v>déjeuner</v>
          </cell>
        </row>
        <row r="177">
          <cell r="F177" t="str">
            <v>marcher</v>
          </cell>
        </row>
        <row r="178">
          <cell r="F178" t="str">
            <v>nous</v>
          </cell>
        </row>
        <row r="179">
          <cell r="F179" t="str">
            <v>préparer</v>
          </cell>
        </row>
        <row r="180">
          <cell r="F180" t="str">
            <v>travailler</v>
          </cell>
        </row>
        <row r="181">
          <cell r="F181" t="str">
            <v>manger</v>
          </cell>
        </row>
        <row r="182">
          <cell r="F182" t="str">
            <v>dehors</v>
          </cell>
        </row>
        <row r="183">
          <cell r="F183" t="str">
            <v>maison</v>
          </cell>
        </row>
        <row r="184">
          <cell r="F184" t="str">
            <v>film</v>
          </cell>
        </row>
        <row r="185">
          <cell r="F185" t="str">
            <v>regarder</v>
          </cell>
        </row>
        <row r="186">
          <cell r="F186" t="str">
            <v>partenaire</v>
          </cell>
        </row>
        <row r="187">
          <cell r="F187" t="str">
            <v>partenaire</v>
          </cell>
        </row>
        <row r="188">
          <cell r="F188" t="str">
            <v>Headword</v>
          </cell>
        </row>
        <row r="189">
          <cell r="F189" t="str">
            <v>Headword</v>
          </cell>
        </row>
        <row r="190">
          <cell r="F190" t="str">
            <v>fruit</v>
          </cell>
        </row>
        <row r="191">
          <cell r="F191" t="str">
            <v>chanter</v>
          </cell>
        </row>
        <row r="192">
          <cell r="F192" t="str">
            <v>Headword</v>
          </cell>
        </row>
        <row r="193">
          <cell r="F193" t="str">
            <v>étudier</v>
          </cell>
        </row>
        <row r="194">
          <cell r="F194" t="str">
            <v>Headword</v>
          </cell>
        </row>
        <row r="195">
          <cell r="F195" t="str">
            <v>jouer</v>
          </cell>
        </row>
        <row r="196">
          <cell r="F196" t="str">
            <v>ensemble</v>
          </cell>
        </row>
        <row r="197">
          <cell r="F197" t="str">
            <v>radio</v>
          </cell>
        </row>
        <row r="198">
          <cell r="F198" t="str">
            <v>histoire</v>
          </cell>
        </row>
        <row r="199">
          <cell r="F199" t="str">
            <v>élève</v>
          </cell>
        </row>
        <row r="200">
          <cell r="F200" t="str">
            <v>élève</v>
          </cell>
        </row>
        <row r="201">
          <cell r="F201" t="str">
            <v>chemise</v>
          </cell>
        </row>
        <row r="202">
          <cell r="F202" t="str">
            <v>porte</v>
          </cell>
        </row>
        <row r="203">
          <cell r="F203" t="str">
            <v>regarder</v>
          </cell>
        </row>
        <row r="204">
          <cell r="F204" t="str">
            <v>vous</v>
          </cell>
        </row>
        <row r="205">
          <cell r="F205" t="str">
            <v>bien</v>
          </cell>
        </row>
        <row r="206">
          <cell r="F206" t="str">
            <v>fermer</v>
          </cell>
        </row>
        <row r="207">
          <cell r="F207" t="str">
            <v>fenêtre</v>
          </cell>
        </row>
        <row r="208">
          <cell r="F208" t="str">
            <v>salle</v>
          </cell>
        </row>
        <row r="209">
          <cell r="F209" t="str">
            <v>tableau</v>
          </cell>
        </row>
        <row r="210">
          <cell r="F210" t="str">
            <v>classe</v>
          </cell>
        </row>
        <row r="211">
          <cell r="F211" t="str">
            <v>silence</v>
          </cell>
        </row>
        <row r="212">
          <cell r="F212" t="str">
            <v>cinq</v>
          </cell>
        </row>
        <row r="213">
          <cell r="F213" t="str">
            <v>de</v>
          </cell>
        </row>
        <row r="214">
          <cell r="F214" t="str">
            <v>deux</v>
          </cell>
        </row>
        <row r="215">
          <cell r="F215" t="str">
            <v>dix</v>
          </cell>
        </row>
        <row r="216">
          <cell r="F216" t="str">
            <v>douze</v>
          </cell>
        </row>
        <row r="217">
          <cell r="F217" t="str">
            <v>huit</v>
          </cell>
        </row>
        <row r="218">
          <cell r="F218" t="str">
            <v>MWU</v>
          </cell>
        </row>
        <row r="219">
          <cell r="F219" t="str">
            <v>neuf</v>
          </cell>
        </row>
        <row r="220">
          <cell r="F220" t="str">
            <v>onze</v>
          </cell>
        </row>
        <row r="221">
          <cell r="F221" t="str">
            <v>quatre</v>
          </cell>
        </row>
        <row r="222">
          <cell r="F222" t="str">
            <v>sept</v>
          </cell>
        </row>
        <row r="223">
          <cell r="F223" t="str">
            <v>six</v>
          </cell>
        </row>
        <row r="224">
          <cell r="F224" t="str">
            <v>trois</v>
          </cell>
        </row>
        <row r="225">
          <cell r="F225" t="str">
            <v>un</v>
          </cell>
        </row>
        <row r="226">
          <cell r="F226" t="str">
            <v>parent</v>
          </cell>
        </row>
        <row r="227">
          <cell r="F227" t="str">
            <v>grand</v>
          </cell>
        </row>
        <row r="228">
          <cell r="F228" t="str">
            <v>grand</v>
          </cell>
        </row>
        <row r="229">
          <cell r="F229" t="str">
            <v>jeune</v>
          </cell>
        </row>
        <row r="230">
          <cell r="F230" t="str">
            <v>petit</v>
          </cell>
        </row>
        <row r="231">
          <cell r="F231" t="str">
            <v>petit</v>
          </cell>
        </row>
        <row r="232">
          <cell r="F232" t="str">
            <v>ouvert</v>
          </cell>
        </row>
        <row r="233">
          <cell r="F233" t="str">
            <v>ouvert</v>
          </cell>
        </row>
        <row r="234">
          <cell r="F234" t="str">
            <v>frère</v>
          </cell>
        </row>
        <row r="235">
          <cell r="F235" t="str">
            <v>sœur</v>
          </cell>
        </row>
        <row r="236">
          <cell r="F236" t="str">
            <v>être</v>
          </cell>
        </row>
        <row r="237">
          <cell r="F237" t="str">
            <v>être</v>
          </cell>
        </row>
        <row r="238">
          <cell r="F238" t="str">
            <v>être</v>
          </cell>
        </row>
        <row r="239">
          <cell r="F239" t="str">
            <v>être</v>
          </cell>
        </row>
        <row r="240">
          <cell r="F240" t="str">
            <v>sage</v>
          </cell>
        </row>
        <row r="241">
          <cell r="F241" t="str">
            <v>strict</v>
          </cell>
        </row>
        <row r="242">
          <cell r="F242" t="str">
            <v>strict</v>
          </cell>
        </row>
        <row r="243">
          <cell r="F243" t="str">
            <v>ici</v>
          </cell>
        </row>
        <row r="244">
          <cell r="F244" t="str">
            <v>très</v>
          </cell>
        </row>
        <row r="245">
          <cell r="F245" t="str">
            <v>enfant</v>
          </cell>
        </row>
        <row r="246">
          <cell r="F246" t="str">
            <v>famille</v>
          </cell>
        </row>
        <row r="247">
          <cell r="F247" t="str">
            <v>enfant</v>
          </cell>
        </row>
        <row r="248">
          <cell r="F248" t="str">
            <v>avoir</v>
          </cell>
        </row>
        <row r="249">
          <cell r="F249" t="str">
            <v>avoir</v>
          </cell>
        </row>
        <row r="250">
          <cell r="F250" t="str">
            <v>avoir</v>
          </cell>
        </row>
        <row r="251">
          <cell r="F251" t="str">
            <v>aussi</v>
          </cell>
        </row>
        <row r="252">
          <cell r="F252" t="str">
            <v>dans</v>
          </cell>
        </row>
        <row r="253">
          <cell r="F253" t="str">
            <v>problème</v>
          </cell>
        </row>
        <row r="254">
          <cell r="F254" t="str">
            <v>pour</v>
          </cell>
        </row>
        <row r="255">
          <cell r="F255" t="str">
            <v>avoir</v>
          </cell>
        </row>
        <row r="256">
          <cell r="F256" t="str">
            <v>difficile</v>
          </cell>
        </row>
        <row r="257">
          <cell r="F257" t="str">
            <v>effort</v>
          </cell>
        </row>
        <row r="258">
          <cell r="F258" t="str">
            <v>faire</v>
          </cell>
        </row>
        <row r="259">
          <cell r="F259" t="str">
            <v>faire</v>
          </cell>
        </row>
        <row r="260">
          <cell r="F260" t="str">
            <v>faire</v>
          </cell>
        </row>
        <row r="261">
          <cell r="F261" t="str">
            <v>faire</v>
          </cell>
        </row>
        <row r="262">
          <cell r="F262" t="str">
            <v>liste</v>
          </cell>
        </row>
        <row r="263">
          <cell r="F263" t="str">
            <v>exercice</v>
          </cell>
        </row>
        <row r="264">
          <cell r="F264" t="str">
            <v>fête</v>
          </cell>
        </row>
        <row r="265">
          <cell r="F265" t="str">
            <v>d’accord</v>
          </cell>
        </row>
        <row r="266">
          <cell r="F266" t="str">
            <v>attention</v>
          </cell>
        </row>
        <row r="267">
          <cell r="F267" t="str">
            <v>attention</v>
          </cell>
        </row>
        <row r="268">
          <cell r="F268" t="str">
            <v>mon</v>
          </cell>
        </row>
        <row r="269">
          <cell r="F269" t="str">
            <v>mon</v>
          </cell>
        </row>
        <row r="270">
          <cell r="F270" t="str">
            <v>mon</v>
          </cell>
        </row>
        <row r="271">
          <cell r="F271" t="str">
            <v>ton</v>
          </cell>
        </row>
        <row r="272">
          <cell r="F272" t="str">
            <v>ton</v>
          </cell>
        </row>
        <row r="273">
          <cell r="F273" t="str">
            <v>ton</v>
          </cell>
        </row>
        <row r="274">
          <cell r="F274" t="str">
            <v>comment</v>
          </cell>
        </row>
        <row r="275">
          <cell r="F275" t="str">
            <v>où</v>
          </cell>
        </row>
        <row r="276">
          <cell r="F276" t="str">
            <v>quand</v>
          </cell>
        </row>
        <row r="277">
          <cell r="F277" t="str">
            <v>jour</v>
          </cell>
        </row>
        <row r="278">
          <cell r="F278" t="str">
            <v>collège</v>
          </cell>
        </row>
        <row r="279">
          <cell r="F279" t="str">
            <v>aller</v>
          </cell>
        </row>
        <row r="280">
          <cell r="F280" t="str">
            <v>aller</v>
          </cell>
        </row>
        <row r="281">
          <cell r="F281" t="str">
            <v>aller</v>
          </cell>
        </row>
        <row r="282">
          <cell r="F282" t="str">
            <v>aller</v>
          </cell>
        </row>
        <row r="283">
          <cell r="F283" t="str">
            <v>train</v>
          </cell>
        </row>
        <row r="284">
          <cell r="F284" t="str">
            <v>aller</v>
          </cell>
        </row>
        <row r="285">
          <cell r="F285" t="str">
            <v>parc</v>
          </cell>
        </row>
        <row r="286">
          <cell r="F286" t="str">
            <v>caisse</v>
          </cell>
        </row>
        <row r="287">
          <cell r="F287" t="str">
            <v>poste</v>
          </cell>
        </row>
        <row r="288">
          <cell r="F288" t="str">
            <v>samedi</v>
          </cell>
        </row>
        <row r="289">
          <cell r="F289" t="str">
            <v>université</v>
          </cell>
        </row>
        <row r="290">
          <cell r="F290" t="str">
            <v>rarement</v>
          </cell>
        </row>
        <row r="291">
          <cell r="F291" t="str">
            <v>souvent</v>
          </cell>
        </row>
        <row r="292">
          <cell r="F292" t="str">
            <v>étranger</v>
          </cell>
        </row>
        <row r="293">
          <cell r="F293" t="str">
            <v>aéroport</v>
          </cell>
        </row>
        <row r="294">
          <cell r="F294" t="str">
            <v>Headword</v>
          </cell>
        </row>
        <row r="295">
          <cell r="F295" t="str">
            <v>hôtel</v>
          </cell>
        </row>
        <row r="296">
          <cell r="F296" t="str">
            <v>île</v>
          </cell>
        </row>
        <row r="297">
          <cell r="F297" t="str">
            <v>tuer</v>
          </cell>
        </row>
        <row r="298">
          <cell r="F298" t="str">
            <v>affaire</v>
          </cell>
        </row>
        <row r="299">
          <cell r="F299" t="str">
            <v>heureux</v>
          </cell>
        </row>
        <row r="300">
          <cell r="F300" t="str">
            <v>heureux</v>
          </cell>
        </row>
        <row r="301">
          <cell r="F301" t="str">
            <v>naturel</v>
          </cell>
        </row>
        <row r="302">
          <cell r="F302" t="str">
            <v>naturel</v>
          </cell>
        </row>
        <row r="303">
          <cell r="F303" t="str">
            <v>absolument</v>
          </cell>
        </row>
        <row r="304">
          <cell r="F304" t="str">
            <v>mère</v>
          </cell>
        </row>
        <row r="305">
          <cell r="F305" t="str">
            <v>vie</v>
          </cell>
        </row>
        <row r="306">
          <cell r="F306" t="str">
            <v>père</v>
          </cell>
        </row>
        <row r="307">
          <cell r="F307" t="str">
            <v>fils</v>
          </cell>
        </row>
        <row r="308">
          <cell r="F308" t="str">
            <v>guerre</v>
          </cell>
        </row>
        <row r="309">
          <cell r="F309" t="str">
            <v>contre</v>
          </cell>
        </row>
        <row r="310">
          <cell r="F310" t="str">
            <v>vacance</v>
          </cell>
        </row>
        <row r="311">
          <cell r="F311" t="str">
            <v>année</v>
          </cell>
        </row>
        <row r="312">
          <cell r="F312" t="str">
            <v>mois</v>
          </cell>
        </row>
        <row r="313">
          <cell r="F313" t="str">
            <v>aller</v>
          </cell>
        </row>
        <row r="314">
          <cell r="F314" t="str">
            <v>aller</v>
          </cell>
        </row>
        <row r="315">
          <cell r="F315" t="str">
            <v>aller</v>
          </cell>
        </row>
        <row r="316">
          <cell r="F316" t="str">
            <v>aller</v>
          </cell>
        </row>
        <row r="317">
          <cell r="F317" t="str">
            <v>en</v>
          </cell>
        </row>
        <row r="318">
          <cell r="F318" t="str">
            <v>Headword</v>
          </cell>
        </row>
        <row r="319">
          <cell r="F319" t="str">
            <v>ville</v>
          </cell>
        </row>
        <row r="320">
          <cell r="F320" t="str">
            <v>Headword</v>
          </cell>
        </row>
        <row r="321">
          <cell r="F321" t="str">
            <v>Headword</v>
          </cell>
        </row>
        <row r="322">
          <cell r="F322" t="str">
            <v>chez</v>
          </cell>
        </row>
        <row r="323">
          <cell r="F323" t="str">
            <v>vêtement</v>
          </cell>
        </row>
        <row r="324">
          <cell r="F324" t="str">
            <v>arriver</v>
          </cell>
        </row>
        <row r="325">
          <cell r="F325" t="str">
            <v>changer</v>
          </cell>
        </row>
        <row r="326">
          <cell r="F326" t="str">
            <v>gagner</v>
          </cell>
        </row>
        <row r="327">
          <cell r="F327" t="str">
            <v>habiter</v>
          </cell>
        </row>
        <row r="328">
          <cell r="F328" t="str">
            <v>créer</v>
          </cell>
        </row>
        <row r="329">
          <cell r="F329" t="str">
            <v>comme</v>
          </cell>
        </row>
        <row r="330">
          <cell r="F330" t="str">
            <v>à</v>
          </cell>
        </row>
        <row r="331">
          <cell r="F331" t="str">
            <v>chez</v>
          </cell>
        </row>
        <row r="332">
          <cell r="F332" t="str">
            <v>monde</v>
          </cell>
        </row>
        <row r="333">
          <cell r="F333" t="str">
            <v>politique</v>
          </cell>
        </row>
        <row r="334">
          <cell r="F334" t="str">
            <v>pays</v>
          </cell>
        </row>
        <row r="335">
          <cell r="F335" t="str">
            <v>apprendre</v>
          </cell>
        </row>
        <row r="336">
          <cell r="F336" t="str">
            <v>comprendre</v>
          </cell>
        </row>
        <row r="337">
          <cell r="F337" t="str">
            <v>dire</v>
          </cell>
        </row>
        <row r="338">
          <cell r="F338" t="str">
            <v>dire</v>
          </cell>
        </row>
        <row r="339">
          <cell r="F339" t="str">
            <v>prendre</v>
          </cell>
        </row>
        <row r="340">
          <cell r="F340" t="str">
            <v>dire</v>
          </cell>
        </row>
        <row r="341">
          <cell r="F341" t="str">
            <v>prendre</v>
          </cell>
        </row>
        <row r="342">
          <cell r="F342" t="str">
            <v>dire</v>
          </cell>
        </row>
        <row r="343">
          <cell r="F343" t="str">
            <v>prendre</v>
          </cell>
        </row>
        <row r="344">
          <cell r="F344" t="str">
            <v>prendre</v>
          </cell>
        </row>
        <row r="345">
          <cell r="F345" t="str">
            <v>dire</v>
          </cell>
        </row>
        <row r="346">
          <cell r="F346" t="str">
            <v>prendre</v>
          </cell>
        </row>
        <row r="347">
          <cell r="F347" t="str">
            <v>vérité</v>
          </cell>
        </row>
        <row r="348">
          <cell r="F348" t="str">
            <v>erreur</v>
          </cell>
        </row>
        <row r="349">
          <cell r="F349" t="str">
            <v>facile</v>
          </cell>
        </row>
        <row r="350">
          <cell r="F350" t="str">
            <v>sortir</v>
          </cell>
        </row>
        <row r="351">
          <cell r="F351" t="str">
            <v>venir</v>
          </cell>
        </row>
        <row r="352">
          <cell r="F352" t="str">
            <v>sortir</v>
          </cell>
        </row>
        <row r="353">
          <cell r="F353" t="str">
            <v>venir</v>
          </cell>
        </row>
        <row r="354">
          <cell r="F354" t="str">
            <v>sortir</v>
          </cell>
        </row>
        <row r="355">
          <cell r="F355" t="str">
            <v>venir</v>
          </cell>
        </row>
        <row r="356">
          <cell r="F356" t="str">
            <v>sortir</v>
          </cell>
        </row>
        <row r="357">
          <cell r="F357" t="str">
            <v>sortir</v>
          </cell>
        </row>
        <row r="358">
          <cell r="F358" t="str">
            <v>venir</v>
          </cell>
        </row>
        <row r="359">
          <cell r="F359" t="str">
            <v>venir</v>
          </cell>
        </row>
        <row r="360">
          <cell r="F360" t="str">
            <v>devenir</v>
          </cell>
        </row>
        <row r="361">
          <cell r="F361" t="str">
            <v>revenir</v>
          </cell>
        </row>
        <row r="362">
          <cell r="F362" t="str">
            <v>de</v>
          </cell>
        </row>
        <row r="363">
          <cell r="F363" t="str">
            <v>Headword</v>
          </cell>
        </row>
        <row r="364">
          <cell r="F364" t="str">
            <v>Headword</v>
          </cell>
        </row>
        <row r="365">
          <cell r="F365" t="str">
            <v>algérien</v>
          </cell>
        </row>
        <row r="366">
          <cell r="F366" t="str">
            <v>algérien</v>
          </cell>
        </row>
        <row r="367">
          <cell r="F367" t="str">
            <v>important</v>
          </cell>
        </row>
        <row r="368">
          <cell r="F368" t="str">
            <v>important</v>
          </cell>
        </row>
        <row r="369">
          <cell r="F369" t="str">
            <v>que</v>
          </cell>
        </row>
        <row r="370">
          <cell r="F370" t="str">
            <v>quel</v>
          </cell>
        </row>
        <row r="371">
          <cell r="F371" t="str">
            <v>quel</v>
          </cell>
        </row>
        <row r="372">
          <cell r="F372" t="str">
            <v>pourquoi</v>
          </cell>
        </row>
        <row r="373">
          <cell r="F373" t="str">
            <v>langue</v>
          </cell>
        </row>
        <row r="374">
          <cell r="F374" t="str">
            <v>musique</v>
          </cell>
        </row>
        <row r="375">
          <cell r="F375" t="str">
            <v>combien</v>
          </cell>
        </row>
        <row r="376">
          <cell r="F376" t="str">
            <v>matière</v>
          </cell>
        </row>
        <row r="377">
          <cell r="F377" t="str">
            <v>science</v>
          </cell>
        </row>
        <row r="378">
          <cell r="F378" t="str">
            <v>mathématique</v>
          </cell>
        </row>
        <row r="379">
          <cell r="F379" t="str">
            <v>nom</v>
          </cell>
        </row>
        <row r="380">
          <cell r="F380" t="str">
            <v>Headword</v>
          </cell>
        </row>
        <row r="381">
          <cell r="F381" t="str">
            <v>dormir</v>
          </cell>
        </row>
        <row r="382">
          <cell r="F382" t="str">
            <v>dormir</v>
          </cell>
        </row>
        <row r="383">
          <cell r="F383" t="str">
            <v>dormir</v>
          </cell>
        </row>
        <row r="384">
          <cell r="F384" t="str">
            <v>dormir</v>
          </cell>
        </row>
        <row r="385">
          <cell r="F385" t="str">
            <v>parfois</v>
          </cell>
        </row>
        <row r="386">
          <cell r="F386" t="str">
            <v>dormir</v>
          </cell>
        </row>
        <row r="387">
          <cell r="F387" t="str">
            <v>bureau</v>
          </cell>
        </row>
        <row r="388">
          <cell r="F388" t="str">
            <v>équipe</v>
          </cell>
        </row>
        <row r="389">
          <cell r="F389" t="str">
            <v>sous</v>
          </cell>
        </row>
        <row r="390">
          <cell r="F390" t="str">
            <v>sur</v>
          </cell>
        </row>
        <row r="391">
          <cell r="F391" t="str">
            <v>café</v>
          </cell>
        </row>
        <row r="392">
          <cell r="F392" t="str">
            <v>plage</v>
          </cell>
        </row>
        <row r="393">
          <cell r="F393" t="str">
            <v>derrière</v>
          </cell>
        </row>
        <row r="394">
          <cell r="F394" t="str">
            <v>devant</v>
          </cell>
        </row>
        <row r="395">
          <cell r="F395" t="str">
            <v>entre</v>
          </cell>
        </row>
        <row r="396">
          <cell r="F396" t="str">
            <v>rue</v>
          </cell>
        </row>
        <row r="397">
          <cell r="F397" t="str">
            <v>cinéma</v>
          </cell>
        </row>
        <row r="398">
          <cell r="F398" t="str">
            <v>ne</v>
          </cell>
        </row>
        <row r="399">
          <cell r="F399" t="str">
            <v>pas</v>
          </cell>
        </row>
        <row r="400">
          <cell r="F400" t="str">
            <v>bon</v>
          </cell>
        </row>
        <row r="401">
          <cell r="F401" t="str">
            <v>bon</v>
          </cell>
        </row>
        <row r="402">
          <cell r="F402" t="str">
            <v>nouveau</v>
          </cell>
        </row>
        <row r="403">
          <cell r="F403" t="str">
            <v>nouveau</v>
          </cell>
        </row>
        <row r="404">
          <cell r="F404" t="str">
            <v>vieux</v>
          </cell>
        </row>
        <row r="405">
          <cell r="F405" t="str">
            <v>vieux</v>
          </cell>
        </row>
        <row r="406">
          <cell r="F406" t="str">
            <v>bâtiment</v>
          </cell>
        </row>
        <row r="407">
          <cell r="F407" t="str">
            <v>jardin</v>
          </cell>
        </row>
        <row r="408">
          <cell r="F408" t="str">
            <v>pont</v>
          </cell>
        </row>
        <row r="409">
          <cell r="F409" t="str">
            <v>église</v>
          </cell>
        </row>
        <row r="410">
          <cell r="F410" t="str">
            <v>haut</v>
          </cell>
        </row>
        <row r="411">
          <cell r="F411" t="str">
            <v>haut</v>
          </cell>
        </row>
        <row r="412">
          <cell r="F412" t="str">
            <v>partir</v>
          </cell>
        </row>
        <row r="413">
          <cell r="F413" t="str">
            <v>MWU</v>
          </cell>
        </row>
        <row r="414">
          <cell r="F414" t="str">
            <v>encore</v>
          </cell>
        </row>
        <row r="415">
          <cell r="F415" t="str">
            <v>partir</v>
          </cell>
        </row>
        <row r="416">
          <cell r="F416" t="str">
            <v>partir</v>
          </cell>
        </row>
        <row r="417">
          <cell r="F417" t="str">
            <v>partir</v>
          </cell>
        </row>
        <row r="418">
          <cell r="F418" t="str">
            <v>tôt</v>
          </cell>
        </row>
        <row r="419">
          <cell r="F419" t="str">
            <v>partir</v>
          </cell>
        </row>
        <row r="420">
          <cell r="F420" t="str">
            <v>match</v>
          </cell>
        </row>
        <row r="421">
          <cell r="F421" t="str">
            <v>madame</v>
          </cell>
        </row>
        <row r="422">
          <cell r="F422" t="str">
            <v>monsieur</v>
          </cell>
        </row>
        <row r="423">
          <cell r="F423" t="str">
            <v>MWU</v>
          </cell>
        </row>
        <row r="424">
          <cell r="F424" t="str">
            <v>avenir</v>
          </cell>
        </row>
        <row r="425">
          <cell r="F425" t="str">
            <v>lettre</v>
          </cell>
        </row>
        <row r="426">
          <cell r="F426" t="str">
            <v>avion</v>
          </cell>
        </row>
        <row r="427">
          <cell r="F427" t="str">
            <v>Headword</v>
          </cell>
        </row>
        <row r="428">
          <cell r="F428" t="str">
            <v>bientôt</v>
          </cell>
        </row>
        <row r="429">
          <cell r="F429" t="str">
            <v>demain</v>
          </cell>
        </row>
        <row r="430">
          <cell r="F430" t="str">
            <v>prochain</v>
          </cell>
        </row>
        <row r="431">
          <cell r="F431" t="str">
            <v>prochain</v>
          </cell>
        </row>
        <row r="432">
          <cell r="F432" t="str">
            <v>allemand</v>
          </cell>
        </row>
        <row r="433">
          <cell r="F433" t="str">
            <v>allemand</v>
          </cell>
        </row>
        <row r="434">
          <cell r="F434" t="str">
            <v>allemand</v>
          </cell>
        </row>
        <row r="435">
          <cell r="F435" t="str">
            <v>différent</v>
          </cell>
        </row>
        <row r="436">
          <cell r="F436" t="str">
            <v>différent</v>
          </cell>
        </row>
        <row r="437">
          <cell r="F437" t="str">
            <v>allemand</v>
          </cell>
        </row>
        <row r="438">
          <cell r="F438" t="str">
            <v>billet</v>
          </cell>
        </row>
        <row r="439">
          <cell r="F439" t="str">
            <v>devoir</v>
          </cell>
        </row>
        <row r="440">
          <cell r="F440" t="str">
            <v>devoir</v>
          </cell>
        </row>
        <row r="441">
          <cell r="F441" t="str">
            <v>vouloir</v>
          </cell>
        </row>
        <row r="442">
          <cell r="F442" t="str">
            <v>devoir</v>
          </cell>
        </row>
        <row r="443">
          <cell r="F443" t="str">
            <v>devoir</v>
          </cell>
        </row>
        <row r="444">
          <cell r="F444" t="str">
            <v>vouloir</v>
          </cell>
        </row>
        <row r="445">
          <cell r="F445" t="str">
            <v>devoir</v>
          </cell>
        </row>
        <row r="446">
          <cell r="F446" t="str">
            <v>vouloir</v>
          </cell>
        </row>
        <row r="447">
          <cell r="F447" t="str">
            <v>vouloir</v>
          </cell>
        </row>
        <row r="448">
          <cell r="F448" t="str">
            <v>visiter</v>
          </cell>
        </row>
        <row r="449">
          <cell r="F449" t="str">
            <v>chercher</v>
          </cell>
        </row>
        <row r="450">
          <cell r="F450" t="str">
            <v>peut-être</v>
          </cell>
        </row>
        <row r="451">
          <cell r="F451" t="str">
            <v>aider</v>
          </cell>
        </row>
        <row r="452">
          <cell r="F452" t="str">
            <v>partager</v>
          </cell>
        </row>
        <row r="453">
          <cell r="F453" t="str">
            <v>projet</v>
          </cell>
        </row>
        <row r="454">
          <cell r="F454" t="str">
            <v>pouvoir</v>
          </cell>
        </row>
        <row r="455">
          <cell r="F455" t="str">
            <v>savoir</v>
          </cell>
        </row>
        <row r="456">
          <cell r="F456" t="str">
            <v>pouvoir</v>
          </cell>
        </row>
        <row r="457">
          <cell r="F457" t="str">
            <v>savoir</v>
          </cell>
        </row>
        <row r="458">
          <cell r="F458" t="str">
            <v>vouloir</v>
          </cell>
        </row>
        <row r="459">
          <cell r="F459" t="str">
            <v>pouvoir</v>
          </cell>
        </row>
        <row r="460">
          <cell r="F460" t="str">
            <v>savoir</v>
          </cell>
        </row>
        <row r="461">
          <cell r="F461" t="str">
            <v>pouvoir</v>
          </cell>
        </row>
        <row r="462">
          <cell r="F462" t="str">
            <v>savoir</v>
          </cell>
        </row>
        <row r="463">
          <cell r="F463" t="str">
            <v>pouvoir</v>
          </cell>
        </row>
        <row r="464">
          <cell r="F464" t="str">
            <v>savoir</v>
          </cell>
        </row>
        <row r="465">
          <cell r="F465" t="str">
            <v>Headword</v>
          </cell>
        </row>
        <row r="466">
          <cell r="F466" t="str">
            <v>Headword</v>
          </cell>
        </row>
        <row r="467">
          <cell r="F467" t="str">
            <v>frapper</v>
          </cell>
        </row>
        <row r="468">
          <cell r="F468" t="str">
            <v>frapper</v>
          </cell>
        </row>
        <row r="469">
          <cell r="F469" t="str">
            <v>ressembler</v>
          </cell>
        </row>
        <row r="470">
          <cell r="F470" t="str">
            <v>blanc</v>
          </cell>
        </row>
        <row r="471">
          <cell r="F471" t="str">
            <v>blanc</v>
          </cell>
        </row>
        <row r="472">
          <cell r="F472" t="str">
            <v>noir</v>
          </cell>
        </row>
        <row r="473">
          <cell r="F473" t="str">
            <v>noir</v>
          </cell>
        </row>
        <row r="474">
          <cell r="F474" t="str">
            <v>cœur</v>
          </cell>
        </row>
        <row r="475">
          <cell r="F475" t="str">
            <v>temps</v>
          </cell>
        </row>
        <row r="476">
          <cell r="F476" t="str">
            <v>pour</v>
          </cell>
        </row>
        <row r="477">
          <cell r="F477" t="str">
            <v>si</v>
          </cell>
        </row>
      </sheetData>
      <sheetData sheetId="1">
        <row r="1">
          <cell r="F1" t="str">
            <v xml:space="preserve">Headword </v>
          </cell>
        </row>
        <row r="2">
          <cell r="F2" t="str">
            <v>avocat</v>
          </cell>
        </row>
        <row r="3">
          <cell r="F3" t="str">
            <v>avocat</v>
          </cell>
        </row>
        <row r="4">
          <cell r="F4" t="str">
            <v>bureau</v>
          </cell>
        </row>
        <row r="5">
          <cell r="F5" t="str">
            <v>directeur</v>
          </cell>
        </row>
        <row r="6">
          <cell r="F6" t="str">
            <v>directeur</v>
          </cell>
        </row>
        <row r="7">
          <cell r="F7" t="str">
            <v>facteur</v>
          </cell>
        </row>
        <row r="8">
          <cell r="F8" t="str">
            <v>facteur</v>
          </cell>
        </row>
        <row r="9">
          <cell r="F9" t="str">
            <v>emploi</v>
          </cell>
        </row>
        <row r="10">
          <cell r="F10" t="str">
            <v>secrétaire</v>
          </cell>
        </row>
        <row r="11">
          <cell r="F11" t="str">
            <v>secrétaire</v>
          </cell>
        </row>
        <row r="12">
          <cell r="F12" t="str">
            <v>ambitieux</v>
          </cell>
        </row>
        <row r="13">
          <cell r="F13" t="str">
            <v>ambitieux</v>
          </cell>
        </row>
        <row r="14">
          <cell r="F14" t="str">
            <v>prudent</v>
          </cell>
        </row>
        <row r="15">
          <cell r="F15" t="str">
            <v>prudent</v>
          </cell>
        </row>
        <row r="16">
          <cell r="F16" t="str">
            <v>travailleur</v>
          </cell>
        </row>
        <row r="17">
          <cell r="F17" t="str">
            <v>travailleur</v>
          </cell>
        </row>
        <row r="18">
          <cell r="F18" t="str">
            <v>assez</v>
          </cell>
        </row>
        <row r="19">
          <cell r="F19" t="str">
            <v>célébrer</v>
          </cell>
        </row>
        <row r="20">
          <cell r="F20" t="str">
            <v>préférer</v>
          </cell>
        </row>
        <row r="21">
          <cell r="F21" t="str">
            <v>avril</v>
          </cell>
        </row>
        <row r="22">
          <cell r="F22" t="str">
            <v>date</v>
          </cell>
        </row>
        <row r="23">
          <cell r="F23" t="str">
            <v>événement</v>
          </cell>
        </row>
        <row r="24">
          <cell r="F24" t="str">
            <v>février</v>
          </cell>
        </row>
        <row r="25">
          <cell r="F25" t="str">
            <v>janvier</v>
          </cell>
        </row>
        <row r="26">
          <cell r="F26" t="str">
            <v>juin</v>
          </cell>
        </row>
        <row r="27">
          <cell r="F27" t="str">
            <v>mars</v>
          </cell>
        </row>
        <row r="28">
          <cell r="F28" t="str">
            <v>mai</v>
          </cell>
        </row>
        <row r="29">
          <cell r="F29" t="str">
            <v>tradition</v>
          </cell>
        </row>
        <row r="30">
          <cell r="F30" t="str">
            <v>premier</v>
          </cell>
        </row>
        <row r="31">
          <cell r="F31" t="str">
            <v>premier</v>
          </cell>
        </row>
        <row r="32">
          <cell r="F32" t="str">
            <v>quatorze</v>
          </cell>
        </row>
        <row r="33">
          <cell r="F33" t="str">
            <v>quinze</v>
          </cell>
        </row>
        <row r="34">
          <cell r="F34" t="str">
            <v>seize</v>
          </cell>
        </row>
        <row r="35">
          <cell r="F35" t="str">
            <v>trente</v>
          </cell>
        </row>
        <row r="36">
          <cell r="F36" t="str">
            <v>treize</v>
          </cell>
        </row>
        <row r="37">
          <cell r="F37" t="str">
            <v>vingt</v>
          </cell>
        </row>
        <row r="38">
          <cell r="F38" t="str">
            <v>on</v>
          </cell>
        </row>
        <row r="39">
          <cell r="F39" t="str">
            <v>organiser</v>
          </cell>
        </row>
        <row r="40">
          <cell r="F40" t="str">
            <v>chacun</v>
          </cell>
        </row>
        <row r="41">
          <cell r="F41" t="str">
            <v>anniversaire</v>
          </cell>
        </row>
        <row r="42">
          <cell r="F42" t="str">
            <v>août</v>
          </cell>
        </row>
        <row r="43">
          <cell r="F43" t="str">
            <v>décembre</v>
          </cell>
        </row>
        <row r="44">
          <cell r="F44" t="str">
            <v>juillet</v>
          </cell>
        </row>
        <row r="45">
          <cell r="F45" t="str">
            <v>septembre</v>
          </cell>
        </row>
        <row r="46">
          <cell r="F46" t="str">
            <v>octobre</v>
          </cell>
        </row>
        <row r="47">
          <cell r="F47" t="str">
            <v>novembre</v>
          </cell>
        </row>
        <row r="48">
          <cell r="F48" t="str">
            <v>général</v>
          </cell>
        </row>
        <row r="49">
          <cell r="F49" t="str">
            <v>général</v>
          </cell>
        </row>
        <row r="50">
          <cell r="F50" t="str">
            <v>national</v>
          </cell>
        </row>
        <row r="51">
          <cell r="F51" t="str">
            <v>national</v>
          </cell>
        </row>
        <row r="52">
          <cell r="F52" t="str">
            <v>partout</v>
          </cell>
        </row>
        <row r="53">
          <cell r="F53" t="str">
            <v>son</v>
          </cell>
        </row>
        <row r="54">
          <cell r="F54" t="str">
            <v>son</v>
          </cell>
        </row>
        <row r="55">
          <cell r="F55" t="str">
            <v>son</v>
          </cell>
        </row>
        <row r="56">
          <cell r="F56" t="str">
            <v>ne</v>
          </cell>
        </row>
        <row r="57">
          <cell r="F57" t="str">
            <v>ne</v>
          </cell>
        </row>
        <row r="58">
          <cell r="F58" t="str">
            <v>apporter</v>
          </cell>
        </row>
        <row r="59">
          <cell r="F59" t="str">
            <v>dire</v>
          </cell>
        </row>
        <row r="60">
          <cell r="F60" t="str">
            <v>faire</v>
          </cell>
        </row>
        <row r="61">
          <cell r="F61" t="str">
            <v>envoyer</v>
          </cell>
        </row>
        <row r="62">
          <cell r="F62" t="str">
            <v>utiliser</v>
          </cell>
        </row>
        <row r="63">
          <cell r="F63" t="str">
            <v>maintenant</v>
          </cell>
        </row>
        <row r="64">
          <cell r="F64" t="str">
            <v>hier</v>
          </cell>
        </row>
        <row r="65">
          <cell r="F65" t="str">
            <v>appartement</v>
          </cell>
        </row>
        <row r="66">
          <cell r="F66" t="str">
            <v>banque</v>
          </cell>
        </row>
        <row r="67">
          <cell r="F67" t="str">
            <v>marché</v>
          </cell>
        </row>
        <row r="68">
          <cell r="F68" t="str">
            <v>passé</v>
          </cell>
        </row>
        <row r="69">
          <cell r="F69" t="str">
            <v>automne</v>
          </cell>
        </row>
        <row r="70">
          <cell r="F70" t="str">
            <v>été</v>
          </cell>
        </row>
        <row r="71">
          <cell r="F71" t="str">
            <v>hiver</v>
          </cell>
        </row>
        <row r="72">
          <cell r="F72" t="str">
            <v>musée</v>
          </cell>
        </row>
        <row r="73">
          <cell r="F73" t="str">
            <v>printemps</v>
          </cell>
        </row>
        <row r="74">
          <cell r="F74" t="str">
            <v>place</v>
          </cell>
        </row>
        <row r="75">
          <cell r="F75" t="str">
            <v>saison</v>
          </cell>
        </row>
        <row r="76">
          <cell r="F76" t="str">
            <v>belge</v>
          </cell>
        </row>
        <row r="77">
          <cell r="F77" t="str">
            <v>dernier</v>
          </cell>
        </row>
        <row r="78">
          <cell r="F78" t="str">
            <v>dernier</v>
          </cell>
        </row>
        <row r="79">
          <cell r="F79" t="str">
            <v>pendant</v>
          </cell>
        </row>
        <row r="80">
          <cell r="F80" t="str">
            <v>Headword</v>
          </cell>
        </row>
        <row r="81">
          <cell r="F81" t="str">
            <v>Headword</v>
          </cell>
        </row>
        <row r="82">
          <cell r="F82" t="str">
            <v>emporter</v>
          </cell>
        </row>
        <row r="83">
          <cell r="F83" t="str">
            <v>proposer</v>
          </cell>
        </row>
        <row r="84">
          <cell r="F84" t="str">
            <v>traverser</v>
          </cell>
        </row>
        <row r="85">
          <cell r="F85" t="str">
            <v>voyager</v>
          </cell>
        </row>
        <row r="86">
          <cell r="F86" t="str">
            <v>frontière</v>
          </cell>
        </row>
        <row r="87">
          <cell r="F87" t="str">
            <v>forêt</v>
          </cell>
        </row>
        <row r="88">
          <cell r="F88" t="str">
            <v>montagne</v>
          </cell>
        </row>
        <row r="89">
          <cell r="F89" t="str">
            <v>vue</v>
          </cell>
        </row>
        <row r="90">
          <cell r="F90" t="str">
            <v>suisse</v>
          </cell>
        </row>
        <row r="91">
          <cell r="F91" t="str">
            <v>Headword</v>
          </cell>
        </row>
        <row r="92">
          <cell r="F92" t="str">
            <v>Headword</v>
          </cell>
        </row>
        <row r="93">
          <cell r="F93" t="str">
            <v>MWU</v>
          </cell>
        </row>
        <row r="94">
          <cell r="F94" t="str">
            <v>gérer</v>
          </cell>
        </row>
        <row r="95">
          <cell r="F95" t="str">
            <v>gérer</v>
          </cell>
        </row>
        <row r="96">
          <cell r="F96" t="str">
            <v>espace</v>
          </cell>
        </row>
        <row r="97">
          <cell r="F97" t="str">
            <v>goût</v>
          </cell>
        </row>
        <row r="98">
          <cell r="F98" t="str">
            <v>langue</v>
          </cell>
        </row>
        <row r="99">
          <cell r="F99" t="str">
            <v>plat</v>
          </cell>
        </row>
        <row r="100">
          <cell r="F100" t="str">
            <v>recette</v>
          </cell>
        </row>
        <row r="101">
          <cell r="F101" t="str">
            <v>repas</v>
          </cell>
        </row>
        <row r="102">
          <cell r="F102" t="str">
            <v>d’abord</v>
          </cell>
        </row>
        <row r="103">
          <cell r="F103" t="str">
            <v>puis</v>
          </cell>
        </row>
        <row r="104">
          <cell r="F104" t="str">
            <v>par</v>
          </cell>
        </row>
        <row r="105">
          <cell r="F105" t="str">
            <v>puisque</v>
          </cell>
        </row>
        <row r="106">
          <cell r="F106" t="str">
            <v>Headword</v>
          </cell>
        </row>
        <row r="107">
          <cell r="F107" t="str">
            <v>Headword</v>
          </cell>
        </row>
        <row r="108">
          <cell r="F108" t="str">
            <v>carte</v>
          </cell>
        </row>
        <row r="109">
          <cell r="F109" t="str">
            <v>MWU</v>
          </cell>
        </row>
        <row r="110">
          <cell r="F110" t="str">
            <v>MWU</v>
          </cell>
        </row>
        <row r="111">
          <cell r="F111" t="str">
            <v>football</v>
          </cell>
        </row>
        <row r="112">
          <cell r="F112" t="str">
            <v>Headword</v>
          </cell>
        </row>
        <row r="113">
          <cell r="F113" t="str">
            <v>instrument</v>
          </cell>
        </row>
        <row r="114">
          <cell r="F114" t="str">
            <v>Headword</v>
          </cell>
        </row>
        <row r="115">
          <cell r="F115" t="str">
            <v>piano</v>
          </cell>
        </row>
        <row r="116">
          <cell r="F116" t="str">
            <v>droite</v>
          </cell>
        </row>
        <row r="117">
          <cell r="F117" t="str">
            <v>MWU</v>
          </cell>
        </row>
        <row r="118">
          <cell r="F118" t="str">
            <v>gauche</v>
          </cell>
        </row>
        <row r="119">
          <cell r="F119" t="str">
            <v>MWU</v>
          </cell>
        </row>
        <row r="120">
          <cell r="F120" t="str">
            <v>loin</v>
          </cell>
        </row>
        <row r="121">
          <cell r="F121" t="str">
            <v>MWU</v>
          </cell>
        </row>
        <row r="122">
          <cell r="F122" t="str">
            <v>près</v>
          </cell>
        </row>
        <row r="123">
          <cell r="F123" t="str">
            <v>MWU</v>
          </cell>
        </row>
        <row r="124">
          <cell r="F124" t="str">
            <v>acheter</v>
          </cell>
        </row>
        <row r="125">
          <cell r="F125" t="str">
            <v>coûter</v>
          </cell>
        </row>
        <row r="126">
          <cell r="F126" t="str">
            <v>peser</v>
          </cell>
        </row>
        <row r="127">
          <cell r="F127" t="str">
            <v>peser</v>
          </cell>
        </row>
        <row r="128">
          <cell r="F128" t="str">
            <v>peser</v>
          </cell>
        </row>
        <row r="129">
          <cell r="F129" t="str">
            <v>eau</v>
          </cell>
        </row>
        <row r="130">
          <cell r="F130" t="str">
            <v>euro</v>
          </cell>
        </row>
        <row r="131">
          <cell r="F131" t="str">
            <v>exercice</v>
          </cell>
        </row>
        <row r="132">
          <cell r="F132" t="str">
            <v>fromage</v>
          </cell>
        </row>
        <row r="133">
          <cell r="F133" t="str">
            <v>glace</v>
          </cell>
        </row>
        <row r="134">
          <cell r="F134" t="str">
            <v>Headword</v>
          </cell>
        </row>
        <row r="135">
          <cell r="F135" t="str">
            <v>pain</v>
          </cell>
        </row>
        <row r="136">
          <cell r="F136" t="str">
            <v>poisson</v>
          </cell>
        </row>
        <row r="137">
          <cell r="F137" t="str">
            <v>sport</v>
          </cell>
        </row>
        <row r="138">
          <cell r="F138" t="str">
            <v>travail</v>
          </cell>
        </row>
        <row r="139">
          <cell r="F139" t="str">
            <v>boire</v>
          </cell>
        </row>
        <row r="140">
          <cell r="F140" t="str">
            <v>boire</v>
          </cell>
        </row>
        <row r="141">
          <cell r="F141" t="str">
            <v>gagner</v>
          </cell>
        </row>
        <row r="142">
          <cell r="F142" t="str">
            <v>argent</v>
          </cell>
        </row>
        <row r="143">
          <cell r="F143" t="str">
            <v>chance</v>
          </cell>
        </row>
        <row r="144">
          <cell r="F144" t="str">
            <v>lait</v>
          </cell>
        </row>
        <row r="145">
          <cell r="F145" t="str">
            <v>café</v>
          </cell>
        </row>
        <row r="146">
          <cell r="F146" t="str">
            <v>thé</v>
          </cell>
        </row>
        <row r="147">
          <cell r="F147" t="str">
            <v>viande</v>
          </cell>
        </row>
        <row r="148">
          <cell r="F148" t="str">
            <v>verre</v>
          </cell>
        </row>
        <row r="149">
          <cell r="F149" t="str">
            <v>peu</v>
          </cell>
        </row>
        <row r="150">
          <cell r="F150" t="str">
            <v>beaucoup</v>
          </cell>
        </row>
        <row r="151">
          <cell r="F151" t="str">
            <v>sortir</v>
          </cell>
        </row>
        <row r="152">
          <cell r="F152" t="str">
            <v>vous</v>
          </cell>
        </row>
        <row r="153">
          <cell r="F153" t="str">
            <v>maman</v>
          </cell>
        </row>
        <row r="154">
          <cell r="F154" t="str">
            <v>papa</v>
          </cell>
        </row>
        <row r="155">
          <cell r="F155" t="str">
            <v>possible</v>
          </cell>
        </row>
        <row r="156">
          <cell r="F156" t="str">
            <v>seul</v>
          </cell>
        </row>
        <row r="157">
          <cell r="F157" t="str">
            <v>sans</v>
          </cell>
        </row>
        <row r="158">
          <cell r="F158" t="str">
            <v>salut</v>
          </cell>
        </row>
        <row r="159">
          <cell r="F159" t="str">
            <v>salut</v>
          </cell>
        </row>
        <row r="160">
          <cell r="F160" t="str">
            <v>MWU</v>
          </cell>
        </row>
        <row r="161">
          <cell r="F161" t="str">
            <v>MWU</v>
          </cell>
        </row>
        <row r="162">
          <cell r="F162" t="str">
            <v>choisir</v>
          </cell>
        </row>
        <row r="163">
          <cell r="F163" t="str">
            <v>réussir</v>
          </cell>
        </row>
        <row r="164">
          <cell r="F164" t="str">
            <v>remplir</v>
          </cell>
        </row>
        <row r="165">
          <cell r="F165" t="str">
            <v>définir</v>
          </cell>
        </row>
        <row r="166">
          <cell r="F166" t="str">
            <v>blanc</v>
          </cell>
        </row>
        <row r="167">
          <cell r="F167" t="str">
            <v>examen</v>
          </cell>
        </row>
        <row r="168">
          <cell r="F168" t="str">
            <v>lycée</v>
          </cell>
        </row>
        <row r="169">
          <cell r="F169" t="str">
            <v>note</v>
          </cell>
        </row>
        <row r="170">
          <cell r="F170" t="str">
            <v>cahier</v>
          </cell>
        </row>
        <row r="171">
          <cell r="F171" t="str">
            <v>alors</v>
          </cell>
        </row>
        <row r="172">
          <cell r="F172" t="str">
            <v>finir</v>
          </cell>
        </row>
        <row r="173">
          <cell r="F173" t="str">
            <v>nourrir</v>
          </cell>
        </row>
        <row r="174">
          <cell r="F174" t="str">
            <v>chat</v>
          </cell>
        </row>
        <row r="175">
          <cell r="F175" t="str">
            <v>dimanche</v>
          </cell>
        </row>
        <row r="176">
          <cell r="F176" t="str">
            <v>heure</v>
          </cell>
        </row>
        <row r="177">
          <cell r="F177" t="str">
            <v>jeudi</v>
          </cell>
        </row>
        <row r="178">
          <cell r="F178" t="str">
            <v>lundi</v>
          </cell>
        </row>
        <row r="179">
          <cell r="F179" t="str">
            <v>mardi</v>
          </cell>
        </row>
        <row r="180">
          <cell r="F180" t="str">
            <v>mercredi</v>
          </cell>
        </row>
        <row r="181">
          <cell r="F181" t="str">
            <v>minute</v>
          </cell>
        </row>
        <row r="182">
          <cell r="F182" t="str">
            <v>vendredi</v>
          </cell>
        </row>
        <row r="183">
          <cell r="F183" t="str">
            <v>feu</v>
          </cell>
        </row>
        <row r="184">
          <cell r="F184" t="str">
            <v>feu</v>
          </cell>
        </row>
        <row r="185">
          <cell r="F185" t="str">
            <v>hôpital</v>
          </cell>
        </row>
        <row r="186">
          <cell r="F186" t="str">
            <v>hôpital</v>
          </cell>
        </row>
        <row r="187">
          <cell r="F187" t="str">
            <v>jeu</v>
          </cell>
        </row>
        <row r="188">
          <cell r="F188" t="str">
            <v>jeu</v>
          </cell>
        </row>
        <row r="189">
          <cell r="F189" t="str">
            <v>journal</v>
          </cell>
        </row>
        <row r="190">
          <cell r="F190" t="str">
            <v>journal</v>
          </cell>
        </row>
        <row r="191">
          <cell r="F191" t="str">
            <v>oiseau</v>
          </cell>
        </row>
        <row r="192">
          <cell r="F192" t="str">
            <v>oiseau</v>
          </cell>
        </row>
        <row r="193">
          <cell r="F193" t="str">
            <v>réseau</v>
          </cell>
        </row>
        <row r="194">
          <cell r="F194" t="str">
            <v>réseau</v>
          </cell>
        </row>
        <row r="195">
          <cell r="F195" t="str">
            <v>autre</v>
          </cell>
        </row>
        <row r="196">
          <cell r="F196" t="str">
            <v>même</v>
          </cell>
        </row>
        <row r="197">
          <cell r="F197" t="str">
            <v>idéal</v>
          </cell>
        </row>
        <row r="198">
          <cell r="F198" t="str">
            <v>idéal</v>
          </cell>
        </row>
        <row r="199">
          <cell r="F199" t="str">
            <v>idéal</v>
          </cell>
        </row>
        <row r="200">
          <cell r="F200" t="str">
            <v>international</v>
          </cell>
        </row>
        <row r="201">
          <cell r="F201" t="str">
            <v>international</v>
          </cell>
        </row>
        <row r="202">
          <cell r="F202" t="str">
            <v>international</v>
          </cell>
        </row>
        <row r="203">
          <cell r="F203" t="str">
            <v>local</v>
          </cell>
        </row>
        <row r="204">
          <cell r="F204" t="str">
            <v>local</v>
          </cell>
        </row>
        <row r="205">
          <cell r="F205" t="str">
            <v>local</v>
          </cell>
        </row>
        <row r="206">
          <cell r="F206" t="str">
            <v>plusieurs</v>
          </cell>
        </row>
        <row r="207">
          <cell r="F207" t="str">
            <v>social</v>
          </cell>
        </row>
        <row r="208">
          <cell r="F208" t="str">
            <v>social</v>
          </cell>
        </row>
        <row r="209">
          <cell r="F209" t="str">
            <v>social</v>
          </cell>
        </row>
        <row r="210">
          <cell r="F210" t="str">
            <v>italien</v>
          </cell>
        </row>
        <row r="211">
          <cell r="F211" t="str">
            <v>plus</v>
          </cell>
        </row>
        <row r="212">
          <cell r="F212" t="str">
            <v>moins</v>
          </cell>
        </row>
        <row r="213">
          <cell r="F213" t="str">
            <v>aussi</v>
          </cell>
        </row>
        <row r="214">
          <cell r="F214" t="str">
            <v>que</v>
          </cell>
        </row>
        <row r="215">
          <cell r="F215" t="str">
            <v>dangereux</v>
          </cell>
        </row>
        <row r="216">
          <cell r="F216" t="str">
            <v>dangereux</v>
          </cell>
        </row>
        <row r="217">
          <cell r="F217" t="str">
            <v>gentil</v>
          </cell>
        </row>
        <row r="218">
          <cell r="F218" t="str">
            <v>gentil</v>
          </cell>
        </row>
        <row r="219">
          <cell r="F219" t="str">
            <v>gros</v>
          </cell>
        </row>
        <row r="220">
          <cell r="F220" t="str">
            <v>gros</v>
          </cell>
        </row>
        <row r="221">
          <cell r="F221" t="str">
            <v>italien</v>
          </cell>
        </row>
        <row r="222">
          <cell r="F222" t="str">
            <v>italien</v>
          </cell>
        </row>
        <row r="223">
          <cell r="F223" t="str">
            <v>meilleur</v>
          </cell>
        </row>
        <row r="224">
          <cell r="F224" t="str">
            <v>mince</v>
          </cell>
        </row>
        <row r="225">
          <cell r="F225" t="str">
            <v>pire</v>
          </cell>
        </row>
        <row r="226">
          <cell r="F226" t="str">
            <v>sûr</v>
          </cell>
        </row>
        <row r="227">
          <cell r="F227" t="str">
            <v>sûr</v>
          </cell>
        </row>
        <row r="228">
          <cell r="F228" t="str">
            <v>Headword</v>
          </cell>
        </row>
        <row r="229">
          <cell r="F229" t="str">
            <v>décision</v>
          </cell>
        </row>
        <row r="230">
          <cell r="F230" t="str">
            <v>soin</v>
          </cell>
        </row>
        <row r="231">
          <cell r="F231" t="str">
            <v>dur</v>
          </cell>
        </row>
        <row r="232">
          <cell r="F232" t="str">
            <v>dur</v>
          </cell>
        </row>
        <row r="233">
          <cell r="F233" t="str">
            <v>facilement</v>
          </cell>
        </row>
        <row r="234">
          <cell r="F234" t="str">
            <v>lentement</v>
          </cell>
        </row>
        <row r="235">
          <cell r="F235" t="str">
            <v>mal</v>
          </cell>
        </row>
        <row r="236">
          <cell r="F236" t="str">
            <v>mieux</v>
          </cell>
        </row>
        <row r="237">
          <cell r="F237" t="str">
            <v>vite</v>
          </cell>
        </row>
        <row r="238">
          <cell r="F238" t="str">
            <v>dépendre</v>
          </cell>
        </row>
        <row r="239">
          <cell r="F239" t="str">
            <v>dépendre</v>
          </cell>
        </row>
        <row r="240">
          <cell r="F240" t="str">
            <v>entendre</v>
          </cell>
        </row>
        <row r="241">
          <cell r="F241" t="str">
            <v>répondre</v>
          </cell>
        </row>
        <row r="242">
          <cell r="F242" t="str">
            <v>répondre</v>
          </cell>
        </row>
        <row r="243">
          <cell r="F243" t="str">
            <v>annonce</v>
          </cell>
        </row>
        <row r="244">
          <cell r="F244" t="str">
            <v>conversation</v>
          </cell>
        </row>
        <row r="245">
          <cell r="F245" t="str">
            <v>espagnol</v>
          </cell>
        </row>
        <row r="246">
          <cell r="F246" t="str">
            <v>message</v>
          </cell>
        </row>
        <row r="247">
          <cell r="F247" t="str">
            <v>soleil</v>
          </cell>
        </row>
        <row r="248">
          <cell r="F248" t="str">
            <v>temps</v>
          </cell>
        </row>
        <row r="249">
          <cell r="F249" t="str">
            <v>espagnol</v>
          </cell>
        </row>
        <row r="250">
          <cell r="F250" t="str">
            <v>espagnol</v>
          </cell>
        </row>
        <row r="251">
          <cell r="F251" t="str">
            <v>Headword</v>
          </cell>
        </row>
        <row r="252">
          <cell r="F252" t="str">
            <v>décrire</v>
          </cell>
        </row>
        <row r="253">
          <cell r="F253" t="str">
            <v>traduire</v>
          </cell>
        </row>
        <row r="254">
          <cell r="F254" t="str">
            <v>communauté</v>
          </cell>
        </row>
        <row r="255">
          <cell r="F255" t="str">
            <v>culture</v>
          </cell>
        </row>
        <row r="256">
          <cell r="F256" t="str">
            <v>expérience</v>
          </cell>
        </row>
        <row r="257">
          <cell r="F257" t="str">
            <v>information</v>
          </cell>
        </row>
        <row r="258">
          <cell r="F258" t="str">
            <v>produit</v>
          </cell>
        </row>
        <row r="259">
          <cell r="F259" t="str">
            <v>programme</v>
          </cell>
        </row>
        <row r="260">
          <cell r="F260" t="str">
            <v>tout</v>
          </cell>
        </row>
        <row r="261">
          <cell r="F261" t="str">
            <v>tout</v>
          </cell>
        </row>
        <row r="262">
          <cell r="F262" t="str">
            <v>attendre</v>
          </cell>
        </row>
        <row r="263">
          <cell r="F263" t="str">
            <v>descendre</v>
          </cell>
        </row>
        <row r="264">
          <cell r="F264" t="str">
            <v>bas</v>
          </cell>
        </row>
        <row r="265">
          <cell r="F265" t="str">
            <v>MWU</v>
          </cell>
        </row>
        <row r="266">
          <cell r="F266" t="str">
            <v>histoire</v>
          </cell>
        </row>
        <row r="267">
          <cell r="F267" t="str">
            <v>règle</v>
          </cell>
        </row>
        <row r="268">
          <cell r="F268" t="str">
            <v>piste</v>
          </cell>
        </row>
        <row r="269">
          <cell r="F269" t="str">
            <v>roman</v>
          </cell>
        </row>
        <row r="270">
          <cell r="F270" t="str">
            <v>texte</v>
          </cell>
        </row>
        <row r="271">
          <cell r="F271" t="str">
            <v>conduire</v>
          </cell>
        </row>
        <row r="272">
          <cell r="F272" t="str">
            <v>dire</v>
          </cell>
        </row>
        <row r="273">
          <cell r="F273" t="str">
            <v>interdire</v>
          </cell>
        </row>
        <row r="274">
          <cell r="F274" t="str">
            <v>inscrire</v>
          </cell>
        </row>
        <row r="275">
          <cell r="F275" t="str">
            <v>lieu</v>
          </cell>
        </row>
        <row r="276">
          <cell r="F276" t="str">
            <v>arbre</v>
          </cell>
        </row>
        <row r="277">
          <cell r="F277" t="str">
            <v>autobus</v>
          </cell>
        </row>
        <row r="278">
          <cell r="F278" t="str">
            <v>chaud</v>
          </cell>
        </row>
        <row r="279">
          <cell r="F279" t="str">
            <v>froid</v>
          </cell>
        </row>
        <row r="280">
          <cell r="F280" t="str">
            <v>neige</v>
          </cell>
        </row>
        <row r="281">
          <cell r="F281" t="str">
            <v>scolaire</v>
          </cell>
        </row>
        <row r="282">
          <cell r="F282" t="str">
            <v>commencer</v>
          </cell>
        </row>
        <row r="283">
          <cell r="F283" t="str">
            <v>expliquer</v>
          </cell>
        </row>
        <row r="284">
          <cell r="F284" t="str">
            <v>emprunter</v>
          </cell>
        </row>
        <row r="285">
          <cell r="F285" t="str">
            <v>quitter</v>
          </cell>
        </row>
        <row r="286">
          <cell r="F286" t="str">
            <v>cours</v>
          </cell>
        </row>
        <row r="287">
          <cell r="F287" t="str">
            <v>bibliothèque</v>
          </cell>
        </row>
        <row r="288">
          <cell r="F288" t="str">
            <v>fois</v>
          </cell>
        </row>
        <row r="289">
          <cell r="F289" t="str">
            <v>tâche</v>
          </cell>
        </row>
        <row r="290">
          <cell r="F290" t="str">
            <v>déjà</v>
          </cell>
        </row>
        <row r="291">
          <cell r="F291" t="str">
            <v>enfin</v>
          </cell>
        </row>
        <row r="292">
          <cell r="F292" t="str">
            <v>toujours</v>
          </cell>
        </row>
        <row r="293">
          <cell r="F293" t="str">
            <v>boire</v>
          </cell>
        </row>
        <row r="294">
          <cell r="F294" t="str">
            <v>avoir</v>
          </cell>
        </row>
        <row r="295">
          <cell r="F295" t="str">
            <v>prendre</v>
          </cell>
        </row>
        <row r="296">
          <cell r="F296" t="str">
            <v>accident</v>
          </cell>
        </row>
        <row r="297">
          <cell r="F297" t="str">
            <v>bras</v>
          </cell>
        </row>
        <row r="298">
          <cell r="F298" t="str">
            <v>jambe</v>
          </cell>
        </row>
        <row r="299">
          <cell r="F299" t="str">
            <v>mal</v>
          </cell>
        </row>
        <row r="300">
          <cell r="F300" t="str">
            <v>maladie</v>
          </cell>
        </row>
        <row r="301">
          <cell r="F301" t="str">
            <v>Headword</v>
          </cell>
        </row>
        <row r="302">
          <cell r="F302" t="str">
            <v>photo</v>
          </cell>
        </row>
        <row r="303">
          <cell r="F303" t="str">
            <v>déjà</v>
          </cell>
        </row>
        <row r="304">
          <cell r="F304" t="str">
            <v>MWU</v>
          </cell>
        </row>
        <row r="305">
          <cell r="F305" t="str">
            <v>ensuite</v>
          </cell>
        </row>
        <row r="306">
          <cell r="F306" t="str">
            <v>MWU</v>
          </cell>
        </row>
        <row r="307">
          <cell r="F307" t="str">
            <v>lever</v>
          </cell>
        </row>
        <row r="308">
          <cell r="F308" t="str">
            <v>lever</v>
          </cell>
        </row>
        <row r="309">
          <cell r="F309" t="str">
            <v>lever</v>
          </cell>
        </row>
        <row r="310">
          <cell r="F310" t="str">
            <v>reposer</v>
          </cell>
        </row>
        <row r="311">
          <cell r="F311" t="str">
            <v>chapeau</v>
          </cell>
        </row>
        <row r="312">
          <cell r="F312" t="str">
            <v>cuisine</v>
          </cell>
        </row>
        <row r="313">
          <cell r="F313" t="str">
            <v>main</v>
          </cell>
        </row>
        <row r="314">
          <cell r="F314" t="str">
            <v>manteau</v>
          </cell>
        </row>
        <row r="315">
          <cell r="F315" t="str">
            <v>matin</v>
          </cell>
        </row>
        <row r="316">
          <cell r="F316" t="str">
            <v>pluie</v>
          </cell>
        </row>
        <row r="317">
          <cell r="F317" t="str">
            <v>tête</v>
          </cell>
        </row>
      </sheetData>
      <sheetData sheetId="2">
        <row r="1">
          <cell r="A1" t="str">
            <v>French</v>
          </cell>
          <cell r="F1" t="str">
            <v>Headword</v>
          </cell>
        </row>
        <row r="2">
          <cell r="F2" t="str">
            <v>devoir</v>
          </cell>
        </row>
        <row r="3">
          <cell r="F3" t="str">
            <v>devoir</v>
          </cell>
        </row>
        <row r="4">
          <cell r="F4" t="str">
            <v>devoir</v>
          </cell>
        </row>
        <row r="5">
          <cell r="F5" t="str">
            <v>MWU</v>
          </cell>
        </row>
        <row r="6">
          <cell r="F6" t="str">
            <v>MWU</v>
          </cell>
        </row>
        <row r="7">
          <cell r="F7" t="str">
            <v>pouvoir</v>
          </cell>
        </row>
        <row r="8">
          <cell r="F8" t="str">
            <v>savoir</v>
          </cell>
        </row>
        <row r="9">
          <cell r="F9" t="str">
            <v>vouloir</v>
          </cell>
        </row>
        <row r="10">
          <cell r="F10" t="str">
            <v>entreprise</v>
          </cell>
        </row>
        <row r="11">
          <cell r="F11" t="str">
            <v>attitude</v>
          </cell>
        </row>
        <row r="12">
          <cell r="F12" t="str">
            <v>collègue</v>
          </cell>
        </row>
        <row r="13">
          <cell r="F13" t="str">
            <v>collègue</v>
          </cell>
        </row>
        <row r="14">
          <cell r="F14" t="str">
            <v>directeur</v>
          </cell>
        </row>
        <row r="15">
          <cell r="F15" t="str">
            <v>directeur</v>
          </cell>
        </row>
        <row r="16">
          <cell r="F16" t="str">
            <v>stage</v>
          </cell>
        </row>
        <row r="17">
          <cell r="F17" t="str">
            <v>actif</v>
          </cell>
        </row>
        <row r="18">
          <cell r="F18" t="str">
            <v>actif</v>
          </cell>
        </row>
        <row r="19">
          <cell r="F19" t="str">
            <v>négatif</v>
          </cell>
        </row>
        <row r="20">
          <cell r="F20" t="str">
            <v>négatif</v>
          </cell>
        </row>
        <row r="21">
          <cell r="F21" t="str">
            <v>positif</v>
          </cell>
        </row>
        <row r="22">
          <cell r="F22" t="str">
            <v>positif</v>
          </cell>
        </row>
        <row r="23">
          <cell r="F23" t="str">
            <v>sportif</v>
          </cell>
        </row>
        <row r="24">
          <cell r="F24" t="str">
            <v>sportif</v>
          </cell>
        </row>
        <row r="25">
          <cell r="F25" t="str">
            <v>connaître</v>
          </cell>
        </row>
        <row r="26">
          <cell r="F26" t="str">
            <v>connaître</v>
          </cell>
        </row>
        <row r="27">
          <cell r="F27" t="str">
            <v>savoir</v>
          </cell>
        </row>
        <row r="28">
          <cell r="F28" t="str">
            <v>chanson</v>
          </cell>
        </row>
        <row r="29">
          <cell r="F29" t="str">
            <v>chemin</v>
          </cell>
        </row>
        <row r="30">
          <cell r="F30" t="str">
            <v>endroit</v>
          </cell>
        </row>
        <row r="31">
          <cell r="F31" t="str">
            <v>gens</v>
          </cell>
        </row>
        <row r="32">
          <cell r="F32" t="str">
            <v>groupe</v>
          </cell>
        </row>
        <row r="33">
          <cell r="F33" t="str">
            <v>québécois</v>
          </cell>
        </row>
        <row r="34">
          <cell r="F34" t="str">
            <v>canadien</v>
          </cell>
        </row>
        <row r="35">
          <cell r="F35" t="str">
            <v>canadien</v>
          </cell>
        </row>
        <row r="41">
          <cell r="F41" t="str">
            <v>mettre</v>
          </cell>
        </row>
        <row r="42">
          <cell r="F42" t="str">
            <v>mettre</v>
          </cell>
        </row>
        <row r="43">
          <cell r="F43" t="str">
            <v>remettre</v>
          </cell>
        </row>
        <row r="44">
          <cell r="F44" t="str">
            <v>campagne</v>
          </cell>
        </row>
        <row r="45">
          <cell r="F45" t="str">
            <v>dollar</v>
          </cell>
        </row>
        <row r="46">
          <cell r="F46" t="str">
            <v>population</v>
          </cell>
        </row>
        <row r="47">
          <cell r="F47" t="str">
            <v>province</v>
          </cell>
        </row>
        <row r="48">
          <cell r="F48" t="str">
            <v>lac</v>
          </cell>
        </row>
        <row r="49">
          <cell r="F49" t="str">
            <v>habitant</v>
          </cell>
        </row>
        <row r="50">
          <cell r="F50" t="str">
            <v>habitant</v>
          </cell>
        </row>
        <row r="51">
          <cell r="F51" t="str">
            <v>fleuve</v>
          </cell>
        </row>
        <row r="52">
          <cell r="F52" t="str">
            <v>paysage</v>
          </cell>
        </row>
        <row r="53">
          <cell r="F53" t="str">
            <v>perdre</v>
          </cell>
        </row>
        <row r="54">
          <cell r="F54" t="str">
            <v>glace</v>
          </cell>
        </row>
        <row r="55">
          <cell r="F55" t="str">
            <v>jamais</v>
          </cell>
        </row>
        <row r="56">
          <cell r="F56" t="str">
            <v>empêcher</v>
          </cell>
        </row>
        <row r="57">
          <cell r="F57" t="str">
            <v>pratiquer</v>
          </cell>
        </row>
        <row r="58">
          <cell r="F58" t="str">
            <v>risquer</v>
          </cell>
        </row>
        <row r="59">
          <cell r="F59" t="str">
            <v>persuader</v>
          </cell>
        </row>
        <row r="60">
          <cell r="F60" t="str">
            <v>respecter</v>
          </cell>
        </row>
        <row r="61">
          <cell r="F61" t="str">
            <v>région</v>
          </cell>
        </row>
        <row r="62">
          <cell r="F62" t="str">
            <v>château</v>
          </cell>
        </row>
        <row r="63">
          <cell r="F63" t="str">
            <v>architecture</v>
          </cell>
        </row>
        <row r="64">
          <cell r="F64" t="str">
            <v>historique</v>
          </cell>
        </row>
        <row r="65">
          <cell r="F65" t="str">
            <v>utile</v>
          </cell>
        </row>
        <row r="66">
          <cell r="F66" t="str">
            <v>fantastique</v>
          </cell>
        </row>
        <row r="67">
          <cell r="F67" t="str">
            <v>essentiel</v>
          </cell>
        </row>
        <row r="68">
          <cell r="F68" t="str">
            <v>essentiel</v>
          </cell>
        </row>
        <row r="69">
          <cell r="F69" t="str">
            <v>appartenir</v>
          </cell>
        </row>
        <row r="70">
          <cell r="F70" t="str">
            <v>exister</v>
          </cell>
        </row>
        <row r="71">
          <cell r="F71" t="str">
            <v>présenter</v>
          </cell>
        </row>
        <row r="72">
          <cell r="F72" t="str">
            <v>copain</v>
          </cell>
        </row>
        <row r="73">
          <cell r="F73" t="str">
            <v>copain</v>
          </cell>
        </row>
        <row r="74">
          <cell r="F74" t="str">
            <v>foi</v>
          </cell>
        </row>
        <row r="75">
          <cell r="F75" t="str">
            <v>service</v>
          </cell>
        </row>
        <row r="76">
          <cell r="F76" t="str">
            <v>chinois</v>
          </cell>
        </row>
        <row r="77">
          <cell r="F77" t="str">
            <v>chrétien</v>
          </cell>
        </row>
        <row r="78">
          <cell r="F78" t="str">
            <v>européen</v>
          </cell>
        </row>
        <row r="79">
          <cell r="F79" t="str">
            <v>juif</v>
          </cell>
        </row>
        <row r="80">
          <cell r="F80" t="str">
            <v>laïque</v>
          </cell>
        </row>
        <row r="81">
          <cell r="F81" t="str">
            <v>musulman</v>
          </cell>
        </row>
        <row r="82">
          <cell r="F82" t="str">
            <v>religieux</v>
          </cell>
        </row>
        <row r="83">
          <cell r="F83" t="str">
            <v>commander</v>
          </cell>
        </row>
        <row r="84">
          <cell r="F84" t="str">
            <v>payer</v>
          </cell>
        </row>
        <row r="85">
          <cell r="F85" t="str">
            <v>répéter</v>
          </cell>
        </row>
        <row r="86">
          <cell r="F86" t="str">
            <v>terminer</v>
          </cell>
        </row>
        <row r="87">
          <cell r="F87" t="str">
            <v>addition</v>
          </cell>
        </row>
        <row r="88">
          <cell r="F88" t="str">
            <v>choix</v>
          </cell>
        </row>
        <row r="89">
          <cell r="F89" t="str">
            <v>commande</v>
          </cell>
        </row>
        <row r="90">
          <cell r="F90" t="str">
            <v>entrée</v>
          </cell>
        </row>
        <row r="91">
          <cell r="F91" t="str">
            <v>restaurant</v>
          </cell>
        </row>
        <row r="92">
          <cell r="F92" t="str">
            <v>table</v>
          </cell>
        </row>
        <row r="93">
          <cell r="F93" t="str">
            <v>leur</v>
          </cell>
        </row>
        <row r="94">
          <cell r="F94" t="str">
            <v>leur</v>
          </cell>
        </row>
        <row r="95">
          <cell r="F95" t="str">
            <v>principal</v>
          </cell>
        </row>
        <row r="96">
          <cell r="F96" t="str">
            <v>votre</v>
          </cell>
        </row>
        <row r="97">
          <cell r="F97" t="str">
            <v>votre</v>
          </cell>
        </row>
        <row r="98">
          <cell r="F98" t="str">
            <v>MWU</v>
          </cell>
        </row>
        <row r="99">
          <cell r="F99" t="str">
            <v>MWU</v>
          </cell>
        </row>
        <row r="100">
          <cell r="F100" t="str">
            <v>MWU</v>
          </cell>
        </row>
        <row r="101">
          <cell r="F101" t="str">
            <v>besoin</v>
          </cell>
        </row>
        <row r="102">
          <cell r="F102" t="str">
            <v>faim</v>
          </cell>
        </row>
        <row r="103">
          <cell r="F103" t="str">
            <v>soif</v>
          </cell>
        </row>
        <row r="104">
          <cell r="F104" t="str">
            <v>peur</v>
          </cell>
        </row>
        <row r="105">
          <cell r="F105" t="str">
            <v>tort</v>
          </cell>
        </row>
        <row r="106">
          <cell r="F106" t="str">
            <v>heure</v>
          </cell>
        </row>
        <row r="107">
          <cell r="F107" t="str">
            <v>quarante</v>
          </cell>
        </row>
        <row r="108">
          <cell r="F108" t="str">
            <v>cinquante</v>
          </cell>
        </row>
        <row r="109">
          <cell r="F109" t="str">
            <v>soixante</v>
          </cell>
        </row>
        <row r="110">
          <cell r="F110" t="str">
            <v>consacrer</v>
          </cell>
        </row>
        <row r="111">
          <cell r="F111" t="str">
            <v>contenir</v>
          </cell>
        </row>
        <row r="112">
          <cell r="F112" t="str">
            <v>couper</v>
          </cell>
        </row>
        <row r="113">
          <cell r="F113" t="str">
            <v>distribuer</v>
          </cell>
        </row>
        <row r="114">
          <cell r="F114" t="str">
            <v>bonheur</v>
          </cell>
        </row>
        <row r="115">
          <cell r="F115" t="str">
            <v>consommation</v>
          </cell>
        </row>
        <row r="116">
          <cell r="F116" t="str">
            <v>richesse</v>
          </cell>
        </row>
        <row r="117">
          <cell r="F117" t="str">
            <v>sang</v>
          </cell>
        </row>
        <row r="118">
          <cell r="F118" t="str">
            <v>symbole</v>
          </cell>
        </row>
        <row r="119">
          <cell r="F119" t="str">
            <v>veille</v>
          </cell>
        </row>
        <row r="120">
          <cell r="F120" t="str">
            <v>délicat</v>
          </cell>
        </row>
        <row r="121">
          <cell r="F121" t="str">
            <v>fort</v>
          </cell>
        </row>
        <row r="122">
          <cell r="F122" t="str">
            <v>léger</v>
          </cell>
        </row>
        <row r="123">
          <cell r="F123" t="str">
            <v>blesser</v>
          </cell>
        </row>
        <row r="124">
          <cell r="F124" t="str">
            <v>jeter</v>
          </cell>
        </row>
        <row r="125">
          <cell r="F125" t="str">
            <v>laisser</v>
          </cell>
        </row>
        <row r="126">
          <cell r="F126" t="str">
            <v>amour</v>
          </cell>
        </row>
        <row r="127">
          <cell r="F127" t="str">
            <v>envie</v>
          </cell>
        </row>
        <row r="128">
          <cell r="F128" t="str">
            <v>mer</v>
          </cell>
        </row>
        <row r="129">
          <cell r="F129" t="str">
            <v>pierre</v>
          </cell>
        </row>
        <row r="130">
          <cell r="F130" t="str">
            <v>prix</v>
          </cell>
        </row>
        <row r="131">
          <cell r="F131" t="str">
            <v>reconnaissance</v>
          </cell>
        </row>
        <row r="132">
          <cell r="F132" t="str">
            <v>sens</v>
          </cell>
        </row>
        <row r="133">
          <cell r="F133" t="str">
            <v>tellement</v>
          </cell>
        </row>
        <row r="134">
          <cell r="F134" t="str">
            <v>faim</v>
          </cell>
        </row>
        <row r="135">
          <cell r="F135" t="str">
            <v>soif</v>
          </cell>
        </row>
        <row r="136">
          <cell r="F136" t="str">
            <v>peur</v>
          </cell>
        </row>
        <row r="137">
          <cell r="F137" t="str">
            <v>tort</v>
          </cell>
        </row>
        <row r="138">
          <cell r="F138" t="str">
            <v>besoin</v>
          </cell>
        </row>
        <row r="139">
          <cell r="F139" t="str">
            <v>raison</v>
          </cell>
        </row>
        <row r="140">
          <cell r="F140" t="str">
            <v>quarante</v>
          </cell>
        </row>
        <row r="141">
          <cell r="F141" t="str">
            <v>cinquante</v>
          </cell>
        </row>
        <row r="142">
          <cell r="F142" t="str">
            <v>soixante</v>
          </cell>
        </row>
        <row r="143">
          <cell r="F143" t="str">
            <v>votre</v>
          </cell>
        </row>
        <row r="144">
          <cell r="F144" t="str">
            <v>leur</v>
          </cell>
        </row>
        <row r="145">
          <cell r="F145" t="str">
            <v>vos</v>
          </cell>
        </row>
        <row r="146">
          <cell r="F146" t="str">
            <v>leurs</v>
          </cell>
        </row>
        <row r="147">
          <cell r="F147" t="str">
            <v>moi</v>
          </cell>
        </row>
        <row r="148">
          <cell r="F148" t="str">
            <v>toi</v>
          </cell>
        </row>
        <row r="149">
          <cell r="F149" t="str">
            <v>essayer</v>
          </cell>
        </row>
        <row r="150">
          <cell r="F150" t="str">
            <v>continuer</v>
          </cell>
        </row>
        <row r="151">
          <cell r="F151" t="str">
            <v>croire</v>
          </cell>
        </row>
        <row r="152">
          <cell r="F152" t="str">
            <v>décider</v>
          </cell>
        </row>
        <row r="153">
          <cell r="F153" t="str">
            <v>profiter</v>
          </cell>
        </row>
        <row r="154">
          <cell r="F154" t="str">
            <v>rendre</v>
          </cell>
        </row>
        <row r="155">
          <cell r="F155" t="str">
            <v>téléphoner</v>
          </cell>
        </row>
        <row r="156">
          <cell r="F156" t="str">
            <v>voler</v>
          </cell>
        </row>
        <row r="157">
          <cell r="F157" t="str">
            <v>rêver</v>
          </cell>
        </row>
        <row r="158">
          <cell r="F158" t="str">
            <v>approcher</v>
          </cell>
        </row>
        <row r="159">
          <cell r="F159" t="str">
            <v xml:space="preserve">participer </v>
          </cell>
        </row>
        <row r="160">
          <cell r="F160" t="str">
            <v>artiste</v>
          </cell>
        </row>
        <row r="161">
          <cell r="F161" t="str">
            <v>concours</v>
          </cell>
        </row>
        <row r="162">
          <cell r="F162" t="str">
            <v xml:space="preserve">diversité </v>
          </cell>
        </row>
        <row r="163">
          <cell r="F163" t="str">
            <v xml:space="preserve">défi </v>
          </cell>
        </row>
        <row r="164">
          <cell r="F164" t="str">
            <v>émission</v>
          </cell>
        </row>
        <row r="165">
          <cell r="F165" t="str">
            <v>sexe</v>
          </cell>
        </row>
        <row r="166">
          <cell r="F166" t="str">
            <v>personnage</v>
          </cell>
        </row>
        <row r="167">
          <cell r="F167" t="str">
            <v>scène</v>
          </cell>
        </row>
        <row r="168">
          <cell r="F168" t="str">
            <v>spectacle</v>
          </cell>
        </row>
        <row r="169">
          <cell r="F169" t="str">
            <v>annuel</v>
          </cell>
        </row>
        <row r="170">
          <cell r="F170" t="str">
            <v>culturel</v>
          </cell>
        </row>
        <row r="171">
          <cell r="F171" t="str">
            <v>propre</v>
          </cell>
        </row>
        <row r="172">
          <cell r="F172" t="str">
            <v>sexe</v>
          </cell>
        </row>
        <row r="173">
          <cell r="F173" t="str">
            <v>me</v>
          </cell>
        </row>
        <row r="174">
          <cell r="F174" t="str">
            <v>te</v>
          </cell>
        </row>
        <row r="175">
          <cell r="F175" t="str">
            <v>se</v>
          </cell>
        </row>
        <row r="176">
          <cell r="F176" t="str">
            <v>appeler</v>
          </cell>
        </row>
        <row r="177">
          <cell r="F177" t="str">
            <v>casser</v>
          </cell>
        </row>
        <row r="178">
          <cell r="F178" t="str">
            <v>chrétien</v>
          </cell>
        </row>
        <row r="179">
          <cell r="F179" t="str">
            <v>européen</v>
          </cell>
        </row>
        <row r="180">
          <cell r="F180" t="str">
            <v xml:space="preserve"> juif </v>
          </cell>
        </row>
        <row r="181">
          <cell r="F181" t="str">
            <v>musulman</v>
          </cell>
        </row>
        <row r="182">
          <cell r="F182" t="str">
            <v>religieux</v>
          </cell>
        </row>
        <row r="183">
          <cell r="F183" t="str">
            <v>chinois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7 NCELP vocabulary list"/>
      <sheetName val="Y8 NCELP vocabulary list"/>
      <sheetName val="Y9 NCELP vocabulary list"/>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lemmatised"/>
      <sheetName val="H_lemmatised"/>
      <sheetName val="H"/>
      <sheetName val="F"/>
      <sheetName val="Yr789"/>
      <sheetName val="Wordlist"/>
      <sheetName val="MWU"/>
      <sheetName val="Cultural"/>
      <sheetName val="Counts"/>
    </sheetNames>
    <sheetDataSet>
      <sheetData sheetId="0"/>
      <sheetData sheetId="1"/>
      <sheetData sheetId="2"/>
      <sheetData sheetId="3"/>
      <sheetData sheetId="4">
        <row r="2">
          <cell r="G2">
            <v>1</v>
          </cell>
          <cell r="H2" t="str">
            <v>der, die, das</v>
          </cell>
        </row>
        <row r="3">
          <cell r="G3">
            <v>1</v>
          </cell>
          <cell r="H3" t="str">
            <v>der, die, das</v>
          </cell>
        </row>
        <row r="4">
          <cell r="G4">
            <v>1</v>
          </cell>
          <cell r="H4" t="str">
            <v>der, die, das</v>
          </cell>
        </row>
        <row r="5">
          <cell r="G5">
            <v>4</v>
          </cell>
          <cell r="H5" t="str">
            <v>sein</v>
          </cell>
        </row>
        <row r="6">
          <cell r="G6">
            <v>4</v>
          </cell>
          <cell r="H6" t="str">
            <v>sein</v>
          </cell>
        </row>
        <row r="7">
          <cell r="G7">
            <v>48</v>
          </cell>
          <cell r="H7" t="str">
            <v>da</v>
          </cell>
        </row>
        <row r="8">
          <cell r="G8">
            <v>68</v>
          </cell>
          <cell r="H8" t="str">
            <v>hier</v>
          </cell>
        </row>
        <row r="9">
          <cell r="G9">
            <v>108</v>
          </cell>
          <cell r="H9" t="str">
            <v>wo</v>
          </cell>
        </row>
        <row r="10">
          <cell r="G10">
            <v>529</v>
          </cell>
          <cell r="H10" t="str">
            <v>Tisch</v>
          </cell>
        </row>
        <row r="11">
          <cell r="G11">
            <v>674</v>
          </cell>
          <cell r="H11" t="str">
            <v>Fenster</v>
          </cell>
        </row>
        <row r="12">
          <cell r="G12">
            <v>1077</v>
          </cell>
          <cell r="H12" t="str">
            <v>hallo</v>
          </cell>
        </row>
        <row r="13">
          <cell r="G13">
            <v>1602</v>
          </cell>
          <cell r="H13" t="str">
            <v>Flasche</v>
          </cell>
        </row>
        <row r="14">
          <cell r="G14">
            <v>3862</v>
          </cell>
          <cell r="H14" t="str">
            <v>Heft</v>
          </cell>
        </row>
        <row r="15">
          <cell r="G15">
            <v>3855</v>
          </cell>
          <cell r="H15" t="str">
            <v>Tafel</v>
          </cell>
        </row>
        <row r="16">
          <cell r="G16">
            <v>3766</v>
          </cell>
          <cell r="H16" t="str">
            <v>tschüss</v>
          </cell>
        </row>
        <row r="17">
          <cell r="G17">
            <v>11</v>
          </cell>
          <cell r="H17" t="str">
            <v>nicht</v>
          </cell>
        </row>
        <row r="18">
          <cell r="G18">
            <v>45</v>
          </cell>
          <cell r="H18" t="str">
            <v>ja</v>
          </cell>
        </row>
        <row r="19">
          <cell r="G19">
            <v>35</v>
          </cell>
          <cell r="H19" t="str">
            <v>oder</v>
          </cell>
        </row>
        <row r="20">
          <cell r="G20">
            <v>38</v>
          </cell>
          <cell r="H20" t="str">
            <v>was</v>
          </cell>
        </row>
        <row r="21">
          <cell r="G21">
            <v>40</v>
          </cell>
          <cell r="H21" t="str">
            <v>sagen</v>
          </cell>
        </row>
        <row r="22">
          <cell r="G22">
            <v>40</v>
          </cell>
          <cell r="H22" t="str">
            <v>sagen</v>
          </cell>
        </row>
        <row r="23">
          <cell r="G23">
            <v>111</v>
          </cell>
          <cell r="H23" t="str">
            <v>Tag</v>
          </cell>
        </row>
        <row r="24">
          <cell r="G24">
            <v>148</v>
          </cell>
          <cell r="H24" t="str">
            <v>nein, nee, nö</v>
          </cell>
        </row>
        <row r="25">
          <cell r="G25">
            <v>121</v>
          </cell>
          <cell r="H25" t="str">
            <v>Mann</v>
          </cell>
        </row>
        <row r="26">
          <cell r="G26">
            <v>177</v>
          </cell>
          <cell r="H26" t="str">
            <v>richtig</v>
          </cell>
        </row>
        <row r="27">
          <cell r="G27">
            <v>241</v>
          </cell>
          <cell r="H27" t="str">
            <v>Paar</v>
          </cell>
        </row>
        <row r="28">
          <cell r="G28">
            <v>961</v>
          </cell>
          <cell r="H28" t="str">
            <v>Klasse</v>
          </cell>
        </row>
        <row r="29">
          <cell r="G29">
            <v>524</v>
          </cell>
          <cell r="H29" t="str">
            <v>falsch</v>
          </cell>
        </row>
        <row r="30">
          <cell r="H30" t="e">
            <v>#N/A</v>
          </cell>
        </row>
        <row r="31">
          <cell r="G31">
            <v>5</v>
          </cell>
          <cell r="H31" t="str">
            <v>ein</v>
          </cell>
        </row>
        <row r="32">
          <cell r="G32">
            <v>5</v>
          </cell>
          <cell r="H32" t="str">
            <v>ein</v>
          </cell>
        </row>
        <row r="33">
          <cell r="G33">
            <v>2</v>
          </cell>
          <cell r="H33" t="str">
            <v>und</v>
          </cell>
        </row>
        <row r="34">
          <cell r="G34">
            <v>4</v>
          </cell>
          <cell r="H34" t="str">
            <v>sein</v>
          </cell>
        </row>
        <row r="35">
          <cell r="H35" t="e">
            <v>#N/A</v>
          </cell>
        </row>
        <row r="36">
          <cell r="G36">
            <v>10</v>
          </cell>
          <cell r="H36" t="str">
            <v>ich</v>
          </cell>
        </row>
        <row r="37">
          <cell r="G37">
            <v>25</v>
          </cell>
          <cell r="H37" t="str">
            <v>wie</v>
          </cell>
        </row>
        <row r="38">
          <cell r="G38">
            <v>67</v>
          </cell>
          <cell r="H38" t="str">
            <v>groß</v>
          </cell>
        </row>
        <row r="39">
          <cell r="G39">
            <v>90</v>
          </cell>
          <cell r="H39" t="str">
            <v>Mensch</v>
          </cell>
        </row>
        <row r="40">
          <cell r="G40">
            <v>110</v>
          </cell>
          <cell r="H40" t="str">
            <v>klein</v>
          </cell>
        </row>
        <row r="41">
          <cell r="G41">
            <v>307</v>
          </cell>
          <cell r="H41" t="str">
            <v>Form</v>
          </cell>
        </row>
        <row r="42">
          <cell r="G42">
            <v>370</v>
          </cell>
          <cell r="H42" t="str">
            <v>Ding</v>
          </cell>
        </row>
        <row r="43">
          <cell r="G43">
            <v>477</v>
          </cell>
          <cell r="H43" t="str">
            <v>rot</v>
          </cell>
        </row>
        <row r="44">
          <cell r="G44">
            <v>471</v>
          </cell>
          <cell r="H44" t="str">
            <v>bitte</v>
          </cell>
        </row>
        <row r="45">
          <cell r="G45">
            <v>877</v>
          </cell>
          <cell r="H45" t="str">
            <v>danke</v>
          </cell>
        </row>
        <row r="46">
          <cell r="G46">
            <v>948</v>
          </cell>
          <cell r="H46" t="str">
            <v>blau</v>
          </cell>
        </row>
        <row r="47">
          <cell r="G47">
            <v>1446</v>
          </cell>
          <cell r="H47" t="str">
            <v>gelb</v>
          </cell>
        </row>
        <row r="48">
          <cell r="G48">
            <v>76</v>
          </cell>
          <cell r="H48" t="str">
            <v>gut</v>
          </cell>
        </row>
        <row r="49">
          <cell r="G49">
            <v>66</v>
          </cell>
          <cell r="H49" t="str">
            <v>gehen</v>
          </cell>
        </row>
        <row r="50">
          <cell r="G50">
            <v>54</v>
          </cell>
          <cell r="H50" t="str">
            <v>du</v>
          </cell>
        </row>
        <row r="51">
          <cell r="G51">
            <v>4</v>
          </cell>
          <cell r="H51" t="str">
            <v>sein</v>
          </cell>
        </row>
        <row r="52">
          <cell r="G52">
            <v>3</v>
          </cell>
          <cell r="H52" t="str">
            <v>in</v>
          </cell>
        </row>
        <row r="53">
          <cell r="G53">
            <v>31</v>
          </cell>
          <cell r="H53" t="str">
            <v>aber</v>
          </cell>
        </row>
        <row r="54">
          <cell r="G54">
            <v>46</v>
          </cell>
          <cell r="H54" t="str">
            <v>kein</v>
          </cell>
        </row>
        <row r="55">
          <cell r="G55">
            <v>78</v>
          </cell>
          <cell r="H55" t="str">
            <v>wissen</v>
          </cell>
        </row>
        <row r="56">
          <cell r="G56">
            <v>341</v>
          </cell>
          <cell r="H56" t="str">
            <v>Ort</v>
          </cell>
        </row>
        <row r="57">
          <cell r="G57">
            <v>614</v>
          </cell>
          <cell r="H57" t="str">
            <v>Tier</v>
          </cell>
        </row>
        <row r="58">
          <cell r="G58">
            <v>1079</v>
          </cell>
          <cell r="H58" t="str">
            <v>Farbe</v>
          </cell>
        </row>
        <row r="59">
          <cell r="G59">
            <v>806</v>
          </cell>
          <cell r="H59" t="str">
            <v>Nummer</v>
          </cell>
        </row>
        <row r="60">
          <cell r="G60">
            <v>184</v>
          </cell>
          <cell r="H60" t="str">
            <v>schreiben</v>
          </cell>
          <cell r="I60" t="str">
            <v>25/184/32</v>
          </cell>
        </row>
        <row r="61">
          <cell r="G61">
            <v>40</v>
          </cell>
          <cell r="H61" t="str">
            <v>sagen</v>
          </cell>
          <cell r="I61" t="str">
            <v>25/40/32</v>
          </cell>
        </row>
        <row r="62">
          <cell r="G62">
            <v>78</v>
          </cell>
          <cell r="H62" t="str">
            <v>wissen</v>
          </cell>
          <cell r="I62" t="str">
            <v>10/78/12/11</v>
          </cell>
        </row>
        <row r="63">
          <cell r="G63">
            <v>6</v>
          </cell>
          <cell r="H63" t="str">
            <v>haben</v>
          </cell>
        </row>
        <row r="64">
          <cell r="G64">
            <v>6</v>
          </cell>
          <cell r="H64" t="str">
            <v>haben</v>
          </cell>
        </row>
        <row r="65">
          <cell r="G65">
            <v>15</v>
          </cell>
          <cell r="H65" t="str">
            <v>er</v>
          </cell>
        </row>
        <row r="66">
          <cell r="G66">
            <v>7</v>
          </cell>
          <cell r="H66" t="str">
            <v>sie</v>
          </cell>
        </row>
        <row r="67">
          <cell r="G67">
            <v>147</v>
          </cell>
          <cell r="H67" t="str">
            <v>Haus</v>
          </cell>
        </row>
        <row r="68">
          <cell r="G68">
            <v>149</v>
          </cell>
          <cell r="H68" t="str">
            <v>wer</v>
          </cell>
        </row>
        <row r="69">
          <cell r="G69">
            <v>164</v>
          </cell>
          <cell r="H69" t="str">
            <v>Welt</v>
          </cell>
        </row>
        <row r="70">
          <cell r="G70">
            <v>194</v>
          </cell>
          <cell r="H70" t="str">
            <v>Wort</v>
          </cell>
        </row>
        <row r="71">
          <cell r="G71">
            <v>245</v>
          </cell>
          <cell r="H71" t="str">
            <v>Wasser</v>
          </cell>
        </row>
        <row r="72">
          <cell r="G72">
            <v>273</v>
          </cell>
          <cell r="H72" t="str">
            <v>Freund</v>
          </cell>
        </row>
        <row r="73">
          <cell r="G73">
            <v>695</v>
          </cell>
          <cell r="H73" t="str">
            <v>Lehrer</v>
          </cell>
        </row>
        <row r="74">
          <cell r="G74">
            <v>737</v>
          </cell>
          <cell r="H74" t="str">
            <v>wahr</v>
          </cell>
        </row>
        <row r="75">
          <cell r="G75">
            <v>1277</v>
          </cell>
          <cell r="H75" t="str">
            <v>Fußball</v>
          </cell>
        </row>
        <row r="76">
          <cell r="G76">
            <v>737</v>
          </cell>
          <cell r="H76" t="str">
            <v>nicht wahr</v>
          </cell>
          <cell r="I76" t="str">
            <v>11/737</v>
          </cell>
        </row>
        <row r="77">
          <cell r="G77">
            <v>614</v>
          </cell>
          <cell r="H77" t="str">
            <v>Tier</v>
          </cell>
          <cell r="I77" t="str">
            <v>147/614</v>
          </cell>
        </row>
        <row r="78">
          <cell r="G78">
            <v>94</v>
          </cell>
          <cell r="H78" t="str">
            <v>Beispiel</v>
          </cell>
        </row>
        <row r="79">
          <cell r="G79">
            <v>95</v>
          </cell>
          <cell r="H79" t="str">
            <v>erste (r, s)</v>
          </cell>
        </row>
        <row r="80">
          <cell r="G80">
            <v>95</v>
          </cell>
          <cell r="H80" t="str">
            <v>erste (r, s)</v>
          </cell>
        </row>
        <row r="81">
          <cell r="G81">
            <v>95</v>
          </cell>
          <cell r="H81" t="str">
            <v>erste (r, s)</v>
          </cell>
        </row>
        <row r="82">
          <cell r="G82">
            <v>99</v>
          </cell>
          <cell r="H82" t="str">
            <v>Frau</v>
          </cell>
        </row>
        <row r="83">
          <cell r="G83">
            <v>157</v>
          </cell>
          <cell r="H83" t="str">
            <v>Frage</v>
          </cell>
        </row>
        <row r="84">
          <cell r="G84">
            <v>180</v>
          </cell>
          <cell r="H84" t="str">
            <v>Hand</v>
          </cell>
        </row>
        <row r="85">
          <cell r="G85">
            <v>154</v>
          </cell>
          <cell r="H85" t="str">
            <v>Herr</v>
          </cell>
        </row>
        <row r="86">
          <cell r="G86">
            <v>210</v>
          </cell>
          <cell r="H86" t="str">
            <v>Problem</v>
          </cell>
        </row>
        <row r="87">
          <cell r="G87">
            <v>359</v>
          </cell>
          <cell r="H87" t="str">
            <v>Schule</v>
          </cell>
        </row>
        <row r="88">
          <cell r="G88">
            <v>249</v>
          </cell>
          <cell r="H88" t="str">
            <v>Grund</v>
          </cell>
        </row>
        <row r="89">
          <cell r="G89">
            <v>6</v>
          </cell>
          <cell r="H89" t="str">
            <v>haben</v>
          </cell>
          <cell r="I89" t="str">
            <v>52/6</v>
          </cell>
        </row>
        <row r="90">
          <cell r="G90">
            <v>6</v>
          </cell>
          <cell r="H90" t="str">
            <v>haben</v>
          </cell>
          <cell r="I90" t="str">
            <v>10/6</v>
          </cell>
        </row>
        <row r="91">
          <cell r="G91">
            <v>300</v>
          </cell>
          <cell r="H91" t="str">
            <v>Buch</v>
          </cell>
        </row>
        <row r="92">
          <cell r="G92">
            <v>505</v>
          </cell>
          <cell r="H92" t="str">
            <v>Film</v>
          </cell>
        </row>
        <row r="93">
          <cell r="G93">
            <v>643</v>
          </cell>
          <cell r="H93" t="str">
            <v>leider</v>
          </cell>
        </row>
        <row r="94">
          <cell r="G94">
            <v>1733</v>
          </cell>
          <cell r="H94" t="str">
            <v>Lied</v>
          </cell>
        </row>
        <row r="95">
          <cell r="G95">
            <v>695</v>
          </cell>
          <cell r="H95" t="str">
            <v>Lehrer</v>
          </cell>
        </row>
        <row r="96">
          <cell r="G96">
            <v>3029</v>
          </cell>
          <cell r="H96" t="str">
            <v>Sänger</v>
          </cell>
        </row>
        <row r="97">
          <cell r="G97">
            <v>3029</v>
          </cell>
          <cell r="H97" t="str">
            <v>Sänger</v>
          </cell>
        </row>
        <row r="98">
          <cell r="G98" t="str">
            <v>n/a</v>
          </cell>
          <cell r="H98" t="str">
            <v>Lieblings-</v>
          </cell>
        </row>
        <row r="99">
          <cell r="G99" t="str">
            <v>&gt;5009</v>
          </cell>
          <cell r="H99" t="str">
            <v>Band</v>
          </cell>
        </row>
        <row r="100">
          <cell r="G100">
            <v>13</v>
          </cell>
          <cell r="H100" t="str">
            <v>mit</v>
          </cell>
        </row>
        <row r="101">
          <cell r="G101">
            <v>58</v>
          </cell>
          <cell r="H101" t="str">
            <v>machen</v>
          </cell>
        </row>
        <row r="102">
          <cell r="G102">
            <v>205</v>
          </cell>
          <cell r="H102" t="str">
            <v>spielen</v>
          </cell>
        </row>
        <row r="103">
          <cell r="G103">
            <v>288</v>
          </cell>
          <cell r="H103" t="str">
            <v>lernen</v>
          </cell>
        </row>
        <row r="104">
          <cell r="G104">
            <v>359</v>
          </cell>
          <cell r="H104" t="str">
            <v>Schule</v>
          </cell>
        </row>
        <row r="105">
          <cell r="G105">
            <v>184</v>
          </cell>
          <cell r="H105" t="str">
            <v>schreiben</v>
          </cell>
        </row>
        <row r="106">
          <cell r="G106">
            <v>256</v>
          </cell>
          <cell r="H106" t="str">
            <v>Aufgabe</v>
          </cell>
        </row>
        <row r="107">
          <cell r="G107">
            <v>368</v>
          </cell>
          <cell r="H107" t="str">
            <v>reden</v>
          </cell>
        </row>
        <row r="108">
          <cell r="G108">
            <v>560</v>
          </cell>
          <cell r="H108" t="str">
            <v>wohnen</v>
          </cell>
        </row>
        <row r="109">
          <cell r="G109">
            <v>1044</v>
          </cell>
          <cell r="H109" t="str">
            <v>Montag</v>
          </cell>
        </row>
        <row r="110">
          <cell r="G110">
            <v>1823</v>
          </cell>
          <cell r="H110" t="str">
            <v>Unterricht</v>
          </cell>
        </row>
        <row r="111">
          <cell r="G111">
            <v>1823</v>
          </cell>
          <cell r="H111" t="str">
            <v>Unterricht</v>
          </cell>
        </row>
        <row r="112">
          <cell r="G112">
            <v>273</v>
          </cell>
          <cell r="H112" t="str">
            <v>Freund</v>
          </cell>
          <cell r="I112" t="str">
            <v>13/273</v>
          </cell>
        </row>
        <row r="113">
          <cell r="G113">
            <v>665</v>
          </cell>
          <cell r="H113" t="str">
            <v>Zimmer</v>
          </cell>
          <cell r="I113" t="str">
            <v>961/665</v>
          </cell>
        </row>
        <row r="114">
          <cell r="G114">
            <v>961</v>
          </cell>
          <cell r="H114" t="str">
            <v>Klasse</v>
          </cell>
        </row>
        <row r="115">
          <cell r="G115">
            <v>26</v>
          </cell>
          <cell r="H115" t="str">
            <v>wir</v>
          </cell>
        </row>
        <row r="116">
          <cell r="G116">
            <v>234</v>
          </cell>
          <cell r="H116" t="str">
            <v>arbeiten</v>
          </cell>
        </row>
        <row r="117">
          <cell r="G117">
            <v>231</v>
          </cell>
          <cell r="H117" t="str">
            <v>sitzen</v>
          </cell>
        </row>
        <row r="118">
          <cell r="G118">
            <v>536</v>
          </cell>
          <cell r="H118" t="str">
            <v>Boden</v>
          </cell>
        </row>
        <row r="119">
          <cell r="G119">
            <v>361</v>
          </cell>
          <cell r="H119" t="str">
            <v>Auto</v>
          </cell>
        </row>
        <row r="120">
          <cell r="G120">
            <v>665</v>
          </cell>
          <cell r="H120" t="str">
            <v>Zimmer</v>
          </cell>
        </row>
        <row r="121">
          <cell r="G121">
            <v>1984</v>
          </cell>
          <cell r="H121" t="str">
            <v>nochmal</v>
          </cell>
        </row>
        <row r="122">
          <cell r="G122">
            <v>1158</v>
          </cell>
          <cell r="H122" t="str">
            <v>Garten</v>
          </cell>
        </row>
        <row r="123">
          <cell r="G123">
            <v>1481</v>
          </cell>
          <cell r="H123" t="str">
            <v>kochen</v>
          </cell>
        </row>
        <row r="124">
          <cell r="G124">
            <v>1792</v>
          </cell>
          <cell r="H124" t="str">
            <v>Liste</v>
          </cell>
        </row>
        <row r="125">
          <cell r="G125">
            <v>3586</v>
          </cell>
          <cell r="H125" t="str">
            <v>putzen</v>
          </cell>
        </row>
        <row r="126">
          <cell r="G126" t="str">
            <v>n/a</v>
          </cell>
          <cell r="H126" t="str">
            <v>zu Hause</v>
          </cell>
          <cell r="I126" t="str">
            <v>21/147</v>
          </cell>
        </row>
        <row r="127">
          <cell r="G127">
            <v>211</v>
          </cell>
          <cell r="H127" t="str">
            <v>verstehen</v>
          </cell>
          <cell r="I127" t="str">
            <v>10/211/12/11</v>
          </cell>
        </row>
        <row r="128">
          <cell r="G128">
            <v>66</v>
          </cell>
          <cell r="H128" t="str">
            <v>gehen</v>
          </cell>
        </row>
        <row r="129">
          <cell r="G129">
            <v>81</v>
          </cell>
          <cell r="H129" t="str">
            <v>sehr</v>
          </cell>
        </row>
        <row r="130">
          <cell r="G130">
            <v>186</v>
          </cell>
          <cell r="H130" t="str">
            <v>nie</v>
          </cell>
        </row>
        <row r="131">
          <cell r="G131">
            <v>223</v>
          </cell>
          <cell r="H131" t="str">
            <v>oft</v>
          </cell>
        </row>
        <row r="132">
          <cell r="G132">
            <v>272</v>
          </cell>
          <cell r="H132" t="str">
            <v>kaum</v>
          </cell>
        </row>
        <row r="133">
          <cell r="G133">
            <v>382</v>
          </cell>
          <cell r="H133" t="str">
            <v>manchmal</v>
          </cell>
        </row>
        <row r="134">
          <cell r="G134">
            <v>146</v>
          </cell>
          <cell r="H134" t="str">
            <v>hören</v>
          </cell>
        </row>
        <row r="135">
          <cell r="G135">
            <v>1497</v>
          </cell>
          <cell r="H135" t="str">
            <v>tanzen</v>
          </cell>
        </row>
        <row r="136">
          <cell r="G136" t="str">
            <v>n/a</v>
          </cell>
          <cell r="H136" t="str">
            <v>einmal die Woche</v>
          </cell>
          <cell r="I136" t="str">
            <v>124/219</v>
          </cell>
        </row>
        <row r="137">
          <cell r="G137">
            <v>111</v>
          </cell>
          <cell r="H137" t="str">
            <v>jeden Tag</v>
          </cell>
          <cell r="I137" t="str">
            <v>87/111</v>
          </cell>
        </row>
        <row r="138">
          <cell r="G138">
            <v>136</v>
          </cell>
          <cell r="H138" t="str">
            <v>zeigen</v>
          </cell>
        </row>
        <row r="139">
          <cell r="G139">
            <v>161</v>
          </cell>
          <cell r="H139" t="str">
            <v>sprechen</v>
          </cell>
        </row>
        <row r="140">
          <cell r="G140">
            <v>305</v>
          </cell>
          <cell r="H140" t="str">
            <v>lesen</v>
          </cell>
        </row>
        <row r="141">
          <cell r="G141">
            <v>522</v>
          </cell>
          <cell r="H141" t="str">
            <v>Antwort</v>
          </cell>
        </row>
        <row r="142">
          <cell r="G142">
            <v>988</v>
          </cell>
          <cell r="H142" t="str">
            <v>wiederholen</v>
          </cell>
        </row>
        <row r="143">
          <cell r="G143">
            <v>1652</v>
          </cell>
          <cell r="H143" t="str">
            <v>freiwillig</v>
          </cell>
        </row>
        <row r="144">
          <cell r="G144">
            <v>1629</v>
          </cell>
          <cell r="H144" t="str">
            <v>zuhören</v>
          </cell>
        </row>
        <row r="145">
          <cell r="G145">
            <v>62</v>
          </cell>
          <cell r="H145" t="str">
            <v>kommen</v>
          </cell>
        </row>
        <row r="146">
          <cell r="G146">
            <v>85</v>
          </cell>
          <cell r="H146" t="str">
            <v>stehen</v>
          </cell>
        </row>
        <row r="147">
          <cell r="G147">
            <v>232</v>
          </cell>
          <cell r="H147" t="str">
            <v>Vater</v>
          </cell>
        </row>
        <row r="148">
          <cell r="G148">
            <v>218</v>
          </cell>
          <cell r="H148" t="str">
            <v>Mutter</v>
          </cell>
        </row>
        <row r="149">
          <cell r="G149">
            <v>250</v>
          </cell>
          <cell r="H149" t="str">
            <v>Kopf</v>
          </cell>
        </row>
        <row r="150">
          <cell r="G150">
            <v>325</v>
          </cell>
          <cell r="H150" t="str">
            <v>Nacht</v>
          </cell>
        </row>
        <row r="151">
          <cell r="G151">
            <v>375</v>
          </cell>
          <cell r="H151" t="str">
            <v>Tür</v>
          </cell>
        </row>
        <row r="152">
          <cell r="G152">
            <v>602</v>
          </cell>
          <cell r="H152" t="str">
            <v>Mädchen</v>
          </cell>
        </row>
        <row r="153">
          <cell r="G153">
            <v>488</v>
          </cell>
          <cell r="H153" t="str">
            <v>Körper</v>
          </cell>
        </row>
        <row r="154">
          <cell r="G154">
            <v>548</v>
          </cell>
          <cell r="H154" t="str">
            <v>Junge</v>
          </cell>
        </row>
        <row r="155">
          <cell r="G155">
            <v>706</v>
          </cell>
          <cell r="H155" t="str">
            <v>dunkel</v>
          </cell>
        </row>
        <row r="156">
          <cell r="G156">
            <v>18</v>
          </cell>
          <cell r="H156" t="str">
            <v>auch</v>
          </cell>
        </row>
        <row r="157">
          <cell r="G157">
            <v>326</v>
          </cell>
          <cell r="H157" t="str">
            <v>Platz</v>
          </cell>
        </row>
        <row r="158">
          <cell r="G158">
            <v>511</v>
          </cell>
          <cell r="H158" t="str">
            <v>Stück</v>
          </cell>
        </row>
        <row r="159">
          <cell r="G159">
            <v>328</v>
          </cell>
          <cell r="H159" t="str">
            <v>Spiel</v>
          </cell>
        </row>
        <row r="160">
          <cell r="G160">
            <v>682</v>
          </cell>
          <cell r="H160" t="str">
            <v>grün</v>
          </cell>
        </row>
        <row r="161">
          <cell r="G161">
            <v>675</v>
          </cell>
          <cell r="H161" t="str">
            <v>Zug</v>
          </cell>
        </row>
        <row r="162">
          <cell r="G162">
            <v>622</v>
          </cell>
          <cell r="H162" t="str">
            <v>Arzt</v>
          </cell>
        </row>
        <row r="163">
          <cell r="G163">
            <v>630</v>
          </cell>
          <cell r="H163" t="str">
            <v>wünschen</v>
          </cell>
        </row>
        <row r="164">
          <cell r="G164" t="str">
            <v>n/a</v>
          </cell>
          <cell r="H164" t="str">
            <v>es gibt</v>
          </cell>
        </row>
        <row r="165">
          <cell r="G165">
            <v>56</v>
          </cell>
          <cell r="H165" t="str">
            <v>wie viel</v>
          </cell>
          <cell r="I165" t="str">
            <v>25/56</v>
          </cell>
        </row>
        <row r="166">
          <cell r="G166">
            <v>4</v>
          </cell>
          <cell r="H166" t="str">
            <v>sein</v>
          </cell>
        </row>
        <row r="167">
          <cell r="G167">
            <v>188</v>
          </cell>
          <cell r="H167" t="str">
            <v>schön</v>
          </cell>
        </row>
        <row r="168">
          <cell r="G168">
            <v>169</v>
          </cell>
          <cell r="H168" t="str">
            <v>spät</v>
          </cell>
        </row>
        <row r="169">
          <cell r="G169">
            <v>219</v>
          </cell>
          <cell r="H169" t="str">
            <v>Woche</v>
          </cell>
        </row>
        <row r="170">
          <cell r="G170">
            <v>212</v>
          </cell>
          <cell r="H170" t="str">
            <v>bekommen</v>
          </cell>
        </row>
        <row r="171">
          <cell r="G171">
            <v>329</v>
          </cell>
          <cell r="H171" t="str">
            <v>Familie</v>
          </cell>
        </row>
        <row r="172">
          <cell r="G172">
            <v>366</v>
          </cell>
          <cell r="H172" t="str">
            <v>früh</v>
          </cell>
        </row>
        <row r="173">
          <cell r="G173">
            <v>892</v>
          </cell>
          <cell r="H173" t="str">
            <v>Kirche</v>
          </cell>
        </row>
        <row r="174">
          <cell r="G174">
            <v>451</v>
          </cell>
          <cell r="H174" t="str">
            <v>Idee</v>
          </cell>
        </row>
        <row r="175">
          <cell r="G175">
            <v>825</v>
          </cell>
          <cell r="H175" t="str">
            <v>Hund</v>
          </cell>
        </row>
        <row r="176">
          <cell r="G176">
            <v>2235</v>
          </cell>
          <cell r="H176" t="str">
            <v>Katze</v>
          </cell>
        </row>
        <row r="177">
          <cell r="G177">
            <v>630</v>
          </cell>
          <cell r="H177" t="str">
            <v>wünschen</v>
          </cell>
          <cell r="I177" t="str">
            <v>10/630/63</v>
          </cell>
        </row>
        <row r="178">
          <cell r="G178">
            <v>69</v>
          </cell>
          <cell r="H178" t="str">
            <v>ganz</v>
          </cell>
        </row>
        <row r="179">
          <cell r="G179">
            <v>72</v>
          </cell>
          <cell r="H179" t="str">
            <v>jetzt</v>
          </cell>
        </row>
        <row r="180">
          <cell r="G180">
            <v>128</v>
          </cell>
          <cell r="H180" t="str">
            <v>denken</v>
          </cell>
        </row>
        <row r="181">
          <cell r="G181">
            <v>605</v>
          </cell>
          <cell r="H181" t="str">
            <v>ziemlich</v>
          </cell>
        </row>
        <row r="182">
          <cell r="G182">
            <v>972</v>
          </cell>
          <cell r="H182" t="str">
            <v>toll</v>
          </cell>
        </row>
        <row r="183">
          <cell r="G183">
            <v>2138</v>
          </cell>
          <cell r="H183" t="str">
            <v>Fahrrad</v>
          </cell>
        </row>
        <row r="184">
          <cell r="G184">
            <v>1693</v>
          </cell>
          <cell r="H184" t="str">
            <v>Handy</v>
          </cell>
        </row>
        <row r="185">
          <cell r="G185">
            <v>2595</v>
          </cell>
          <cell r="H185" t="str">
            <v>Geschenk</v>
          </cell>
        </row>
        <row r="186">
          <cell r="G186">
            <v>3542</v>
          </cell>
          <cell r="H186" t="str">
            <v>hässlich</v>
          </cell>
        </row>
        <row r="187">
          <cell r="G187">
            <v>3287</v>
          </cell>
          <cell r="H187" t="str">
            <v>Jacke</v>
          </cell>
        </row>
        <row r="188">
          <cell r="G188">
            <v>797</v>
          </cell>
          <cell r="H188" t="str">
            <v>Ordnung</v>
          </cell>
        </row>
        <row r="189">
          <cell r="G189" t="str">
            <v>&gt;5009</v>
          </cell>
          <cell r="H189" t="str">
            <v>Gutschein</v>
          </cell>
          <cell r="I189" t="str">
            <v>581/3383</v>
          </cell>
        </row>
        <row r="190">
          <cell r="G190">
            <v>15</v>
          </cell>
          <cell r="H190" t="str">
            <v>er</v>
          </cell>
        </row>
        <row r="191">
          <cell r="G191">
            <v>7</v>
          </cell>
          <cell r="H191" t="str">
            <v>sie</v>
          </cell>
        </row>
        <row r="192">
          <cell r="G192">
            <v>12</v>
          </cell>
          <cell r="H192" t="str">
            <v>es</v>
          </cell>
        </row>
        <row r="193">
          <cell r="G193">
            <v>1680</v>
          </cell>
          <cell r="H193" t="str">
            <v>null</v>
          </cell>
        </row>
        <row r="194">
          <cell r="G194">
            <v>774</v>
          </cell>
          <cell r="H194" t="str">
            <v>eins</v>
          </cell>
        </row>
        <row r="195">
          <cell r="G195">
            <v>70</v>
          </cell>
          <cell r="H195" t="str">
            <v>zwei</v>
          </cell>
        </row>
        <row r="196">
          <cell r="G196">
            <v>106</v>
          </cell>
          <cell r="H196" t="str">
            <v>drei</v>
          </cell>
        </row>
        <row r="197">
          <cell r="G197">
            <v>200</v>
          </cell>
          <cell r="H197" t="str">
            <v>vier</v>
          </cell>
        </row>
        <row r="198">
          <cell r="G198">
            <v>274</v>
          </cell>
          <cell r="H198" t="str">
            <v>fünf</v>
          </cell>
        </row>
        <row r="199">
          <cell r="G199">
            <v>312</v>
          </cell>
          <cell r="H199" t="str">
            <v>je</v>
          </cell>
        </row>
        <row r="200">
          <cell r="G200">
            <v>428</v>
          </cell>
          <cell r="H200" t="str">
            <v>sechs</v>
          </cell>
        </row>
        <row r="201">
          <cell r="G201">
            <v>645</v>
          </cell>
          <cell r="H201" t="str">
            <v>acht</v>
          </cell>
        </row>
        <row r="202">
          <cell r="G202">
            <v>611</v>
          </cell>
          <cell r="H202" t="str">
            <v>sieben</v>
          </cell>
        </row>
        <row r="203">
          <cell r="G203">
            <v>1080</v>
          </cell>
          <cell r="H203" t="str">
            <v>zwölf</v>
          </cell>
        </row>
        <row r="204">
          <cell r="G204">
            <v>1053</v>
          </cell>
          <cell r="H204" t="str">
            <v>neun</v>
          </cell>
        </row>
        <row r="205">
          <cell r="G205">
            <v>1507</v>
          </cell>
          <cell r="H205" t="str">
            <v>elf</v>
          </cell>
        </row>
        <row r="206">
          <cell r="G206">
            <v>7</v>
          </cell>
          <cell r="H206" t="str">
            <v>sie</v>
          </cell>
        </row>
        <row r="207">
          <cell r="G207">
            <v>92</v>
          </cell>
          <cell r="H207" t="str">
            <v>ihn</v>
          </cell>
        </row>
        <row r="208">
          <cell r="G208">
            <v>112</v>
          </cell>
          <cell r="H208" t="str">
            <v>deutsch</v>
          </cell>
        </row>
        <row r="209">
          <cell r="G209">
            <v>168</v>
          </cell>
          <cell r="H209" t="str">
            <v>mögen</v>
          </cell>
        </row>
        <row r="210">
          <cell r="G210">
            <v>168</v>
          </cell>
          <cell r="H210" t="str">
            <v>mögen</v>
          </cell>
        </row>
        <row r="211">
          <cell r="G211">
            <v>168</v>
          </cell>
          <cell r="H211" t="str">
            <v>mögen</v>
          </cell>
        </row>
        <row r="212">
          <cell r="G212">
            <v>554</v>
          </cell>
          <cell r="H212" t="str">
            <v>Kunst</v>
          </cell>
        </row>
        <row r="213">
          <cell r="G213">
            <v>3770</v>
          </cell>
          <cell r="H213" t="str">
            <v>Fremdsprache</v>
          </cell>
        </row>
        <row r="214">
          <cell r="G214">
            <v>1636</v>
          </cell>
          <cell r="H214" t="str">
            <v>Mathematik</v>
          </cell>
        </row>
        <row r="215">
          <cell r="G215">
            <v>4425</v>
          </cell>
          <cell r="H215" t="str">
            <v>Naturwissenschaft</v>
          </cell>
        </row>
        <row r="216">
          <cell r="G216">
            <v>1731</v>
          </cell>
          <cell r="H216" t="str">
            <v>Fach</v>
          </cell>
        </row>
        <row r="217">
          <cell r="G217">
            <v>168</v>
          </cell>
          <cell r="H217" t="str">
            <v>mögen</v>
          </cell>
        </row>
        <row r="218">
          <cell r="G218">
            <v>168</v>
          </cell>
          <cell r="H218" t="str">
            <v>mögen</v>
          </cell>
        </row>
        <row r="219">
          <cell r="G219">
            <v>168</v>
          </cell>
          <cell r="H219" t="str">
            <v>mögen</v>
          </cell>
        </row>
        <row r="220">
          <cell r="G220">
            <v>21</v>
          </cell>
          <cell r="H220" t="str">
            <v>zu</v>
          </cell>
        </row>
        <row r="221">
          <cell r="G221">
            <v>103</v>
          </cell>
          <cell r="H221" t="str">
            <v>finden</v>
          </cell>
        </row>
        <row r="222">
          <cell r="G222">
            <v>144</v>
          </cell>
          <cell r="H222" t="str">
            <v>wichtig</v>
          </cell>
        </row>
        <row r="223">
          <cell r="G223">
            <v>301</v>
          </cell>
          <cell r="H223" t="str">
            <v>bisschen, bissel</v>
          </cell>
        </row>
        <row r="224">
          <cell r="G224">
            <v>311</v>
          </cell>
          <cell r="H224" t="str">
            <v>leicht</v>
          </cell>
        </row>
        <row r="225">
          <cell r="G225">
            <v>327</v>
          </cell>
          <cell r="H225" t="str">
            <v>schlecht</v>
          </cell>
        </row>
        <row r="226">
          <cell r="G226">
            <v>580</v>
          </cell>
          <cell r="H226" t="str">
            <v>schwierig</v>
          </cell>
        </row>
        <row r="227">
          <cell r="G227">
            <v>840</v>
          </cell>
          <cell r="H227" t="str">
            <v>praktisch</v>
          </cell>
        </row>
        <row r="228">
          <cell r="G228">
            <v>323</v>
          </cell>
          <cell r="H228" t="str">
            <v>essen</v>
          </cell>
        </row>
        <row r="229">
          <cell r="G229">
            <v>1375</v>
          </cell>
          <cell r="H229" t="str">
            <v>streng</v>
          </cell>
        </row>
        <row r="230">
          <cell r="G230">
            <v>1565</v>
          </cell>
          <cell r="H230" t="str">
            <v>nett</v>
          </cell>
        </row>
        <row r="231">
          <cell r="G231">
            <v>1275</v>
          </cell>
          <cell r="H231" t="str">
            <v>gesund</v>
          </cell>
        </row>
        <row r="232">
          <cell r="G232">
            <v>3019</v>
          </cell>
          <cell r="H232" t="str">
            <v>langweilig</v>
          </cell>
        </row>
        <row r="233">
          <cell r="G233">
            <v>3857</v>
          </cell>
          <cell r="H233" t="str">
            <v>Uniform</v>
          </cell>
        </row>
        <row r="234">
          <cell r="G234" t="str">
            <v>&gt;5009</v>
          </cell>
          <cell r="H234" t="str">
            <v>lecker</v>
          </cell>
        </row>
        <row r="235">
          <cell r="G235">
            <v>34</v>
          </cell>
          <cell r="H235" t="str">
            <v>nach</v>
          </cell>
        </row>
        <row r="236">
          <cell r="G236">
            <v>113</v>
          </cell>
          <cell r="H236" t="str">
            <v>bleiben</v>
          </cell>
        </row>
        <row r="237">
          <cell r="G237">
            <v>107</v>
          </cell>
          <cell r="H237" t="str">
            <v>liegen</v>
          </cell>
        </row>
        <row r="238">
          <cell r="G238">
            <v>132</v>
          </cell>
          <cell r="H238" t="str">
            <v>erst</v>
          </cell>
        </row>
        <row r="239">
          <cell r="G239">
            <v>156</v>
          </cell>
          <cell r="H239" t="str">
            <v>glauben</v>
          </cell>
        </row>
        <row r="240">
          <cell r="G240">
            <v>98</v>
          </cell>
          <cell r="H240" t="str">
            <v>leben</v>
          </cell>
        </row>
        <row r="241">
          <cell r="G241">
            <v>179</v>
          </cell>
          <cell r="H241" t="str">
            <v>brauchen</v>
          </cell>
        </row>
        <row r="242">
          <cell r="G242">
            <v>211</v>
          </cell>
          <cell r="H242" t="str">
            <v>verstehen</v>
          </cell>
        </row>
        <row r="243">
          <cell r="G243">
            <v>933</v>
          </cell>
          <cell r="H243" t="str">
            <v>reisen</v>
          </cell>
        </row>
        <row r="244">
          <cell r="G244">
            <v>8</v>
          </cell>
          <cell r="H244" t="str">
            <v>werden</v>
          </cell>
        </row>
        <row r="245">
          <cell r="G245">
            <v>8</v>
          </cell>
          <cell r="H245" t="str">
            <v>werden</v>
          </cell>
        </row>
        <row r="246">
          <cell r="G246">
            <v>8</v>
          </cell>
          <cell r="H246" t="str">
            <v>werden</v>
          </cell>
        </row>
        <row r="247">
          <cell r="G247">
            <v>1511</v>
          </cell>
          <cell r="H247" t="str">
            <v>österreichisch</v>
          </cell>
        </row>
        <row r="248">
          <cell r="G248" t="str">
            <v>n/a</v>
          </cell>
          <cell r="H248" t="str">
            <v>nach Hause</v>
          </cell>
          <cell r="I248" t="str">
            <v>34/147</v>
          </cell>
        </row>
        <row r="249">
          <cell r="G249">
            <v>64</v>
          </cell>
          <cell r="H249" t="str">
            <v>immer</v>
          </cell>
        </row>
        <row r="250">
          <cell r="G250">
            <v>117</v>
          </cell>
          <cell r="H250" t="str">
            <v>beide</v>
          </cell>
        </row>
        <row r="251">
          <cell r="G251">
            <v>295</v>
          </cell>
          <cell r="H251" t="str">
            <v>gemeinsam</v>
          </cell>
        </row>
        <row r="252">
          <cell r="G252">
            <v>533</v>
          </cell>
          <cell r="H252" t="str">
            <v>zusammen</v>
          </cell>
        </row>
        <row r="253">
          <cell r="G253">
            <v>1863</v>
          </cell>
          <cell r="H253" t="str">
            <v>schwimmen</v>
          </cell>
        </row>
        <row r="254">
          <cell r="G254">
            <v>1531</v>
          </cell>
          <cell r="H254" t="str">
            <v>türkisch</v>
          </cell>
        </row>
        <row r="255">
          <cell r="G255" t="str">
            <v>&gt;5009</v>
          </cell>
          <cell r="H255" t="str">
            <v>Moschee</v>
          </cell>
        </row>
        <row r="256">
          <cell r="G256" t="str">
            <v>&gt;5009</v>
          </cell>
          <cell r="H256" t="str">
            <v>Schlagzeug</v>
          </cell>
        </row>
        <row r="257">
          <cell r="G257" t="str">
            <v>&gt;5009</v>
          </cell>
          <cell r="H257" t="str">
            <v>Einzelkind</v>
          </cell>
          <cell r="I257" t="str">
            <v>308/133</v>
          </cell>
        </row>
        <row r="258">
          <cell r="G258">
            <v>392</v>
          </cell>
          <cell r="H258" t="str">
            <v>Angst vor</v>
          </cell>
          <cell r="I258" t="str">
            <v>392/50</v>
          </cell>
        </row>
        <row r="259">
          <cell r="G259">
            <v>4</v>
          </cell>
          <cell r="H259" t="str">
            <v>sein</v>
          </cell>
        </row>
        <row r="260">
          <cell r="G260">
            <v>27</v>
          </cell>
          <cell r="H260" t="str">
            <v>ihr</v>
          </cell>
        </row>
        <row r="261">
          <cell r="G261">
            <v>23</v>
          </cell>
          <cell r="H261" t="str">
            <v>können</v>
          </cell>
        </row>
        <row r="262">
          <cell r="G262">
            <v>23</v>
          </cell>
          <cell r="H262" t="str">
            <v>können</v>
          </cell>
        </row>
        <row r="263">
          <cell r="G263">
            <v>23</v>
          </cell>
          <cell r="H263" t="str">
            <v>können</v>
          </cell>
        </row>
        <row r="264">
          <cell r="G264">
            <v>23</v>
          </cell>
          <cell r="H264" t="str">
            <v>können</v>
          </cell>
        </row>
        <row r="265">
          <cell r="G265">
            <v>23</v>
          </cell>
          <cell r="H265" t="str">
            <v>können</v>
          </cell>
        </row>
        <row r="266">
          <cell r="G266">
            <v>23</v>
          </cell>
          <cell r="H266" t="str">
            <v>können</v>
          </cell>
        </row>
        <row r="267">
          <cell r="G267">
            <v>79</v>
          </cell>
          <cell r="H267" t="str">
            <v>sehen</v>
          </cell>
        </row>
        <row r="268">
          <cell r="G268">
            <v>100</v>
          </cell>
          <cell r="H268" t="str">
            <v>etwas</v>
          </cell>
        </row>
        <row r="269">
          <cell r="G269">
            <v>224</v>
          </cell>
          <cell r="H269" t="str">
            <v>Leute</v>
          </cell>
        </row>
        <row r="270">
          <cell r="G270">
            <v>271</v>
          </cell>
          <cell r="H270" t="str">
            <v>tragen</v>
          </cell>
        </row>
        <row r="271">
          <cell r="G271">
            <v>634</v>
          </cell>
          <cell r="H271" t="str">
            <v>trinken</v>
          </cell>
        </row>
        <row r="272">
          <cell r="G272">
            <v>323</v>
          </cell>
          <cell r="H272" t="str">
            <v>essen</v>
          </cell>
        </row>
        <row r="273">
          <cell r="G273">
            <v>1119</v>
          </cell>
          <cell r="H273" t="str">
            <v>benutzen</v>
          </cell>
        </row>
        <row r="274">
          <cell r="G274">
            <v>2156</v>
          </cell>
          <cell r="H274" t="str">
            <v>Hose</v>
          </cell>
        </row>
        <row r="275">
          <cell r="G275">
            <v>2763</v>
          </cell>
          <cell r="H275" t="str">
            <v>Hut</v>
          </cell>
        </row>
        <row r="276">
          <cell r="G276">
            <v>4980</v>
          </cell>
          <cell r="H276" t="str">
            <v>Obst</v>
          </cell>
        </row>
        <row r="277">
          <cell r="G277">
            <v>4083</v>
          </cell>
          <cell r="H277" t="str">
            <v>Keks</v>
          </cell>
        </row>
        <row r="278">
          <cell r="G278" t="str">
            <v>&gt;5009</v>
          </cell>
          <cell r="H278" t="str">
            <v>Butterbrot</v>
          </cell>
          <cell r="I278" t="str">
            <v>4960/2095</v>
          </cell>
        </row>
        <row r="279">
          <cell r="G279">
            <v>49</v>
          </cell>
          <cell r="H279" t="str">
            <v>geben</v>
          </cell>
        </row>
        <row r="280">
          <cell r="G280">
            <v>63</v>
          </cell>
          <cell r="H280" t="str">
            <v>mir</v>
          </cell>
        </row>
        <row r="281">
          <cell r="G281">
            <v>215</v>
          </cell>
          <cell r="H281" t="str">
            <v>fahren</v>
          </cell>
        </row>
        <row r="282">
          <cell r="G282">
            <v>202</v>
          </cell>
          <cell r="H282" t="str">
            <v>fast</v>
          </cell>
        </row>
        <row r="283">
          <cell r="G283">
            <v>252</v>
          </cell>
          <cell r="H283" t="str">
            <v>laufen</v>
          </cell>
        </row>
        <row r="284">
          <cell r="G284">
            <v>235</v>
          </cell>
          <cell r="H284" t="str">
            <v>Geld</v>
          </cell>
        </row>
        <row r="285">
          <cell r="G285">
            <v>338</v>
          </cell>
          <cell r="H285" t="str">
            <v>helfen</v>
          </cell>
        </row>
        <row r="286">
          <cell r="G286">
            <v>670</v>
          </cell>
          <cell r="H286" t="str">
            <v>Zeitung</v>
          </cell>
        </row>
        <row r="287">
          <cell r="G287">
            <v>584</v>
          </cell>
          <cell r="H287" t="str">
            <v>vergessen</v>
          </cell>
        </row>
        <row r="288">
          <cell r="G288">
            <v>679</v>
          </cell>
          <cell r="H288" t="str">
            <v>schlafen</v>
          </cell>
        </row>
        <row r="289">
          <cell r="G289">
            <v>1570</v>
          </cell>
          <cell r="H289" t="str">
            <v>Urlaub</v>
          </cell>
        </row>
        <row r="290">
          <cell r="G290">
            <v>116</v>
          </cell>
          <cell r="H290" t="str">
            <v>heute</v>
          </cell>
        </row>
        <row r="291">
          <cell r="G291">
            <v>342</v>
          </cell>
          <cell r="H291" t="str">
            <v>Abend</v>
          </cell>
        </row>
        <row r="292">
          <cell r="G292">
            <v>1243</v>
          </cell>
          <cell r="H292" t="str">
            <v>Wochenende</v>
          </cell>
        </row>
        <row r="293">
          <cell r="G293">
            <v>1464</v>
          </cell>
          <cell r="H293" t="str">
            <v>Nachmittag</v>
          </cell>
        </row>
        <row r="294">
          <cell r="G294">
            <v>342</v>
          </cell>
          <cell r="H294" t="str">
            <v>Abend</v>
          </cell>
        </row>
        <row r="295">
          <cell r="G295">
            <v>1243</v>
          </cell>
          <cell r="H295" t="str">
            <v>Wochenende</v>
          </cell>
        </row>
        <row r="296">
          <cell r="G296">
            <v>1464</v>
          </cell>
          <cell r="H296" t="str">
            <v>Nachmittag</v>
          </cell>
        </row>
        <row r="297">
          <cell r="G297">
            <v>1790</v>
          </cell>
          <cell r="H297" t="str">
            <v>Fleisch</v>
          </cell>
        </row>
        <row r="298">
          <cell r="G298">
            <v>1804</v>
          </cell>
          <cell r="H298" t="str">
            <v>Tasche</v>
          </cell>
        </row>
        <row r="299">
          <cell r="G299">
            <v>1874</v>
          </cell>
          <cell r="H299" t="str">
            <v>Eis</v>
          </cell>
        </row>
        <row r="300">
          <cell r="G300">
            <v>3650</v>
          </cell>
          <cell r="H300" t="str">
            <v>Gemüse</v>
          </cell>
        </row>
        <row r="301">
          <cell r="G301" t="str">
            <v>n/a</v>
          </cell>
          <cell r="H301" t="str">
            <v>mit wem</v>
          </cell>
          <cell r="I301" t="str">
            <v>13/149</v>
          </cell>
        </row>
        <row r="302">
          <cell r="G302">
            <v>2138</v>
          </cell>
          <cell r="H302" t="str">
            <v>Fahrrad/Rad fahren</v>
          </cell>
          <cell r="I302" t="str">
            <v>2138/215</v>
          </cell>
        </row>
        <row r="303">
          <cell r="G303">
            <v>41</v>
          </cell>
          <cell r="H303" t="str">
            <v>dann</v>
          </cell>
        </row>
        <row r="304">
          <cell r="G304">
            <v>83</v>
          </cell>
          <cell r="H304" t="str">
            <v>lassen</v>
          </cell>
        </row>
        <row r="305">
          <cell r="G305">
            <v>142</v>
          </cell>
          <cell r="H305" t="str">
            <v>nehmen</v>
          </cell>
        </row>
        <row r="306">
          <cell r="G306">
            <v>155</v>
          </cell>
          <cell r="H306" t="str">
            <v>halten</v>
          </cell>
        </row>
        <row r="307">
          <cell r="G307">
            <v>169</v>
          </cell>
          <cell r="H307" t="str">
            <v>spät</v>
          </cell>
        </row>
        <row r="308">
          <cell r="G308">
            <v>229</v>
          </cell>
          <cell r="H308" t="str">
            <v>deshalb</v>
          </cell>
        </row>
        <row r="309">
          <cell r="G309">
            <v>351</v>
          </cell>
          <cell r="H309" t="str">
            <v>schließlich</v>
          </cell>
        </row>
        <row r="310">
          <cell r="G310">
            <v>457</v>
          </cell>
          <cell r="H310" t="str">
            <v>danach</v>
          </cell>
        </row>
        <row r="311">
          <cell r="G311">
            <v>880</v>
          </cell>
          <cell r="H311" t="str">
            <v>zuerst</v>
          </cell>
        </row>
        <row r="312">
          <cell r="G312">
            <v>657</v>
          </cell>
          <cell r="H312" t="str">
            <v>wann</v>
          </cell>
        </row>
        <row r="313">
          <cell r="G313">
            <v>621</v>
          </cell>
          <cell r="H313" t="str">
            <v>Morgen</v>
          </cell>
        </row>
        <row r="314">
          <cell r="G314">
            <v>621</v>
          </cell>
          <cell r="H314" t="str">
            <v>Morgen</v>
          </cell>
        </row>
        <row r="315">
          <cell r="G315">
            <v>1086</v>
          </cell>
          <cell r="H315" t="str">
            <v>Theater</v>
          </cell>
        </row>
        <row r="316">
          <cell r="G316">
            <v>804</v>
          </cell>
          <cell r="H316" t="str">
            <v>Sonntag</v>
          </cell>
        </row>
        <row r="317">
          <cell r="G317">
            <v>2366</v>
          </cell>
          <cell r="H317" t="str">
            <v>Bibliothek</v>
          </cell>
        </row>
        <row r="318">
          <cell r="G318">
            <v>1356</v>
          </cell>
          <cell r="H318" t="str">
            <v>Dienstag</v>
          </cell>
        </row>
        <row r="319">
          <cell r="G319">
            <v>899</v>
          </cell>
          <cell r="H319" t="str">
            <v>Verein</v>
          </cell>
        </row>
        <row r="320">
          <cell r="G320">
            <v>1187</v>
          </cell>
          <cell r="H320" t="str">
            <v>Mittwoch</v>
          </cell>
        </row>
        <row r="321">
          <cell r="G321">
            <v>981</v>
          </cell>
          <cell r="H321" t="str">
            <v>Freitag</v>
          </cell>
        </row>
        <row r="322">
          <cell r="G322">
            <v>1112</v>
          </cell>
          <cell r="H322" t="str">
            <v>Samstag</v>
          </cell>
        </row>
        <row r="323">
          <cell r="G323">
            <v>1244</v>
          </cell>
          <cell r="H323" t="str">
            <v>Donnerstag</v>
          </cell>
        </row>
        <row r="324">
          <cell r="G324">
            <v>4113</v>
          </cell>
          <cell r="H324" t="str">
            <v>Orchester</v>
          </cell>
        </row>
        <row r="325">
          <cell r="G325" t="str">
            <v>&gt;5009</v>
          </cell>
          <cell r="H325" t="str">
            <v>Chor</v>
          </cell>
        </row>
        <row r="326">
          <cell r="G326">
            <v>4113</v>
          </cell>
          <cell r="H326" t="str">
            <v>Orchester</v>
          </cell>
          <cell r="I326" t="str">
            <v>duplicate</v>
          </cell>
        </row>
        <row r="327">
          <cell r="G327" t="str">
            <v>&gt;5009</v>
          </cell>
          <cell r="H327" t="str">
            <v>Chor</v>
          </cell>
          <cell r="I327" t="str">
            <v>duplicate</v>
          </cell>
        </row>
        <row r="328">
          <cell r="G328">
            <v>3</v>
          </cell>
          <cell r="H328" t="str">
            <v>in</v>
          </cell>
        </row>
        <row r="329">
          <cell r="G329">
            <v>16</v>
          </cell>
          <cell r="H329" t="str">
            <v>auf</v>
          </cell>
        </row>
        <row r="330">
          <cell r="G330">
            <v>204</v>
          </cell>
          <cell r="H330" t="str">
            <v>Stadt</v>
          </cell>
        </row>
        <row r="331">
          <cell r="G331">
            <v>332</v>
          </cell>
          <cell r="H331" t="str">
            <v>fallen</v>
          </cell>
        </row>
        <row r="332">
          <cell r="G332">
            <v>765</v>
          </cell>
          <cell r="H332" t="str">
            <v>Geschäft</v>
          </cell>
        </row>
        <row r="333">
          <cell r="G333">
            <v>1078</v>
          </cell>
          <cell r="H333" t="str">
            <v>Museum</v>
          </cell>
        </row>
        <row r="334">
          <cell r="G334">
            <v>1431</v>
          </cell>
          <cell r="H334" t="str">
            <v>springen</v>
          </cell>
        </row>
        <row r="335">
          <cell r="G335">
            <v>2350</v>
          </cell>
          <cell r="H335" t="str">
            <v>Konzert</v>
          </cell>
        </row>
        <row r="336">
          <cell r="G336">
            <v>2214</v>
          </cell>
          <cell r="H336" t="str">
            <v>angenehm</v>
          </cell>
        </row>
        <row r="337">
          <cell r="G337">
            <v>2020</v>
          </cell>
          <cell r="H337" t="str">
            <v>Kino</v>
          </cell>
        </row>
        <row r="338">
          <cell r="G338">
            <v>476</v>
          </cell>
          <cell r="H338" t="str">
            <v>Markt</v>
          </cell>
        </row>
        <row r="339">
          <cell r="G339">
            <v>391</v>
          </cell>
          <cell r="H339" t="str">
            <v>Straße</v>
          </cell>
        </row>
        <row r="340">
          <cell r="G340">
            <v>2809</v>
          </cell>
          <cell r="H340" t="str">
            <v>Party</v>
          </cell>
        </row>
        <row r="341">
          <cell r="G341">
            <v>3929</v>
          </cell>
          <cell r="H341" t="str">
            <v>Geschwister</v>
          </cell>
        </row>
        <row r="342">
          <cell r="G342">
            <v>27</v>
          </cell>
          <cell r="H342" t="str">
            <v>ihr</v>
          </cell>
        </row>
        <row r="343">
          <cell r="G343">
            <v>30</v>
          </cell>
          <cell r="H343" t="str">
            <v>sein</v>
          </cell>
        </row>
        <row r="344">
          <cell r="G344">
            <v>47</v>
          </cell>
          <cell r="H344" t="str">
            <v>über</v>
          </cell>
        </row>
        <row r="345">
          <cell r="G345">
            <v>51</v>
          </cell>
          <cell r="H345" t="str">
            <v>mein</v>
          </cell>
        </row>
        <row r="346">
          <cell r="G346">
            <v>133</v>
          </cell>
          <cell r="H346" t="str">
            <v>Kind</v>
          </cell>
        </row>
        <row r="347">
          <cell r="G347">
            <v>233</v>
          </cell>
          <cell r="H347" t="str">
            <v>dein</v>
          </cell>
        </row>
        <row r="348">
          <cell r="G348">
            <v>404</v>
          </cell>
          <cell r="H348" t="str">
            <v>Eltern</v>
          </cell>
        </row>
        <row r="349">
          <cell r="G349">
            <v>730</v>
          </cell>
          <cell r="H349" t="str">
            <v>Bruder</v>
          </cell>
        </row>
        <row r="350">
          <cell r="G350">
            <v>974</v>
          </cell>
          <cell r="H350" t="str">
            <v>Schwester</v>
          </cell>
        </row>
        <row r="351">
          <cell r="G351">
            <v>1704</v>
          </cell>
          <cell r="H351" t="str">
            <v>Schauspieler</v>
          </cell>
        </row>
        <row r="352">
          <cell r="G352">
            <v>134</v>
          </cell>
          <cell r="H352" t="str">
            <v>Land</v>
          </cell>
        </row>
        <row r="353">
          <cell r="G353">
            <v>276</v>
          </cell>
          <cell r="H353" t="str">
            <v>Stunde</v>
          </cell>
        </row>
        <row r="354">
          <cell r="G354">
            <v>293</v>
          </cell>
          <cell r="H354" t="str">
            <v>suchen</v>
          </cell>
        </row>
        <row r="355">
          <cell r="G355">
            <v>309</v>
          </cell>
          <cell r="H355" t="str">
            <v>erreichen</v>
          </cell>
        </row>
        <row r="356">
          <cell r="G356">
            <v>285</v>
          </cell>
          <cell r="H356" t="str">
            <v>schaffen</v>
          </cell>
        </row>
        <row r="357">
          <cell r="G357">
            <v>744</v>
          </cell>
          <cell r="H357" t="str">
            <v>dauern</v>
          </cell>
        </row>
        <row r="358">
          <cell r="G358">
            <v>215</v>
          </cell>
          <cell r="H358" t="str">
            <v>fahren</v>
          </cell>
        </row>
        <row r="359">
          <cell r="G359">
            <v>2062</v>
          </cell>
          <cell r="H359" t="str">
            <v>normalerweise</v>
          </cell>
        </row>
        <row r="360">
          <cell r="G360" t="str">
            <v>n/a</v>
          </cell>
          <cell r="H360" t="str">
            <v>Schottland</v>
          </cell>
        </row>
        <row r="361">
          <cell r="G361">
            <v>763</v>
          </cell>
          <cell r="H361" t="str">
            <v>Schweiz</v>
          </cell>
        </row>
        <row r="362">
          <cell r="G362" t="str">
            <v>n/a</v>
          </cell>
          <cell r="H362" t="str">
            <v>Wien</v>
          </cell>
        </row>
        <row r="363">
          <cell r="G363">
            <v>56</v>
          </cell>
          <cell r="H363" t="str">
            <v>viel</v>
          </cell>
        </row>
        <row r="364">
          <cell r="G364">
            <v>56</v>
          </cell>
          <cell r="H364" t="str">
            <v>viel</v>
          </cell>
          <cell r="I364" t="str">
            <v>duplicate</v>
          </cell>
        </row>
        <row r="365">
          <cell r="G365">
            <v>32</v>
          </cell>
          <cell r="H365" t="str">
            <v>man</v>
          </cell>
        </row>
        <row r="366">
          <cell r="G366">
            <v>139</v>
          </cell>
          <cell r="H366" t="str">
            <v>dort</v>
          </cell>
        </row>
        <row r="367">
          <cell r="G367">
            <v>43</v>
          </cell>
          <cell r="H367" t="str">
            <v>müssen</v>
          </cell>
        </row>
        <row r="368">
          <cell r="G368">
            <v>43</v>
          </cell>
          <cell r="H368" t="str">
            <v>müssen</v>
          </cell>
        </row>
        <row r="369">
          <cell r="G369">
            <v>43</v>
          </cell>
          <cell r="H369" t="str">
            <v>müssen</v>
          </cell>
        </row>
        <row r="370">
          <cell r="G370">
            <v>43</v>
          </cell>
          <cell r="H370" t="str">
            <v>müssen</v>
          </cell>
        </row>
        <row r="371">
          <cell r="G371">
            <v>43</v>
          </cell>
          <cell r="H371" t="str">
            <v>müssen</v>
          </cell>
        </row>
        <row r="372">
          <cell r="G372">
            <v>43</v>
          </cell>
          <cell r="H372" t="str">
            <v>müssen</v>
          </cell>
        </row>
        <row r="373">
          <cell r="G373">
            <v>57</v>
          </cell>
          <cell r="H373" t="str">
            <v>wollen</v>
          </cell>
        </row>
        <row r="374">
          <cell r="G374">
            <v>57</v>
          </cell>
          <cell r="H374" t="str">
            <v>wollen</v>
          </cell>
        </row>
        <row r="375">
          <cell r="G375">
            <v>57</v>
          </cell>
          <cell r="H375" t="str">
            <v>wollen</v>
          </cell>
        </row>
        <row r="376">
          <cell r="G376">
            <v>57</v>
          </cell>
          <cell r="H376" t="str">
            <v>wollen</v>
          </cell>
        </row>
        <row r="377">
          <cell r="G377">
            <v>57</v>
          </cell>
          <cell r="H377" t="str">
            <v>wollen</v>
          </cell>
        </row>
        <row r="378">
          <cell r="G378">
            <v>57</v>
          </cell>
          <cell r="H378" t="str">
            <v>wollen</v>
          </cell>
        </row>
        <row r="379">
          <cell r="G379">
            <v>143</v>
          </cell>
          <cell r="H379" t="str">
            <v>dürfen</v>
          </cell>
        </row>
        <row r="380">
          <cell r="G380">
            <v>143</v>
          </cell>
          <cell r="H380" t="str">
            <v>dürfen</v>
          </cell>
        </row>
        <row r="381">
          <cell r="G381">
            <v>143</v>
          </cell>
          <cell r="H381" t="str">
            <v>dürfen</v>
          </cell>
        </row>
        <row r="382">
          <cell r="G382">
            <v>143</v>
          </cell>
          <cell r="H382" t="str">
            <v>dürfen</v>
          </cell>
        </row>
        <row r="383">
          <cell r="G383">
            <v>143</v>
          </cell>
          <cell r="H383" t="str">
            <v>dürfen</v>
          </cell>
        </row>
        <row r="384">
          <cell r="G384">
            <v>143</v>
          </cell>
          <cell r="H384" t="str">
            <v>dürfen</v>
          </cell>
        </row>
        <row r="385">
          <cell r="G385">
            <v>498</v>
          </cell>
          <cell r="H385" t="str">
            <v>genug</v>
          </cell>
        </row>
        <row r="386">
          <cell r="G386">
            <v>991</v>
          </cell>
          <cell r="H386" t="str">
            <v>ruhig</v>
          </cell>
        </row>
        <row r="387">
          <cell r="G387">
            <v>1321</v>
          </cell>
          <cell r="H387" t="str">
            <v>krank</v>
          </cell>
        </row>
        <row r="388">
          <cell r="G388">
            <v>1070</v>
          </cell>
          <cell r="H388" t="str">
            <v>glücklich</v>
          </cell>
        </row>
        <row r="389">
          <cell r="G389">
            <v>1752</v>
          </cell>
          <cell r="H389" t="str">
            <v>traurig</v>
          </cell>
        </row>
        <row r="390">
          <cell r="G390">
            <v>87</v>
          </cell>
          <cell r="H390" t="str">
            <v>jede (r, s)</v>
          </cell>
        </row>
        <row r="391">
          <cell r="G391">
            <v>87</v>
          </cell>
          <cell r="H391" t="str">
            <v>jede (r, s)</v>
          </cell>
        </row>
        <row r="392">
          <cell r="G392">
            <v>87</v>
          </cell>
          <cell r="H392" t="str">
            <v>jede (r, s)</v>
          </cell>
        </row>
        <row r="393">
          <cell r="G393">
            <v>251</v>
          </cell>
          <cell r="H393" t="str">
            <v>beginnen</v>
          </cell>
        </row>
        <row r="394">
          <cell r="G394">
            <v>193</v>
          </cell>
          <cell r="H394" t="str">
            <v>ziehen</v>
          </cell>
        </row>
        <row r="395">
          <cell r="G395">
            <v>287</v>
          </cell>
          <cell r="H395" t="str">
            <v>erhalten</v>
          </cell>
        </row>
        <row r="396">
          <cell r="G396">
            <v>352</v>
          </cell>
          <cell r="H396" t="str">
            <v>legen</v>
          </cell>
        </row>
        <row r="397">
          <cell r="G397">
            <v>320</v>
          </cell>
          <cell r="H397" t="str">
            <v>Ziel</v>
          </cell>
        </row>
        <row r="398">
          <cell r="G398">
            <v>372</v>
          </cell>
          <cell r="H398" t="str">
            <v>gewinnen</v>
          </cell>
        </row>
        <row r="399">
          <cell r="G399">
            <v>248</v>
          </cell>
          <cell r="H399" t="str">
            <v>Punkt</v>
          </cell>
        </row>
        <row r="400">
          <cell r="G400">
            <v>718</v>
          </cell>
          <cell r="H400" t="str">
            <v>werfen</v>
          </cell>
        </row>
        <row r="401">
          <cell r="G401">
            <v>711</v>
          </cell>
          <cell r="H401" t="str">
            <v>Mitte</v>
          </cell>
        </row>
        <row r="402">
          <cell r="G402">
            <v>2160</v>
          </cell>
          <cell r="H402" t="str">
            <v>mischen</v>
          </cell>
        </row>
        <row r="403">
          <cell r="G403">
            <v>959</v>
          </cell>
          <cell r="H403" t="str">
            <v>Dorf</v>
          </cell>
        </row>
        <row r="404">
          <cell r="G404">
            <v>204</v>
          </cell>
          <cell r="H404" t="str">
            <v>Stadt</v>
          </cell>
          <cell r="I404">
            <v>3984</v>
          </cell>
          <cell r="J404" t="str">
            <v>67/204</v>
          </cell>
        </row>
        <row r="405">
          <cell r="G405">
            <v>53</v>
          </cell>
          <cell r="H405" t="str">
            <v>Jahr</v>
          </cell>
        </row>
        <row r="406">
          <cell r="G406">
            <v>53</v>
          </cell>
          <cell r="H406" t="str">
            <v>Jahr</v>
          </cell>
        </row>
        <row r="407">
          <cell r="G407">
            <v>303</v>
          </cell>
          <cell r="H407" t="str">
            <v>anders</v>
          </cell>
        </row>
        <row r="408">
          <cell r="G408" t="str">
            <v>&gt;5009</v>
          </cell>
          <cell r="H408" t="str">
            <v>Schwimmbad</v>
          </cell>
        </row>
        <row r="409">
          <cell r="G409">
            <v>1317</v>
          </cell>
          <cell r="H409" t="str">
            <v>See</v>
          </cell>
        </row>
        <row r="410">
          <cell r="G410">
            <v>1966</v>
          </cell>
          <cell r="H410" t="str">
            <v>Strand</v>
          </cell>
        </row>
        <row r="411">
          <cell r="G411">
            <v>237</v>
          </cell>
          <cell r="H411" t="str">
            <v>nächste (r, s)</v>
          </cell>
        </row>
        <row r="412">
          <cell r="G412">
            <v>237</v>
          </cell>
          <cell r="H412" t="str">
            <v>nächste (r, s)</v>
          </cell>
        </row>
        <row r="413">
          <cell r="G413">
            <v>237</v>
          </cell>
          <cell r="H413" t="str">
            <v>nächste (r, s)</v>
          </cell>
        </row>
        <row r="414">
          <cell r="G414" t="str">
            <v>n/a</v>
          </cell>
          <cell r="H414" t="str">
            <v>nächste Woche</v>
          </cell>
          <cell r="I414" t="str">
            <v>237/219</v>
          </cell>
        </row>
        <row r="415">
          <cell r="G415" t="str">
            <v>n/a</v>
          </cell>
          <cell r="H415" t="str">
            <v>nächsten Monat</v>
          </cell>
          <cell r="I415" t="str">
            <v>237/303</v>
          </cell>
        </row>
        <row r="416">
          <cell r="G416" t="str">
            <v>n/a</v>
          </cell>
          <cell r="H416" t="str">
            <v>nächstes Jahr</v>
          </cell>
          <cell r="I416" t="str">
            <v>237/53</v>
          </cell>
        </row>
        <row r="417">
          <cell r="G417">
            <v>19</v>
          </cell>
          <cell r="H417" t="str">
            <v>an</v>
          </cell>
        </row>
        <row r="418">
          <cell r="G418">
            <v>2027</v>
          </cell>
          <cell r="H418" t="str">
            <v>Bahnhof</v>
          </cell>
        </row>
        <row r="419">
          <cell r="G419">
            <v>1687</v>
          </cell>
          <cell r="H419" t="str">
            <v>Fluss</v>
          </cell>
        </row>
        <row r="420">
          <cell r="G420">
            <v>1474</v>
          </cell>
          <cell r="H420" t="str">
            <v>Karte</v>
          </cell>
        </row>
        <row r="421">
          <cell r="G421">
            <v>4772</v>
          </cell>
          <cell r="H421" t="str">
            <v>dreizehn</v>
          </cell>
        </row>
        <row r="422">
          <cell r="G422">
            <v>4924</v>
          </cell>
          <cell r="H422" t="str">
            <v>sechzehn</v>
          </cell>
        </row>
        <row r="423">
          <cell r="G423" t="str">
            <v>&gt;5009</v>
          </cell>
          <cell r="H423" t="str">
            <v>siebzehn</v>
          </cell>
        </row>
        <row r="424">
          <cell r="G424">
            <v>1359</v>
          </cell>
          <cell r="H424" t="str">
            <v>zwanzig</v>
          </cell>
        </row>
        <row r="425">
          <cell r="G425" t="str">
            <v>n/a</v>
          </cell>
          <cell r="H425" t="str">
            <v>zweiundzwanzig</v>
          </cell>
          <cell r="I425" t="str">
            <v>70/2/1359</v>
          </cell>
        </row>
        <row r="426">
          <cell r="G426">
            <v>2046</v>
          </cell>
          <cell r="H426" t="str">
            <v>dreißig</v>
          </cell>
        </row>
        <row r="427">
          <cell r="G427" t="str">
            <v>n/a</v>
          </cell>
          <cell r="H427" t="str">
            <v>einunddreißig</v>
          </cell>
          <cell r="I427">
            <v>53363</v>
          </cell>
        </row>
        <row r="428">
          <cell r="G428">
            <v>21</v>
          </cell>
          <cell r="H428" t="str">
            <v>zu</v>
          </cell>
        </row>
        <row r="429">
          <cell r="G429">
            <v>24</v>
          </cell>
          <cell r="H429" t="str">
            <v>dies</v>
          </cell>
        </row>
        <row r="430">
          <cell r="G430">
            <v>152</v>
          </cell>
          <cell r="H430" t="str">
            <v>letzte (r, s)</v>
          </cell>
        </row>
        <row r="431">
          <cell r="G431" t="str">
            <v>152/219</v>
          </cell>
          <cell r="H431" t="str">
            <v>letzte (r,s), Woche</v>
          </cell>
        </row>
        <row r="432">
          <cell r="G432" t="str">
            <v>152/316</v>
          </cell>
          <cell r="H432" t="str">
            <v>letzte (r,s), Monat</v>
          </cell>
        </row>
        <row r="433">
          <cell r="G433" t="str">
            <v>152/771</v>
          </cell>
          <cell r="H433" t="str">
            <v>letzte (r,s), Sommer</v>
          </cell>
        </row>
        <row r="434">
          <cell r="G434" t="str">
            <v>152/53</v>
          </cell>
          <cell r="H434" t="str">
            <v>letzte (r,s), Jahr</v>
          </cell>
        </row>
        <row r="435">
          <cell r="G435">
            <v>61</v>
          </cell>
          <cell r="H435" t="str">
            <v>schon</v>
          </cell>
        </row>
        <row r="436">
          <cell r="G436">
            <v>28</v>
          </cell>
          <cell r="H436" t="str">
            <v>so</v>
          </cell>
        </row>
        <row r="437">
          <cell r="G437">
            <v>2820</v>
          </cell>
          <cell r="H437" t="str">
            <v>Kleidung</v>
          </cell>
        </row>
        <row r="438">
          <cell r="G438">
            <v>594</v>
          </cell>
          <cell r="H438" t="str">
            <v>Kultur</v>
          </cell>
        </row>
        <row r="439">
          <cell r="G439">
            <v>2640</v>
          </cell>
          <cell r="H439" t="str">
            <v>Tour</v>
          </cell>
        </row>
        <row r="440">
          <cell r="G440">
            <v>922</v>
          </cell>
          <cell r="H440" t="str">
            <v>Türkei</v>
          </cell>
        </row>
        <row r="441">
          <cell r="G441">
            <v>1929</v>
          </cell>
          <cell r="H441" t="str">
            <v>August</v>
          </cell>
        </row>
        <row r="442">
          <cell r="G442">
            <v>1045</v>
          </cell>
          <cell r="H442" t="str">
            <v>Spaß</v>
          </cell>
        </row>
        <row r="443">
          <cell r="G443">
            <v>1544</v>
          </cell>
          <cell r="H443" t="str">
            <v>Juli</v>
          </cell>
        </row>
        <row r="444">
          <cell r="G444">
            <v>3448</v>
          </cell>
          <cell r="H444" t="str">
            <v>Ferien</v>
          </cell>
        </row>
        <row r="445">
          <cell r="G445">
            <v>101</v>
          </cell>
          <cell r="H445" t="str">
            <v>selber, selbst</v>
          </cell>
        </row>
        <row r="446">
          <cell r="G446">
            <v>820</v>
          </cell>
          <cell r="H446" t="str">
            <v>besuchen</v>
          </cell>
        </row>
        <row r="447">
          <cell r="G447">
            <v>570</v>
          </cell>
          <cell r="H447" t="str">
            <v>erleben</v>
          </cell>
        </row>
        <row r="448">
          <cell r="G448">
            <v>506</v>
          </cell>
          <cell r="H448" t="str">
            <v>kaufen</v>
          </cell>
        </row>
        <row r="449">
          <cell r="G449">
            <v>441</v>
          </cell>
          <cell r="H449" t="str">
            <v>bisher</v>
          </cell>
        </row>
        <row r="450">
          <cell r="G450">
            <v>771</v>
          </cell>
          <cell r="H450" t="str">
            <v>Sommer</v>
          </cell>
        </row>
        <row r="451">
          <cell r="G451">
            <v>813</v>
          </cell>
          <cell r="H451" t="str">
            <v>Frankreich</v>
          </cell>
        </row>
        <row r="452">
          <cell r="G452">
            <v>1745</v>
          </cell>
          <cell r="H452" t="str">
            <v>Spanien</v>
          </cell>
        </row>
        <row r="453">
          <cell r="G453">
            <v>122</v>
          </cell>
          <cell r="H453" t="str">
            <v>welch, -e, -er, -es</v>
          </cell>
        </row>
        <row r="454">
          <cell r="G454">
            <v>259</v>
          </cell>
          <cell r="H454" t="str">
            <v>treffen</v>
          </cell>
        </row>
        <row r="455">
          <cell r="G455">
            <v>323</v>
          </cell>
          <cell r="H455" t="str">
            <v>essen</v>
          </cell>
        </row>
        <row r="456">
          <cell r="G456">
            <v>118</v>
          </cell>
          <cell r="H456" t="str">
            <v>liegen</v>
          </cell>
        </row>
        <row r="457">
          <cell r="G457">
            <v>184</v>
          </cell>
          <cell r="H457" t="str">
            <v>schreiben</v>
          </cell>
        </row>
        <row r="458">
          <cell r="G458">
            <v>161</v>
          </cell>
          <cell r="H458" t="str">
            <v>sprechen</v>
          </cell>
        </row>
        <row r="459">
          <cell r="G459">
            <v>1063</v>
          </cell>
          <cell r="H459" t="str">
            <v>singen</v>
          </cell>
        </row>
        <row r="460">
          <cell r="G460">
            <v>259</v>
          </cell>
          <cell r="H460" t="str">
            <v>treffen</v>
          </cell>
        </row>
        <row r="461">
          <cell r="G461">
            <v>634</v>
          </cell>
          <cell r="H461" t="str">
            <v>trinken</v>
          </cell>
        </row>
        <row r="462">
          <cell r="G462">
            <v>2000</v>
          </cell>
          <cell r="H462" t="str">
            <v>müde</v>
          </cell>
        </row>
        <row r="463">
          <cell r="G463">
            <v>33</v>
          </cell>
          <cell r="H463" t="str">
            <v>noch</v>
          </cell>
        </row>
        <row r="464">
          <cell r="G464">
            <v>417</v>
          </cell>
          <cell r="H464" t="str">
            <v>oben</v>
          </cell>
        </row>
        <row r="465">
          <cell r="G465">
            <v>710</v>
          </cell>
          <cell r="H465" t="str">
            <v>unten</v>
          </cell>
        </row>
        <row r="466">
          <cell r="G466">
            <v>1041</v>
          </cell>
          <cell r="H466" t="str">
            <v>Küche</v>
          </cell>
        </row>
        <row r="467">
          <cell r="G467">
            <v>1407</v>
          </cell>
          <cell r="H467" t="str">
            <v>Lust</v>
          </cell>
        </row>
        <row r="468">
          <cell r="G468">
            <v>501</v>
          </cell>
          <cell r="H468" t="str">
            <v>Wohnung</v>
          </cell>
        </row>
        <row r="469">
          <cell r="G469">
            <v>838</v>
          </cell>
          <cell r="H469" t="str">
            <v>Brief</v>
          </cell>
        </row>
        <row r="470">
          <cell r="G470">
            <v>2097</v>
          </cell>
          <cell r="H470" t="str">
            <v>Hunger</v>
          </cell>
        </row>
        <row r="471">
          <cell r="G471">
            <v>1299</v>
          </cell>
          <cell r="H471" t="str">
            <v>Kaffee</v>
          </cell>
        </row>
        <row r="472">
          <cell r="G472">
            <v>1483</v>
          </cell>
          <cell r="H472" t="str">
            <v>Schmerz</v>
          </cell>
        </row>
        <row r="473">
          <cell r="G473">
            <v>1637</v>
          </cell>
          <cell r="H473" t="str">
            <v>Bad</v>
          </cell>
        </row>
        <row r="474">
          <cell r="G474">
            <v>7</v>
          </cell>
          <cell r="H474" t="str">
            <v>Sie</v>
          </cell>
        </row>
        <row r="475">
          <cell r="G475">
            <v>103</v>
          </cell>
          <cell r="H475" t="str">
            <v>finden</v>
          </cell>
        </row>
        <row r="476">
          <cell r="G476">
            <v>3369</v>
          </cell>
          <cell r="H476" t="str">
            <v>bequem</v>
          </cell>
        </row>
        <row r="477">
          <cell r="G477">
            <v>1566</v>
          </cell>
          <cell r="H477" t="str">
            <v>freundlich</v>
          </cell>
        </row>
        <row r="478">
          <cell r="G478">
            <v>74</v>
          </cell>
          <cell r="H478" t="str">
            <v>wieder</v>
          </cell>
        </row>
        <row r="479">
          <cell r="G479">
            <v>4818</v>
          </cell>
          <cell r="H479" t="str">
            <v>Jahreszeit</v>
          </cell>
        </row>
        <row r="480">
          <cell r="G480">
            <v>306</v>
          </cell>
          <cell r="H480" t="str">
            <v>Blick</v>
          </cell>
        </row>
        <row r="481">
          <cell r="G481">
            <v>1678</v>
          </cell>
          <cell r="H481" t="str">
            <v>Schuh</v>
          </cell>
        </row>
        <row r="482">
          <cell r="G482">
            <v>2525</v>
          </cell>
          <cell r="H482" t="str">
            <v>Wechsel</v>
          </cell>
        </row>
        <row r="483">
          <cell r="G483">
            <v>1527</v>
          </cell>
          <cell r="H483" t="str">
            <v>Dezember</v>
          </cell>
        </row>
        <row r="484">
          <cell r="G484">
            <v>1667</v>
          </cell>
          <cell r="H484" t="str">
            <v>Pflanze</v>
          </cell>
        </row>
        <row r="485">
          <cell r="G485">
            <v>987</v>
          </cell>
          <cell r="H485" t="str">
            <v>März</v>
          </cell>
        </row>
        <row r="486">
          <cell r="G486">
            <v>82</v>
          </cell>
          <cell r="H486" t="str">
            <v>Mal</v>
          </cell>
        </row>
        <row r="487">
          <cell r="G487" t="str">
            <v>&gt;5009</v>
          </cell>
          <cell r="H487" t="str">
            <v>duschen</v>
          </cell>
        </row>
        <row r="488">
          <cell r="G488">
            <v>1346</v>
          </cell>
          <cell r="H488" t="str">
            <v>begreifen</v>
          </cell>
        </row>
        <row r="489">
          <cell r="G489">
            <v>437</v>
          </cell>
          <cell r="H489" t="str">
            <v>ähnlich</v>
          </cell>
        </row>
        <row r="490">
          <cell r="G490">
            <v>847</v>
          </cell>
          <cell r="H490" t="str">
            <v>breit</v>
          </cell>
        </row>
        <row r="491">
          <cell r="G491">
            <v>1739</v>
          </cell>
          <cell r="H491" t="str">
            <v>dünn</v>
          </cell>
        </row>
        <row r="492">
          <cell r="G492">
            <v>84</v>
          </cell>
          <cell r="H492" t="str">
            <v>neu</v>
          </cell>
        </row>
        <row r="493">
          <cell r="G493">
            <v>296</v>
          </cell>
          <cell r="H493" t="str">
            <v>rund</v>
          </cell>
        </row>
        <row r="494">
          <cell r="G494">
            <v>22</v>
          </cell>
          <cell r="H494" t="str">
            <v>als</v>
          </cell>
        </row>
        <row r="495">
          <cell r="G495">
            <v>1264</v>
          </cell>
          <cell r="H495" t="str">
            <v>Nase</v>
          </cell>
        </row>
        <row r="496">
          <cell r="G496">
            <v>556</v>
          </cell>
          <cell r="H496" t="str">
            <v>Schüler</v>
          </cell>
        </row>
        <row r="497">
          <cell r="G497">
            <v>96</v>
          </cell>
          <cell r="H497" t="str">
            <v>Zeit</v>
          </cell>
        </row>
        <row r="498">
          <cell r="G498">
            <v>846</v>
          </cell>
          <cell r="H498" t="str">
            <v>Mund</v>
          </cell>
        </row>
        <row r="499">
          <cell r="G499">
            <v>556</v>
          </cell>
          <cell r="H499" t="str">
            <v>Schüler</v>
          </cell>
        </row>
        <row r="500">
          <cell r="G500">
            <v>222</v>
          </cell>
          <cell r="H500" t="str">
            <v>Auge</v>
          </cell>
        </row>
        <row r="501">
          <cell r="G501">
            <v>346</v>
          </cell>
          <cell r="H501" t="str">
            <v>Gesicht</v>
          </cell>
        </row>
        <row r="502">
          <cell r="G502">
            <v>748</v>
          </cell>
          <cell r="H502" t="str">
            <v>Haar</v>
          </cell>
        </row>
        <row r="503">
          <cell r="G503">
            <v>748</v>
          </cell>
          <cell r="H503" t="str">
            <v>Haar</v>
          </cell>
        </row>
        <row r="504">
          <cell r="G504">
            <v>1391</v>
          </cell>
          <cell r="H504" t="str">
            <v>verbringen</v>
          </cell>
        </row>
        <row r="505">
          <cell r="G505">
            <v>810</v>
          </cell>
          <cell r="H505" t="str">
            <v>interessant</v>
          </cell>
        </row>
        <row r="506">
          <cell r="G506">
            <v>1973</v>
          </cell>
          <cell r="H506" t="str">
            <v>lustig</v>
          </cell>
        </row>
        <row r="507">
          <cell r="G507">
            <v>742</v>
          </cell>
          <cell r="H507" t="str">
            <v>notwendig</v>
          </cell>
        </row>
        <row r="508">
          <cell r="G508">
            <v>1810</v>
          </cell>
          <cell r="H508" t="str">
            <v>spannend</v>
          </cell>
        </row>
        <row r="509">
          <cell r="G509">
            <v>1879</v>
          </cell>
          <cell r="H509" t="str">
            <v>unmöglich</v>
          </cell>
        </row>
        <row r="510">
          <cell r="G510">
            <v>1603</v>
          </cell>
          <cell r="H510" t="str">
            <v>wunderbar</v>
          </cell>
        </row>
        <row r="511">
          <cell r="G511">
            <v>192</v>
          </cell>
          <cell r="H511" t="str">
            <v>warum</v>
          </cell>
        </row>
        <row r="512">
          <cell r="G512">
            <v>93</v>
          </cell>
          <cell r="H512" t="str">
            <v>denn</v>
          </cell>
        </row>
        <row r="513">
          <cell r="G513">
            <v>88</v>
          </cell>
          <cell r="H513" t="str">
            <v>weil</v>
          </cell>
        </row>
        <row r="514">
          <cell r="G514">
            <v>39</v>
          </cell>
          <cell r="H514" t="str">
            <v>nur</v>
          </cell>
        </row>
        <row r="515">
          <cell r="G515">
            <v>1018</v>
          </cell>
          <cell r="H515" t="str">
            <v>Bevölkerung</v>
          </cell>
        </row>
        <row r="516">
          <cell r="G516">
            <v>1141</v>
          </cell>
          <cell r="H516" t="str">
            <v>Unterstützung</v>
          </cell>
        </row>
        <row r="517">
          <cell r="G517">
            <v>172</v>
          </cell>
          <cell r="H517" t="str">
            <v>Prozent</v>
          </cell>
        </row>
        <row r="518">
          <cell r="G518">
            <v>3301</v>
          </cell>
          <cell r="H518" t="str">
            <v>achtzig</v>
          </cell>
        </row>
        <row r="519">
          <cell r="G519">
            <v>2390</v>
          </cell>
          <cell r="H519" t="str">
            <v>fünfzig</v>
          </cell>
        </row>
        <row r="520">
          <cell r="G520">
            <v>1107</v>
          </cell>
          <cell r="H520" t="str">
            <v>hundert</v>
          </cell>
        </row>
        <row r="521">
          <cell r="G521">
            <v>3028</v>
          </cell>
          <cell r="H521" t="str">
            <v>neunzig</v>
          </cell>
        </row>
        <row r="522">
          <cell r="G522">
            <v>2448</v>
          </cell>
          <cell r="H522" t="str">
            <v>sechzig</v>
          </cell>
        </row>
        <row r="523">
          <cell r="G523">
            <v>2609</v>
          </cell>
          <cell r="H523" t="str">
            <v>siebzig</v>
          </cell>
        </row>
        <row r="524">
          <cell r="G524">
            <v>2907</v>
          </cell>
          <cell r="H524" t="str">
            <v>vierzig</v>
          </cell>
        </row>
        <row r="525">
          <cell r="G525">
            <v>217</v>
          </cell>
          <cell r="H525" t="str">
            <v>dich</v>
          </cell>
        </row>
        <row r="526">
          <cell r="G526">
            <v>65</v>
          </cell>
          <cell r="H526" t="str">
            <v>mich</v>
          </cell>
        </row>
        <row r="527">
          <cell r="G527">
            <v>109</v>
          </cell>
          <cell r="H527" t="str">
            <v>nichts</v>
          </cell>
        </row>
        <row r="528">
          <cell r="G528">
            <v>562</v>
          </cell>
          <cell r="H528" t="str">
            <v>enthalten</v>
          </cell>
        </row>
        <row r="529">
          <cell r="G529">
            <v>475</v>
          </cell>
          <cell r="H529" t="str">
            <v>sterben</v>
          </cell>
        </row>
        <row r="530">
          <cell r="G530">
            <v>189</v>
          </cell>
          <cell r="H530" t="str">
            <v>wirklich</v>
          </cell>
        </row>
        <row r="531">
          <cell r="G531">
            <v>71</v>
          </cell>
          <cell r="H531" t="str">
            <v>also</v>
          </cell>
        </row>
        <row r="532">
          <cell r="G532">
            <v>821</v>
          </cell>
          <cell r="H532" t="str">
            <v>gestern</v>
          </cell>
        </row>
        <row r="533">
          <cell r="G533">
            <v>28</v>
          </cell>
          <cell r="H533" t="str">
            <v>so</v>
          </cell>
        </row>
        <row r="534">
          <cell r="G534">
            <v>208</v>
          </cell>
          <cell r="H534" t="str">
            <v>Arbeit</v>
          </cell>
        </row>
        <row r="535">
          <cell r="G535">
            <v>543</v>
          </cell>
          <cell r="H535" t="str">
            <v>Bank</v>
          </cell>
        </row>
        <row r="536">
          <cell r="G536">
            <v>197</v>
          </cell>
          <cell r="H536" t="str">
            <v>Seite</v>
          </cell>
        </row>
        <row r="537">
          <cell r="G537">
            <v>348</v>
          </cell>
          <cell r="H537" t="str">
            <v>Uhr</v>
          </cell>
        </row>
        <row r="538">
          <cell r="G538">
            <v>945</v>
          </cell>
          <cell r="H538" t="str">
            <v>Sport</v>
          </cell>
        </row>
        <row r="539">
          <cell r="G539">
            <v>44</v>
          </cell>
          <cell r="H539" t="str">
            <v>um</v>
          </cell>
        </row>
        <row r="540">
          <cell r="G540">
            <v>9</v>
          </cell>
          <cell r="H540" t="str">
            <v>von</v>
          </cell>
        </row>
        <row r="541">
          <cell r="G541">
            <v>547</v>
          </cell>
          <cell r="H541" t="str">
            <v>holen</v>
          </cell>
        </row>
        <row r="542">
          <cell r="G542">
            <v>3237</v>
          </cell>
          <cell r="H542" t="str">
            <v>polnisch</v>
          </cell>
        </row>
        <row r="543">
          <cell r="G543">
            <v>1415</v>
          </cell>
          <cell r="H543" t="str">
            <v>Bahn</v>
          </cell>
        </row>
        <row r="544">
          <cell r="G544">
            <v>262</v>
          </cell>
          <cell r="H544" t="str">
            <v>Geschichte</v>
          </cell>
        </row>
        <row r="545">
          <cell r="G545">
            <v>1826</v>
          </cell>
          <cell r="H545" t="str">
            <v>Tante</v>
          </cell>
        </row>
        <row r="546">
          <cell r="G546">
            <v>1516</v>
          </cell>
          <cell r="H546" t="str">
            <v>Norden, Nord-</v>
          </cell>
        </row>
        <row r="547">
          <cell r="G547">
            <v>1832</v>
          </cell>
          <cell r="H547" t="str">
            <v>Onkel</v>
          </cell>
        </row>
        <row r="548">
          <cell r="G548">
            <v>1208</v>
          </cell>
          <cell r="H548" t="str">
            <v>Osten, Ost-</v>
          </cell>
        </row>
        <row r="549">
          <cell r="G549">
            <v>1771</v>
          </cell>
          <cell r="H549" t="str">
            <v>Süden, Süd</v>
          </cell>
        </row>
        <row r="550">
          <cell r="G550">
            <v>1010</v>
          </cell>
          <cell r="H550" t="str">
            <v>Westen, West-</v>
          </cell>
        </row>
        <row r="551">
          <cell r="G551">
            <v>1776</v>
          </cell>
          <cell r="H551" t="str">
            <v>Flugzeug</v>
          </cell>
        </row>
        <row r="552">
          <cell r="G552">
            <v>1176</v>
          </cell>
          <cell r="H552" t="str">
            <v>Schiff</v>
          </cell>
        </row>
        <row r="553">
          <cell r="G553">
            <v>2023</v>
          </cell>
          <cell r="H553" t="str">
            <v>Polen</v>
          </cell>
        </row>
        <row r="554">
          <cell r="G554">
            <v>824</v>
          </cell>
          <cell r="H554" t="str">
            <v>fliegen</v>
          </cell>
        </row>
        <row r="555">
          <cell r="G555">
            <v>215</v>
          </cell>
          <cell r="H555" t="str">
            <v>fahren</v>
          </cell>
        </row>
        <row r="556">
          <cell r="G556">
            <v>824</v>
          </cell>
          <cell r="H556" t="str">
            <v>fliegen</v>
          </cell>
        </row>
        <row r="557">
          <cell r="G557">
            <v>66</v>
          </cell>
          <cell r="H557" t="str">
            <v>gehen</v>
          </cell>
        </row>
        <row r="558">
          <cell r="G558">
            <v>1260</v>
          </cell>
          <cell r="H558" t="str">
            <v>frisch</v>
          </cell>
        </row>
        <row r="559">
          <cell r="G559">
            <v>619</v>
          </cell>
          <cell r="H559" t="str">
            <v>Erfahrung</v>
          </cell>
        </row>
        <row r="560">
          <cell r="G560">
            <v>1569</v>
          </cell>
          <cell r="H560" t="str">
            <v>Fahrt</v>
          </cell>
        </row>
        <row r="561">
          <cell r="G561">
            <v>487</v>
          </cell>
          <cell r="H561" t="str">
            <v>Luft</v>
          </cell>
        </row>
        <row r="562">
          <cell r="G562">
            <v>934</v>
          </cell>
          <cell r="H562" t="str">
            <v>Berg</v>
          </cell>
        </row>
        <row r="563">
          <cell r="G563">
            <v>1028</v>
          </cell>
          <cell r="H563" t="str">
            <v>Wald</v>
          </cell>
        </row>
        <row r="564">
          <cell r="G564">
            <v>587</v>
          </cell>
          <cell r="H564" t="str">
            <v>ach</v>
          </cell>
        </row>
        <row r="565">
          <cell r="G565">
            <v>55</v>
          </cell>
          <cell r="H565" t="str">
            <v>durch</v>
          </cell>
        </row>
        <row r="566">
          <cell r="G566">
            <v>690</v>
          </cell>
          <cell r="H566" t="str">
            <v>erfahren</v>
          </cell>
        </row>
        <row r="567">
          <cell r="G567">
            <v>2601</v>
          </cell>
          <cell r="H567" t="str">
            <v>klettern</v>
          </cell>
        </row>
        <row r="568">
          <cell r="G568">
            <v>2644</v>
          </cell>
          <cell r="H568" t="str">
            <v>küssen</v>
          </cell>
        </row>
        <row r="569">
          <cell r="G569">
            <v>325</v>
          </cell>
          <cell r="H569" t="str">
            <v>steigen</v>
          </cell>
        </row>
        <row r="570">
          <cell r="G570">
            <v>1803</v>
          </cell>
          <cell r="H570" t="str">
            <v>wandern</v>
          </cell>
        </row>
        <row r="571">
          <cell r="G571">
            <v>113</v>
          </cell>
          <cell r="H571" t="str">
            <v>bleiben</v>
          </cell>
        </row>
        <row r="572">
          <cell r="G572">
            <v>1863</v>
          </cell>
          <cell r="H572" t="str">
            <v>schwimmen</v>
          </cell>
        </row>
        <row r="573">
          <cell r="G573">
            <v>325</v>
          </cell>
          <cell r="H573" t="str">
            <v>steigen</v>
          </cell>
        </row>
        <row r="574">
          <cell r="G574">
            <v>526</v>
          </cell>
          <cell r="H574" t="str">
            <v>langsam</v>
          </cell>
        </row>
        <row r="575">
          <cell r="G575">
            <v>642</v>
          </cell>
          <cell r="H575" t="str">
            <v>normal</v>
          </cell>
        </row>
        <row r="576">
          <cell r="G576">
            <v>203</v>
          </cell>
          <cell r="H576" t="str">
            <v>schnell</v>
          </cell>
        </row>
        <row r="577">
          <cell r="G577">
            <v>278</v>
          </cell>
          <cell r="H577" t="str">
            <v>gern</v>
          </cell>
        </row>
        <row r="578">
          <cell r="G578">
            <v>1422</v>
          </cell>
          <cell r="H578" t="str">
            <v>Aktivität</v>
          </cell>
        </row>
        <row r="579">
          <cell r="G579" t="str">
            <v>2117/1360</v>
          </cell>
          <cell r="H579" t="str">
            <v>Jugend, Club</v>
          </cell>
        </row>
        <row r="580">
          <cell r="G580">
            <v>3608</v>
          </cell>
          <cell r="H580" t="str">
            <v>Hobby</v>
          </cell>
        </row>
        <row r="581">
          <cell r="G581">
            <v>1907</v>
          </cell>
          <cell r="H581" t="str">
            <v>Schloss</v>
          </cell>
        </row>
        <row r="582">
          <cell r="G582">
            <v>1595</v>
          </cell>
          <cell r="H582" t="str">
            <v>Telefon</v>
          </cell>
        </row>
        <row r="583">
          <cell r="G583">
            <v>59</v>
          </cell>
          <cell r="H583" t="str">
            <v>andere (r,s)</v>
          </cell>
        </row>
        <row r="584">
          <cell r="G584">
            <v>182</v>
          </cell>
          <cell r="H584" t="str">
            <v>weitere</v>
          </cell>
        </row>
        <row r="585">
          <cell r="G585">
            <v>1779</v>
          </cell>
          <cell r="H585" t="str">
            <v>Geburtstag</v>
          </cell>
        </row>
        <row r="586">
          <cell r="G586">
            <v>173</v>
          </cell>
          <cell r="H586" t="str">
            <v>während</v>
          </cell>
        </row>
        <row r="587">
          <cell r="G587">
            <v>497</v>
          </cell>
          <cell r="H587" t="str">
            <v>anfangen</v>
          </cell>
        </row>
        <row r="588">
          <cell r="G588">
            <v>653</v>
          </cell>
          <cell r="H588" t="str">
            <v>ankommen</v>
          </cell>
        </row>
        <row r="589">
          <cell r="G589">
            <v>1146</v>
          </cell>
          <cell r="H589" t="str">
            <v>anrufen</v>
          </cell>
        </row>
        <row r="590">
          <cell r="G590">
            <v>2877</v>
          </cell>
          <cell r="H590" t="str">
            <v>einkaufen</v>
          </cell>
        </row>
        <row r="591">
          <cell r="G591">
            <v>1828</v>
          </cell>
          <cell r="H591" t="str">
            <v>mitbringen</v>
          </cell>
        </row>
        <row r="592">
          <cell r="G592">
            <v>228</v>
          </cell>
          <cell r="H592" t="str">
            <v>setzen</v>
          </cell>
        </row>
        <row r="593">
          <cell r="G593">
            <v>652</v>
          </cell>
          <cell r="H593" t="str">
            <v>stattfinden</v>
          </cell>
        </row>
        <row r="594">
          <cell r="G594">
            <v>135</v>
          </cell>
          <cell r="H594" t="str">
            <v>stellen</v>
          </cell>
        </row>
        <row r="595">
          <cell r="G595">
            <v>1421</v>
          </cell>
          <cell r="H595" t="str">
            <v>vorbereiten</v>
          </cell>
        </row>
        <row r="596">
          <cell r="G596">
            <v>166</v>
          </cell>
          <cell r="H596" t="str">
            <v>eigen</v>
          </cell>
        </row>
        <row r="597">
          <cell r="G597">
            <v>348</v>
          </cell>
          <cell r="H597" t="str">
            <v>Uhr</v>
          </cell>
        </row>
        <row r="598">
          <cell r="G598">
            <v>17</v>
          </cell>
          <cell r="H598" t="str">
            <v>für</v>
          </cell>
        </row>
        <row r="599">
          <cell r="G599">
            <v>244</v>
          </cell>
          <cell r="H599" t="str">
            <v>dir</v>
          </cell>
        </row>
        <row r="600">
          <cell r="G600">
            <v>91</v>
          </cell>
          <cell r="H600" t="str">
            <v>ihm</v>
          </cell>
        </row>
        <row r="601">
          <cell r="G601">
            <v>27</v>
          </cell>
          <cell r="H601" t="str">
            <v>ihr</v>
          </cell>
        </row>
        <row r="602">
          <cell r="G602">
            <v>826</v>
          </cell>
          <cell r="H602" t="str">
            <v>antworten</v>
          </cell>
        </row>
        <row r="603">
          <cell r="G603">
            <v>1276</v>
          </cell>
          <cell r="H603" t="str">
            <v>danken</v>
          </cell>
        </row>
        <row r="604">
          <cell r="G604">
            <v>724</v>
          </cell>
          <cell r="H604" t="str">
            <v>kriegen</v>
          </cell>
        </row>
        <row r="605">
          <cell r="G605">
            <v>1618</v>
          </cell>
          <cell r="H605" t="str">
            <v>schenken</v>
          </cell>
        </row>
        <row r="606">
          <cell r="G606">
            <v>4079</v>
          </cell>
          <cell r="H606" t="str">
            <v>fit</v>
          </cell>
        </row>
        <row r="607">
          <cell r="G607">
            <v>257</v>
          </cell>
          <cell r="H607" t="str">
            <v>schwer</v>
          </cell>
        </row>
        <row r="608">
          <cell r="G608">
            <v>2798</v>
          </cell>
          <cell r="H608" t="str">
            <v>weh</v>
          </cell>
        </row>
        <row r="609">
          <cell r="G609">
            <v>20</v>
          </cell>
          <cell r="H609" t="str">
            <v>dass</v>
          </cell>
        </row>
        <row r="610">
          <cell r="G610">
            <v>787</v>
          </cell>
          <cell r="H610" t="str">
            <v>die Meinung</v>
          </cell>
        </row>
        <row r="611">
          <cell r="G611">
            <v>1300</v>
          </cell>
          <cell r="H611" t="str">
            <v>Leid</v>
          </cell>
        </row>
        <row r="612">
          <cell r="G612">
            <v>420</v>
          </cell>
          <cell r="H612" t="str">
            <v>fehlen</v>
          </cell>
        </row>
        <row r="613">
          <cell r="G613">
            <v>601</v>
          </cell>
          <cell r="H613" t="str">
            <v>gefallen</v>
          </cell>
        </row>
        <row r="614">
          <cell r="G614">
            <v>460</v>
          </cell>
          <cell r="H614" t="str">
            <v>gehören</v>
          </cell>
        </row>
        <row r="615">
          <cell r="G615">
            <v>213</v>
          </cell>
          <cell r="H615" t="str">
            <v>meinen</v>
          </cell>
        </row>
        <row r="616">
          <cell r="G616">
            <v>123</v>
          </cell>
          <cell r="H616" t="str">
            <v>tun</v>
          </cell>
        </row>
        <row r="617">
          <cell r="G617">
            <v>1191</v>
          </cell>
          <cell r="H617" t="str">
            <v>Karte</v>
          </cell>
        </row>
        <row r="618">
          <cell r="G618">
            <v>262</v>
          </cell>
          <cell r="H618" t="str">
            <v>Stunde</v>
          </cell>
        </row>
        <row r="619">
          <cell r="G619">
            <v>1195</v>
          </cell>
          <cell r="H619" t="str">
            <v>heiß</v>
          </cell>
        </row>
        <row r="620">
          <cell r="G620">
            <v>887</v>
          </cell>
          <cell r="H620" t="str">
            <v>kalt</v>
          </cell>
        </row>
        <row r="621">
          <cell r="G621">
            <v>480</v>
          </cell>
          <cell r="H621" t="str">
            <v>nah</v>
          </cell>
        </row>
        <row r="622">
          <cell r="G622">
            <v>442</v>
          </cell>
          <cell r="H622" t="str">
            <v>tief</v>
          </cell>
        </row>
        <row r="623">
          <cell r="G623">
            <v>388</v>
          </cell>
          <cell r="H623" t="str">
            <v>voll</v>
          </cell>
        </row>
        <row r="624">
          <cell r="G624">
            <v>102</v>
          </cell>
          <cell r="H624" t="str">
            <v>wenig</v>
          </cell>
        </row>
        <row r="625">
          <cell r="G625">
            <v>286</v>
          </cell>
          <cell r="H625" t="str">
            <v>damals</v>
          </cell>
        </row>
        <row r="626">
          <cell r="G626">
            <v>411</v>
          </cell>
          <cell r="H626" t="str">
            <v>früher</v>
          </cell>
        </row>
        <row r="627">
          <cell r="G627">
            <v>893</v>
          </cell>
          <cell r="H627" t="str">
            <v>links</v>
          </cell>
        </row>
        <row r="628">
          <cell r="G628">
            <v>829</v>
          </cell>
          <cell r="H628" t="str">
            <v>rechts</v>
          </cell>
        </row>
        <row r="629">
          <cell r="G629">
            <v>49</v>
          </cell>
          <cell r="H629" t="str">
            <v>geben</v>
          </cell>
        </row>
        <row r="630">
          <cell r="G630">
            <v>6</v>
          </cell>
          <cell r="H630" t="str">
            <v>haben</v>
          </cell>
        </row>
        <row r="631">
          <cell r="G631">
            <v>4</v>
          </cell>
          <cell r="H631" t="str">
            <v>sein</v>
          </cell>
        </row>
        <row r="632">
          <cell r="G632">
            <v>1738</v>
          </cell>
          <cell r="H632" t="str">
            <v>billig</v>
          </cell>
        </row>
        <row r="633">
          <cell r="G633">
            <v>1211</v>
          </cell>
          <cell r="H633" t="str">
            <v>gefährlich</v>
          </cell>
        </row>
        <row r="634">
          <cell r="G634">
            <v>97</v>
          </cell>
          <cell r="H634" t="str">
            <v>lang</v>
          </cell>
        </row>
        <row r="635">
          <cell r="G635">
            <v>265</v>
          </cell>
          <cell r="H635" t="str">
            <v>sicher</v>
          </cell>
        </row>
        <row r="636">
          <cell r="G636">
            <v>950</v>
          </cell>
          <cell r="H636" t="str">
            <v>teuer</v>
          </cell>
        </row>
        <row r="637">
          <cell r="G637">
            <v>201</v>
          </cell>
          <cell r="H637" t="str">
            <v>besser</v>
          </cell>
        </row>
        <row r="638">
          <cell r="G638">
            <v>407</v>
          </cell>
          <cell r="H638" t="str">
            <v>häufig</v>
          </cell>
        </row>
        <row r="639">
          <cell r="G639">
            <v>52</v>
          </cell>
          <cell r="H639" t="str">
            <v>mehr</v>
          </cell>
        </row>
        <row r="640">
          <cell r="G640">
            <v>33</v>
          </cell>
          <cell r="H640" t="str">
            <v>noch</v>
          </cell>
        </row>
        <row r="641">
          <cell r="G641">
            <v>22</v>
          </cell>
          <cell r="H641" t="str">
            <v>als</v>
          </cell>
        </row>
        <row r="642">
          <cell r="G642">
            <v>334</v>
          </cell>
          <cell r="H642" t="str">
            <v>Preis</v>
          </cell>
        </row>
        <row r="643">
          <cell r="G643">
            <v>523</v>
          </cell>
          <cell r="H643" t="str">
            <v>annehmen</v>
          </cell>
        </row>
        <row r="644">
          <cell r="G644">
            <v>949</v>
          </cell>
          <cell r="H644" t="str">
            <v>anschauen</v>
          </cell>
        </row>
        <row r="645">
          <cell r="G645">
            <v>995</v>
          </cell>
          <cell r="H645" t="str">
            <v>aufhören</v>
          </cell>
        </row>
        <row r="646">
          <cell r="G646">
            <v>966</v>
          </cell>
          <cell r="H646" t="str">
            <v>aufstehen</v>
          </cell>
        </row>
        <row r="647">
          <cell r="G647">
            <v>277</v>
          </cell>
          <cell r="H647" t="str">
            <v>aussehen</v>
          </cell>
        </row>
        <row r="648">
          <cell r="G648">
            <v>2043</v>
          </cell>
          <cell r="H648" t="str">
            <v>fangen</v>
          </cell>
        </row>
        <row r="649">
          <cell r="G649">
            <v>531</v>
          </cell>
          <cell r="H649" t="str">
            <v>rufen</v>
          </cell>
        </row>
        <row r="650">
          <cell r="G650">
            <v>510</v>
          </cell>
          <cell r="H650" t="str">
            <v>schauen</v>
          </cell>
        </row>
        <row r="651">
          <cell r="G651">
            <v>138</v>
          </cell>
          <cell r="H651" t="str">
            <v>alt</v>
          </cell>
        </row>
        <row r="652">
          <cell r="G652">
            <v>1475</v>
          </cell>
          <cell r="H652" t="str">
            <v>arm</v>
          </cell>
        </row>
        <row r="653">
          <cell r="G653">
            <v>131</v>
          </cell>
          <cell r="H653" t="str">
            <v>einfach</v>
          </cell>
        </row>
        <row r="654">
          <cell r="G654">
            <v>59</v>
          </cell>
          <cell r="H654" t="str">
            <v>eng</v>
          </cell>
        </row>
        <row r="655">
          <cell r="G655">
            <v>167</v>
          </cell>
          <cell r="H655" t="str">
            <v>genau</v>
          </cell>
        </row>
        <row r="656">
          <cell r="G656">
            <v>1411</v>
          </cell>
          <cell r="H656" t="str">
            <v>hell</v>
          </cell>
        </row>
        <row r="657">
          <cell r="G657">
            <v>199</v>
          </cell>
          <cell r="H657" t="str">
            <v>jung</v>
          </cell>
        </row>
        <row r="658">
          <cell r="G658">
            <v>176</v>
          </cell>
          <cell r="H658" t="str">
            <v>kurz</v>
          </cell>
        </row>
        <row r="659">
          <cell r="G659">
            <v>1568</v>
          </cell>
          <cell r="H659" t="str">
            <v>reich</v>
          </cell>
        </row>
        <row r="660">
          <cell r="G660">
            <v>3551</v>
          </cell>
          <cell r="H660" t="str">
            <v>Rock</v>
          </cell>
        </row>
        <row r="661">
          <cell r="G661">
            <v>1780</v>
          </cell>
          <cell r="H661" t="str">
            <v>Kleid</v>
          </cell>
        </row>
        <row r="662">
          <cell r="G662">
            <v>36</v>
          </cell>
          <cell r="H662" t="str">
            <v>all</v>
          </cell>
        </row>
        <row r="663">
          <cell r="G663">
            <v>36</v>
          </cell>
          <cell r="H663" t="str">
            <v>all</v>
          </cell>
        </row>
        <row r="664">
          <cell r="G664">
            <v>747</v>
          </cell>
          <cell r="H664" t="str">
            <v>modern</v>
          </cell>
        </row>
        <row r="665">
          <cell r="G665">
            <v>1555</v>
          </cell>
          <cell r="H665" t="str">
            <v>traditionell</v>
          </cell>
        </row>
        <row r="666">
          <cell r="G666">
            <v>270</v>
          </cell>
          <cell r="H666" t="str">
            <v>besonders</v>
          </cell>
        </row>
        <row r="667">
          <cell r="G667">
            <v>459</v>
          </cell>
          <cell r="H667" t="str">
            <v>lieber</v>
          </cell>
        </row>
        <row r="668">
          <cell r="G668">
            <v>260</v>
          </cell>
          <cell r="H668" t="str">
            <v>Art</v>
          </cell>
        </row>
        <row r="669">
          <cell r="G669">
            <v>509</v>
          </cell>
          <cell r="H669" t="str">
            <v>Musik</v>
          </cell>
        </row>
        <row r="670">
          <cell r="G670">
            <v>399</v>
          </cell>
          <cell r="H670" t="str">
            <v>Stimme</v>
          </cell>
        </row>
        <row r="671">
          <cell r="G671">
            <v>253</v>
          </cell>
          <cell r="H671" t="str">
            <v>Bild</v>
          </cell>
        </row>
        <row r="672">
          <cell r="G672">
            <v>680</v>
          </cell>
          <cell r="H672" t="str">
            <v>statt</v>
          </cell>
        </row>
        <row r="673">
          <cell r="G673" t="str">
            <v>38/17</v>
          </cell>
          <cell r="H673" t="str">
            <v>was/für</v>
          </cell>
        </row>
        <row r="674">
          <cell r="G674">
            <v>86</v>
          </cell>
          <cell r="H674" t="str">
            <v>unser</v>
          </cell>
        </row>
        <row r="675">
          <cell r="G675">
            <v>28</v>
          </cell>
          <cell r="H675" t="str">
            <v>ihr</v>
          </cell>
        </row>
        <row r="676">
          <cell r="G676">
            <v>267</v>
          </cell>
          <cell r="H676" t="str">
            <v>allein, alleine</v>
          </cell>
        </row>
        <row r="677">
          <cell r="G677">
            <v>227</v>
          </cell>
          <cell r="H677" t="str">
            <v>jedoch</v>
          </cell>
        </row>
        <row r="678">
          <cell r="G678">
            <v>262</v>
          </cell>
          <cell r="H678" t="str">
            <v>Geschichte</v>
          </cell>
        </row>
        <row r="679">
          <cell r="G679">
            <v>1156</v>
          </cell>
          <cell r="H679" t="str">
            <v>Wahrheit</v>
          </cell>
        </row>
        <row r="680">
          <cell r="G680">
            <v>120</v>
          </cell>
          <cell r="H680" t="str">
            <v>ohne</v>
          </cell>
        </row>
        <row r="681">
          <cell r="G681">
            <v>125</v>
          </cell>
          <cell r="H681" t="str">
            <v>ihnen</v>
          </cell>
        </row>
        <row r="682">
          <cell r="G682">
            <v>75</v>
          </cell>
          <cell r="H682" t="str">
            <v>uns</v>
          </cell>
        </row>
        <row r="683">
          <cell r="G683">
            <v>238</v>
          </cell>
          <cell r="H683" t="str">
            <v>erklären</v>
          </cell>
        </row>
        <row r="684">
          <cell r="G684">
            <v>963</v>
          </cell>
          <cell r="H684" t="str">
            <v>erlauben</v>
          </cell>
        </row>
        <row r="685">
          <cell r="G685">
            <v>263</v>
          </cell>
          <cell r="H685" t="str">
            <v>erzählen</v>
          </cell>
        </row>
        <row r="686">
          <cell r="G686">
            <v>49</v>
          </cell>
          <cell r="H686" t="str">
            <v>geben</v>
          </cell>
        </row>
        <row r="687">
          <cell r="G687">
            <v>338</v>
          </cell>
          <cell r="H687" t="str">
            <v>helfen</v>
          </cell>
        </row>
        <row r="688">
          <cell r="G688">
            <v>141</v>
          </cell>
          <cell r="H688" t="str">
            <v>gleich</v>
          </cell>
        </row>
        <row r="689">
          <cell r="G689">
            <v>124</v>
          </cell>
          <cell r="H689" t="str">
            <v>einmal</v>
          </cell>
        </row>
        <row r="690">
          <cell r="G690">
            <v>686</v>
          </cell>
          <cell r="H690" t="str">
            <v>Firma</v>
          </cell>
        </row>
        <row r="691">
          <cell r="G691">
            <v>1631</v>
          </cell>
          <cell r="H691" t="str">
            <v>Weile</v>
          </cell>
        </row>
        <row r="692">
          <cell r="G692">
            <v>1887</v>
          </cell>
          <cell r="H692" t="str">
            <v>Anwalt</v>
          </cell>
        </row>
        <row r="693">
          <cell r="G693">
            <v>140</v>
          </cell>
          <cell r="H693" t="str">
            <v>Deutschland</v>
          </cell>
        </row>
        <row r="694">
          <cell r="G694">
            <v>686</v>
          </cell>
          <cell r="H694" t="str">
            <v>Firma</v>
          </cell>
        </row>
        <row r="695">
          <cell r="G695">
            <v>29</v>
          </cell>
          <cell r="H695" t="str">
            <v>bei</v>
          </cell>
        </row>
        <row r="696">
          <cell r="G696">
            <v>130</v>
          </cell>
          <cell r="H696" t="str">
            <v>seit</v>
          </cell>
        </row>
        <row r="697">
          <cell r="G697">
            <v>50</v>
          </cell>
          <cell r="H697" t="str">
            <v>vor</v>
          </cell>
        </row>
        <row r="698">
          <cell r="G698">
            <v>216</v>
          </cell>
          <cell r="H698" t="str">
            <v>kennen</v>
          </cell>
        </row>
        <row r="699">
          <cell r="G699">
            <v>453</v>
          </cell>
          <cell r="H699" t="str">
            <v>Milliarde</v>
          </cell>
        </row>
        <row r="700">
          <cell r="G700">
            <v>209</v>
          </cell>
          <cell r="H700" t="str">
            <v>Million</v>
          </cell>
        </row>
        <row r="701">
          <cell r="G701">
            <v>828</v>
          </cell>
          <cell r="H701" t="str">
            <v>Wand</v>
          </cell>
        </row>
        <row r="702">
          <cell r="G702">
            <v>1489</v>
          </cell>
          <cell r="H702" t="str">
            <v>Angriff</v>
          </cell>
        </row>
        <row r="703">
          <cell r="G703">
            <v>207</v>
          </cell>
          <cell r="H703" t="str">
            <v>Euro</v>
          </cell>
        </row>
        <row r="704">
          <cell r="G704">
            <v>578</v>
          </cell>
          <cell r="H704" t="str">
            <v>Gesetz</v>
          </cell>
        </row>
        <row r="705">
          <cell r="G705">
            <v>236</v>
          </cell>
          <cell r="H705" t="str">
            <v>Unternehmen</v>
          </cell>
        </row>
        <row r="706">
          <cell r="G706">
            <v>574</v>
          </cell>
          <cell r="H706" t="str">
            <v>Daten</v>
          </cell>
        </row>
        <row r="707">
          <cell r="G707">
            <v>19</v>
          </cell>
          <cell r="H707" t="str">
            <v>an</v>
          </cell>
        </row>
        <row r="708">
          <cell r="G708">
            <v>104</v>
          </cell>
          <cell r="H708" t="str">
            <v>gegen</v>
          </cell>
        </row>
        <row r="709">
          <cell r="G709">
            <v>835</v>
          </cell>
          <cell r="H709" t="str">
            <v>laut</v>
          </cell>
        </row>
        <row r="710">
          <cell r="G710">
            <v>590</v>
          </cell>
          <cell r="H710" t="str">
            <v>hängen</v>
          </cell>
        </row>
        <row r="711">
          <cell r="G711">
            <v>996</v>
          </cell>
          <cell r="H711" t="str">
            <v>schützen</v>
          </cell>
        </row>
        <row r="712">
          <cell r="G712">
            <v>835</v>
          </cell>
          <cell r="H712" t="str">
            <v>verdienen</v>
          </cell>
        </row>
        <row r="713">
          <cell r="G713">
            <v>181</v>
          </cell>
          <cell r="H713" t="str">
            <v>etwa</v>
          </cell>
        </row>
        <row r="714">
          <cell r="G714">
            <v>262</v>
          </cell>
          <cell r="H714" t="str">
            <v>Stunde</v>
          </cell>
        </row>
        <row r="715">
          <cell r="G715">
            <v>861</v>
          </cell>
          <cell r="H715" t="str">
            <v>Fehler</v>
          </cell>
        </row>
        <row r="716">
          <cell r="G716">
            <v>462</v>
          </cell>
          <cell r="H716" t="str">
            <v>Gefühl</v>
          </cell>
        </row>
        <row r="717">
          <cell r="G717">
            <v>885</v>
          </cell>
          <cell r="H717" t="str">
            <v>Glas</v>
          </cell>
        </row>
        <row r="718">
          <cell r="G718">
            <v>465</v>
          </cell>
          <cell r="H718" t="str">
            <v>Kosten</v>
          </cell>
        </row>
        <row r="719">
          <cell r="G719">
            <v>60</v>
          </cell>
          <cell r="H719" t="str">
            <v>sollen</v>
          </cell>
        </row>
        <row r="720">
          <cell r="G720">
            <v>903</v>
          </cell>
          <cell r="H720" t="str">
            <v>kosten</v>
          </cell>
        </row>
        <row r="721">
          <cell r="G721">
            <v>444</v>
          </cell>
          <cell r="H721" t="str">
            <v>lachen</v>
          </cell>
        </row>
        <row r="722">
          <cell r="G722">
            <v>60</v>
          </cell>
          <cell r="H722" t="str">
            <v>sollen</v>
          </cell>
        </row>
        <row r="723">
          <cell r="G723">
            <v>906</v>
          </cell>
          <cell r="H723" t="str">
            <v>teilen</v>
          </cell>
        </row>
        <row r="724">
          <cell r="G724">
            <v>1575</v>
          </cell>
          <cell r="H724" t="str">
            <v>verstecken</v>
          </cell>
        </row>
        <row r="725">
          <cell r="G725">
            <v>247</v>
          </cell>
          <cell r="H725" t="str">
            <v>versuchen</v>
          </cell>
        </row>
        <row r="726">
          <cell r="G726">
            <v>60</v>
          </cell>
          <cell r="H726" t="str">
            <v>sollen</v>
          </cell>
        </row>
        <row r="727">
          <cell r="G727">
            <v>60</v>
          </cell>
          <cell r="H727" t="str">
            <v>sollen</v>
          </cell>
        </row>
        <row r="728">
          <cell r="G728">
            <v>60</v>
          </cell>
          <cell r="H728" t="str">
            <v>sollen</v>
          </cell>
        </row>
        <row r="729">
          <cell r="G729">
            <v>503</v>
          </cell>
          <cell r="H729" t="str">
            <v>bald</v>
          </cell>
        </row>
        <row r="730">
          <cell r="G730">
            <v>145</v>
          </cell>
          <cell r="H730" t="str">
            <v>vielleicht</v>
          </cell>
        </row>
        <row r="731">
          <cell r="G731">
            <v>1191</v>
          </cell>
          <cell r="H731" t="str">
            <v>Karte</v>
          </cell>
        </row>
        <row r="732">
          <cell r="G732">
            <v>4014</v>
          </cell>
          <cell r="H732" t="str">
            <v>Ausflug</v>
          </cell>
        </row>
        <row r="733">
          <cell r="G733">
            <v>4102</v>
          </cell>
          <cell r="H733" t="str">
            <v>Eintritt</v>
          </cell>
        </row>
        <row r="734">
          <cell r="G734">
            <v>1549</v>
          </cell>
          <cell r="H734" t="str">
            <v>Kurs</v>
          </cell>
        </row>
        <row r="735">
          <cell r="G735">
            <v>334</v>
          </cell>
          <cell r="H735" t="str">
            <v>Preis</v>
          </cell>
        </row>
        <row r="736">
          <cell r="G736">
            <v>2109</v>
          </cell>
          <cell r="H736" t="str">
            <v>Boot</v>
          </cell>
        </row>
        <row r="737">
          <cell r="G737">
            <v>323</v>
          </cell>
          <cell r="H737" t="str">
            <v>essen (vb)</v>
          </cell>
        </row>
        <row r="738">
          <cell r="G738">
            <v>579</v>
          </cell>
          <cell r="H738" t="str">
            <v>planen</v>
          </cell>
        </row>
        <row r="739">
          <cell r="G739">
            <v>8</v>
          </cell>
          <cell r="H739" t="str">
            <v>werden</v>
          </cell>
        </row>
        <row r="740">
          <cell r="G740">
            <v>8</v>
          </cell>
          <cell r="H740" t="str">
            <v>werden</v>
          </cell>
        </row>
        <row r="741">
          <cell r="G741">
            <v>8</v>
          </cell>
          <cell r="H741" t="str">
            <v>werden</v>
          </cell>
        </row>
        <row r="742">
          <cell r="G742">
            <v>8</v>
          </cell>
          <cell r="H742" t="str">
            <v>werden</v>
          </cell>
        </row>
        <row r="743">
          <cell r="G743">
            <v>314</v>
          </cell>
          <cell r="H743" t="str">
            <v>beste (r,s)</v>
          </cell>
        </row>
        <row r="744">
          <cell r="G744">
            <v>472</v>
          </cell>
          <cell r="H744" t="str">
            <v xml:space="preserve">weiß </v>
          </cell>
        </row>
        <row r="745">
          <cell r="G745">
            <v>702</v>
          </cell>
          <cell r="H745" t="str">
            <v>Dame</v>
          </cell>
        </row>
        <row r="746">
          <cell r="G746">
            <v>1036</v>
          </cell>
          <cell r="H746" t="str">
            <v>Beruf</v>
          </cell>
        </row>
        <row r="747">
          <cell r="G747">
            <v>1283</v>
          </cell>
          <cell r="H747" t="str">
            <v>Nachbar</v>
          </cell>
        </row>
        <row r="748">
          <cell r="G748">
            <v>403</v>
          </cell>
          <cell r="H748" t="str">
            <v>Raum</v>
          </cell>
        </row>
        <row r="749">
          <cell r="G749">
            <v>758</v>
          </cell>
          <cell r="H749" t="str">
            <v>Stoff</v>
          </cell>
        </row>
        <row r="750">
          <cell r="G750">
            <v>633</v>
          </cell>
          <cell r="H750" t="str">
            <v>Foto</v>
          </cell>
        </row>
        <row r="751">
          <cell r="G751">
            <v>318</v>
          </cell>
          <cell r="H751" t="str">
            <v>Sachen</v>
          </cell>
        </row>
        <row r="752">
          <cell r="G752">
            <v>1811</v>
          </cell>
          <cell r="H752" t="str">
            <v>wohin</v>
          </cell>
        </row>
        <row r="753">
          <cell r="G753">
            <v>435</v>
          </cell>
          <cell r="H753" t="str">
            <v>beschreiben</v>
          </cell>
        </row>
        <row r="754">
          <cell r="G754">
            <v>319</v>
          </cell>
          <cell r="H754" t="str">
            <v>bekannt</v>
          </cell>
        </row>
        <row r="755">
          <cell r="G755">
            <v>918</v>
          </cell>
          <cell r="H755" t="str">
            <v>Nähe</v>
          </cell>
        </row>
        <row r="756">
          <cell r="G756">
            <v>197</v>
          </cell>
          <cell r="H756" t="str">
            <v>Seite</v>
          </cell>
        </row>
        <row r="757">
          <cell r="G757">
            <v>415</v>
          </cell>
          <cell r="H757" t="str">
            <v>Universität, Uni</v>
          </cell>
        </row>
        <row r="758">
          <cell r="G758">
            <v>1013</v>
          </cell>
          <cell r="H758" t="str">
            <v>Baum</v>
          </cell>
        </row>
        <row r="759">
          <cell r="G759">
            <v>198</v>
          </cell>
          <cell r="H759" t="str">
            <v>Teil</v>
          </cell>
        </row>
        <row r="760">
          <cell r="G760">
            <v>834</v>
          </cell>
          <cell r="H760" t="str">
            <v>Feld</v>
          </cell>
        </row>
        <row r="761">
          <cell r="G761">
            <v>1386</v>
          </cell>
          <cell r="H761" t="str">
            <v>Gebäude</v>
          </cell>
        </row>
        <row r="762">
          <cell r="G762">
            <v>269</v>
          </cell>
          <cell r="H762" t="str">
            <v>hinter</v>
          </cell>
        </row>
        <row r="763">
          <cell r="G763">
            <v>50</v>
          </cell>
          <cell r="H763" t="str">
            <v>vor</v>
          </cell>
        </row>
        <row r="764">
          <cell r="G764">
            <v>37</v>
          </cell>
          <cell r="H764" t="str">
            <v>aus</v>
          </cell>
        </row>
        <row r="765">
          <cell r="G765">
            <v>266</v>
          </cell>
          <cell r="H765" t="str">
            <v>neben</v>
          </cell>
        </row>
        <row r="766">
          <cell r="G766">
            <v>443</v>
          </cell>
          <cell r="H766" t="str">
            <v>halb</v>
          </cell>
        </row>
        <row r="767">
          <cell r="G767">
            <v>178</v>
          </cell>
          <cell r="H767" t="str">
            <v>stark</v>
          </cell>
        </row>
        <row r="768">
          <cell r="G768">
            <v>1029</v>
          </cell>
          <cell r="H768" t="str">
            <v>Insel</v>
          </cell>
        </row>
        <row r="769">
          <cell r="G769">
            <v>734</v>
          </cell>
          <cell r="H769" t="str">
            <v>Reise</v>
          </cell>
        </row>
        <row r="770">
          <cell r="G770">
            <v>1124</v>
          </cell>
          <cell r="H770" t="str">
            <v>Wind</v>
          </cell>
        </row>
        <row r="771">
          <cell r="G771">
            <v>852</v>
          </cell>
          <cell r="H771" t="str">
            <v>Meer</v>
          </cell>
        </row>
        <row r="772">
          <cell r="G772">
            <v>34</v>
          </cell>
          <cell r="H772" t="str">
            <v>nach</v>
          </cell>
        </row>
        <row r="773">
          <cell r="G773">
            <v>50</v>
          </cell>
          <cell r="H773" t="str">
            <v>vor</v>
          </cell>
        </row>
        <row r="774">
          <cell r="G774">
            <v>163</v>
          </cell>
          <cell r="H774" t="str">
            <v>bringen</v>
          </cell>
        </row>
        <row r="775">
          <cell r="G775">
            <v>313</v>
          </cell>
          <cell r="H775" t="str">
            <v>verlieren</v>
          </cell>
        </row>
        <row r="776">
          <cell r="G776">
            <v>163</v>
          </cell>
          <cell r="H776" t="str">
            <v>bringen</v>
          </cell>
        </row>
        <row r="777">
          <cell r="G777">
            <v>313</v>
          </cell>
          <cell r="H777" t="str">
            <v>verlieren</v>
          </cell>
        </row>
        <row r="778">
          <cell r="G778">
            <v>897</v>
          </cell>
          <cell r="H778" t="str">
            <v>lieb</v>
          </cell>
        </row>
        <row r="779">
          <cell r="G779">
            <v>513</v>
          </cell>
          <cell r="H779" t="str">
            <v>tot</v>
          </cell>
        </row>
        <row r="780">
          <cell r="G780">
            <v>1281</v>
          </cell>
          <cell r="H780" t="str">
            <v>warm</v>
          </cell>
        </row>
        <row r="781">
          <cell r="G781">
            <v>165</v>
          </cell>
          <cell r="H781" t="str">
            <v>gar</v>
          </cell>
        </row>
        <row r="782">
          <cell r="G782">
            <v>261</v>
          </cell>
          <cell r="H782" t="str">
            <v>wohl1</v>
          </cell>
        </row>
        <row r="783">
          <cell r="G783">
            <v>694</v>
          </cell>
          <cell r="H783" t="str">
            <v>die Tochter</v>
          </cell>
        </row>
        <row r="784">
          <cell r="G784">
            <v>527</v>
          </cell>
          <cell r="H784" t="str">
            <v>der Arm</v>
          </cell>
        </row>
        <row r="785">
          <cell r="G785">
            <v>1087</v>
          </cell>
          <cell r="H785" t="str">
            <v>der König</v>
          </cell>
        </row>
        <row r="786">
          <cell r="G786">
            <v>596</v>
          </cell>
          <cell r="H786" t="str">
            <v>der Sohn</v>
          </cell>
        </row>
        <row r="787">
          <cell r="G787">
            <v>1270</v>
          </cell>
          <cell r="H787" t="str">
            <v>das Blatt1</v>
          </cell>
        </row>
        <row r="788">
          <cell r="G788">
            <v>433</v>
          </cell>
          <cell r="H788" t="str">
            <v>manch (r,e,es)</v>
          </cell>
        </row>
        <row r="789">
          <cell r="G789">
            <v>1144</v>
          </cell>
          <cell r="H789" t="str">
            <v>fassen</v>
          </cell>
        </row>
        <row r="790">
          <cell r="G790">
            <v>162</v>
          </cell>
          <cell r="H790" t="str">
            <v>führen</v>
          </cell>
        </row>
        <row r="791">
          <cell r="G791">
            <v>275</v>
          </cell>
          <cell r="H791" t="str">
            <v>scheinen</v>
          </cell>
        </row>
        <row r="792">
          <cell r="G792">
            <v>1056</v>
          </cell>
          <cell r="H792" t="str">
            <v>versprechen</v>
          </cell>
        </row>
        <row r="793">
          <cell r="G793">
            <v>364</v>
          </cell>
          <cell r="H793" t="str">
            <v>warten</v>
          </cell>
        </row>
        <row r="794">
          <cell r="G794">
            <v>574</v>
          </cell>
          <cell r="H794" t="str">
            <v>relativ</v>
          </cell>
        </row>
        <row r="795">
          <cell r="G795">
            <v>42</v>
          </cell>
          <cell r="H795" t="str">
            <v>wenn</v>
          </cell>
        </row>
        <row r="796">
          <cell r="G796">
            <v>1174</v>
          </cell>
          <cell r="H796" t="str">
            <v>Ausbildung</v>
          </cell>
        </row>
        <row r="797">
          <cell r="G797">
            <v>2594</v>
          </cell>
          <cell r="H797" t="str">
            <v>Freizeit</v>
          </cell>
        </row>
        <row r="798">
          <cell r="G798">
            <v>1813</v>
          </cell>
          <cell r="H798" t="str">
            <v>Karriere</v>
          </cell>
        </row>
        <row r="799">
          <cell r="G799">
            <v>992</v>
          </cell>
          <cell r="H799" t="str">
            <v>Traum</v>
          </cell>
        </row>
        <row r="800">
          <cell r="G800">
            <v>1177</v>
          </cell>
          <cell r="H800" t="str">
            <v>tausend</v>
          </cell>
        </row>
        <row r="801">
          <cell r="G801">
            <v>37</v>
          </cell>
          <cell r="H801" t="str">
            <v>aus</v>
          </cell>
        </row>
        <row r="802">
          <cell r="G802">
            <v>412</v>
          </cell>
          <cell r="H802" t="str">
            <v>pro</v>
          </cell>
        </row>
        <row r="803">
          <cell r="G803">
            <v>667</v>
          </cell>
          <cell r="H803" t="str">
            <v>bauen</v>
          </cell>
        </row>
        <row r="804">
          <cell r="G804">
            <v>600</v>
          </cell>
          <cell r="H804" t="str">
            <v>studieren</v>
          </cell>
        </row>
        <row r="805">
          <cell r="G805">
            <v>27</v>
          </cell>
          <cell r="H805" t="str">
            <v>ihr</v>
          </cell>
        </row>
        <row r="806">
          <cell r="G806">
            <v>4</v>
          </cell>
          <cell r="H806" t="str">
            <v>sein</v>
          </cell>
        </row>
        <row r="807">
          <cell r="G807">
            <v>387</v>
          </cell>
          <cell r="H807" t="str">
            <v>erwarten</v>
          </cell>
        </row>
        <row r="808">
          <cell r="G808">
            <v>684</v>
          </cell>
          <cell r="H808" t="str">
            <v>dienen</v>
          </cell>
        </row>
        <row r="809">
          <cell r="G809">
            <v>869</v>
          </cell>
          <cell r="H809" t="str">
            <v>feiern</v>
          </cell>
        </row>
        <row r="810">
          <cell r="G810">
            <v>1219</v>
          </cell>
          <cell r="H810" t="str">
            <v>sammeln</v>
          </cell>
        </row>
        <row r="811">
          <cell r="G811">
            <v>1558</v>
          </cell>
          <cell r="H811" t="str">
            <v>Dienst</v>
          </cell>
        </row>
        <row r="812">
          <cell r="G812">
            <v>183</v>
          </cell>
          <cell r="H812" t="str">
            <v>Ende</v>
          </cell>
        </row>
        <row r="813">
          <cell r="G813">
            <v>1576</v>
          </cell>
          <cell r="H813" t="str">
            <v>Feuer</v>
          </cell>
        </row>
        <row r="814">
          <cell r="G814">
            <v>576</v>
          </cell>
          <cell r="H814" t="str">
            <v>Gast</v>
          </cell>
        </row>
        <row r="815">
          <cell r="G815">
            <v>2221</v>
          </cell>
          <cell r="H815" t="str">
            <v>Holz</v>
          </cell>
        </row>
        <row r="816">
          <cell r="G816">
            <v>1494</v>
          </cell>
          <cell r="H816" t="str">
            <v>woher</v>
          </cell>
        </row>
        <row r="817">
          <cell r="G817">
            <v>2628</v>
          </cell>
          <cell r="H817" t="str">
            <v>Küste</v>
          </cell>
        </row>
        <row r="818">
          <cell r="G818">
            <v>1817</v>
          </cell>
          <cell r="H818" t="str">
            <v>bunt</v>
          </cell>
        </row>
        <row r="819">
          <cell r="G819">
            <v>1721</v>
          </cell>
          <cell r="H819" t="str">
            <v>Fahrzeug</v>
          </cell>
        </row>
        <row r="820">
          <cell r="G820">
            <v>1287</v>
          </cell>
          <cell r="H820" t="str">
            <v>offiziell</v>
          </cell>
        </row>
        <row r="821">
          <cell r="G821">
            <v>1285</v>
          </cell>
          <cell r="H821" t="str">
            <v>Figur</v>
          </cell>
        </row>
        <row r="822">
          <cell r="G822">
            <v>1229</v>
          </cell>
          <cell r="H822" t="str">
            <v>böse</v>
          </cell>
        </row>
        <row r="823">
          <cell r="G823">
            <v>1159</v>
          </cell>
          <cell r="H823" t="str">
            <v>hinten</v>
          </cell>
        </row>
        <row r="824">
          <cell r="G824">
            <v>889</v>
          </cell>
          <cell r="H824" t="str">
            <v>Himmel</v>
          </cell>
        </row>
        <row r="825">
          <cell r="G825">
            <v>864</v>
          </cell>
          <cell r="H825" t="str">
            <v>Sonne</v>
          </cell>
        </row>
        <row r="826">
          <cell r="G826">
            <v>793</v>
          </cell>
          <cell r="H826" t="str">
            <v>bezahlen</v>
          </cell>
        </row>
        <row r="827">
          <cell r="G827">
            <v>785</v>
          </cell>
          <cell r="H827" t="str">
            <v>vorne</v>
          </cell>
        </row>
        <row r="828">
          <cell r="G828">
            <v>474</v>
          </cell>
          <cell r="H828" t="str">
            <v>schwarz</v>
          </cell>
        </row>
        <row r="829">
          <cell r="G829">
            <v>337</v>
          </cell>
          <cell r="H829" t="str">
            <v>Staat</v>
          </cell>
        </row>
        <row r="830">
          <cell r="G830">
            <v>118</v>
          </cell>
          <cell r="H830" t="str">
            <v>hoch</v>
          </cell>
        </row>
        <row r="831">
          <cell r="G831">
            <v>1522</v>
          </cell>
          <cell r="H831" t="str">
            <v>der Wissenschaftler</v>
          </cell>
        </row>
        <row r="832">
          <cell r="G832">
            <v>1318</v>
          </cell>
          <cell r="H832" t="str">
            <v>der Tourist</v>
          </cell>
        </row>
        <row r="833">
          <cell r="G833">
            <v>1246</v>
          </cell>
          <cell r="H833" t="str">
            <v>der Forscher</v>
          </cell>
        </row>
        <row r="834">
          <cell r="G834">
            <v>901</v>
          </cell>
          <cell r="H834" t="str">
            <v>historisch</v>
          </cell>
        </row>
        <row r="835">
          <cell r="G835">
            <v>760</v>
          </cell>
          <cell r="H835" t="str">
            <v>unterstützen</v>
          </cell>
        </row>
        <row r="836">
          <cell r="G836">
            <v>743</v>
          </cell>
          <cell r="H836" t="str">
            <v>entdecken</v>
          </cell>
        </row>
        <row r="837">
          <cell r="G837">
            <v>709</v>
          </cell>
          <cell r="H837" t="str">
            <v>die Bewegung</v>
          </cell>
        </row>
        <row r="838">
          <cell r="G838">
            <v>697</v>
          </cell>
          <cell r="H838" t="str">
            <v>beobachten</v>
          </cell>
        </row>
        <row r="839">
          <cell r="G839">
            <v>537</v>
          </cell>
          <cell r="H839" t="str">
            <v>bevor</v>
          </cell>
        </row>
        <row r="840">
          <cell r="G840">
            <v>528</v>
          </cell>
          <cell r="H840" t="str">
            <v>nachem</v>
          </cell>
        </row>
        <row r="841">
          <cell r="G841">
            <v>486</v>
          </cell>
          <cell r="H841" t="str">
            <v>die Chemie</v>
          </cell>
        </row>
        <row r="842">
          <cell r="G842">
            <v>358</v>
          </cell>
          <cell r="H842" t="str">
            <v>der Moment</v>
          </cell>
        </row>
        <row r="843">
          <cell r="G843">
            <v>22</v>
          </cell>
          <cell r="H843" t="str">
            <v>als</v>
          </cell>
        </row>
        <row r="844">
          <cell r="G844">
            <v>251</v>
          </cell>
          <cell r="H844" t="str">
            <v>beginnen</v>
          </cell>
        </row>
        <row r="845">
          <cell r="G845" t="str">
            <v>NA</v>
          </cell>
          <cell r="H845" t="str">
            <v>eines Tages</v>
          </cell>
        </row>
        <row r="846">
          <cell r="G846">
            <v>1955</v>
          </cell>
          <cell r="H846" t="str">
            <v>Unfall</v>
          </cell>
        </row>
        <row r="847">
          <cell r="G847">
            <v>1932</v>
          </cell>
          <cell r="H847" t="str">
            <v>Gegenwart</v>
          </cell>
        </row>
        <row r="848">
          <cell r="G848">
            <v>1391</v>
          </cell>
          <cell r="H848" t="str">
            <v>verbringen</v>
          </cell>
        </row>
        <row r="849">
          <cell r="G849">
            <v>1348</v>
          </cell>
          <cell r="H849" t="str">
            <v>DDR</v>
          </cell>
        </row>
        <row r="850">
          <cell r="G850">
            <v>1196</v>
          </cell>
          <cell r="H850" t="str">
            <v>Vergangenheit</v>
          </cell>
        </row>
        <row r="851">
          <cell r="G851">
            <v>1126</v>
          </cell>
          <cell r="H851" t="str">
            <v>Bund</v>
          </cell>
        </row>
        <row r="852">
          <cell r="G852">
            <v>814</v>
          </cell>
          <cell r="H852" t="str">
            <v>Freiheit</v>
          </cell>
        </row>
        <row r="853">
          <cell r="G853">
            <v>575</v>
          </cell>
          <cell r="H853" t="str">
            <v>Krieg</v>
          </cell>
        </row>
        <row r="854">
          <cell r="G854">
            <v>469</v>
          </cell>
          <cell r="H854" t="str">
            <v xml:space="preserve">Zukunft </v>
          </cell>
        </row>
        <row r="855">
          <cell r="G855">
            <v>450</v>
          </cell>
          <cell r="H855" t="str">
            <v>verlassen</v>
          </cell>
        </row>
        <row r="856">
          <cell r="G856">
            <v>343</v>
          </cell>
          <cell r="H856" t="str">
            <v>einzig</v>
          </cell>
        </row>
        <row r="857">
          <cell r="G857">
            <v>4381</v>
          </cell>
          <cell r="H857" t="str">
            <v>Kuchen</v>
          </cell>
        </row>
        <row r="858">
          <cell r="G858">
            <v>2971</v>
          </cell>
          <cell r="H858" t="str">
            <v>Weihnachten</v>
          </cell>
        </row>
        <row r="859">
          <cell r="G859">
            <v>2894</v>
          </cell>
          <cell r="H859" t="str">
            <v>probieren</v>
          </cell>
        </row>
        <row r="860">
          <cell r="G860">
            <v>1884</v>
          </cell>
          <cell r="H860" t="str">
            <v>auswählen</v>
          </cell>
        </row>
        <row r="861">
          <cell r="G861">
            <v>1675</v>
          </cell>
          <cell r="H861" t="str">
            <v>Laden</v>
          </cell>
        </row>
        <row r="862">
          <cell r="G862">
            <v>1557</v>
          </cell>
          <cell r="H862" t="str">
            <v>genießen</v>
          </cell>
        </row>
        <row r="863">
          <cell r="G863">
            <v>1555</v>
          </cell>
          <cell r="H863" t="str">
            <v>traditionell</v>
          </cell>
        </row>
        <row r="864">
          <cell r="G864">
            <v>1526</v>
          </cell>
          <cell r="H864" t="str">
            <v>günstig</v>
          </cell>
        </row>
        <row r="865">
          <cell r="G865">
            <v>1293</v>
          </cell>
          <cell r="H865" t="str">
            <v>Gericht</v>
          </cell>
        </row>
        <row r="866">
          <cell r="G866">
            <v>957</v>
          </cell>
          <cell r="H866" t="str">
            <v>Betrieb</v>
          </cell>
        </row>
        <row r="867">
          <cell r="G867">
            <v>721</v>
          </cell>
          <cell r="H867" t="str">
            <v>verkaufen</v>
          </cell>
        </row>
        <row r="868">
          <cell r="G868">
            <v>544</v>
          </cell>
          <cell r="H868" t="str">
            <v>ab</v>
          </cell>
        </row>
        <row r="869">
          <cell r="G869">
            <v>168</v>
          </cell>
          <cell r="H869" t="str">
            <v>mögen</v>
          </cell>
        </row>
        <row r="870">
          <cell r="G870">
            <v>168</v>
          </cell>
          <cell r="H870" t="str">
            <v>mögen</v>
          </cell>
        </row>
        <row r="871">
          <cell r="G871">
            <v>168</v>
          </cell>
          <cell r="H871" t="str">
            <v>mögen</v>
          </cell>
        </row>
        <row r="872">
          <cell r="G872">
            <v>2048</v>
          </cell>
          <cell r="H872" t="str">
            <v>Pflicht</v>
          </cell>
        </row>
        <row r="873">
          <cell r="G873">
            <v>1928</v>
          </cell>
          <cell r="H873" t="str">
            <v>üben</v>
          </cell>
        </row>
        <row r="874">
          <cell r="G874">
            <v>1922</v>
          </cell>
          <cell r="H874" t="str">
            <v>vorhaben</v>
          </cell>
        </row>
        <row r="875">
          <cell r="G875">
            <v>1426</v>
          </cell>
          <cell r="H875" t="str">
            <v>Geist</v>
          </cell>
        </row>
        <row r="876">
          <cell r="G876">
            <v>1261</v>
          </cell>
          <cell r="H876" t="str">
            <v>meistens</v>
          </cell>
        </row>
        <row r="877">
          <cell r="G877">
            <v>1194</v>
          </cell>
          <cell r="H877" t="str">
            <v>verbessern</v>
          </cell>
        </row>
        <row r="878">
          <cell r="G878">
            <v>879</v>
          </cell>
          <cell r="H878" t="str">
            <v>verlangen</v>
          </cell>
        </row>
        <row r="879">
          <cell r="G879">
            <v>773</v>
          </cell>
          <cell r="H879" t="str">
            <v>laut</v>
          </cell>
        </row>
        <row r="880">
          <cell r="G880">
            <v>689</v>
          </cell>
          <cell r="H880" t="str">
            <v>hoffen</v>
          </cell>
        </row>
        <row r="881">
          <cell r="G881">
            <v>646</v>
          </cell>
          <cell r="H881" t="str">
            <v>Leistung</v>
          </cell>
        </row>
        <row r="882">
          <cell r="G882">
            <v>605</v>
          </cell>
          <cell r="H882" t="str">
            <v>mindestens</v>
          </cell>
        </row>
        <row r="883">
          <cell r="G883">
            <v>390</v>
          </cell>
          <cell r="H883" t="str">
            <v>obwohl</v>
          </cell>
        </row>
        <row r="884">
          <cell r="G884">
            <v>377</v>
          </cell>
          <cell r="H884" t="str">
            <v>entwickeln</v>
          </cell>
        </row>
        <row r="885">
          <cell r="G885">
            <v>174</v>
          </cell>
          <cell r="H885" t="str">
            <v>einige</v>
          </cell>
        </row>
        <row r="886">
          <cell r="G886">
            <v>2315</v>
          </cell>
          <cell r="H886" t="str">
            <v>waschen</v>
          </cell>
        </row>
        <row r="887">
          <cell r="G887">
            <v>1661</v>
          </cell>
          <cell r="H887" t="str">
            <v>Stuhl</v>
          </cell>
        </row>
        <row r="888">
          <cell r="G888">
            <v>1436</v>
          </cell>
          <cell r="H888" t="str">
            <v>anziehen</v>
          </cell>
        </row>
        <row r="889">
          <cell r="G889">
            <v>1042</v>
          </cell>
          <cell r="H889" t="str">
            <v>verantwortlich</v>
          </cell>
        </row>
        <row r="890">
          <cell r="G890">
            <v>659</v>
          </cell>
          <cell r="H890" t="str">
            <v>Bett</v>
          </cell>
        </row>
        <row r="891">
          <cell r="G891">
            <v>394</v>
          </cell>
          <cell r="H891" t="str">
            <v>fühlen</v>
          </cell>
        </row>
        <row r="892">
          <cell r="G892">
            <v>217</v>
          </cell>
          <cell r="H892" t="str">
            <v>dich</v>
          </cell>
        </row>
        <row r="893">
          <cell r="G893">
            <v>191</v>
          </cell>
          <cell r="H893" t="str">
            <v>nennen</v>
          </cell>
        </row>
        <row r="894">
          <cell r="G894">
            <v>159</v>
          </cell>
          <cell r="H894" t="str">
            <v>gerade</v>
          </cell>
        </row>
        <row r="895">
          <cell r="G895">
            <v>155</v>
          </cell>
          <cell r="H895" t="str">
            <v>halten</v>
          </cell>
        </row>
        <row r="896">
          <cell r="G896">
            <v>65</v>
          </cell>
          <cell r="H896" t="str">
            <v>mich</v>
          </cell>
        </row>
        <row r="897">
          <cell r="G897">
            <v>14</v>
          </cell>
          <cell r="H897" t="str">
            <v>sich</v>
          </cell>
        </row>
        <row r="898">
          <cell r="G898">
            <v>495</v>
          </cell>
          <cell r="H898" t="str">
            <v>euch</v>
          </cell>
        </row>
        <row r="899">
          <cell r="G899">
            <v>75</v>
          </cell>
          <cell r="H899" t="str">
            <v>uns</v>
          </cell>
        </row>
        <row r="900">
          <cell r="G900">
            <v>14</v>
          </cell>
          <cell r="H900" t="str">
            <v>sich</v>
          </cell>
        </row>
        <row r="901">
          <cell r="G901">
            <v>1073</v>
          </cell>
          <cell r="H901" t="str">
            <v>beschließen</v>
          </cell>
        </row>
        <row r="902">
          <cell r="G902">
            <v>1279</v>
          </cell>
          <cell r="H902" t="str">
            <v>einladen</v>
          </cell>
        </row>
        <row r="903">
          <cell r="G903">
            <v>1005</v>
          </cell>
          <cell r="H903" t="str">
            <v>melden</v>
          </cell>
        </row>
        <row r="904">
          <cell r="G904">
            <v>414</v>
          </cell>
          <cell r="H904" t="str">
            <v>entscheiden</v>
          </cell>
        </row>
        <row r="905">
          <cell r="G905">
            <v>589</v>
          </cell>
          <cell r="H905" t="str">
            <v>freuen</v>
          </cell>
        </row>
        <row r="906">
          <cell r="G906">
            <v>1005</v>
          </cell>
          <cell r="H906" t="str">
            <v>melden</v>
          </cell>
        </row>
        <row r="907">
          <cell r="G907">
            <v>1898</v>
          </cell>
          <cell r="H907" t="str">
            <v>unterhalten</v>
          </cell>
        </row>
        <row r="908">
          <cell r="G908">
            <v>1898</v>
          </cell>
          <cell r="H908" t="str">
            <v>unterhalten</v>
          </cell>
        </row>
        <row r="909">
          <cell r="G909">
            <v>2090</v>
          </cell>
          <cell r="H909" t="str">
            <v>Fest</v>
          </cell>
        </row>
        <row r="910">
          <cell r="G910">
            <v>1728</v>
          </cell>
          <cell r="H910" t="str">
            <v>Stimmung</v>
          </cell>
        </row>
        <row r="911">
          <cell r="G911">
            <v>1650</v>
          </cell>
          <cell r="H911" t="str">
            <v>Tradition</v>
          </cell>
        </row>
        <row r="912">
          <cell r="G912">
            <v>1033</v>
          </cell>
          <cell r="H912" t="str">
            <v>kulturell</v>
          </cell>
        </row>
        <row r="913">
          <cell r="G913">
            <v>1109</v>
          </cell>
          <cell r="H913" t="str">
            <v>typisch</v>
          </cell>
        </row>
        <row r="914">
          <cell r="G914">
            <v>362</v>
          </cell>
          <cell r="H914" t="str">
            <v>niemand</v>
          </cell>
        </row>
        <row r="915">
          <cell r="G915">
            <v>330</v>
          </cell>
          <cell r="H915" t="str">
            <v>jemand</v>
          </cell>
        </row>
        <row r="916">
          <cell r="G916">
            <v>1362</v>
          </cell>
          <cell r="H916" t="str">
            <v>gucken, kucken</v>
          </cell>
        </row>
        <row r="917">
          <cell r="G917">
            <v>470</v>
          </cell>
          <cell r="H917" t="str">
            <v>wachsen</v>
          </cell>
        </row>
        <row r="918">
          <cell r="G918">
            <v>2463</v>
          </cell>
          <cell r="H918" t="str">
            <v>Blume</v>
          </cell>
        </row>
        <row r="919">
          <cell r="G919">
            <v>1308</v>
          </cell>
          <cell r="H919" t="str">
            <v>Gegenstand</v>
          </cell>
        </row>
        <row r="920">
          <cell r="G920">
            <v>1148</v>
          </cell>
          <cell r="H920" t="str">
            <v>Juni</v>
          </cell>
        </row>
        <row r="921">
          <cell r="G921">
            <v>479</v>
          </cell>
          <cell r="H921" t="str">
            <v>Meter</v>
          </cell>
        </row>
        <row r="922">
          <cell r="G922">
            <v>357</v>
          </cell>
          <cell r="H922" t="str">
            <v>Person</v>
          </cell>
        </row>
        <row r="923">
          <cell r="G923">
            <v>1338</v>
          </cell>
          <cell r="H923" t="str">
            <v>Zentimeter</v>
          </cell>
        </row>
        <row r="924">
          <cell r="G924">
            <v>790</v>
          </cell>
          <cell r="H924" t="str">
            <v>active</v>
          </cell>
        </row>
        <row r="925">
          <cell r="G925">
            <v>1873</v>
          </cell>
          <cell r="H925" t="str">
            <v>beliebt</v>
          </cell>
        </row>
        <row r="926">
          <cell r="G926">
            <v>705</v>
          </cell>
          <cell r="H926" t="str">
            <v>meist</v>
          </cell>
        </row>
        <row r="927">
          <cell r="G927">
            <v>1458</v>
          </cell>
          <cell r="H927" t="str">
            <v>ungefähr</v>
          </cell>
        </row>
        <row r="928">
          <cell r="G928">
            <v>1228</v>
          </cell>
          <cell r="H928" t="str">
            <v>auftauchen</v>
          </cell>
        </row>
        <row r="929">
          <cell r="G929">
            <v>2355</v>
          </cell>
          <cell r="H929" t="str">
            <v>aufwachsen</v>
          </cell>
        </row>
        <row r="930">
          <cell r="G930">
            <v>1211</v>
          </cell>
          <cell r="H930" t="str">
            <v>geboren</v>
          </cell>
        </row>
        <row r="931">
          <cell r="G931">
            <v>1211</v>
          </cell>
          <cell r="H931" t="str">
            <v>geboren</v>
          </cell>
        </row>
        <row r="932">
          <cell r="G932">
            <v>475</v>
          </cell>
          <cell r="H932" t="str">
            <v>sterben</v>
          </cell>
        </row>
        <row r="933">
          <cell r="G933">
            <v>4</v>
          </cell>
          <cell r="H933" t="str">
            <v>sein</v>
          </cell>
        </row>
        <row r="934">
          <cell r="G934">
            <v>8</v>
          </cell>
          <cell r="H934" t="str">
            <v>werden</v>
          </cell>
        </row>
        <row r="935">
          <cell r="G935">
            <v>1975</v>
          </cell>
          <cell r="H935" t="str">
            <v>Dichter</v>
          </cell>
        </row>
        <row r="936">
          <cell r="G936">
            <v>1093</v>
          </cell>
          <cell r="H936" t="str">
            <v>Februar</v>
          </cell>
        </row>
        <row r="937">
          <cell r="G937">
            <v>1204</v>
          </cell>
          <cell r="H937" t="str">
            <v>Italien</v>
          </cell>
        </row>
        <row r="938">
          <cell r="G938">
            <v>1052</v>
          </cell>
          <cell r="H938" t="str">
            <v>Januar</v>
          </cell>
        </row>
        <row r="939">
          <cell r="G939">
            <v>1223</v>
          </cell>
          <cell r="H939" t="str">
            <v>Oktober</v>
          </cell>
        </row>
        <row r="940">
          <cell r="G940">
            <v>1379</v>
          </cell>
          <cell r="H940" t="str">
            <v>berühmt</v>
          </cell>
        </row>
        <row r="941">
          <cell r="G941">
            <v>901</v>
          </cell>
          <cell r="H941" t="str">
            <v>historisch</v>
          </cell>
        </row>
        <row r="942">
          <cell r="G942">
            <v>1292</v>
          </cell>
          <cell r="H942" t="str">
            <v>unbekannt</v>
          </cell>
        </row>
        <row r="943">
          <cell r="G943">
            <v>2680</v>
          </cell>
          <cell r="H943" t="str">
            <v>einschlafen</v>
          </cell>
        </row>
        <row r="944">
          <cell r="G944">
            <v>1449</v>
          </cell>
          <cell r="H944" t="str">
            <v>mitnehmen</v>
          </cell>
        </row>
        <row r="945">
          <cell r="G945">
            <v>23</v>
          </cell>
          <cell r="H945" t="str">
            <v>können</v>
          </cell>
        </row>
        <row r="946">
          <cell r="G946">
            <v>23</v>
          </cell>
          <cell r="H946" t="str">
            <v>können</v>
          </cell>
        </row>
        <row r="947">
          <cell r="G947">
            <v>43</v>
          </cell>
          <cell r="H947" t="str">
            <v>müssen</v>
          </cell>
        </row>
        <row r="948">
          <cell r="G948">
            <v>43</v>
          </cell>
          <cell r="H948" t="str">
            <v>müssen</v>
          </cell>
        </row>
        <row r="949">
          <cell r="G949">
            <v>57</v>
          </cell>
          <cell r="H949" t="str">
            <v>wollen</v>
          </cell>
        </row>
        <row r="950">
          <cell r="G950">
            <v>57</v>
          </cell>
          <cell r="H950" t="str">
            <v>wollen</v>
          </cell>
        </row>
        <row r="951">
          <cell r="G951">
            <v>1004</v>
          </cell>
          <cell r="H951" t="str">
            <v>April</v>
          </cell>
        </row>
        <row r="952">
          <cell r="G952">
            <v>1048</v>
          </cell>
          <cell r="H952" t="str">
            <v>Mai</v>
          </cell>
        </row>
        <row r="953">
          <cell r="G953">
            <v>1035</v>
          </cell>
          <cell r="H953" t="str">
            <v>September</v>
          </cell>
        </row>
        <row r="954">
          <cell r="G954">
            <v>1273</v>
          </cell>
          <cell r="H954" t="str">
            <v>November</v>
          </cell>
        </row>
        <row r="955">
          <cell r="G955">
            <v>1871</v>
          </cell>
          <cell r="H955" t="str">
            <v>Zahn</v>
          </cell>
        </row>
        <row r="956">
          <cell r="G956">
            <v>3153</v>
          </cell>
          <cell r="H956" t="str">
            <v>wach</v>
          </cell>
        </row>
        <row r="957">
          <cell r="G957">
            <v>350</v>
          </cell>
          <cell r="H957" t="str">
            <v>schließen</v>
          </cell>
        </row>
        <row r="958">
          <cell r="G958">
            <v>1766</v>
          </cell>
          <cell r="H958" t="str">
            <v>übersetzen</v>
          </cell>
        </row>
        <row r="959">
          <cell r="G959">
            <v>1286</v>
          </cell>
          <cell r="H959" t="str">
            <v>Freude</v>
          </cell>
        </row>
        <row r="960">
          <cell r="G960">
            <v>1897</v>
          </cell>
          <cell r="H960" t="str">
            <v>Gedicht</v>
          </cell>
        </row>
        <row r="961">
          <cell r="G961">
            <v>841</v>
          </cell>
          <cell r="H961" t="str">
            <v>Gefahr</v>
          </cell>
        </row>
        <row r="962">
          <cell r="G962">
            <v>977</v>
          </cell>
          <cell r="H962" t="str">
            <v>Risiko</v>
          </cell>
        </row>
        <row r="963">
          <cell r="G963">
            <v>776</v>
          </cell>
          <cell r="H963" t="str">
            <v>Sicherheit</v>
          </cell>
        </row>
        <row r="964">
          <cell r="G964">
            <v>421</v>
          </cell>
          <cell r="H964" t="str">
            <v>Sprache</v>
          </cell>
        </row>
        <row r="965">
          <cell r="G965">
            <v>1416</v>
          </cell>
          <cell r="H965" t="str">
            <v>Syria</v>
          </cell>
        </row>
        <row r="966">
          <cell r="G966">
            <v>220</v>
          </cell>
          <cell r="H966" t="str">
            <v>Weg</v>
          </cell>
        </row>
        <row r="967">
          <cell r="G967">
            <v>859</v>
          </cell>
          <cell r="H967" t="str">
            <v>fremd</v>
          </cell>
        </row>
        <row r="968">
          <cell r="G968">
            <v>289</v>
          </cell>
          <cell r="H968" t="str">
            <v>frei</v>
          </cell>
        </row>
        <row r="969">
          <cell r="G969">
            <v>766</v>
          </cell>
          <cell r="H969" t="str">
            <v>weder</v>
          </cell>
        </row>
        <row r="970">
          <cell r="G970">
            <v>483</v>
          </cell>
          <cell r="H970" t="str">
            <v>ausgehen</v>
          </cell>
        </row>
        <row r="971">
          <cell r="G971">
            <v>1690</v>
          </cell>
          <cell r="H971" t="str">
            <v>begrüßen</v>
          </cell>
        </row>
        <row r="972">
          <cell r="G972">
            <v>1714</v>
          </cell>
          <cell r="H972" t="str">
            <v>teilnehmen</v>
          </cell>
        </row>
        <row r="973">
          <cell r="G973">
            <v>1714</v>
          </cell>
          <cell r="H973" t="str">
            <v>teilnehmen</v>
          </cell>
        </row>
        <row r="974">
          <cell r="G974">
            <v>143</v>
          </cell>
          <cell r="H974" t="str">
            <v>dürfen</v>
          </cell>
        </row>
        <row r="975">
          <cell r="G975">
            <v>143</v>
          </cell>
          <cell r="H975" t="str">
            <v>dürfen</v>
          </cell>
        </row>
        <row r="976">
          <cell r="G976">
            <v>60</v>
          </cell>
          <cell r="H976" t="str">
            <v>sollen</v>
          </cell>
        </row>
        <row r="977">
          <cell r="G977">
            <v>60</v>
          </cell>
          <cell r="H977" t="str">
            <v>sollen</v>
          </cell>
        </row>
        <row r="978">
          <cell r="G978">
            <v>543</v>
          </cell>
          <cell r="H978" t="str">
            <v>Bank</v>
          </cell>
        </row>
        <row r="979">
          <cell r="G979">
            <v>1377</v>
          </cell>
          <cell r="H979" t="str">
            <v>Lauf</v>
          </cell>
        </row>
        <row r="980">
          <cell r="G980">
            <v>4506</v>
          </cell>
          <cell r="H980" t="str">
            <v>Müll</v>
          </cell>
        </row>
        <row r="981">
          <cell r="G981">
            <v>720</v>
          </cell>
          <cell r="H981" t="str">
            <v>Projekt</v>
          </cell>
        </row>
        <row r="982">
          <cell r="G982">
            <v>1604</v>
          </cell>
          <cell r="H982" t="str">
            <v>Zweck</v>
          </cell>
        </row>
        <row r="983">
          <cell r="G983">
            <v>1981</v>
          </cell>
          <cell r="H983" t="str">
            <v>lokal</v>
          </cell>
        </row>
        <row r="984">
          <cell r="G984">
            <v>2026</v>
          </cell>
          <cell r="H984" t="str">
            <v>sauber</v>
          </cell>
        </row>
        <row r="985">
          <cell r="G985">
            <v>231</v>
          </cell>
          <cell r="H985" t="str">
            <v>sitzen</v>
          </cell>
        </row>
        <row r="986">
          <cell r="G986">
            <v>85</v>
          </cell>
          <cell r="H986" t="str">
            <v>stehen</v>
          </cell>
        </row>
        <row r="987">
          <cell r="G987">
            <v>1812</v>
          </cell>
          <cell r="H987" t="str">
            <v>Dach</v>
          </cell>
        </row>
        <row r="988">
          <cell r="G988">
            <v>1376</v>
          </cell>
          <cell r="H988" t="str">
            <v>Ecke</v>
          </cell>
        </row>
        <row r="989">
          <cell r="G989">
            <v>1599</v>
          </cell>
          <cell r="H989" t="str">
            <v>Keller</v>
          </cell>
        </row>
        <row r="990">
          <cell r="G990">
            <v>3814</v>
          </cell>
          <cell r="H990" t="str">
            <v>Kühlschrank</v>
          </cell>
        </row>
        <row r="991">
          <cell r="G991">
            <v>436</v>
          </cell>
          <cell r="H991" t="str">
            <v>Licht</v>
          </cell>
        </row>
        <row r="992">
          <cell r="G992">
            <v>871</v>
          </cell>
          <cell r="H992" t="str">
            <v>linke (r, s)</v>
          </cell>
        </row>
        <row r="993">
          <cell r="G993">
            <v>786</v>
          </cell>
          <cell r="H993" t="str">
            <v>rechte (r, s)</v>
          </cell>
        </row>
        <row r="994">
          <cell r="G994">
            <v>1075</v>
          </cell>
          <cell r="H994" t="str">
            <v>riesig</v>
          </cell>
        </row>
        <row r="995">
          <cell r="G995">
            <v>848</v>
          </cell>
          <cell r="H995" t="str">
            <v>draußen</v>
          </cell>
        </row>
        <row r="996">
          <cell r="G996">
            <v>89</v>
          </cell>
          <cell r="H996" t="str">
            <v>unter</v>
          </cell>
        </row>
        <row r="997">
          <cell r="G997">
            <v>47</v>
          </cell>
          <cell r="H997" t="str">
            <v>über</v>
          </cell>
        </row>
        <row r="998">
          <cell r="G998">
            <v>105</v>
          </cell>
          <cell r="H998" t="str">
            <v>zwischen</v>
          </cell>
        </row>
        <row r="999">
          <cell r="G999">
            <v>689</v>
          </cell>
          <cell r="H999" t="str">
            <v>hoffen (auf)</v>
          </cell>
        </row>
        <row r="1000">
          <cell r="G1000">
            <v>631</v>
          </cell>
          <cell r="H1000" t="str">
            <v xml:space="preserve">interessieren </v>
          </cell>
        </row>
        <row r="1001">
          <cell r="G1001">
            <v>631</v>
          </cell>
          <cell r="H1001" t="str">
            <v xml:space="preserve">interessieren </v>
          </cell>
        </row>
        <row r="1002">
          <cell r="G1002">
            <v>589</v>
          </cell>
          <cell r="H1002" t="str">
            <v>freuen</v>
          </cell>
        </row>
        <row r="1003">
          <cell r="G1003">
            <v>1337</v>
          </cell>
          <cell r="H1003" t="str">
            <v>warnen</v>
          </cell>
        </row>
        <row r="1004">
          <cell r="G1004">
            <v>723</v>
          </cell>
          <cell r="H1004" t="str">
            <v>Autor</v>
          </cell>
        </row>
        <row r="1005">
          <cell r="G1005">
            <v>558</v>
          </cell>
          <cell r="H1005" t="str">
            <v>Druck</v>
          </cell>
        </row>
        <row r="1006">
          <cell r="G1006">
            <v>541</v>
          </cell>
          <cell r="H1006" t="str">
            <v>Erfolg</v>
          </cell>
        </row>
        <row r="1007">
          <cell r="G1007">
            <v>931</v>
          </cell>
          <cell r="H1007" t="str">
            <v>Interview</v>
          </cell>
        </row>
        <row r="1008">
          <cell r="G1008">
            <v>759</v>
          </cell>
          <cell r="H1008" t="str">
            <v>Rede</v>
          </cell>
        </row>
        <row r="1009">
          <cell r="G1009">
            <v>752</v>
          </cell>
          <cell r="H1009" t="str">
            <v>morgen</v>
          </cell>
        </row>
        <row r="1010">
          <cell r="G1010">
            <v>285</v>
          </cell>
          <cell r="H1010" t="str">
            <v>schaffen</v>
          </cell>
        </row>
        <row r="1011">
          <cell r="G1011">
            <v>401</v>
          </cell>
          <cell r="H1011" t="str">
            <v>wirken</v>
          </cell>
        </row>
        <row r="1012">
          <cell r="G1012">
            <v>775</v>
          </cell>
          <cell r="H1012" t="str">
            <v>Alter</v>
          </cell>
        </row>
        <row r="1013">
          <cell r="G1013">
            <v>649</v>
          </cell>
          <cell r="H1013" t="str">
            <v>Beziehung</v>
          </cell>
        </row>
        <row r="1014">
          <cell r="G1014">
            <v>641</v>
          </cell>
          <cell r="H1014" t="str">
            <v>Glück</v>
          </cell>
        </row>
        <row r="1015">
          <cell r="G1015">
            <v>855</v>
          </cell>
          <cell r="H1015" t="str">
            <v>Liebe</v>
          </cell>
        </row>
        <row r="1016">
          <cell r="G1016">
            <v>1976</v>
          </cell>
          <cell r="H1016" t="str">
            <v>Religion</v>
          </cell>
        </row>
        <row r="1017">
          <cell r="G1017">
            <v>383</v>
          </cell>
          <cell r="H1017" t="str">
            <v>Vergleich</v>
          </cell>
        </row>
        <row r="1018">
          <cell r="G1018">
            <v>393</v>
          </cell>
          <cell r="H1018" t="str">
            <v>allgemein</v>
          </cell>
        </row>
        <row r="1019">
          <cell r="G1019">
            <v>280</v>
          </cell>
          <cell r="H1019" t="str">
            <v>bestimmt</v>
          </cell>
        </row>
        <row r="1020">
          <cell r="G1020">
            <v>1387</v>
          </cell>
          <cell r="H1020" t="str">
            <v>langfristig</v>
          </cell>
        </row>
        <row r="1021">
          <cell r="G1021">
            <v>1518</v>
          </cell>
          <cell r="H1021" t="str">
            <v>zufrieden</v>
          </cell>
        </row>
        <row r="1022">
          <cell r="G1022">
            <v>195</v>
          </cell>
          <cell r="H1022" t="str">
            <v>darauf, drauf</v>
          </cell>
        </row>
        <row r="1023">
          <cell r="G1023">
            <v>175</v>
          </cell>
          <cell r="H1023" t="str">
            <v>dafür</v>
          </cell>
        </row>
        <row r="1024">
          <cell r="G1024">
            <v>119</v>
          </cell>
          <cell r="H1024" t="str">
            <v>damit</v>
          </cell>
        </row>
        <row r="1025">
          <cell r="G1025">
            <v>1479</v>
          </cell>
          <cell r="H1025" t="str">
            <v>davor</v>
          </cell>
        </row>
        <row r="1026">
          <cell r="G1026">
            <v>283</v>
          </cell>
          <cell r="H1026" t="str">
            <v>about it</v>
          </cell>
        </row>
        <row r="1027">
          <cell r="G1027">
            <v>925</v>
          </cell>
          <cell r="H1027" t="str">
            <v>drohen</v>
          </cell>
        </row>
        <row r="1028">
          <cell r="G1028">
            <v>264</v>
          </cell>
          <cell r="H1028" t="str">
            <v>entstehen</v>
          </cell>
        </row>
        <row r="1029">
          <cell r="G1029">
            <v>1515</v>
          </cell>
          <cell r="H1029" t="str">
            <v>informieren</v>
          </cell>
        </row>
        <row r="1030">
          <cell r="G1030">
            <v>1515</v>
          </cell>
          <cell r="H1030" t="str">
            <v>informieren</v>
          </cell>
        </row>
        <row r="1031">
          <cell r="G1031">
            <v>481</v>
          </cell>
          <cell r="H1031" t="str">
            <v>Hilfe</v>
          </cell>
        </row>
        <row r="1032">
          <cell r="G1032">
            <v>739</v>
          </cell>
          <cell r="H1032" t="str">
            <v>Natur</v>
          </cell>
        </row>
        <row r="1033">
          <cell r="G1033">
            <v>1152</v>
          </cell>
          <cell r="H1033" t="str">
            <v>Schutz</v>
          </cell>
        </row>
        <row r="1034">
          <cell r="G1034">
            <v>1881</v>
          </cell>
          <cell r="H1034" t="str">
            <v>Wetter</v>
          </cell>
        </row>
        <row r="1035">
          <cell r="G1035">
            <v>1664</v>
          </cell>
          <cell r="H1035" t="str">
            <v>Umwelt</v>
          </cell>
        </row>
        <row r="1036">
          <cell r="G1036">
            <v>1127</v>
          </cell>
          <cell r="H1036" t="str">
            <v>extreme</v>
          </cell>
        </row>
        <row r="1037">
          <cell r="G1037">
            <v>1000</v>
          </cell>
          <cell r="H1037" t="str">
            <v>produzieren</v>
          </cell>
        </row>
        <row r="1038">
          <cell r="G1038">
            <v>964</v>
          </cell>
          <cell r="H1038" t="str">
            <v>treiben</v>
          </cell>
        </row>
        <row r="1039">
          <cell r="G1039">
            <v>936</v>
          </cell>
          <cell r="H1039" t="str">
            <v>trennen</v>
          </cell>
        </row>
        <row r="1040">
          <cell r="G1040">
            <v>608</v>
          </cell>
          <cell r="H1040" t="str">
            <v>unterscheiden</v>
          </cell>
        </row>
        <row r="1041">
          <cell r="G1041">
            <v>983</v>
          </cell>
          <cell r="H1041" t="str">
            <v>Vorteil</v>
          </cell>
        </row>
        <row r="1042">
          <cell r="G1042">
            <v>685</v>
          </cell>
          <cell r="H1042" t="str">
            <v>echt</v>
          </cell>
        </row>
        <row r="1043">
          <cell r="G1043">
            <v>1840</v>
          </cell>
          <cell r="H1043" t="str">
            <v>künstlich</v>
          </cell>
        </row>
        <row r="1044">
          <cell r="G1044">
            <v>137</v>
          </cell>
          <cell r="H1044" t="str">
            <v>natürlich</v>
          </cell>
        </row>
        <row r="1045">
          <cell r="G1045">
            <v>965</v>
          </cell>
          <cell r="H1045" t="str">
            <v>weg</v>
          </cell>
        </row>
        <row r="1046">
          <cell r="G1046">
            <v>73</v>
          </cell>
          <cell r="H1046" t="str">
            <v>doch</v>
          </cell>
        </row>
        <row r="1047">
          <cell r="G1047">
            <v>77</v>
          </cell>
          <cell r="H1047" t="str">
            <v>bis</v>
          </cell>
        </row>
        <row r="1048">
          <cell r="G1048">
            <v>34</v>
          </cell>
          <cell r="H1048" t="str">
            <v>nach</v>
          </cell>
        </row>
        <row r="1049">
          <cell r="G1049">
            <v>127</v>
          </cell>
          <cell r="H1049" t="str">
            <v>ob</v>
          </cell>
        </row>
        <row r="1050">
          <cell r="G1050">
            <v>323</v>
          </cell>
          <cell r="H1050" t="str">
            <v>essen</v>
          </cell>
        </row>
        <row r="1051">
          <cell r="G1051">
            <v>251</v>
          </cell>
          <cell r="H1051" t="str">
            <v>beginnen</v>
          </cell>
        </row>
        <row r="1052">
          <cell r="G1052">
            <v>2927</v>
          </cell>
          <cell r="H1052" t="str">
            <v>fressen</v>
          </cell>
        </row>
        <row r="1053">
          <cell r="G1053">
            <v>66</v>
          </cell>
          <cell r="H1053" t="str">
            <v>gehen</v>
          </cell>
        </row>
        <row r="1054">
          <cell r="G1054">
            <v>126</v>
          </cell>
          <cell r="H1054" t="str">
            <v>heißen</v>
          </cell>
        </row>
        <row r="1055">
          <cell r="G1055">
            <v>62</v>
          </cell>
          <cell r="H1055" t="str">
            <v>kommen</v>
          </cell>
        </row>
        <row r="1056">
          <cell r="G1056">
            <v>252</v>
          </cell>
          <cell r="H1056" t="str">
            <v>laufen</v>
          </cell>
        </row>
        <row r="1057">
          <cell r="G1057">
            <v>79</v>
          </cell>
          <cell r="H1057" t="str">
            <v>sehen</v>
          </cell>
        </row>
        <row r="1058">
          <cell r="G1058">
            <v>1431</v>
          </cell>
          <cell r="H1058" t="str">
            <v>springen</v>
          </cell>
        </row>
        <row r="1059">
          <cell r="G1059">
            <v>3490</v>
          </cell>
          <cell r="H1059" t="str">
            <v>Apfel</v>
          </cell>
        </row>
        <row r="1060">
          <cell r="G1060">
            <v>1181</v>
          </cell>
          <cell r="H1060" t="str">
            <v>Stein</v>
          </cell>
        </row>
        <row r="1061">
          <cell r="G1061">
            <v>456</v>
          </cell>
          <cell r="H1061" t="str">
            <v>plötzlich</v>
          </cell>
        </row>
        <row r="1062">
          <cell r="G1062">
            <v>160</v>
          </cell>
          <cell r="H1062" t="str">
            <v>folgen</v>
          </cell>
        </row>
        <row r="1063">
          <cell r="G1063">
            <v>1358</v>
          </cell>
          <cell r="H1063" t="str">
            <v>retten</v>
          </cell>
        </row>
        <row r="1064">
          <cell r="G1064">
            <v>832</v>
          </cell>
          <cell r="H1064" t="str">
            <v>zahlen</v>
          </cell>
        </row>
        <row r="1065">
          <cell r="G1065">
            <v>683</v>
          </cell>
          <cell r="H1065" t="str">
            <v>Bürger</v>
          </cell>
        </row>
        <row r="1066">
          <cell r="G1066">
            <v>492</v>
          </cell>
          <cell r="H1066" t="str">
            <v>Jahrhundert</v>
          </cell>
        </row>
        <row r="1067">
          <cell r="G1067">
            <v>317</v>
          </cell>
          <cell r="H1067" t="str">
            <v>Lösung</v>
          </cell>
        </row>
        <row r="1068">
          <cell r="G1068">
            <v>888</v>
          </cell>
          <cell r="H1068" t="str">
            <v>Sorge</v>
          </cell>
        </row>
        <row r="1069">
          <cell r="G1069">
            <v>1114</v>
          </cell>
          <cell r="H1069" t="str">
            <v>Summe</v>
          </cell>
        </row>
        <row r="1070">
          <cell r="G1070">
            <v>1301</v>
          </cell>
          <cell r="H1070" t="str">
            <v>still</v>
          </cell>
        </row>
        <row r="1071">
          <cell r="G1071">
            <v>1384</v>
          </cell>
          <cell r="H1071" t="str">
            <v>diesmal</v>
          </cell>
        </row>
        <row r="1072">
          <cell r="G1072">
            <v>1683</v>
          </cell>
          <cell r="H1072" t="str">
            <v>zurück</v>
          </cell>
        </row>
      </sheetData>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lemmatised"/>
      <sheetName val="H_lemmatised"/>
      <sheetName val="H"/>
      <sheetName val="F"/>
      <sheetName val="Yr789"/>
      <sheetName val="Wordlist"/>
      <sheetName val="MWU"/>
      <sheetName val="Cultural"/>
      <sheetName val="Counts"/>
    </sheetNames>
    <sheetDataSet>
      <sheetData sheetId="0"/>
      <sheetData sheetId="1"/>
      <sheetData sheetId="2"/>
      <sheetData sheetId="3"/>
      <sheetData sheetId="4">
        <row r="2">
          <cell r="G2">
            <v>1</v>
          </cell>
          <cell r="H2" t="str">
            <v>der, die, das</v>
          </cell>
        </row>
        <row r="3">
          <cell r="G3">
            <v>1</v>
          </cell>
          <cell r="H3" t="str">
            <v>der, die, das</v>
          </cell>
        </row>
        <row r="4">
          <cell r="G4">
            <v>1</v>
          </cell>
          <cell r="H4" t="str">
            <v>der, die, das</v>
          </cell>
        </row>
        <row r="5">
          <cell r="G5">
            <v>4</v>
          </cell>
          <cell r="H5" t="str">
            <v>sein</v>
          </cell>
        </row>
        <row r="6">
          <cell r="G6">
            <v>4</v>
          </cell>
          <cell r="H6" t="str">
            <v>sein</v>
          </cell>
        </row>
        <row r="7">
          <cell r="G7">
            <v>48</v>
          </cell>
          <cell r="H7" t="str">
            <v>da</v>
          </cell>
        </row>
        <row r="8">
          <cell r="G8">
            <v>68</v>
          </cell>
          <cell r="H8" t="str">
            <v>hier</v>
          </cell>
        </row>
        <row r="9">
          <cell r="G9">
            <v>108</v>
          </cell>
          <cell r="H9" t="str">
            <v>wo</v>
          </cell>
        </row>
        <row r="10">
          <cell r="G10">
            <v>529</v>
          </cell>
          <cell r="H10" t="str">
            <v>Tisch</v>
          </cell>
        </row>
        <row r="11">
          <cell r="G11">
            <v>674</v>
          </cell>
          <cell r="H11" t="str">
            <v>Fenster</v>
          </cell>
        </row>
        <row r="12">
          <cell r="G12">
            <v>1077</v>
          </cell>
          <cell r="H12" t="str">
            <v>hallo</v>
          </cell>
        </row>
        <row r="13">
          <cell r="G13">
            <v>1602</v>
          </cell>
          <cell r="H13" t="str">
            <v>Flasche</v>
          </cell>
        </row>
        <row r="14">
          <cell r="G14">
            <v>3862</v>
          </cell>
          <cell r="H14" t="str">
            <v>Heft</v>
          </cell>
        </row>
        <row r="15">
          <cell r="G15">
            <v>3855</v>
          </cell>
          <cell r="H15" t="str">
            <v>Tafel</v>
          </cell>
        </row>
        <row r="16">
          <cell r="G16">
            <v>3766</v>
          </cell>
          <cell r="H16" t="str">
            <v>tschüss</v>
          </cell>
        </row>
        <row r="17">
          <cell r="G17">
            <v>11</v>
          </cell>
          <cell r="H17" t="str">
            <v>nicht</v>
          </cell>
        </row>
        <row r="18">
          <cell r="G18">
            <v>45</v>
          </cell>
          <cell r="H18" t="str">
            <v>ja</v>
          </cell>
        </row>
        <row r="19">
          <cell r="G19">
            <v>35</v>
          </cell>
          <cell r="H19" t="str">
            <v>oder</v>
          </cell>
        </row>
        <row r="20">
          <cell r="G20">
            <v>38</v>
          </cell>
          <cell r="H20" t="str">
            <v>was</v>
          </cell>
        </row>
        <row r="21">
          <cell r="G21">
            <v>40</v>
          </cell>
          <cell r="H21" t="str">
            <v>sagen</v>
          </cell>
        </row>
        <row r="22">
          <cell r="G22">
            <v>40</v>
          </cell>
          <cell r="H22" t="str">
            <v>sagen</v>
          </cell>
        </row>
        <row r="23">
          <cell r="G23">
            <v>111</v>
          </cell>
          <cell r="H23" t="str">
            <v>Tag</v>
          </cell>
        </row>
        <row r="24">
          <cell r="G24">
            <v>148</v>
          </cell>
          <cell r="H24" t="str">
            <v>nein, nee, nö</v>
          </cell>
        </row>
        <row r="25">
          <cell r="G25">
            <v>121</v>
          </cell>
          <cell r="H25" t="str">
            <v>Mann</v>
          </cell>
        </row>
        <row r="26">
          <cell r="G26">
            <v>177</v>
          </cell>
          <cell r="H26" t="str">
            <v>richtig</v>
          </cell>
        </row>
        <row r="27">
          <cell r="G27">
            <v>241</v>
          </cell>
          <cell r="H27" t="str">
            <v>Paar</v>
          </cell>
        </row>
        <row r="28">
          <cell r="G28">
            <v>961</v>
          </cell>
          <cell r="H28" t="str">
            <v>Klasse</v>
          </cell>
        </row>
        <row r="29">
          <cell r="G29">
            <v>524</v>
          </cell>
          <cell r="H29" t="str">
            <v>falsch</v>
          </cell>
        </row>
        <row r="30">
          <cell r="H30" t="e">
            <v>#N/A</v>
          </cell>
        </row>
        <row r="31">
          <cell r="G31">
            <v>5</v>
          </cell>
          <cell r="H31" t="str">
            <v>ein</v>
          </cell>
        </row>
        <row r="32">
          <cell r="G32">
            <v>5</v>
          </cell>
          <cell r="H32" t="str">
            <v>ein</v>
          </cell>
        </row>
        <row r="33">
          <cell r="G33">
            <v>2</v>
          </cell>
          <cell r="H33" t="str">
            <v>und</v>
          </cell>
        </row>
        <row r="34">
          <cell r="G34">
            <v>4</v>
          </cell>
          <cell r="H34" t="str">
            <v>sein</v>
          </cell>
        </row>
        <row r="35">
          <cell r="H35" t="e">
            <v>#N/A</v>
          </cell>
        </row>
        <row r="36">
          <cell r="G36">
            <v>10</v>
          </cell>
          <cell r="H36" t="str">
            <v>ich</v>
          </cell>
        </row>
        <row r="37">
          <cell r="G37">
            <v>25</v>
          </cell>
          <cell r="H37" t="str">
            <v>wie</v>
          </cell>
        </row>
        <row r="38">
          <cell r="G38">
            <v>67</v>
          </cell>
          <cell r="H38" t="str">
            <v>groß</v>
          </cell>
        </row>
        <row r="39">
          <cell r="G39">
            <v>90</v>
          </cell>
          <cell r="H39" t="str">
            <v>Mensch</v>
          </cell>
        </row>
        <row r="40">
          <cell r="G40">
            <v>110</v>
          </cell>
          <cell r="H40" t="str">
            <v>klein</v>
          </cell>
        </row>
        <row r="41">
          <cell r="G41">
            <v>307</v>
          </cell>
          <cell r="H41" t="str">
            <v>Form</v>
          </cell>
        </row>
        <row r="42">
          <cell r="G42">
            <v>370</v>
          </cell>
          <cell r="H42" t="str">
            <v>Ding</v>
          </cell>
        </row>
        <row r="43">
          <cell r="G43">
            <v>477</v>
          </cell>
          <cell r="H43" t="str">
            <v>rot</v>
          </cell>
        </row>
        <row r="44">
          <cell r="G44">
            <v>471</v>
          </cell>
          <cell r="H44" t="str">
            <v>bitte</v>
          </cell>
        </row>
        <row r="45">
          <cell r="G45">
            <v>877</v>
          </cell>
          <cell r="H45" t="str">
            <v>danke</v>
          </cell>
        </row>
        <row r="46">
          <cell r="G46">
            <v>948</v>
          </cell>
          <cell r="H46" t="str">
            <v>blau</v>
          </cell>
        </row>
        <row r="47">
          <cell r="G47">
            <v>1446</v>
          </cell>
          <cell r="H47" t="str">
            <v>gelb</v>
          </cell>
        </row>
        <row r="48">
          <cell r="G48">
            <v>76</v>
          </cell>
          <cell r="H48" t="str">
            <v>gut</v>
          </cell>
        </row>
        <row r="49">
          <cell r="G49">
            <v>66</v>
          </cell>
          <cell r="H49" t="str">
            <v>gehen</v>
          </cell>
        </row>
        <row r="50">
          <cell r="G50">
            <v>54</v>
          </cell>
          <cell r="H50" t="str">
            <v>du</v>
          </cell>
        </row>
        <row r="51">
          <cell r="G51">
            <v>4</v>
          </cell>
          <cell r="H51" t="str">
            <v>sein</v>
          </cell>
        </row>
        <row r="52">
          <cell r="G52">
            <v>3</v>
          </cell>
          <cell r="H52" t="str">
            <v>in</v>
          </cell>
        </row>
        <row r="53">
          <cell r="G53">
            <v>31</v>
          </cell>
          <cell r="H53" t="str">
            <v>aber</v>
          </cell>
        </row>
        <row r="54">
          <cell r="G54">
            <v>46</v>
          </cell>
          <cell r="H54" t="str">
            <v>kein</v>
          </cell>
        </row>
        <row r="55">
          <cell r="G55">
            <v>78</v>
          </cell>
          <cell r="H55" t="str">
            <v>wissen</v>
          </cell>
        </row>
        <row r="56">
          <cell r="G56">
            <v>341</v>
          </cell>
          <cell r="H56" t="str">
            <v>Ort</v>
          </cell>
        </row>
        <row r="57">
          <cell r="G57">
            <v>614</v>
          </cell>
          <cell r="H57" t="str">
            <v>Tier</v>
          </cell>
        </row>
        <row r="58">
          <cell r="G58">
            <v>1079</v>
          </cell>
          <cell r="H58" t="str">
            <v>Farbe</v>
          </cell>
        </row>
        <row r="59">
          <cell r="G59">
            <v>806</v>
          </cell>
          <cell r="H59" t="str">
            <v>Nummer</v>
          </cell>
        </row>
        <row r="60">
          <cell r="G60">
            <v>184</v>
          </cell>
          <cell r="H60" t="str">
            <v>schreiben</v>
          </cell>
          <cell r="I60" t="str">
            <v>25/184/32</v>
          </cell>
        </row>
        <row r="61">
          <cell r="G61">
            <v>40</v>
          </cell>
          <cell r="H61" t="str">
            <v>sagen</v>
          </cell>
          <cell r="I61" t="str">
            <v>25/40/32</v>
          </cell>
        </row>
        <row r="62">
          <cell r="G62">
            <v>78</v>
          </cell>
          <cell r="H62" t="str">
            <v>wissen</v>
          </cell>
          <cell r="I62" t="str">
            <v>10/78/12/11</v>
          </cell>
        </row>
        <row r="63">
          <cell r="G63">
            <v>6</v>
          </cell>
          <cell r="H63" t="str">
            <v>haben</v>
          </cell>
        </row>
        <row r="64">
          <cell r="G64">
            <v>6</v>
          </cell>
          <cell r="H64" t="str">
            <v>haben</v>
          </cell>
        </row>
        <row r="65">
          <cell r="G65">
            <v>15</v>
          </cell>
          <cell r="H65" t="str">
            <v>er</v>
          </cell>
        </row>
        <row r="66">
          <cell r="G66">
            <v>7</v>
          </cell>
          <cell r="H66" t="str">
            <v>sie</v>
          </cell>
        </row>
        <row r="67">
          <cell r="G67">
            <v>147</v>
          </cell>
          <cell r="H67" t="str">
            <v>Haus</v>
          </cell>
        </row>
        <row r="68">
          <cell r="G68">
            <v>149</v>
          </cell>
          <cell r="H68" t="str">
            <v>wer</v>
          </cell>
        </row>
        <row r="69">
          <cell r="G69">
            <v>164</v>
          </cell>
          <cell r="H69" t="str">
            <v>Welt</v>
          </cell>
        </row>
        <row r="70">
          <cell r="G70">
            <v>194</v>
          </cell>
          <cell r="H70" t="str">
            <v>Wort</v>
          </cell>
        </row>
        <row r="71">
          <cell r="G71">
            <v>245</v>
          </cell>
          <cell r="H71" t="str">
            <v>Wasser</v>
          </cell>
        </row>
        <row r="72">
          <cell r="G72">
            <v>273</v>
          </cell>
          <cell r="H72" t="str">
            <v>Freund</v>
          </cell>
        </row>
        <row r="73">
          <cell r="G73">
            <v>695</v>
          </cell>
          <cell r="H73" t="str">
            <v>Lehrer</v>
          </cell>
        </row>
        <row r="74">
          <cell r="G74">
            <v>737</v>
          </cell>
          <cell r="H74" t="str">
            <v>wahr</v>
          </cell>
        </row>
        <row r="75">
          <cell r="G75">
            <v>1277</v>
          </cell>
          <cell r="H75" t="str">
            <v>Fußball</v>
          </cell>
        </row>
        <row r="76">
          <cell r="G76">
            <v>737</v>
          </cell>
          <cell r="H76" t="str">
            <v>nicht wahr</v>
          </cell>
          <cell r="I76" t="str">
            <v>11/737</v>
          </cell>
        </row>
        <row r="77">
          <cell r="G77">
            <v>614</v>
          </cell>
          <cell r="H77" t="str">
            <v>Tier</v>
          </cell>
          <cell r="I77" t="str">
            <v>147/614</v>
          </cell>
        </row>
        <row r="78">
          <cell r="G78">
            <v>94</v>
          </cell>
          <cell r="H78" t="str">
            <v>Beispiel</v>
          </cell>
        </row>
        <row r="79">
          <cell r="G79">
            <v>95</v>
          </cell>
          <cell r="H79" t="str">
            <v>erste (r, s)</v>
          </cell>
        </row>
        <row r="80">
          <cell r="G80">
            <v>95</v>
          </cell>
          <cell r="H80" t="str">
            <v>erste (r, s)</v>
          </cell>
        </row>
        <row r="81">
          <cell r="G81">
            <v>95</v>
          </cell>
          <cell r="H81" t="str">
            <v>erste (r, s)</v>
          </cell>
        </row>
        <row r="82">
          <cell r="G82">
            <v>99</v>
          </cell>
          <cell r="H82" t="str">
            <v>Frau</v>
          </cell>
        </row>
        <row r="83">
          <cell r="G83">
            <v>157</v>
          </cell>
          <cell r="H83" t="str">
            <v>Frage</v>
          </cell>
        </row>
        <row r="84">
          <cell r="G84">
            <v>180</v>
          </cell>
          <cell r="H84" t="str">
            <v>Hand</v>
          </cell>
        </row>
        <row r="85">
          <cell r="G85">
            <v>154</v>
          </cell>
          <cell r="H85" t="str">
            <v>Herr</v>
          </cell>
        </row>
        <row r="86">
          <cell r="G86">
            <v>210</v>
          </cell>
          <cell r="H86" t="str">
            <v>Problem</v>
          </cell>
        </row>
        <row r="87">
          <cell r="G87">
            <v>359</v>
          </cell>
          <cell r="H87" t="str">
            <v>Schule</v>
          </cell>
        </row>
        <row r="88">
          <cell r="G88">
            <v>249</v>
          </cell>
          <cell r="H88" t="str">
            <v>Grund</v>
          </cell>
        </row>
        <row r="89">
          <cell r="G89">
            <v>6</v>
          </cell>
          <cell r="H89" t="str">
            <v>haben</v>
          </cell>
          <cell r="I89" t="str">
            <v>52/6</v>
          </cell>
        </row>
        <row r="90">
          <cell r="G90">
            <v>6</v>
          </cell>
          <cell r="H90" t="str">
            <v>haben</v>
          </cell>
          <cell r="I90" t="str">
            <v>10/6</v>
          </cell>
        </row>
        <row r="91">
          <cell r="G91">
            <v>300</v>
          </cell>
          <cell r="H91" t="str">
            <v>Buch</v>
          </cell>
        </row>
        <row r="92">
          <cell r="G92">
            <v>505</v>
          </cell>
          <cell r="H92" t="str">
            <v>Film</v>
          </cell>
        </row>
        <row r="93">
          <cell r="G93">
            <v>643</v>
          </cell>
          <cell r="H93" t="str">
            <v>leider</v>
          </cell>
        </row>
        <row r="94">
          <cell r="G94">
            <v>1733</v>
          </cell>
          <cell r="H94" t="str">
            <v>Lied</v>
          </cell>
        </row>
        <row r="95">
          <cell r="G95">
            <v>695</v>
          </cell>
          <cell r="H95" t="str">
            <v>Lehrer</v>
          </cell>
        </row>
        <row r="96">
          <cell r="G96">
            <v>3029</v>
          </cell>
          <cell r="H96" t="str">
            <v>Sänger</v>
          </cell>
        </row>
        <row r="97">
          <cell r="G97">
            <v>3029</v>
          </cell>
          <cell r="H97" t="str">
            <v>Sänger</v>
          </cell>
        </row>
        <row r="98">
          <cell r="G98" t="str">
            <v>n/a</v>
          </cell>
          <cell r="H98" t="str">
            <v>Lieblings-</v>
          </cell>
        </row>
        <row r="99">
          <cell r="G99" t="str">
            <v>&gt;5009</v>
          </cell>
          <cell r="H99" t="str">
            <v>Band</v>
          </cell>
        </row>
        <row r="100">
          <cell r="G100">
            <v>13</v>
          </cell>
          <cell r="H100" t="str">
            <v>mit</v>
          </cell>
        </row>
        <row r="101">
          <cell r="G101">
            <v>58</v>
          </cell>
          <cell r="H101" t="str">
            <v>machen</v>
          </cell>
        </row>
        <row r="102">
          <cell r="G102">
            <v>205</v>
          </cell>
          <cell r="H102" t="str">
            <v>spielen</v>
          </cell>
        </row>
        <row r="103">
          <cell r="G103">
            <v>288</v>
          </cell>
          <cell r="H103" t="str">
            <v>lernen</v>
          </cell>
        </row>
        <row r="104">
          <cell r="G104">
            <v>359</v>
          </cell>
          <cell r="H104" t="str">
            <v>Schule</v>
          </cell>
        </row>
        <row r="105">
          <cell r="G105">
            <v>184</v>
          </cell>
          <cell r="H105" t="str">
            <v>schreiben</v>
          </cell>
        </row>
        <row r="106">
          <cell r="G106">
            <v>256</v>
          </cell>
          <cell r="H106" t="str">
            <v>Aufgabe</v>
          </cell>
        </row>
        <row r="107">
          <cell r="G107">
            <v>368</v>
          </cell>
          <cell r="H107" t="str">
            <v>reden</v>
          </cell>
        </row>
        <row r="108">
          <cell r="G108">
            <v>560</v>
          </cell>
          <cell r="H108" t="str">
            <v>wohnen</v>
          </cell>
        </row>
        <row r="109">
          <cell r="G109">
            <v>1044</v>
          </cell>
          <cell r="H109" t="str">
            <v>Montag</v>
          </cell>
        </row>
        <row r="110">
          <cell r="G110">
            <v>1823</v>
          </cell>
          <cell r="H110" t="str">
            <v>Unterricht</v>
          </cell>
        </row>
        <row r="111">
          <cell r="G111">
            <v>1823</v>
          </cell>
          <cell r="H111" t="str">
            <v>Unterricht</v>
          </cell>
        </row>
        <row r="112">
          <cell r="G112">
            <v>273</v>
          </cell>
          <cell r="H112" t="str">
            <v>Freund</v>
          </cell>
          <cell r="I112" t="str">
            <v>13/273</v>
          </cell>
        </row>
        <row r="113">
          <cell r="G113">
            <v>665</v>
          </cell>
          <cell r="H113" t="str">
            <v>Zimmer</v>
          </cell>
          <cell r="I113" t="str">
            <v>961/665</v>
          </cell>
        </row>
        <row r="114">
          <cell r="G114">
            <v>961</v>
          </cell>
          <cell r="H114" t="str">
            <v>Klasse</v>
          </cell>
        </row>
        <row r="115">
          <cell r="G115">
            <v>26</v>
          </cell>
          <cell r="H115" t="str">
            <v>wir</v>
          </cell>
        </row>
        <row r="116">
          <cell r="G116">
            <v>234</v>
          </cell>
          <cell r="H116" t="str">
            <v>arbeiten</v>
          </cell>
        </row>
        <row r="117">
          <cell r="G117">
            <v>231</v>
          </cell>
          <cell r="H117" t="str">
            <v>sitzen</v>
          </cell>
        </row>
        <row r="118">
          <cell r="G118">
            <v>536</v>
          </cell>
          <cell r="H118" t="str">
            <v>Boden</v>
          </cell>
        </row>
        <row r="119">
          <cell r="G119">
            <v>361</v>
          </cell>
          <cell r="H119" t="str">
            <v>Auto</v>
          </cell>
        </row>
        <row r="120">
          <cell r="G120">
            <v>665</v>
          </cell>
          <cell r="H120" t="str">
            <v>Zimmer</v>
          </cell>
        </row>
        <row r="121">
          <cell r="G121">
            <v>1984</v>
          </cell>
          <cell r="H121" t="str">
            <v>nochmal</v>
          </cell>
        </row>
        <row r="122">
          <cell r="G122">
            <v>1158</v>
          </cell>
          <cell r="H122" t="str">
            <v>Garten</v>
          </cell>
        </row>
        <row r="123">
          <cell r="G123">
            <v>1481</v>
          </cell>
          <cell r="H123" t="str">
            <v>kochen</v>
          </cell>
        </row>
        <row r="124">
          <cell r="G124">
            <v>1792</v>
          </cell>
          <cell r="H124" t="str">
            <v>Liste</v>
          </cell>
        </row>
        <row r="125">
          <cell r="G125">
            <v>3586</v>
          </cell>
          <cell r="H125" t="str">
            <v>putzen</v>
          </cell>
        </row>
        <row r="126">
          <cell r="G126" t="str">
            <v>n/a</v>
          </cell>
          <cell r="H126" t="str">
            <v>zu Hause</v>
          </cell>
          <cell r="I126" t="str">
            <v>21/147</v>
          </cell>
        </row>
        <row r="127">
          <cell r="G127">
            <v>211</v>
          </cell>
          <cell r="H127" t="str">
            <v>verstehen</v>
          </cell>
          <cell r="I127" t="str">
            <v>10/211/12/11</v>
          </cell>
        </row>
        <row r="128">
          <cell r="G128">
            <v>66</v>
          </cell>
          <cell r="H128" t="str">
            <v>gehen</v>
          </cell>
        </row>
        <row r="129">
          <cell r="G129">
            <v>81</v>
          </cell>
          <cell r="H129" t="str">
            <v>sehr</v>
          </cell>
        </row>
        <row r="130">
          <cell r="G130">
            <v>186</v>
          </cell>
          <cell r="H130" t="str">
            <v>nie</v>
          </cell>
        </row>
        <row r="131">
          <cell r="G131">
            <v>223</v>
          </cell>
          <cell r="H131" t="str">
            <v>oft</v>
          </cell>
        </row>
        <row r="132">
          <cell r="G132">
            <v>272</v>
          </cell>
          <cell r="H132" t="str">
            <v>kaum</v>
          </cell>
        </row>
        <row r="133">
          <cell r="G133">
            <v>382</v>
          </cell>
          <cell r="H133" t="str">
            <v>manchmal</v>
          </cell>
        </row>
        <row r="134">
          <cell r="G134">
            <v>146</v>
          </cell>
          <cell r="H134" t="str">
            <v>hören</v>
          </cell>
        </row>
        <row r="135">
          <cell r="G135">
            <v>1497</v>
          </cell>
          <cell r="H135" t="str">
            <v>tanzen</v>
          </cell>
        </row>
        <row r="136">
          <cell r="G136" t="str">
            <v>n/a</v>
          </cell>
          <cell r="H136" t="str">
            <v>einmal die Woche</v>
          </cell>
          <cell r="I136" t="str">
            <v>124/219</v>
          </cell>
        </row>
        <row r="137">
          <cell r="G137">
            <v>111</v>
          </cell>
          <cell r="H137" t="str">
            <v>jeden Tag</v>
          </cell>
          <cell r="I137" t="str">
            <v>87/111</v>
          </cell>
        </row>
        <row r="138">
          <cell r="G138">
            <v>136</v>
          </cell>
          <cell r="H138" t="str">
            <v>zeigen</v>
          </cell>
        </row>
        <row r="139">
          <cell r="G139">
            <v>161</v>
          </cell>
          <cell r="H139" t="str">
            <v>sprechen</v>
          </cell>
        </row>
        <row r="140">
          <cell r="G140">
            <v>305</v>
          </cell>
          <cell r="H140" t="str">
            <v>lesen</v>
          </cell>
        </row>
        <row r="141">
          <cell r="G141">
            <v>522</v>
          </cell>
          <cell r="H141" t="str">
            <v>Antwort</v>
          </cell>
        </row>
        <row r="142">
          <cell r="G142">
            <v>988</v>
          </cell>
          <cell r="H142" t="str">
            <v>wiederholen</v>
          </cell>
        </row>
        <row r="143">
          <cell r="G143">
            <v>1652</v>
          </cell>
          <cell r="H143" t="str">
            <v>freiwillig</v>
          </cell>
        </row>
        <row r="144">
          <cell r="G144">
            <v>1629</v>
          </cell>
          <cell r="H144" t="str">
            <v>zuhören</v>
          </cell>
        </row>
        <row r="145">
          <cell r="G145">
            <v>62</v>
          </cell>
          <cell r="H145" t="str">
            <v>kommen</v>
          </cell>
        </row>
        <row r="146">
          <cell r="G146">
            <v>85</v>
          </cell>
          <cell r="H146" t="str">
            <v>stehen</v>
          </cell>
        </row>
        <row r="147">
          <cell r="G147">
            <v>232</v>
          </cell>
          <cell r="H147" t="str">
            <v>Vater</v>
          </cell>
        </row>
        <row r="148">
          <cell r="G148">
            <v>218</v>
          </cell>
          <cell r="H148" t="str">
            <v>Mutter</v>
          </cell>
        </row>
        <row r="149">
          <cell r="G149">
            <v>250</v>
          </cell>
          <cell r="H149" t="str">
            <v>Kopf</v>
          </cell>
        </row>
        <row r="150">
          <cell r="G150">
            <v>325</v>
          </cell>
          <cell r="H150" t="str">
            <v>Nacht</v>
          </cell>
        </row>
        <row r="151">
          <cell r="G151">
            <v>375</v>
          </cell>
          <cell r="H151" t="str">
            <v>Tür</v>
          </cell>
        </row>
        <row r="152">
          <cell r="G152">
            <v>602</v>
          </cell>
          <cell r="H152" t="str">
            <v>Mädchen</v>
          </cell>
        </row>
        <row r="153">
          <cell r="G153">
            <v>488</v>
          </cell>
          <cell r="H153" t="str">
            <v>Körper</v>
          </cell>
        </row>
        <row r="154">
          <cell r="G154">
            <v>548</v>
          </cell>
          <cell r="H154" t="str">
            <v>Junge</v>
          </cell>
        </row>
        <row r="155">
          <cell r="G155">
            <v>706</v>
          </cell>
          <cell r="H155" t="str">
            <v>dunkel</v>
          </cell>
        </row>
        <row r="156">
          <cell r="G156">
            <v>18</v>
          </cell>
          <cell r="H156" t="str">
            <v>auch</v>
          </cell>
        </row>
        <row r="157">
          <cell r="G157">
            <v>326</v>
          </cell>
          <cell r="H157" t="str">
            <v>Platz</v>
          </cell>
        </row>
        <row r="158">
          <cell r="G158">
            <v>511</v>
          </cell>
          <cell r="H158" t="str">
            <v>Stück</v>
          </cell>
        </row>
        <row r="159">
          <cell r="G159">
            <v>328</v>
          </cell>
          <cell r="H159" t="str">
            <v>Spiel</v>
          </cell>
        </row>
        <row r="160">
          <cell r="G160">
            <v>682</v>
          </cell>
          <cell r="H160" t="str">
            <v>grün</v>
          </cell>
        </row>
        <row r="161">
          <cell r="G161">
            <v>675</v>
          </cell>
          <cell r="H161" t="str">
            <v>Zug</v>
          </cell>
        </row>
        <row r="162">
          <cell r="G162">
            <v>622</v>
          </cell>
          <cell r="H162" t="str">
            <v>Arzt</v>
          </cell>
        </row>
        <row r="163">
          <cell r="G163">
            <v>630</v>
          </cell>
          <cell r="H163" t="str">
            <v>wünschen</v>
          </cell>
        </row>
        <row r="164">
          <cell r="G164" t="str">
            <v>n/a</v>
          </cell>
          <cell r="H164" t="str">
            <v>es gibt</v>
          </cell>
        </row>
        <row r="165">
          <cell r="G165">
            <v>56</v>
          </cell>
          <cell r="H165" t="str">
            <v>wie viel</v>
          </cell>
          <cell r="I165" t="str">
            <v>25/56</v>
          </cell>
        </row>
        <row r="166">
          <cell r="G166">
            <v>4</v>
          </cell>
          <cell r="H166" t="str">
            <v>sein</v>
          </cell>
        </row>
        <row r="167">
          <cell r="G167">
            <v>188</v>
          </cell>
          <cell r="H167" t="str">
            <v>schön</v>
          </cell>
        </row>
        <row r="168">
          <cell r="G168">
            <v>169</v>
          </cell>
          <cell r="H168" t="str">
            <v>spät</v>
          </cell>
        </row>
        <row r="169">
          <cell r="G169">
            <v>219</v>
          </cell>
          <cell r="H169" t="str">
            <v>Woche</v>
          </cell>
        </row>
        <row r="170">
          <cell r="G170">
            <v>212</v>
          </cell>
          <cell r="H170" t="str">
            <v>bekommen</v>
          </cell>
        </row>
        <row r="171">
          <cell r="G171">
            <v>329</v>
          </cell>
          <cell r="H171" t="str">
            <v>Familie</v>
          </cell>
        </row>
        <row r="172">
          <cell r="G172">
            <v>366</v>
          </cell>
          <cell r="H172" t="str">
            <v>früh</v>
          </cell>
        </row>
        <row r="173">
          <cell r="G173">
            <v>892</v>
          </cell>
          <cell r="H173" t="str">
            <v>Kirche</v>
          </cell>
        </row>
        <row r="174">
          <cell r="G174">
            <v>451</v>
          </cell>
          <cell r="H174" t="str">
            <v>Idee</v>
          </cell>
        </row>
        <row r="175">
          <cell r="G175">
            <v>825</v>
          </cell>
          <cell r="H175" t="str">
            <v>Hund</v>
          </cell>
        </row>
        <row r="176">
          <cell r="G176">
            <v>2235</v>
          </cell>
          <cell r="H176" t="str">
            <v>Katze</v>
          </cell>
        </row>
        <row r="177">
          <cell r="G177">
            <v>630</v>
          </cell>
          <cell r="H177" t="str">
            <v>wünschen</v>
          </cell>
          <cell r="I177" t="str">
            <v>10/630/63</v>
          </cell>
        </row>
        <row r="178">
          <cell r="G178">
            <v>69</v>
          </cell>
          <cell r="H178" t="str">
            <v>ganz</v>
          </cell>
        </row>
        <row r="179">
          <cell r="G179">
            <v>72</v>
          </cell>
          <cell r="H179" t="str">
            <v>jetzt</v>
          </cell>
        </row>
        <row r="180">
          <cell r="G180">
            <v>128</v>
          </cell>
          <cell r="H180" t="str">
            <v>denken</v>
          </cell>
        </row>
        <row r="181">
          <cell r="G181">
            <v>605</v>
          </cell>
          <cell r="H181" t="str">
            <v>ziemlich</v>
          </cell>
        </row>
        <row r="182">
          <cell r="G182">
            <v>972</v>
          </cell>
          <cell r="H182" t="str">
            <v>toll</v>
          </cell>
        </row>
        <row r="183">
          <cell r="G183">
            <v>2138</v>
          </cell>
          <cell r="H183" t="str">
            <v>Fahrrad</v>
          </cell>
        </row>
        <row r="184">
          <cell r="G184">
            <v>1693</v>
          </cell>
          <cell r="H184" t="str">
            <v>Handy</v>
          </cell>
        </row>
        <row r="185">
          <cell r="G185">
            <v>2595</v>
          </cell>
          <cell r="H185" t="str">
            <v>Geschenk</v>
          </cell>
        </row>
        <row r="186">
          <cell r="G186">
            <v>3542</v>
          </cell>
          <cell r="H186" t="str">
            <v>hässlich</v>
          </cell>
        </row>
        <row r="187">
          <cell r="G187">
            <v>3287</v>
          </cell>
          <cell r="H187" t="str">
            <v>Jacke</v>
          </cell>
        </row>
        <row r="188">
          <cell r="G188">
            <v>797</v>
          </cell>
          <cell r="H188" t="str">
            <v>Ordnung</v>
          </cell>
        </row>
        <row r="189">
          <cell r="G189" t="str">
            <v>&gt;5009</v>
          </cell>
          <cell r="H189" t="str">
            <v>Gutschein</v>
          </cell>
          <cell r="I189" t="str">
            <v>581/3383</v>
          </cell>
        </row>
        <row r="190">
          <cell r="G190">
            <v>15</v>
          </cell>
          <cell r="H190" t="str">
            <v>er</v>
          </cell>
        </row>
        <row r="191">
          <cell r="G191">
            <v>7</v>
          </cell>
          <cell r="H191" t="str">
            <v>sie</v>
          </cell>
        </row>
        <row r="192">
          <cell r="G192">
            <v>12</v>
          </cell>
          <cell r="H192" t="str">
            <v>es</v>
          </cell>
        </row>
        <row r="193">
          <cell r="G193">
            <v>1680</v>
          </cell>
          <cell r="H193" t="str">
            <v>null</v>
          </cell>
        </row>
        <row r="194">
          <cell r="G194">
            <v>774</v>
          </cell>
          <cell r="H194" t="str">
            <v>eins</v>
          </cell>
        </row>
        <row r="195">
          <cell r="G195">
            <v>70</v>
          </cell>
          <cell r="H195" t="str">
            <v>zwei</v>
          </cell>
        </row>
        <row r="196">
          <cell r="G196">
            <v>106</v>
          </cell>
          <cell r="H196" t="str">
            <v>drei</v>
          </cell>
        </row>
        <row r="197">
          <cell r="G197">
            <v>200</v>
          </cell>
          <cell r="H197" t="str">
            <v>vier</v>
          </cell>
        </row>
        <row r="198">
          <cell r="G198">
            <v>274</v>
          </cell>
          <cell r="H198" t="str">
            <v>fünf</v>
          </cell>
        </row>
        <row r="199">
          <cell r="G199">
            <v>312</v>
          </cell>
          <cell r="H199" t="str">
            <v>je</v>
          </cell>
        </row>
        <row r="200">
          <cell r="G200">
            <v>428</v>
          </cell>
          <cell r="H200" t="str">
            <v>sechs</v>
          </cell>
        </row>
        <row r="201">
          <cell r="G201">
            <v>645</v>
          </cell>
          <cell r="H201" t="str">
            <v>acht</v>
          </cell>
        </row>
        <row r="202">
          <cell r="G202">
            <v>611</v>
          </cell>
          <cell r="H202" t="str">
            <v>sieben</v>
          </cell>
        </row>
        <row r="203">
          <cell r="G203">
            <v>1080</v>
          </cell>
          <cell r="H203" t="str">
            <v>zwölf</v>
          </cell>
        </row>
        <row r="204">
          <cell r="G204">
            <v>1053</v>
          </cell>
          <cell r="H204" t="str">
            <v>neun</v>
          </cell>
        </row>
        <row r="205">
          <cell r="G205">
            <v>1507</v>
          </cell>
          <cell r="H205" t="str">
            <v>elf</v>
          </cell>
        </row>
        <row r="206">
          <cell r="G206">
            <v>7</v>
          </cell>
          <cell r="H206" t="str">
            <v>sie</v>
          </cell>
        </row>
        <row r="207">
          <cell r="G207">
            <v>92</v>
          </cell>
          <cell r="H207" t="str">
            <v>ihn</v>
          </cell>
        </row>
        <row r="208">
          <cell r="G208">
            <v>112</v>
          </cell>
          <cell r="H208" t="str">
            <v>deutsch</v>
          </cell>
        </row>
        <row r="209">
          <cell r="G209">
            <v>168</v>
          </cell>
          <cell r="H209" t="str">
            <v>mögen</v>
          </cell>
        </row>
        <row r="210">
          <cell r="G210">
            <v>168</v>
          </cell>
          <cell r="H210" t="str">
            <v>mögen</v>
          </cell>
        </row>
        <row r="211">
          <cell r="G211">
            <v>168</v>
          </cell>
          <cell r="H211" t="str">
            <v>mögen</v>
          </cell>
        </row>
        <row r="212">
          <cell r="G212">
            <v>554</v>
          </cell>
          <cell r="H212" t="str">
            <v>Kunst</v>
          </cell>
        </row>
        <row r="213">
          <cell r="G213">
            <v>3770</v>
          </cell>
          <cell r="H213" t="str">
            <v>Fremdsprache</v>
          </cell>
        </row>
        <row r="214">
          <cell r="G214">
            <v>1636</v>
          </cell>
          <cell r="H214" t="str">
            <v>Mathematik</v>
          </cell>
        </row>
        <row r="215">
          <cell r="G215">
            <v>4425</v>
          </cell>
          <cell r="H215" t="str">
            <v>Naturwissenschaft</v>
          </cell>
        </row>
        <row r="216">
          <cell r="G216">
            <v>1731</v>
          </cell>
          <cell r="H216" t="str">
            <v>Fach</v>
          </cell>
        </row>
        <row r="217">
          <cell r="G217">
            <v>168</v>
          </cell>
          <cell r="H217" t="str">
            <v>mögen</v>
          </cell>
        </row>
        <row r="218">
          <cell r="G218">
            <v>168</v>
          </cell>
          <cell r="H218" t="str">
            <v>mögen</v>
          </cell>
        </row>
        <row r="219">
          <cell r="G219">
            <v>168</v>
          </cell>
          <cell r="H219" t="str">
            <v>mögen</v>
          </cell>
        </row>
        <row r="220">
          <cell r="G220">
            <v>21</v>
          </cell>
          <cell r="H220" t="str">
            <v>zu</v>
          </cell>
        </row>
        <row r="221">
          <cell r="G221">
            <v>103</v>
          </cell>
          <cell r="H221" t="str">
            <v>finden</v>
          </cell>
        </row>
        <row r="222">
          <cell r="G222">
            <v>144</v>
          </cell>
          <cell r="H222" t="str">
            <v>wichtig</v>
          </cell>
        </row>
        <row r="223">
          <cell r="G223">
            <v>301</v>
          </cell>
          <cell r="H223" t="str">
            <v>bisschen, bissel</v>
          </cell>
        </row>
        <row r="224">
          <cell r="G224">
            <v>311</v>
          </cell>
          <cell r="H224" t="str">
            <v>leicht</v>
          </cell>
        </row>
        <row r="225">
          <cell r="G225">
            <v>327</v>
          </cell>
          <cell r="H225" t="str">
            <v>schlecht</v>
          </cell>
        </row>
        <row r="226">
          <cell r="G226">
            <v>580</v>
          </cell>
          <cell r="H226" t="str">
            <v>schwierig</v>
          </cell>
        </row>
        <row r="227">
          <cell r="G227">
            <v>840</v>
          </cell>
          <cell r="H227" t="str">
            <v>praktisch</v>
          </cell>
        </row>
        <row r="228">
          <cell r="G228">
            <v>323</v>
          </cell>
          <cell r="H228" t="str">
            <v>essen</v>
          </cell>
        </row>
        <row r="229">
          <cell r="G229">
            <v>1375</v>
          </cell>
          <cell r="H229" t="str">
            <v>streng</v>
          </cell>
        </row>
        <row r="230">
          <cell r="G230">
            <v>1565</v>
          </cell>
          <cell r="H230" t="str">
            <v>nett</v>
          </cell>
        </row>
        <row r="231">
          <cell r="G231">
            <v>1275</v>
          </cell>
          <cell r="H231" t="str">
            <v>gesund</v>
          </cell>
        </row>
        <row r="232">
          <cell r="G232">
            <v>3019</v>
          </cell>
          <cell r="H232" t="str">
            <v>langweilig</v>
          </cell>
        </row>
        <row r="233">
          <cell r="G233">
            <v>3857</v>
          </cell>
          <cell r="H233" t="str">
            <v>Uniform</v>
          </cell>
        </row>
        <row r="234">
          <cell r="G234" t="str">
            <v>&gt;5009</v>
          </cell>
          <cell r="H234" t="str">
            <v>lecker</v>
          </cell>
        </row>
        <row r="235">
          <cell r="G235">
            <v>34</v>
          </cell>
          <cell r="H235" t="str">
            <v>nach</v>
          </cell>
        </row>
        <row r="236">
          <cell r="G236">
            <v>113</v>
          </cell>
          <cell r="H236" t="str">
            <v>bleiben</v>
          </cell>
        </row>
        <row r="237">
          <cell r="G237">
            <v>107</v>
          </cell>
          <cell r="H237" t="str">
            <v>liegen</v>
          </cell>
        </row>
        <row r="238">
          <cell r="G238">
            <v>132</v>
          </cell>
          <cell r="H238" t="str">
            <v>erst</v>
          </cell>
        </row>
        <row r="239">
          <cell r="G239">
            <v>156</v>
          </cell>
          <cell r="H239" t="str">
            <v>glauben</v>
          </cell>
        </row>
        <row r="240">
          <cell r="G240">
            <v>98</v>
          </cell>
          <cell r="H240" t="str">
            <v>leben</v>
          </cell>
        </row>
        <row r="241">
          <cell r="G241">
            <v>179</v>
          </cell>
          <cell r="H241" t="str">
            <v>brauchen</v>
          </cell>
        </row>
        <row r="242">
          <cell r="G242">
            <v>211</v>
          </cell>
          <cell r="H242" t="str">
            <v>verstehen</v>
          </cell>
        </row>
        <row r="243">
          <cell r="G243">
            <v>933</v>
          </cell>
          <cell r="H243" t="str">
            <v>reisen</v>
          </cell>
        </row>
        <row r="244">
          <cell r="G244">
            <v>8</v>
          </cell>
          <cell r="H244" t="str">
            <v>werden</v>
          </cell>
        </row>
        <row r="245">
          <cell r="G245">
            <v>8</v>
          </cell>
          <cell r="H245" t="str">
            <v>werden</v>
          </cell>
        </row>
        <row r="246">
          <cell r="G246">
            <v>8</v>
          </cell>
          <cell r="H246" t="str">
            <v>werden</v>
          </cell>
        </row>
        <row r="247">
          <cell r="G247">
            <v>1511</v>
          </cell>
          <cell r="H247" t="str">
            <v>österreichisch</v>
          </cell>
        </row>
        <row r="248">
          <cell r="G248" t="str">
            <v>n/a</v>
          </cell>
          <cell r="H248" t="str">
            <v>nach Hause</v>
          </cell>
          <cell r="I248" t="str">
            <v>34/147</v>
          </cell>
        </row>
        <row r="249">
          <cell r="G249">
            <v>64</v>
          </cell>
          <cell r="H249" t="str">
            <v>immer</v>
          </cell>
        </row>
        <row r="250">
          <cell r="G250">
            <v>117</v>
          </cell>
          <cell r="H250" t="str">
            <v>beide</v>
          </cell>
        </row>
        <row r="251">
          <cell r="G251">
            <v>295</v>
          </cell>
          <cell r="H251" t="str">
            <v>gemeinsam</v>
          </cell>
        </row>
        <row r="252">
          <cell r="G252">
            <v>533</v>
          </cell>
          <cell r="H252" t="str">
            <v>zusammen</v>
          </cell>
        </row>
        <row r="253">
          <cell r="G253">
            <v>1863</v>
          </cell>
          <cell r="H253" t="str">
            <v>schwimmen</v>
          </cell>
        </row>
        <row r="254">
          <cell r="G254">
            <v>1531</v>
          </cell>
          <cell r="H254" t="str">
            <v>türkisch</v>
          </cell>
        </row>
        <row r="255">
          <cell r="G255" t="str">
            <v>&gt;5009</v>
          </cell>
          <cell r="H255" t="str">
            <v>Moschee</v>
          </cell>
        </row>
        <row r="256">
          <cell r="G256" t="str">
            <v>&gt;5009</v>
          </cell>
          <cell r="H256" t="str">
            <v>Schlagzeug</v>
          </cell>
        </row>
        <row r="257">
          <cell r="G257" t="str">
            <v>&gt;5009</v>
          </cell>
          <cell r="H257" t="str">
            <v>Einzelkind</v>
          </cell>
          <cell r="I257" t="str">
            <v>308/133</v>
          </cell>
        </row>
        <row r="258">
          <cell r="G258">
            <v>392</v>
          </cell>
          <cell r="H258" t="str">
            <v>Angst vor</v>
          </cell>
          <cell r="I258" t="str">
            <v>392/50</v>
          </cell>
        </row>
        <row r="259">
          <cell r="G259">
            <v>4</v>
          </cell>
          <cell r="H259" t="str">
            <v>sein</v>
          </cell>
        </row>
        <row r="260">
          <cell r="G260">
            <v>27</v>
          </cell>
          <cell r="H260" t="str">
            <v>ihr</v>
          </cell>
        </row>
        <row r="261">
          <cell r="G261">
            <v>23</v>
          </cell>
          <cell r="H261" t="str">
            <v>können</v>
          </cell>
        </row>
        <row r="262">
          <cell r="G262">
            <v>23</v>
          </cell>
          <cell r="H262" t="str">
            <v>können</v>
          </cell>
        </row>
        <row r="263">
          <cell r="G263">
            <v>23</v>
          </cell>
          <cell r="H263" t="str">
            <v>können</v>
          </cell>
        </row>
        <row r="264">
          <cell r="G264">
            <v>23</v>
          </cell>
          <cell r="H264" t="str">
            <v>können</v>
          </cell>
        </row>
        <row r="265">
          <cell r="G265">
            <v>23</v>
          </cell>
          <cell r="H265" t="str">
            <v>können</v>
          </cell>
        </row>
        <row r="266">
          <cell r="G266">
            <v>23</v>
          </cell>
          <cell r="H266" t="str">
            <v>können</v>
          </cell>
        </row>
        <row r="267">
          <cell r="G267">
            <v>79</v>
          </cell>
          <cell r="H267" t="str">
            <v>sehen</v>
          </cell>
        </row>
        <row r="268">
          <cell r="G268">
            <v>100</v>
          </cell>
          <cell r="H268" t="str">
            <v>etwas</v>
          </cell>
        </row>
        <row r="269">
          <cell r="G269">
            <v>224</v>
          </cell>
          <cell r="H269" t="str">
            <v>Leute</v>
          </cell>
        </row>
        <row r="270">
          <cell r="G270">
            <v>271</v>
          </cell>
          <cell r="H270" t="str">
            <v>tragen</v>
          </cell>
        </row>
        <row r="271">
          <cell r="G271">
            <v>634</v>
          </cell>
          <cell r="H271" t="str">
            <v>trinken</v>
          </cell>
        </row>
        <row r="272">
          <cell r="G272">
            <v>323</v>
          </cell>
          <cell r="H272" t="str">
            <v>essen</v>
          </cell>
        </row>
        <row r="273">
          <cell r="G273">
            <v>1119</v>
          </cell>
          <cell r="H273" t="str">
            <v>benutzen</v>
          </cell>
        </row>
        <row r="274">
          <cell r="G274">
            <v>2156</v>
          </cell>
          <cell r="H274" t="str">
            <v>Hose</v>
          </cell>
        </row>
        <row r="275">
          <cell r="G275">
            <v>2763</v>
          </cell>
          <cell r="H275" t="str">
            <v>Hut</v>
          </cell>
        </row>
        <row r="276">
          <cell r="G276">
            <v>4980</v>
          </cell>
          <cell r="H276" t="str">
            <v>Obst</v>
          </cell>
        </row>
        <row r="277">
          <cell r="G277">
            <v>4083</v>
          </cell>
          <cell r="H277" t="str">
            <v>Keks</v>
          </cell>
        </row>
        <row r="278">
          <cell r="G278" t="str">
            <v>&gt;5009</v>
          </cell>
          <cell r="H278" t="str">
            <v>Butterbrot</v>
          </cell>
          <cell r="I278" t="str">
            <v>4960/2095</v>
          </cell>
        </row>
        <row r="279">
          <cell r="G279">
            <v>49</v>
          </cell>
          <cell r="H279" t="str">
            <v>geben</v>
          </cell>
        </row>
        <row r="280">
          <cell r="G280">
            <v>63</v>
          </cell>
          <cell r="H280" t="str">
            <v>mir</v>
          </cell>
        </row>
        <row r="281">
          <cell r="G281">
            <v>215</v>
          </cell>
          <cell r="H281" t="str">
            <v>fahren</v>
          </cell>
        </row>
        <row r="282">
          <cell r="G282">
            <v>202</v>
          </cell>
          <cell r="H282" t="str">
            <v>fast</v>
          </cell>
        </row>
        <row r="283">
          <cell r="G283">
            <v>252</v>
          </cell>
          <cell r="H283" t="str">
            <v>laufen</v>
          </cell>
        </row>
        <row r="284">
          <cell r="G284">
            <v>235</v>
          </cell>
          <cell r="H284" t="str">
            <v>Geld</v>
          </cell>
        </row>
        <row r="285">
          <cell r="G285">
            <v>338</v>
          </cell>
          <cell r="H285" t="str">
            <v>helfen</v>
          </cell>
        </row>
        <row r="286">
          <cell r="G286">
            <v>670</v>
          </cell>
          <cell r="H286" t="str">
            <v>Zeitung</v>
          </cell>
        </row>
        <row r="287">
          <cell r="G287">
            <v>584</v>
          </cell>
          <cell r="H287" t="str">
            <v>vergessen</v>
          </cell>
        </row>
        <row r="288">
          <cell r="G288">
            <v>679</v>
          </cell>
          <cell r="H288" t="str">
            <v>schlafen</v>
          </cell>
        </row>
        <row r="289">
          <cell r="G289">
            <v>1570</v>
          </cell>
          <cell r="H289" t="str">
            <v>Urlaub</v>
          </cell>
        </row>
        <row r="290">
          <cell r="G290">
            <v>116</v>
          </cell>
          <cell r="H290" t="str">
            <v>heute</v>
          </cell>
        </row>
        <row r="291">
          <cell r="G291">
            <v>342</v>
          </cell>
          <cell r="H291" t="str">
            <v>Abend</v>
          </cell>
        </row>
        <row r="292">
          <cell r="G292">
            <v>1243</v>
          </cell>
          <cell r="H292" t="str">
            <v>Wochenende</v>
          </cell>
        </row>
        <row r="293">
          <cell r="G293">
            <v>1464</v>
          </cell>
          <cell r="H293" t="str">
            <v>Nachmittag</v>
          </cell>
        </row>
        <row r="294">
          <cell r="G294">
            <v>342</v>
          </cell>
          <cell r="H294" t="str">
            <v>Abend</v>
          </cell>
        </row>
        <row r="295">
          <cell r="G295">
            <v>1243</v>
          </cell>
          <cell r="H295" t="str">
            <v>Wochenende</v>
          </cell>
        </row>
        <row r="296">
          <cell r="G296">
            <v>1464</v>
          </cell>
          <cell r="H296" t="str">
            <v>Nachmittag</v>
          </cell>
        </row>
        <row r="297">
          <cell r="G297">
            <v>1790</v>
          </cell>
          <cell r="H297" t="str">
            <v>Fleisch</v>
          </cell>
        </row>
        <row r="298">
          <cell r="G298">
            <v>1804</v>
          </cell>
          <cell r="H298" t="str">
            <v>Tasche</v>
          </cell>
        </row>
        <row r="299">
          <cell r="G299">
            <v>1874</v>
          </cell>
          <cell r="H299" t="str">
            <v>Eis</v>
          </cell>
        </row>
        <row r="300">
          <cell r="G300">
            <v>3650</v>
          </cell>
          <cell r="H300" t="str">
            <v>Gemüse</v>
          </cell>
        </row>
        <row r="301">
          <cell r="G301" t="str">
            <v>n/a</v>
          </cell>
          <cell r="H301" t="str">
            <v>mit wem</v>
          </cell>
          <cell r="I301" t="str">
            <v>13/149</v>
          </cell>
        </row>
        <row r="302">
          <cell r="G302">
            <v>2138</v>
          </cell>
          <cell r="H302" t="str">
            <v>Fahrrad/Rad fahren</v>
          </cell>
          <cell r="I302" t="str">
            <v>2138/215</v>
          </cell>
        </row>
        <row r="303">
          <cell r="G303">
            <v>41</v>
          </cell>
          <cell r="H303" t="str">
            <v>dann</v>
          </cell>
        </row>
        <row r="304">
          <cell r="G304">
            <v>83</v>
          </cell>
          <cell r="H304" t="str">
            <v>lassen</v>
          </cell>
        </row>
        <row r="305">
          <cell r="G305">
            <v>142</v>
          </cell>
          <cell r="H305" t="str">
            <v>nehmen</v>
          </cell>
        </row>
        <row r="306">
          <cell r="G306">
            <v>155</v>
          </cell>
          <cell r="H306" t="str">
            <v>halten</v>
          </cell>
        </row>
        <row r="307">
          <cell r="G307">
            <v>169</v>
          </cell>
          <cell r="H307" t="str">
            <v>spät</v>
          </cell>
        </row>
        <row r="308">
          <cell r="G308">
            <v>229</v>
          </cell>
          <cell r="H308" t="str">
            <v>deshalb</v>
          </cell>
        </row>
        <row r="309">
          <cell r="G309">
            <v>351</v>
          </cell>
          <cell r="H309" t="str">
            <v>schließlich</v>
          </cell>
        </row>
        <row r="310">
          <cell r="G310">
            <v>457</v>
          </cell>
          <cell r="H310" t="str">
            <v>danach</v>
          </cell>
        </row>
        <row r="311">
          <cell r="G311">
            <v>880</v>
          </cell>
          <cell r="H311" t="str">
            <v>zuerst</v>
          </cell>
        </row>
        <row r="312">
          <cell r="G312">
            <v>657</v>
          </cell>
          <cell r="H312" t="str">
            <v>wann</v>
          </cell>
        </row>
        <row r="313">
          <cell r="G313">
            <v>621</v>
          </cell>
          <cell r="H313" t="str">
            <v>Morgen</v>
          </cell>
        </row>
        <row r="314">
          <cell r="G314">
            <v>621</v>
          </cell>
          <cell r="H314" t="str">
            <v>Morgen</v>
          </cell>
        </row>
        <row r="315">
          <cell r="G315">
            <v>1086</v>
          </cell>
          <cell r="H315" t="str">
            <v>Theater</v>
          </cell>
        </row>
        <row r="316">
          <cell r="G316">
            <v>804</v>
          </cell>
          <cell r="H316" t="str">
            <v>Sonntag</v>
          </cell>
        </row>
        <row r="317">
          <cell r="G317">
            <v>2366</v>
          </cell>
          <cell r="H317" t="str">
            <v>Bibliothek</v>
          </cell>
        </row>
        <row r="318">
          <cell r="G318">
            <v>1356</v>
          </cell>
          <cell r="H318" t="str">
            <v>Dienstag</v>
          </cell>
        </row>
        <row r="319">
          <cell r="G319">
            <v>899</v>
          </cell>
          <cell r="H319" t="str">
            <v>Verein</v>
          </cell>
        </row>
        <row r="320">
          <cell r="G320">
            <v>1187</v>
          </cell>
          <cell r="H320" t="str">
            <v>Mittwoch</v>
          </cell>
        </row>
        <row r="321">
          <cell r="G321">
            <v>981</v>
          </cell>
          <cell r="H321" t="str">
            <v>Freitag</v>
          </cell>
        </row>
        <row r="322">
          <cell r="G322">
            <v>1112</v>
          </cell>
          <cell r="H322" t="str">
            <v>Samstag</v>
          </cell>
        </row>
        <row r="323">
          <cell r="G323">
            <v>1244</v>
          </cell>
          <cell r="H323" t="str">
            <v>Donnerstag</v>
          </cell>
        </row>
        <row r="324">
          <cell r="G324">
            <v>4113</v>
          </cell>
          <cell r="H324" t="str">
            <v>Orchester</v>
          </cell>
        </row>
        <row r="325">
          <cell r="G325" t="str">
            <v>&gt;5009</v>
          </cell>
          <cell r="H325" t="str">
            <v>Chor</v>
          </cell>
        </row>
        <row r="326">
          <cell r="G326">
            <v>4113</v>
          </cell>
          <cell r="H326" t="str">
            <v>Orchester</v>
          </cell>
          <cell r="I326" t="str">
            <v>duplicate</v>
          </cell>
        </row>
        <row r="327">
          <cell r="G327" t="str">
            <v>&gt;5009</v>
          </cell>
          <cell r="H327" t="str">
            <v>Chor</v>
          </cell>
          <cell r="I327" t="str">
            <v>duplicate</v>
          </cell>
        </row>
        <row r="328">
          <cell r="G328">
            <v>3</v>
          </cell>
          <cell r="H328" t="str">
            <v>in</v>
          </cell>
        </row>
        <row r="329">
          <cell r="G329">
            <v>16</v>
          </cell>
          <cell r="H329" t="str">
            <v>auf</v>
          </cell>
        </row>
        <row r="330">
          <cell r="G330">
            <v>204</v>
          </cell>
          <cell r="H330" t="str">
            <v>Stadt</v>
          </cell>
        </row>
        <row r="331">
          <cell r="G331">
            <v>332</v>
          </cell>
          <cell r="H331" t="str">
            <v>fallen</v>
          </cell>
        </row>
        <row r="332">
          <cell r="G332">
            <v>765</v>
          </cell>
          <cell r="H332" t="str">
            <v>Geschäft</v>
          </cell>
        </row>
        <row r="333">
          <cell r="G333">
            <v>1078</v>
          </cell>
          <cell r="H333" t="str">
            <v>Museum</v>
          </cell>
        </row>
        <row r="334">
          <cell r="G334">
            <v>1431</v>
          </cell>
          <cell r="H334" t="str">
            <v>springen</v>
          </cell>
        </row>
        <row r="335">
          <cell r="G335">
            <v>2350</v>
          </cell>
          <cell r="H335" t="str">
            <v>Konzert</v>
          </cell>
        </row>
        <row r="336">
          <cell r="G336">
            <v>2214</v>
          </cell>
          <cell r="H336" t="str">
            <v>angenehm</v>
          </cell>
        </row>
        <row r="337">
          <cell r="G337">
            <v>2020</v>
          </cell>
          <cell r="H337" t="str">
            <v>Kino</v>
          </cell>
        </row>
        <row r="338">
          <cell r="G338">
            <v>476</v>
          </cell>
          <cell r="H338" t="str">
            <v>Markt</v>
          </cell>
        </row>
        <row r="339">
          <cell r="G339">
            <v>391</v>
          </cell>
          <cell r="H339" t="str">
            <v>Straße</v>
          </cell>
        </row>
        <row r="340">
          <cell r="G340">
            <v>2809</v>
          </cell>
          <cell r="H340" t="str">
            <v>Party</v>
          </cell>
        </row>
        <row r="341">
          <cell r="G341">
            <v>3929</v>
          </cell>
          <cell r="H341" t="str">
            <v>Geschwister</v>
          </cell>
        </row>
        <row r="342">
          <cell r="G342">
            <v>27</v>
          </cell>
          <cell r="H342" t="str">
            <v>ihr</v>
          </cell>
        </row>
        <row r="343">
          <cell r="G343">
            <v>30</v>
          </cell>
          <cell r="H343" t="str">
            <v>sein</v>
          </cell>
        </row>
        <row r="344">
          <cell r="G344">
            <v>47</v>
          </cell>
          <cell r="H344" t="str">
            <v>über</v>
          </cell>
        </row>
        <row r="345">
          <cell r="G345">
            <v>51</v>
          </cell>
          <cell r="H345" t="str">
            <v>mein</v>
          </cell>
        </row>
        <row r="346">
          <cell r="G346">
            <v>133</v>
          </cell>
          <cell r="H346" t="str">
            <v>Kind</v>
          </cell>
        </row>
        <row r="347">
          <cell r="G347">
            <v>233</v>
          </cell>
          <cell r="H347" t="str">
            <v>dein</v>
          </cell>
        </row>
        <row r="348">
          <cell r="G348">
            <v>404</v>
          </cell>
          <cell r="H348" t="str">
            <v>Eltern</v>
          </cell>
        </row>
        <row r="349">
          <cell r="G349">
            <v>730</v>
          </cell>
          <cell r="H349" t="str">
            <v>Bruder</v>
          </cell>
        </row>
        <row r="350">
          <cell r="G350">
            <v>974</v>
          </cell>
          <cell r="H350" t="str">
            <v>Schwester</v>
          </cell>
        </row>
        <row r="351">
          <cell r="G351">
            <v>1704</v>
          </cell>
          <cell r="H351" t="str">
            <v>Schauspieler</v>
          </cell>
        </row>
        <row r="352">
          <cell r="G352">
            <v>134</v>
          </cell>
          <cell r="H352" t="str">
            <v>Land</v>
          </cell>
        </row>
        <row r="353">
          <cell r="G353">
            <v>276</v>
          </cell>
          <cell r="H353" t="str">
            <v>Stunde</v>
          </cell>
        </row>
        <row r="354">
          <cell r="G354">
            <v>293</v>
          </cell>
          <cell r="H354" t="str">
            <v>suchen</v>
          </cell>
        </row>
        <row r="355">
          <cell r="G355">
            <v>309</v>
          </cell>
          <cell r="H355" t="str">
            <v>erreichen</v>
          </cell>
        </row>
        <row r="356">
          <cell r="G356">
            <v>285</v>
          </cell>
          <cell r="H356" t="str">
            <v>schaffen</v>
          </cell>
        </row>
        <row r="357">
          <cell r="G357">
            <v>744</v>
          </cell>
          <cell r="H357" t="str">
            <v>dauern</v>
          </cell>
        </row>
        <row r="358">
          <cell r="G358">
            <v>215</v>
          </cell>
          <cell r="H358" t="str">
            <v>fahren</v>
          </cell>
        </row>
        <row r="359">
          <cell r="G359">
            <v>2062</v>
          </cell>
          <cell r="H359" t="str">
            <v>normalerweise</v>
          </cell>
        </row>
        <row r="360">
          <cell r="G360" t="str">
            <v>n/a</v>
          </cell>
          <cell r="H360" t="str">
            <v>Schottland</v>
          </cell>
        </row>
        <row r="361">
          <cell r="G361">
            <v>763</v>
          </cell>
          <cell r="H361" t="str">
            <v>Schweiz</v>
          </cell>
        </row>
        <row r="362">
          <cell r="G362" t="str">
            <v>n/a</v>
          </cell>
          <cell r="H362" t="str">
            <v>Wien</v>
          </cell>
        </row>
        <row r="363">
          <cell r="G363">
            <v>56</v>
          </cell>
          <cell r="H363" t="str">
            <v>viel</v>
          </cell>
        </row>
        <row r="364">
          <cell r="G364">
            <v>56</v>
          </cell>
          <cell r="H364" t="str">
            <v>viel</v>
          </cell>
          <cell r="I364" t="str">
            <v>duplicate</v>
          </cell>
        </row>
        <row r="365">
          <cell r="G365">
            <v>32</v>
          </cell>
          <cell r="H365" t="str">
            <v>man</v>
          </cell>
        </row>
        <row r="366">
          <cell r="G366">
            <v>139</v>
          </cell>
          <cell r="H366" t="str">
            <v>dort</v>
          </cell>
        </row>
        <row r="367">
          <cell r="G367">
            <v>43</v>
          </cell>
          <cell r="H367" t="str">
            <v>müssen</v>
          </cell>
        </row>
        <row r="368">
          <cell r="G368">
            <v>43</v>
          </cell>
          <cell r="H368" t="str">
            <v>müssen</v>
          </cell>
        </row>
        <row r="369">
          <cell r="G369">
            <v>43</v>
          </cell>
          <cell r="H369" t="str">
            <v>müssen</v>
          </cell>
        </row>
        <row r="370">
          <cell r="G370">
            <v>43</v>
          </cell>
          <cell r="H370" t="str">
            <v>müssen</v>
          </cell>
        </row>
        <row r="371">
          <cell r="G371">
            <v>43</v>
          </cell>
          <cell r="H371" t="str">
            <v>müssen</v>
          </cell>
        </row>
        <row r="372">
          <cell r="G372">
            <v>43</v>
          </cell>
          <cell r="H372" t="str">
            <v>müssen</v>
          </cell>
        </row>
        <row r="373">
          <cell r="G373">
            <v>57</v>
          </cell>
          <cell r="H373" t="str">
            <v>wollen</v>
          </cell>
        </row>
        <row r="374">
          <cell r="G374">
            <v>57</v>
          </cell>
          <cell r="H374" t="str">
            <v>wollen</v>
          </cell>
        </row>
        <row r="375">
          <cell r="G375">
            <v>57</v>
          </cell>
          <cell r="H375" t="str">
            <v>wollen</v>
          </cell>
        </row>
        <row r="376">
          <cell r="G376">
            <v>57</v>
          </cell>
          <cell r="H376" t="str">
            <v>wollen</v>
          </cell>
        </row>
        <row r="377">
          <cell r="G377">
            <v>57</v>
          </cell>
          <cell r="H377" t="str">
            <v>wollen</v>
          </cell>
        </row>
        <row r="378">
          <cell r="G378">
            <v>57</v>
          </cell>
          <cell r="H378" t="str">
            <v>wollen</v>
          </cell>
        </row>
        <row r="379">
          <cell r="G379">
            <v>143</v>
          </cell>
          <cell r="H379" t="str">
            <v>dürfen</v>
          </cell>
        </row>
        <row r="380">
          <cell r="G380">
            <v>143</v>
          </cell>
          <cell r="H380" t="str">
            <v>dürfen</v>
          </cell>
        </row>
        <row r="381">
          <cell r="G381">
            <v>143</v>
          </cell>
          <cell r="H381" t="str">
            <v>dürfen</v>
          </cell>
        </row>
        <row r="382">
          <cell r="G382">
            <v>143</v>
          </cell>
          <cell r="H382" t="str">
            <v>dürfen</v>
          </cell>
        </row>
        <row r="383">
          <cell r="G383">
            <v>143</v>
          </cell>
          <cell r="H383" t="str">
            <v>dürfen</v>
          </cell>
        </row>
        <row r="384">
          <cell r="G384">
            <v>143</v>
          </cell>
          <cell r="H384" t="str">
            <v>dürfen</v>
          </cell>
        </row>
        <row r="385">
          <cell r="G385">
            <v>498</v>
          </cell>
          <cell r="H385" t="str">
            <v>genug</v>
          </cell>
        </row>
        <row r="386">
          <cell r="G386">
            <v>991</v>
          </cell>
          <cell r="H386" t="str">
            <v>ruhig</v>
          </cell>
        </row>
        <row r="387">
          <cell r="G387">
            <v>1321</v>
          </cell>
          <cell r="H387" t="str">
            <v>krank</v>
          </cell>
        </row>
        <row r="388">
          <cell r="G388">
            <v>1070</v>
          </cell>
          <cell r="H388" t="str">
            <v>glücklich</v>
          </cell>
        </row>
        <row r="389">
          <cell r="G389">
            <v>1752</v>
          </cell>
          <cell r="H389" t="str">
            <v>traurig</v>
          </cell>
        </row>
        <row r="390">
          <cell r="G390">
            <v>87</v>
          </cell>
          <cell r="H390" t="str">
            <v>jede (r, s)</v>
          </cell>
        </row>
        <row r="391">
          <cell r="G391">
            <v>87</v>
          </cell>
          <cell r="H391" t="str">
            <v>jede (r, s)</v>
          </cell>
        </row>
        <row r="392">
          <cell r="G392">
            <v>87</v>
          </cell>
          <cell r="H392" t="str">
            <v>jede (r, s)</v>
          </cell>
        </row>
        <row r="393">
          <cell r="G393">
            <v>251</v>
          </cell>
          <cell r="H393" t="str">
            <v>beginnen</v>
          </cell>
        </row>
        <row r="394">
          <cell r="G394">
            <v>193</v>
          </cell>
          <cell r="H394" t="str">
            <v>ziehen</v>
          </cell>
        </row>
        <row r="395">
          <cell r="G395">
            <v>287</v>
          </cell>
          <cell r="H395" t="str">
            <v>erhalten</v>
          </cell>
        </row>
        <row r="396">
          <cell r="G396">
            <v>352</v>
          </cell>
          <cell r="H396" t="str">
            <v>legen</v>
          </cell>
        </row>
        <row r="397">
          <cell r="G397">
            <v>320</v>
          </cell>
          <cell r="H397" t="str">
            <v>Ziel</v>
          </cell>
        </row>
        <row r="398">
          <cell r="G398">
            <v>372</v>
          </cell>
          <cell r="H398" t="str">
            <v>gewinnen</v>
          </cell>
        </row>
        <row r="399">
          <cell r="G399">
            <v>248</v>
          </cell>
          <cell r="H399" t="str">
            <v>Punkt</v>
          </cell>
        </row>
        <row r="400">
          <cell r="G400">
            <v>718</v>
          </cell>
          <cell r="H400" t="str">
            <v>werfen</v>
          </cell>
        </row>
        <row r="401">
          <cell r="G401">
            <v>711</v>
          </cell>
          <cell r="H401" t="str">
            <v>Mitte</v>
          </cell>
        </row>
        <row r="402">
          <cell r="G402">
            <v>2160</v>
          </cell>
          <cell r="H402" t="str">
            <v>mischen</v>
          </cell>
        </row>
        <row r="403">
          <cell r="G403">
            <v>959</v>
          </cell>
          <cell r="H403" t="str">
            <v>Dorf</v>
          </cell>
        </row>
        <row r="404">
          <cell r="G404">
            <v>204</v>
          </cell>
          <cell r="H404" t="str">
            <v>Stadt</v>
          </cell>
          <cell r="I404">
            <v>3984</v>
          </cell>
          <cell r="J404" t="str">
            <v>67/204</v>
          </cell>
        </row>
        <row r="405">
          <cell r="G405">
            <v>53</v>
          </cell>
          <cell r="H405" t="str">
            <v>Jahr</v>
          </cell>
        </row>
        <row r="406">
          <cell r="G406">
            <v>53</v>
          </cell>
          <cell r="H406" t="str">
            <v>Jahr</v>
          </cell>
        </row>
        <row r="407">
          <cell r="G407">
            <v>303</v>
          </cell>
          <cell r="H407" t="str">
            <v>anders</v>
          </cell>
        </row>
        <row r="408">
          <cell r="G408" t="str">
            <v>&gt;5009</v>
          </cell>
          <cell r="H408" t="str">
            <v>Schwimmbad</v>
          </cell>
        </row>
        <row r="409">
          <cell r="G409">
            <v>1317</v>
          </cell>
          <cell r="H409" t="str">
            <v>See</v>
          </cell>
        </row>
        <row r="410">
          <cell r="G410">
            <v>1966</v>
          </cell>
          <cell r="H410" t="str">
            <v>Strand</v>
          </cell>
        </row>
        <row r="411">
          <cell r="G411">
            <v>237</v>
          </cell>
          <cell r="H411" t="str">
            <v>nächste (r, s)</v>
          </cell>
        </row>
        <row r="412">
          <cell r="G412">
            <v>237</v>
          </cell>
          <cell r="H412" t="str">
            <v>nächste (r, s)</v>
          </cell>
        </row>
        <row r="413">
          <cell r="G413">
            <v>237</v>
          </cell>
          <cell r="H413" t="str">
            <v>nächste (r, s)</v>
          </cell>
        </row>
        <row r="414">
          <cell r="G414" t="str">
            <v>n/a</v>
          </cell>
          <cell r="H414" t="str">
            <v>nächste Woche</v>
          </cell>
          <cell r="I414" t="str">
            <v>237/219</v>
          </cell>
        </row>
        <row r="415">
          <cell r="G415" t="str">
            <v>n/a</v>
          </cell>
          <cell r="H415" t="str">
            <v>nächsten Monat</v>
          </cell>
          <cell r="I415" t="str">
            <v>237/303</v>
          </cell>
        </row>
        <row r="416">
          <cell r="G416" t="str">
            <v>n/a</v>
          </cell>
          <cell r="H416" t="str">
            <v>nächstes Jahr</v>
          </cell>
          <cell r="I416" t="str">
            <v>237/53</v>
          </cell>
        </row>
        <row r="417">
          <cell r="G417">
            <v>19</v>
          </cell>
          <cell r="H417" t="str">
            <v>an</v>
          </cell>
        </row>
        <row r="418">
          <cell r="G418">
            <v>2027</v>
          </cell>
          <cell r="H418" t="str">
            <v>Bahnhof</v>
          </cell>
        </row>
        <row r="419">
          <cell r="G419">
            <v>1687</v>
          </cell>
          <cell r="H419" t="str">
            <v>Fluss</v>
          </cell>
        </row>
        <row r="420">
          <cell r="G420">
            <v>1474</v>
          </cell>
          <cell r="H420" t="str">
            <v>Karte</v>
          </cell>
        </row>
        <row r="421">
          <cell r="G421">
            <v>4772</v>
          </cell>
          <cell r="H421" t="str">
            <v>dreizehn</v>
          </cell>
        </row>
        <row r="422">
          <cell r="G422">
            <v>4924</v>
          </cell>
          <cell r="H422" t="str">
            <v>sechzehn</v>
          </cell>
        </row>
        <row r="423">
          <cell r="G423" t="str">
            <v>&gt;5009</v>
          </cell>
          <cell r="H423" t="str">
            <v>siebzehn</v>
          </cell>
        </row>
        <row r="424">
          <cell r="G424">
            <v>1359</v>
          </cell>
          <cell r="H424" t="str">
            <v>zwanzig</v>
          </cell>
        </row>
        <row r="425">
          <cell r="G425" t="str">
            <v>n/a</v>
          </cell>
          <cell r="H425" t="str">
            <v>zweiundzwanzig</v>
          </cell>
          <cell r="I425" t="str">
            <v>70/2/1359</v>
          </cell>
        </row>
        <row r="426">
          <cell r="G426">
            <v>2046</v>
          </cell>
          <cell r="H426" t="str">
            <v>dreißig</v>
          </cell>
        </row>
        <row r="427">
          <cell r="G427" t="str">
            <v>n/a</v>
          </cell>
          <cell r="H427" t="str">
            <v>einunddreißig</v>
          </cell>
          <cell r="I427">
            <v>53363</v>
          </cell>
        </row>
        <row r="428">
          <cell r="G428">
            <v>21</v>
          </cell>
          <cell r="H428" t="str">
            <v>zu</v>
          </cell>
        </row>
        <row r="429">
          <cell r="G429">
            <v>24</v>
          </cell>
          <cell r="H429" t="str">
            <v>dies</v>
          </cell>
        </row>
        <row r="430">
          <cell r="G430">
            <v>152</v>
          </cell>
          <cell r="H430" t="str">
            <v>letzte (r, s)</v>
          </cell>
        </row>
        <row r="431">
          <cell r="G431" t="str">
            <v>152/219</v>
          </cell>
          <cell r="H431" t="str">
            <v>letzte (r,s), Woche</v>
          </cell>
        </row>
        <row r="432">
          <cell r="G432" t="str">
            <v>152/316</v>
          </cell>
          <cell r="H432" t="str">
            <v>letzte (r,s), Monat</v>
          </cell>
        </row>
        <row r="433">
          <cell r="G433" t="str">
            <v>152/771</v>
          </cell>
          <cell r="H433" t="str">
            <v>letzte (r,s), Sommer</v>
          </cell>
        </row>
        <row r="434">
          <cell r="G434" t="str">
            <v>152/53</v>
          </cell>
          <cell r="H434" t="str">
            <v>letzte (r,s), Jahr</v>
          </cell>
        </row>
        <row r="435">
          <cell r="G435">
            <v>61</v>
          </cell>
          <cell r="H435" t="str">
            <v>schon</v>
          </cell>
        </row>
        <row r="436">
          <cell r="G436">
            <v>28</v>
          </cell>
          <cell r="H436" t="str">
            <v>so</v>
          </cell>
        </row>
        <row r="437">
          <cell r="G437">
            <v>2820</v>
          </cell>
          <cell r="H437" t="str">
            <v>Kleidung</v>
          </cell>
        </row>
        <row r="438">
          <cell r="G438">
            <v>594</v>
          </cell>
          <cell r="H438" t="str">
            <v>Kultur</v>
          </cell>
        </row>
        <row r="439">
          <cell r="G439">
            <v>2640</v>
          </cell>
          <cell r="H439" t="str">
            <v>Tour</v>
          </cell>
        </row>
        <row r="440">
          <cell r="G440">
            <v>922</v>
          </cell>
          <cell r="H440" t="str">
            <v>Türkei</v>
          </cell>
        </row>
        <row r="441">
          <cell r="G441">
            <v>1929</v>
          </cell>
          <cell r="H441" t="str">
            <v>August</v>
          </cell>
        </row>
        <row r="442">
          <cell r="G442">
            <v>1045</v>
          </cell>
          <cell r="H442" t="str">
            <v>Spaß</v>
          </cell>
        </row>
        <row r="443">
          <cell r="G443">
            <v>1544</v>
          </cell>
          <cell r="H443" t="str">
            <v>Juli</v>
          </cell>
        </row>
        <row r="444">
          <cell r="G444">
            <v>3448</v>
          </cell>
          <cell r="H444" t="str">
            <v>Ferien</v>
          </cell>
        </row>
        <row r="445">
          <cell r="G445">
            <v>101</v>
          </cell>
          <cell r="H445" t="str">
            <v>selber, selbst</v>
          </cell>
        </row>
        <row r="446">
          <cell r="G446">
            <v>820</v>
          </cell>
          <cell r="H446" t="str">
            <v>besuchen</v>
          </cell>
        </row>
        <row r="447">
          <cell r="G447">
            <v>570</v>
          </cell>
          <cell r="H447" t="str">
            <v>erleben</v>
          </cell>
        </row>
        <row r="448">
          <cell r="G448">
            <v>506</v>
          </cell>
          <cell r="H448" t="str">
            <v>kaufen</v>
          </cell>
        </row>
        <row r="449">
          <cell r="G449">
            <v>441</v>
          </cell>
          <cell r="H449" t="str">
            <v>bisher</v>
          </cell>
        </row>
        <row r="450">
          <cell r="G450">
            <v>771</v>
          </cell>
          <cell r="H450" t="str">
            <v>Sommer</v>
          </cell>
        </row>
        <row r="451">
          <cell r="G451">
            <v>813</v>
          </cell>
          <cell r="H451" t="str">
            <v>Frankreich</v>
          </cell>
        </row>
        <row r="452">
          <cell r="G452">
            <v>1745</v>
          </cell>
          <cell r="H452" t="str">
            <v>Spanien</v>
          </cell>
        </row>
        <row r="453">
          <cell r="G453">
            <v>122</v>
          </cell>
          <cell r="H453" t="str">
            <v>welch, -e, -er, -es</v>
          </cell>
        </row>
        <row r="454">
          <cell r="G454">
            <v>259</v>
          </cell>
          <cell r="H454" t="str">
            <v>treffen</v>
          </cell>
        </row>
        <row r="455">
          <cell r="G455">
            <v>323</v>
          </cell>
          <cell r="H455" t="str">
            <v>essen</v>
          </cell>
        </row>
        <row r="456">
          <cell r="G456">
            <v>118</v>
          </cell>
          <cell r="H456" t="str">
            <v>liegen</v>
          </cell>
        </row>
        <row r="457">
          <cell r="G457">
            <v>184</v>
          </cell>
          <cell r="H457" t="str">
            <v>schreiben</v>
          </cell>
        </row>
        <row r="458">
          <cell r="G458">
            <v>161</v>
          </cell>
          <cell r="H458" t="str">
            <v>sprechen</v>
          </cell>
        </row>
        <row r="459">
          <cell r="G459">
            <v>1063</v>
          </cell>
          <cell r="H459" t="str">
            <v>singen</v>
          </cell>
        </row>
        <row r="460">
          <cell r="G460">
            <v>259</v>
          </cell>
          <cell r="H460" t="str">
            <v>treffen</v>
          </cell>
        </row>
        <row r="461">
          <cell r="G461">
            <v>634</v>
          </cell>
          <cell r="H461" t="str">
            <v>trinken</v>
          </cell>
        </row>
        <row r="462">
          <cell r="G462">
            <v>2000</v>
          </cell>
          <cell r="H462" t="str">
            <v>müde</v>
          </cell>
        </row>
        <row r="463">
          <cell r="G463">
            <v>33</v>
          </cell>
          <cell r="H463" t="str">
            <v>noch</v>
          </cell>
        </row>
        <row r="464">
          <cell r="G464">
            <v>417</v>
          </cell>
          <cell r="H464" t="str">
            <v>oben</v>
          </cell>
        </row>
        <row r="465">
          <cell r="G465">
            <v>710</v>
          </cell>
          <cell r="H465" t="str">
            <v>unten</v>
          </cell>
        </row>
        <row r="466">
          <cell r="G466">
            <v>1041</v>
          </cell>
          <cell r="H466" t="str">
            <v>Küche</v>
          </cell>
        </row>
        <row r="467">
          <cell r="G467">
            <v>1407</v>
          </cell>
          <cell r="H467" t="str">
            <v>Lust</v>
          </cell>
        </row>
        <row r="468">
          <cell r="G468">
            <v>501</v>
          </cell>
          <cell r="H468" t="str">
            <v>Wohnung</v>
          </cell>
        </row>
        <row r="469">
          <cell r="G469">
            <v>838</v>
          </cell>
          <cell r="H469" t="str">
            <v>Brief</v>
          </cell>
        </row>
        <row r="470">
          <cell r="G470">
            <v>2097</v>
          </cell>
          <cell r="H470" t="str">
            <v>Hunger</v>
          </cell>
        </row>
        <row r="471">
          <cell r="G471">
            <v>1299</v>
          </cell>
          <cell r="H471" t="str">
            <v>Kaffee</v>
          </cell>
        </row>
        <row r="472">
          <cell r="G472">
            <v>1483</v>
          </cell>
          <cell r="H472" t="str">
            <v>Schmerz</v>
          </cell>
        </row>
        <row r="473">
          <cell r="G473">
            <v>1637</v>
          </cell>
          <cell r="H473" t="str">
            <v>Bad</v>
          </cell>
        </row>
        <row r="474">
          <cell r="G474">
            <v>7</v>
          </cell>
          <cell r="H474" t="str">
            <v>Sie</v>
          </cell>
        </row>
        <row r="475">
          <cell r="G475">
            <v>103</v>
          </cell>
          <cell r="H475" t="str">
            <v>finden</v>
          </cell>
        </row>
        <row r="476">
          <cell r="G476">
            <v>3369</v>
          </cell>
          <cell r="H476" t="str">
            <v>bequem</v>
          </cell>
        </row>
        <row r="477">
          <cell r="G477">
            <v>1566</v>
          </cell>
          <cell r="H477" t="str">
            <v>freundlich</v>
          </cell>
        </row>
        <row r="478">
          <cell r="G478">
            <v>74</v>
          </cell>
          <cell r="H478" t="str">
            <v>wieder</v>
          </cell>
        </row>
        <row r="479">
          <cell r="G479">
            <v>4818</v>
          </cell>
          <cell r="H479" t="str">
            <v>Jahreszeit</v>
          </cell>
        </row>
        <row r="480">
          <cell r="G480">
            <v>306</v>
          </cell>
          <cell r="H480" t="str">
            <v>Blick</v>
          </cell>
        </row>
        <row r="481">
          <cell r="G481">
            <v>1678</v>
          </cell>
          <cell r="H481" t="str">
            <v>Schuh</v>
          </cell>
        </row>
        <row r="482">
          <cell r="G482">
            <v>2525</v>
          </cell>
          <cell r="H482" t="str">
            <v>Wechsel</v>
          </cell>
        </row>
        <row r="483">
          <cell r="G483">
            <v>1527</v>
          </cell>
          <cell r="H483" t="str">
            <v>Dezember</v>
          </cell>
        </row>
        <row r="484">
          <cell r="G484">
            <v>1667</v>
          </cell>
          <cell r="H484" t="str">
            <v>Pflanze</v>
          </cell>
        </row>
        <row r="485">
          <cell r="G485">
            <v>987</v>
          </cell>
          <cell r="H485" t="str">
            <v>März</v>
          </cell>
        </row>
        <row r="486">
          <cell r="G486">
            <v>82</v>
          </cell>
          <cell r="H486" t="str">
            <v>Mal</v>
          </cell>
        </row>
        <row r="487">
          <cell r="G487" t="str">
            <v>&gt;5009</v>
          </cell>
          <cell r="H487" t="str">
            <v>duschen</v>
          </cell>
        </row>
        <row r="488">
          <cell r="G488">
            <v>1346</v>
          </cell>
          <cell r="H488" t="str">
            <v>begreifen</v>
          </cell>
        </row>
        <row r="489">
          <cell r="G489">
            <v>437</v>
          </cell>
          <cell r="H489" t="str">
            <v>ähnlich</v>
          </cell>
        </row>
        <row r="490">
          <cell r="G490">
            <v>847</v>
          </cell>
          <cell r="H490" t="str">
            <v>breit</v>
          </cell>
        </row>
        <row r="491">
          <cell r="G491">
            <v>1739</v>
          </cell>
          <cell r="H491" t="str">
            <v>dünn</v>
          </cell>
        </row>
        <row r="492">
          <cell r="G492">
            <v>84</v>
          </cell>
          <cell r="H492" t="str">
            <v>neu</v>
          </cell>
        </row>
        <row r="493">
          <cell r="G493">
            <v>296</v>
          </cell>
          <cell r="H493" t="str">
            <v>rund</v>
          </cell>
        </row>
        <row r="494">
          <cell r="G494">
            <v>22</v>
          </cell>
          <cell r="H494" t="str">
            <v>als</v>
          </cell>
        </row>
        <row r="495">
          <cell r="G495">
            <v>1264</v>
          </cell>
          <cell r="H495" t="str">
            <v>Nase</v>
          </cell>
        </row>
        <row r="496">
          <cell r="G496">
            <v>556</v>
          </cell>
          <cell r="H496" t="str">
            <v>Schüler</v>
          </cell>
        </row>
        <row r="497">
          <cell r="G497">
            <v>96</v>
          </cell>
          <cell r="H497" t="str">
            <v>Zeit</v>
          </cell>
        </row>
        <row r="498">
          <cell r="G498">
            <v>846</v>
          </cell>
          <cell r="H498" t="str">
            <v>Mund</v>
          </cell>
        </row>
        <row r="499">
          <cell r="G499">
            <v>556</v>
          </cell>
          <cell r="H499" t="str">
            <v>Schüler</v>
          </cell>
        </row>
        <row r="500">
          <cell r="G500">
            <v>222</v>
          </cell>
          <cell r="H500" t="str">
            <v>Auge</v>
          </cell>
        </row>
        <row r="501">
          <cell r="G501">
            <v>346</v>
          </cell>
          <cell r="H501" t="str">
            <v>Gesicht</v>
          </cell>
        </row>
        <row r="502">
          <cell r="G502">
            <v>748</v>
          </cell>
          <cell r="H502" t="str">
            <v>Haar</v>
          </cell>
        </row>
        <row r="503">
          <cell r="G503">
            <v>748</v>
          </cell>
          <cell r="H503" t="str">
            <v>Haar</v>
          </cell>
        </row>
        <row r="504">
          <cell r="G504">
            <v>1391</v>
          </cell>
          <cell r="H504" t="str">
            <v>verbringen</v>
          </cell>
        </row>
        <row r="505">
          <cell r="G505">
            <v>810</v>
          </cell>
          <cell r="H505" t="str">
            <v>interessant</v>
          </cell>
        </row>
        <row r="506">
          <cell r="G506">
            <v>1973</v>
          </cell>
          <cell r="H506" t="str">
            <v>lustig</v>
          </cell>
        </row>
        <row r="507">
          <cell r="G507">
            <v>742</v>
          </cell>
          <cell r="H507" t="str">
            <v>notwendig</v>
          </cell>
        </row>
        <row r="508">
          <cell r="G508">
            <v>1810</v>
          </cell>
          <cell r="H508" t="str">
            <v>spannend</v>
          </cell>
        </row>
        <row r="509">
          <cell r="G509">
            <v>1879</v>
          </cell>
          <cell r="H509" t="str">
            <v>unmöglich</v>
          </cell>
        </row>
        <row r="510">
          <cell r="G510">
            <v>1603</v>
          </cell>
          <cell r="H510" t="str">
            <v>wunderbar</v>
          </cell>
        </row>
        <row r="511">
          <cell r="G511">
            <v>192</v>
          </cell>
          <cell r="H511" t="str">
            <v>warum</v>
          </cell>
        </row>
        <row r="512">
          <cell r="G512">
            <v>93</v>
          </cell>
          <cell r="H512" t="str">
            <v>denn</v>
          </cell>
        </row>
        <row r="513">
          <cell r="G513">
            <v>88</v>
          </cell>
          <cell r="H513" t="str">
            <v>weil</v>
          </cell>
        </row>
        <row r="514">
          <cell r="G514">
            <v>39</v>
          </cell>
          <cell r="H514" t="str">
            <v>nur</v>
          </cell>
        </row>
        <row r="515">
          <cell r="G515">
            <v>1018</v>
          </cell>
          <cell r="H515" t="str">
            <v>Bevölkerung</v>
          </cell>
        </row>
        <row r="516">
          <cell r="G516">
            <v>1141</v>
          </cell>
          <cell r="H516" t="str">
            <v>Unterstützung</v>
          </cell>
        </row>
        <row r="517">
          <cell r="G517">
            <v>172</v>
          </cell>
          <cell r="H517" t="str">
            <v>Prozent</v>
          </cell>
        </row>
        <row r="518">
          <cell r="G518">
            <v>3301</v>
          </cell>
          <cell r="H518" t="str">
            <v>achtzig</v>
          </cell>
        </row>
        <row r="519">
          <cell r="G519">
            <v>2390</v>
          </cell>
          <cell r="H519" t="str">
            <v>fünfzig</v>
          </cell>
        </row>
        <row r="520">
          <cell r="G520">
            <v>1107</v>
          </cell>
          <cell r="H520" t="str">
            <v>hundert</v>
          </cell>
        </row>
        <row r="521">
          <cell r="G521">
            <v>3028</v>
          </cell>
          <cell r="H521" t="str">
            <v>neunzig</v>
          </cell>
        </row>
        <row r="522">
          <cell r="G522">
            <v>2448</v>
          </cell>
          <cell r="H522" t="str">
            <v>sechzig</v>
          </cell>
        </row>
        <row r="523">
          <cell r="G523">
            <v>2609</v>
          </cell>
          <cell r="H523" t="str">
            <v>siebzig</v>
          </cell>
        </row>
        <row r="524">
          <cell r="G524">
            <v>2907</v>
          </cell>
          <cell r="H524" t="str">
            <v>vierzig</v>
          </cell>
        </row>
        <row r="525">
          <cell r="G525">
            <v>217</v>
          </cell>
          <cell r="H525" t="str">
            <v>dich</v>
          </cell>
        </row>
        <row r="526">
          <cell r="G526">
            <v>65</v>
          </cell>
          <cell r="H526" t="str">
            <v>mich</v>
          </cell>
        </row>
        <row r="527">
          <cell r="G527">
            <v>109</v>
          </cell>
          <cell r="H527" t="str">
            <v>nichts</v>
          </cell>
        </row>
        <row r="528">
          <cell r="G528">
            <v>562</v>
          </cell>
          <cell r="H528" t="str">
            <v>enthalten</v>
          </cell>
        </row>
        <row r="529">
          <cell r="G529">
            <v>475</v>
          </cell>
          <cell r="H529" t="str">
            <v>sterben</v>
          </cell>
        </row>
        <row r="530">
          <cell r="G530">
            <v>189</v>
          </cell>
          <cell r="H530" t="str">
            <v>wirklich</v>
          </cell>
        </row>
        <row r="531">
          <cell r="G531">
            <v>71</v>
          </cell>
          <cell r="H531" t="str">
            <v>also</v>
          </cell>
        </row>
        <row r="532">
          <cell r="G532">
            <v>821</v>
          </cell>
          <cell r="H532" t="str">
            <v>gestern</v>
          </cell>
        </row>
        <row r="533">
          <cell r="G533">
            <v>28</v>
          </cell>
          <cell r="H533" t="str">
            <v>so</v>
          </cell>
        </row>
        <row r="534">
          <cell r="G534">
            <v>208</v>
          </cell>
          <cell r="H534" t="str">
            <v>Arbeit</v>
          </cell>
        </row>
        <row r="535">
          <cell r="G535">
            <v>543</v>
          </cell>
          <cell r="H535" t="str">
            <v>Bank</v>
          </cell>
        </row>
        <row r="536">
          <cell r="G536">
            <v>197</v>
          </cell>
          <cell r="H536" t="str">
            <v>Seite</v>
          </cell>
        </row>
        <row r="537">
          <cell r="G537">
            <v>348</v>
          </cell>
          <cell r="H537" t="str">
            <v>Uhr</v>
          </cell>
        </row>
        <row r="538">
          <cell r="G538">
            <v>945</v>
          </cell>
          <cell r="H538" t="str">
            <v>Sport</v>
          </cell>
        </row>
        <row r="539">
          <cell r="G539">
            <v>44</v>
          </cell>
          <cell r="H539" t="str">
            <v>um</v>
          </cell>
        </row>
        <row r="540">
          <cell r="G540">
            <v>9</v>
          </cell>
          <cell r="H540" t="str">
            <v>von</v>
          </cell>
        </row>
        <row r="541">
          <cell r="G541">
            <v>547</v>
          </cell>
          <cell r="H541" t="str">
            <v>holen</v>
          </cell>
        </row>
        <row r="542">
          <cell r="G542">
            <v>3237</v>
          </cell>
          <cell r="H542" t="str">
            <v>polnisch</v>
          </cell>
        </row>
        <row r="543">
          <cell r="G543">
            <v>1415</v>
          </cell>
          <cell r="H543" t="str">
            <v>Bahn</v>
          </cell>
        </row>
        <row r="544">
          <cell r="G544">
            <v>262</v>
          </cell>
          <cell r="H544" t="str">
            <v>Geschichte</v>
          </cell>
        </row>
        <row r="545">
          <cell r="G545">
            <v>1826</v>
          </cell>
          <cell r="H545" t="str">
            <v>Tante</v>
          </cell>
        </row>
        <row r="546">
          <cell r="G546">
            <v>1516</v>
          </cell>
          <cell r="H546" t="str">
            <v>Norden, Nord-</v>
          </cell>
        </row>
        <row r="547">
          <cell r="G547">
            <v>1832</v>
          </cell>
          <cell r="H547" t="str">
            <v>Onkel</v>
          </cell>
        </row>
        <row r="548">
          <cell r="G548">
            <v>1208</v>
          </cell>
          <cell r="H548" t="str">
            <v>Osten, Ost-</v>
          </cell>
        </row>
        <row r="549">
          <cell r="G549">
            <v>1771</v>
          </cell>
          <cell r="H549" t="str">
            <v>Süden, Süd</v>
          </cell>
        </row>
        <row r="550">
          <cell r="G550">
            <v>1010</v>
          </cell>
          <cell r="H550" t="str">
            <v>Westen, West-</v>
          </cell>
        </row>
        <row r="551">
          <cell r="G551">
            <v>1776</v>
          </cell>
          <cell r="H551" t="str">
            <v>Flugzeug</v>
          </cell>
        </row>
        <row r="552">
          <cell r="G552">
            <v>1176</v>
          </cell>
          <cell r="H552" t="str">
            <v>Schiff</v>
          </cell>
        </row>
        <row r="553">
          <cell r="G553">
            <v>2023</v>
          </cell>
          <cell r="H553" t="str">
            <v>Polen</v>
          </cell>
        </row>
        <row r="554">
          <cell r="G554">
            <v>824</v>
          </cell>
          <cell r="H554" t="str">
            <v>fliegen</v>
          </cell>
        </row>
        <row r="555">
          <cell r="G555">
            <v>215</v>
          </cell>
          <cell r="H555" t="str">
            <v>fahren</v>
          </cell>
        </row>
        <row r="556">
          <cell r="G556">
            <v>824</v>
          </cell>
          <cell r="H556" t="str">
            <v>fliegen</v>
          </cell>
        </row>
        <row r="557">
          <cell r="G557">
            <v>66</v>
          </cell>
          <cell r="H557" t="str">
            <v>gehen</v>
          </cell>
        </row>
        <row r="558">
          <cell r="G558">
            <v>1260</v>
          </cell>
          <cell r="H558" t="str">
            <v>frisch</v>
          </cell>
        </row>
        <row r="559">
          <cell r="G559">
            <v>619</v>
          </cell>
          <cell r="H559" t="str">
            <v>Erfahrung</v>
          </cell>
        </row>
        <row r="560">
          <cell r="G560">
            <v>1569</v>
          </cell>
          <cell r="H560" t="str">
            <v>Fahrt</v>
          </cell>
        </row>
        <row r="561">
          <cell r="G561">
            <v>487</v>
          </cell>
          <cell r="H561" t="str">
            <v>Luft</v>
          </cell>
        </row>
        <row r="562">
          <cell r="G562">
            <v>934</v>
          </cell>
          <cell r="H562" t="str">
            <v>Berg</v>
          </cell>
        </row>
        <row r="563">
          <cell r="G563">
            <v>1028</v>
          </cell>
          <cell r="H563" t="str">
            <v>Wald</v>
          </cell>
        </row>
        <row r="564">
          <cell r="G564">
            <v>587</v>
          </cell>
          <cell r="H564" t="str">
            <v>ach</v>
          </cell>
        </row>
        <row r="565">
          <cell r="G565">
            <v>55</v>
          </cell>
          <cell r="H565" t="str">
            <v>durch</v>
          </cell>
        </row>
        <row r="566">
          <cell r="G566">
            <v>690</v>
          </cell>
          <cell r="H566" t="str">
            <v>erfahren</v>
          </cell>
        </row>
        <row r="567">
          <cell r="G567">
            <v>2601</v>
          </cell>
          <cell r="H567" t="str">
            <v>klettern</v>
          </cell>
        </row>
        <row r="568">
          <cell r="G568">
            <v>2644</v>
          </cell>
          <cell r="H568" t="str">
            <v>küssen</v>
          </cell>
        </row>
        <row r="569">
          <cell r="G569">
            <v>325</v>
          </cell>
          <cell r="H569" t="str">
            <v>steigen</v>
          </cell>
        </row>
        <row r="570">
          <cell r="G570">
            <v>1803</v>
          </cell>
          <cell r="H570" t="str">
            <v>wandern</v>
          </cell>
        </row>
        <row r="571">
          <cell r="G571">
            <v>113</v>
          </cell>
          <cell r="H571" t="str">
            <v>bleiben</v>
          </cell>
        </row>
        <row r="572">
          <cell r="G572">
            <v>1863</v>
          </cell>
          <cell r="H572" t="str">
            <v>schwimmen</v>
          </cell>
        </row>
        <row r="573">
          <cell r="G573">
            <v>325</v>
          </cell>
          <cell r="H573" t="str">
            <v>steigen</v>
          </cell>
        </row>
        <row r="574">
          <cell r="G574">
            <v>526</v>
          </cell>
          <cell r="H574" t="str">
            <v>langsam</v>
          </cell>
        </row>
        <row r="575">
          <cell r="G575">
            <v>642</v>
          </cell>
          <cell r="H575" t="str">
            <v>normal</v>
          </cell>
        </row>
        <row r="576">
          <cell r="G576">
            <v>203</v>
          </cell>
          <cell r="H576" t="str">
            <v>schnell</v>
          </cell>
        </row>
        <row r="577">
          <cell r="G577">
            <v>278</v>
          </cell>
          <cell r="H577" t="str">
            <v>gern</v>
          </cell>
        </row>
        <row r="578">
          <cell r="G578">
            <v>1422</v>
          </cell>
          <cell r="H578" t="str">
            <v>Aktivität</v>
          </cell>
        </row>
        <row r="579">
          <cell r="G579" t="str">
            <v>2117/1360</v>
          </cell>
          <cell r="H579" t="str">
            <v>Jugend, Club</v>
          </cell>
        </row>
        <row r="580">
          <cell r="G580">
            <v>3608</v>
          </cell>
          <cell r="H580" t="str">
            <v>Hobby</v>
          </cell>
        </row>
        <row r="581">
          <cell r="G581">
            <v>1907</v>
          </cell>
          <cell r="H581" t="str">
            <v>Schloss</v>
          </cell>
        </row>
        <row r="582">
          <cell r="G582">
            <v>1595</v>
          </cell>
          <cell r="H582" t="str">
            <v>Telefon</v>
          </cell>
        </row>
        <row r="583">
          <cell r="G583">
            <v>59</v>
          </cell>
          <cell r="H583" t="str">
            <v>andere (r,s)</v>
          </cell>
        </row>
        <row r="584">
          <cell r="G584">
            <v>182</v>
          </cell>
          <cell r="H584" t="str">
            <v>weitere</v>
          </cell>
        </row>
        <row r="585">
          <cell r="G585">
            <v>1779</v>
          </cell>
          <cell r="H585" t="str">
            <v>Geburtstag</v>
          </cell>
        </row>
        <row r="586">
          <cell r="G586">
            <v>173</v>
          </cell>
          <cell r="H586" t="str">
            <v>während</v>
          </cell>
        </row>
        <row r="587">
          <cell r="G587">
            <v>497</v>
          </cell>
          <cell r="H587" t="str">
            <v>anfangen</v>
          </cell>
        </row>
        <row r="588">
          <cell r="G588">
            <v>653</v>
          </cell>
          <cell r="H588" t="str">
            <v>ankommen</v>
          </cell>
        </row>
        <row r="589">
          <cell r="G589">
            <v>1146</v>
          </cell>
          <cell r="H589" t="str">
            <v>anrufen</v>
          </cell>
        </row>
        <row r="590">
          <cell r="G590">
            <v>2877</v>
          </cell>
          <cell r="H590" t="str">
            <v>einkaufen</v>
          </cell>
        </row>
        <row r="591">
          <cell r="G591">
            <v>1828</v>
          </cell>
          <cell r="H591" t="str">
            <v>mitbringen</v>
          </cell>
        </row>
        <row r="592">
          <cell r="G592">
            <v>228</v>
          </cell>
          <cell r="H592" t="str">
            <v>setzen</v>
          </cell>
        </row>
        <row r="593">
          <cell r="G593">
            <v>652</v>
          </cell>
          <cell r="H593" t="str">
            <v>stattfinden</v>
          </cell>
        </row>
        <row r="594">
          <cell r="G594">
            <v>135</v>
          </cell>
          <cell r="H594" t="str">
            <v>stellen</v>
          </cell>
        </row>
        <row r="595">
          <cell r="G595">
            <v>1421</v>
          </cell>
          <cell r="H595" t="str">
            <v>vorbereiten</v>
          </cell>
        </row>
        <row r="596">
          <cell r="G596">
            <v>166</v>
          </cell>
          <cell r="H596" t="str">
            <v>eigen</v>
          </cell>
        </row>
        <row r="597">
          <cell r="G597">
            <v>348</v>
          </cell>
          <cell r="H597" t="str">
            <v>Uhr</v>
          </cell>
        </row>
        <row r="598">
          <cell r="G598">
            <v>17</v>
          </cell>
          <cell r="H598" t="str">
            <v>für</v>
          </cell>
        </row>
        <row r="599">
          <cell r="G599">
            <v>244</v>
          </cell>
          <cell r="H599" t="str">
            <v>dir</v>
          </cell>
        </row>
        <row r="600">
          <cell r="G600">
            <v>91</v>
          </cell>
          <cell r="H600" t="str">
            <v>ihm</v>
          </cell>
        </row>
        <row r="601">
          <cell r="G601">
            <v>27</v>
          </cell>
          <cell r="H601" t="str">
            <v>ihr</v>
          </cell>
        </row>
        <row r="602">
          <cell r="G602">
            <v>826</v>
          </cell>
          <cell r="H602" t="str">
            <v>antworten</v>
          </cell>
        </row>
        <row r="603">
          <cell r="G603">
            <v>1276</v>
          </cell>
          <cell r="H603" t="str">
            <v>danken</v>
          </cell>
        </row>
        <row r="604">
          <cell r="G604">
            <v>724</v>
          </cell>
          <cell r="H604" t="str">
            <v>kriegen</v>
          </cell>
        </row>
        <row r="605">
          <cell r="G605">
            <v>1618</v>
          </cell>
          <cell r="H605" t="str">
            <v>schenken</v>
          </cell>
        </row>
        <row r="606">
          <cell r="G606">
            <v>4079</v>
          </cell>
          <cell r="H606" t="str">
            <v>fit</v>
          </cell>
        </row>
        <row r="607">
          <cell r="G607">
            <v>257</v>
          </cell>
          <cell r="H607" t="str">
            <v>schwer</v>
          </cell>
        </row>
        <row r="608">
          <cell r="G608">
            <v>2798</v>
          </cell>
          <cell r="H608" t="str">
            <v>weh</v>
          </cell>
        </row>
        <row r="609">
          <cell r="G609">
            <v>20</v>
          </cell>
          <cell r="H609" t="str">
            <v>dass</v>
          </cell>
        </row>
        <row r="610">
          <cell r="G610">
            <v>787</v>
          </cell>
          <cell r="H610" t="str">
            <v>die Meinung</v>
          </cell>
        </row>
        <row r="611">
          <cell r="G611">
            <v>1300</v>
          </cell>
          <cell r="H611" t="str">
            <v>Leid</v>
          </cell>
        </row>
        <row r="612">
          <cell r="G612">
            <v>420</v>
          </cell>
          <cell r="H612" t="str">
            <v>fehlen</v>
          </cell>
        </row>
        <row r="613">
          <cell r="G613">
            <v>601</v>
          </cell>
          <cell r="H613" t="str">
            <v>gefallen</v>
          </cell>
        </row>
        <row r="614">
          <cell r="G614">
            <v>460</v>
          </cell>
          <cell r="H614" t="str">
            <v>gehören</v>
          </cell>
        </row>
        <row r="615">
          <cell r="G615">
            <v>213</v>
          </cell>
          <cell r="H615" t="str">
            <v>meinen</v>
          </cell>
        </row>
        <row r="616">
          <cell r="G616">
            <v>123</v>
          </cell>
          <cell r="H616" t="str">
            <v>tun</v>
          </cell>
        </row>
        <row r="617">
          <cell r="G617">
            <v>1191</v>
          </cell>
          <cell r="H617" t="str">
            <v>Karte</v>
          </cell>
        </row>
        <row r="618">
          <cell r="G618">
            <v>262</v>
          </cell>
          <cell r="H618" t="str">
            <v>Stunde</v>
          </cell>
        </row>
        <row r="619">
          <cell r="G619">
            <v>1195</v>
          </cell>
          <cell r="H619" t="str">
            <v>heiß</v>
          </cell>
        </row>
        <row r="620">
          <cell r="G620">
            <v>887</v>
          </cell>
          <cell r="H620" t="str">
            <v>kalt</v>
          </cell>
        </row>
        <row r="621">
          <cell r="G621">
            <v>480</v>
          </cell>
          <cell r="H621" t="str">
            <v>nah</v>
          </cell>
        </row>
        <row r="622">
          <cell r="G622">
            <v>442</v>
          </cell>
          <cell r="H622" t="str">
            <v>tief</v>
          </cell>
        </row>
        <row r="623">
          <cell r="G623">
            <v>388</v>
          </cell>
          <cell r="H623" t="str">
            <v>voll</v>
          </cell>
        </row>
        <row r="624">
          <cell r="G624">
            <v>102</v>
          </cell>
          <cell r="H624" t="str">
            <v>wenig</v>
          </cell>
        </row>
        <row r="625">
          <cell r="G625">
            <v>286</v>
          </cell>
          <cell r="H625" t="str">
            <v>damals</v>
          </cell>
        </row>
        <row r="626">
          <cell r="G626">
            <v>411</v>
          </cell>
          <cell r="H626" t="str">
            <v>früher</v>
          </cell>
        </row>
        <row r="627">
          <cell r="G627">
            <v>893</v>
          </cell>
          <cell r="H627" t="str">
            <v>links</v>
          </cell>
        </row>
        <row r="628">
          <cell r="G628">
            <v>829</v>
          </cell>
          <cell r="H628" t="str">
            <v>rechts</v>
          </cell>
        </row>
        <row r="629">
          <cell r="G629">
            <v>49</v>
          </cell>
          <cell r="H629" t="str">
            <v>geben</v>
          </cell>
        </row>
        <row r="630">
          <cell r="G630">
            <v>6</v>
          </cell>
          <cell r="H630" t="str">
            <v>haben</v>
          </cell>
        </row>
        <row r="631">
          <cell r="G631">
            <v>4</v>
          </cell>
          <cell r="H631" t="str">
            <v>sein</v>
          </cell>
        </row>
        <row r="632">
          <cell r="G632">
            <v>1738</v>
          </cell>
          <cell r="H632" t="str">
            <v>billig</v>
          </cell>
        </row>
        <row r="633">
          <cell r="G633">
            <v>1211</v>
          </cell>
          <cell r="H633" t="str">
            <v>gefährlich</v>
          </cell>
        </row>
        <row r="634">
          <cell r="G634">
            <v>97</v>
          </cell>
          <cell r="H634" t="str">
            <v>lang</v>
          </cell>
        </row>
        <row r="635">
          <cell r="G635">
            <v>265</v>
          </cell>
          <cell r="H635" t="str">
            <v>sicher</v>
          </cell>
        </row>
        <row r="636">
          <cell r="G636">
            <v>950</v>
          </cell>
          <cell r="H636" t="str">
            <v>teuer</v>
          </cell>
        </row>
        <row r="637">
          <cell r="G637">
            <v>201</v>
          </cell>
          <cell r="H637" t="str">
            <v>besser</v>
          </cell>
        </row>
        <row r="638">
          <cell r="G638">
            <v>407</v>
          </cell>
          <cell r="H638" t="str">
            <v>häufig</v>
          </cell>
        </row>
        <row r="639">
          <cell r="G639">
            <v>52</v>
          </cell>
          <cell r="H639" t="str">
            <v>mehr</v>
          </cell>
        </row>
        <row r="640">
          <cell r="G640">
            <v>33</v>
          </cell>
          <cell r="H640" t="str">
            <v>noch</v>
          </cell>
        </row>
        <row r="641">
          <cell r="G641">
            <v>22</v>
          </cell>
          <cell r="H641" t="str">
            <v>als</v>
          </cell>
        </row>
        <row r="642">
          <cell r="G642">
            <v>334</v>
          </cell>
          <cell r="H642" t="str">
            <v>Preis</v>
          </cell>
        </row>
        <row r="643">
          <cell r="G643">
            <v>523</v>
          </cell>
          <cell r="H643" t="str">
            <v>annehmen</v>
          </cell>
        </row>
        <row r="644">
          <cell r="G644">
            <v>949</v>
          </cell>
          <cell r="H644" t="str">
            <v>anschauen</v>
          </cell>
        </row>
        <row r="645">
          <cell r="G645">
            <v>995</v>
          </cell>
          <cell r="H645" t="str">
            <v>aufhören</v>
          </cell>
        </row>
        <row r="646">
          <cell r="G646">
            <v>966</v>
          </cell>
          <cell r="H646" t="str">
            <v>aufstehen</v>
          </cell>
        </row>
        <row r="647">
          <cell r="G647">
            <v>277</v>
          </cell>
          <cell r="H647" t="str">
            <v>aussehen</v>
          </cell>
        </row>
        <row r="648">
          <cell r="G648">
            <v>2043</v>
          </cell>
          <cell r="H648" t="str">
            <v>fangen</v>
          </cell>
        </row>
        <row r="649">
          <cell r="G649">
            <v>531</v>
          </cell>
          <cell r="H649" t="str">
            <v>rufen</v>
          </cell>
        </row>
        <row r="650">
          <cell r="G650">
            <v>510</v>
          </cell>
          <cell r="H650" t="str">
            <v>schauen</v>
          </cell>
        </row>
        <row r="651">
          <cell r="G651">
            <v>138</v>
          </cell>
          <cell r="H651" t="str">
            <v>alt</v>
          </cell>
        </row>
        <row r="652">
          <cell r="G652">
            <v>1475</v>
          </cell>
          <cell r="H652" t="str">
            <v>arm</v>
          </cell>
        </row>
        <row r="653">
          <cell r="G653">
            <v>131</v>
          </cell>
          <cell r="H653" t="str">
            <v>einfach</v>
          </cell>
        </row>
        <row r="654">
          <cell r="G654">
            <v>59</v>
          </cell>
          <cell r="H654" t="str">
            <v>eng</v>
          </cell>
        </row>
        <row r="655">
          <cell r="G655">
            <v>167</v>
          </cell>
          <cell r="H655" t="str">
            <v>genau</v>
          </cell>
        </row>
        <row r="656">
          <cell r="G656">
            <v>1411</v>
          </cell>
          <cell r="H656" t="str">
            <v>hell</v>
          </cell>
        </row>
        <row r="657">
          <cell r="G657">
            <v>199</v>
          </cell>
          <cell r="H657" t="str">
            <v>jung</v>
          </cell>
        </row>
        <row r="658">
          <cell r="G658">
            <v>176</v>
          </cell>
          <cell r="H658" t="str">
            <v>kurz</v>
          </cell>
        </row>
        <row r="659">
          <cell r="G659">
            <v>1568</v>
          </cell>
          <cell r="H659" t="str">
            <v>reich</v>
          </cell>
        </row>
        <row r="660">
          <cell r="G660">
            <v>3551</v>
          </cell>
          <cell r="H660" t="str">
            <v>Rock</v>
          </cell>
        </row>
        <row r="661">
          <cell r="G661">
            <v>1780</v>
          </cell>
          <cell r="H661" t="str">
            <v>Kleid</v>
          </cell>
        </row>
        <row r="662">
          <cell r="G662">
            <v>36</v>
          </cell>
          <cell r="H662" t="str">
            <v>all</v>
          </cell>
        </row>
        <row r="663">
          <cell r="G663">
            <v>36</v>
          </cell>
          <cell r="H663" t="str">
            <v>all</v>
          </cell>
        </row>
        <row r="664">
          <cell r="G664">
            <v>747</v>
          </cell>
          <cell r="H664" t="str">
            <v>modern</v>
          </cell>
        </row>
        <row r="665">
          <cell r="G665">
            <v>1555</v>
          </cell>
          <cell r="H665" t="str">
            <v>traditionell</v>
          </cell>
        </row>
        <row r="666">
          <cell r="G666">
            <v>270</v>
          </cell>
          <cell r="H666" t="str">
            <v>besonders</v>
          </cell>
        </row>
        <row r="667">
          <cell r="G667">
            <v>459</v>
          </cell>
          <cell r="H667" t="str">
            <v>lieber</v>
          </cell>
        </row>
        <row r="668">
          <cell r="G668">
            <v>260</v>
          </cell>
          <cell r="H668" t="str">
            <v>Art</v>
          </cell>
        </row>
        <row r="669">
          <cell r="G669">
            <v>509</v>
          </cell>
          <cell r="H669" t="str">
            <v>Musik</v>
          </cell>
        </row>
        <row r="670">
          <cell r="G670">
            <v>399</v>
          </cell>
          <cell r="H670" t="str">
            <v>Stimme</v>
          </cell>
        </row>
        <row r="671">
          <cell r="G671">
            <v>253</v>
          </cell>
          <cell r="H671" t="str">
            <v>Bild</v>
          </cell>
        </row>
        <row r="672">
          <cell r="G672">
            <v>680</v>
          </cell>
          <cell r="H672" t="str">
            <v>statt</v>
          </cell>
        </row>
        <row r="673">
          <cell r="G673" t="str">
            <v>38/17</v>
          </cell>
          <cell r="H673" t="str">
            <v>was/für</v>
          </cell>
        </row>
        <row r="674">
          <cell r="G674">
            <v>86</v>
          </cell>
          <cell r="H674" t="str">
            <v>unser</v>
          </cell>
        </row>
        <row r="675">
          <cell r="G675">
            <v>28</v>
          </cell>
          <cell r="H675" t="str">
            <v>ihr</v>
          </cell>
        </row>
        <row r="676">
          <cell r="G676">
            <v>267</v>
          </cell>
          <cell r="H676" t="str">
            <v>allein, alleine</v>
          </cell>
        </row>
        <row r="677">
          <cell r="G677">
            <v>227</v>
          </cell>
          <cell r="H677" t="str">
            <v>jedoch</v>
          </cell>
        </row>
        <row r="678">
          <cell r="G678">
            <v>262</v>
          </cell>
          <cell r="H678" t="str">
            <v>Geschichte</v>
          </cell>
        </row>
        <row r="679">
          <cell r="G679">
            <v>1156</v>
          </cell>
          <cell r="H679" t="str">
            <v>Wahrheit</v>
          </cell>
        </row>
        <row r="680">
          <cell r="G680">
            <v>120</v>
          </cell>
          <cell r="H680" t="str">
            <v>ohne</v>
          </cell>
        </row>
        <row r="681">
          <cell r="G681">
            <v>125</v>
          </cell>
          <cell r="H681" t="str">
            <v>ihnen</v>
          </cell>
        </row>
        <row r="682">
          <cell r="G682">
            <v>75</v>
          </cell>
          <cell r="H682" t="str">
            <v>uns</v>
          </cell>
        </row>
        <row r="683">
          <cell r="G683">
            <v>238</v>
          </cell>
          <cell r="H683" t="str">
            <v>erklären</v>
          </cell>
        </row>
        <row r="684">
          <cell r="G684">
            <v>963</v>
          </cell>
          <cell r="H684" t="str">
            <v>erlauben</v>
          </cell>
        </row>
        <row r="685">
          <cell r="G685">
            <v>263</v>
          </cell>
          <cell r="H685" t="str">
            <v>erzählen</v>
          </cell>
        </row>
        <row r="686">
          <cell r="G686">
            <v>49</v>
          </cell>
          <cell r="H686" t="str">
            <v>geben</v>
          </cell>
        </row>
        <row r="687">
          <cell r="G687">
            <v>338</v>
          </cell>
          <cell r="H687" t="str">
            <v>helfen</v>
          </cell>
        </row>
        <row r="688">
          <cell r="G688">
            <v>141</v>
          </cell>
          <cell r="H688" t="str">
            <v>gleich</v>
          </cell>
        </row>
        <row r="689">
          <cell r="G689">
            <v>124</v>
          </cell>
          <cell r="H689" t="str">
            <v>einmal</v>
          </cell>
        </row>
        <row r="690">
          <cell r="G690">
            <v>686</v>
          </cell>
          <cell r="H690" t="str">
            <v>Firma</v>
          </cell>
        </row>
        <row r="691">
          <cell r="G691">
            <v>1631</v>
          </cell>
          <cell r="H691" t="str">
            <v>Weile</v>
          </cell>
        </row>
        <row r="692">
          <cell r="G692">
            <v>1887</v>
          </cell>
          <cell r="H692" t="str">
            <v>Anwalt</v>
          </cell>
        </row>
        <row r="693">
          <cell r="G693">
            <v>140</v>
          </cell>
          <cell r="H693" t="str">
            <v>Deutschland</v>
          </cell>
        </row>
        <row r="694">
          <cell r="G694">
            <v>686</v>
          </cell>
          <cell r="H694" t="str">
            <v>Firma</v>
          </cell>
        </row>
        <row r="695">
          <cell r="G695">
            <v>29</v>
          </cell>
          <cell r="H695" t="str">
            <v>bei</v>
          </cell>
        </row>
        <row r="696">
          <cell r="G696">
            <v>130</v>
          </cell>
          <cell r="H696" t="str">
            <v>seit</v>
          </cell>
        </row>
        <row r="697">
          <cell r="G697">
            <v>50</v>
          </cell>
          <cell r="H697" t="str">
            <v>vor</v>
          </cell>
        </row>
        <row r="698">
          <cell r="G698">
            <v>216</v>
          </cell>
          <cell r="H698" t="str">
            <v>kennen</v>
          </cell>
        </row>
        <row r="699">
          <cell r="G699">
            <v>453</v>
          </cell>
          <cell r="H699" t="str">
            <v>Milliarde</v>
          </cell>
        </row>
        <row r="700">
          <cell r="G700">
            <v>209</v>
          </cell>
          <cell r="H700" t="str">
            <v>Million</v>
          </cell>
        </row>
        <row r="701">
          <cell r="G701">
            <v>828</v>
          </cell>
          <cell r="H701" t="str">
            <v>Wand</v>
          </cell>
        </row>
        <row r="702">
          <cell r="G702">
            <v>1489</v>
          </cell>
          <cell r="H702" t="str">
            <v>Angriff</v>
          </cell>
        </row>
        <row r="703">
          <cell r="G703">
            <v>207</v>
          </cell>
          <cell r="H703" t="str">
            <v>Euro</v>
          </cell>
        </row>
        <row r="704">
          <cell r="G704">
            <v>578</v>
          </cell>
          <cell r="H704" t="str">
            <v>Gesetz</v>
          </cell>
        </row>
        <row r="705">
          <cell r="G705">
            <v>236</v>
          </cell>
          <cell r="H705" t="str">
            <v>Unternehmen</v>
          </cell>
        </row>
        <row r="706">
          <cell r="G706">
            <v>574</v>
          </cell>
          <cell r="H706" t="str">
            <v>Daten</v>
          </cell>
        </row>
        <row r="707">
          <cell r="G707">
            <v>19</v>
          </cell>
          <cell r="H707" t="str">
            <v>an</v>
          </cell>
        </row>
        <row r="708">
          <cell r="G708">
            <v>104</v>
          </cell>
          <cell r="H708" t="str">
            <v>gegen</v>
          </cell>
        </row>
        <row r="709">
          <cell r="G709">
            <v>835</v>
          </cell>
          <cell r="H709" t="str">
            <v>laut</v>
          </cell>
        </row>
        <row r="710">
          <cell r="G710">
            <v>590</v>
          </cell>
          <cell r="H710" t="str">
            <v>hängen</v>
          </cell>
        </row>
        <row r="711">
          <cell r="G711">
            <v>996</v>
          </cell>
          <cell r="H711" t="str">
            <v>schützen</v>
          </cell>
        </row>
        <row r="712">
          <cell r="G712">
            <v>835</v>
          </cell>
          <cell r="H712" t="str">
            <v>verdienen</v>
          </cell>
        </row>
        <row r="713">
          <cell r="G713">
            <v>181</v>
          </cell>
          <cell r="H713" t="str">
            <v>etwa</v>
          </cell>
        </row>
        <row r="714">
          <cell r="G714">
            <v>262</v>
          </cell>
          <cell r="H714" t="str">
            <v>Stunde</v>
          </cell>
        </row>
        <row r="715">
          <cell r="G715">
            <v>861</v>
          </cell>
          <cell r="H715" t="str">
            <v>Fehler</v>
          </cell>
        </row>
        <row r="716">
          <cell r="G716">
            <v>462</v>
          </cell>
          <cell r="H716" t="str">
            <v>Gefühl</v>
          </cell>
        </row>
        <row r="717">
          <cell r="G717">
            <v>885</v>
          </cell>
          <cell r="H717" t="str">
            <v>Glas</v>
          </cell>
        </row>
        <row r="718">
          <cell r="G718">
            <v>465</v>
          </cell>
          <cell r="H718" t="str">
            <v>Kosten</v>
          </cell>
        </row>
        <row r="719">
          <cell r="G719">
            <v>60</v>
          </cell>
          <cell r="H719" t="str">
            <v>sollen</v>
          </cell>
        </row>
        <row r="720">
          <cell r="G720">
            <v>903</v>
          </cell>
          <cell r="H720" t="str">
            <v>kosten</v>
          </cell>
        </row>
        <row r="721">
          <cell r="G721">
            <v>444</v>
          </cell>
          <cell r="H721" t="str">
            <v>lachen</v>
          </cell>
        </row>
        <row r="722">
          <cell r="G722">
            <v>60</v>
          </cell>
          <cell r="H722" t="str">
            <v>sollen</v>
          </cell>
        </row>
        <row r="723">
          <cell r="G723">
            <v>906</v>
          </cell>
          <cell r="H723" t="str">
            <v>teilen</v>
          </cell>
        </row>
        <row r="724">
          <cell r="G724">
            <v>1575</v>
          </cell>
          <cell r="H724" t="str">
            <v>verstecken</v>
          </cell>
        </row>
        <row r="725">
          <cell r="G725">
            <v>247</v>
          </cell>
          <cell r="H725" t="str">
            <v>versuchen</v>
          </cell>
        </row>
        <row r="726">
          <cell r="G726">
            <v>60</v>
          </cell>
          <cell r="H726" t="str">
            <v>sollen</v>
          </cell>
        </row>
        <row r="727">
          <cell r="G727">
            <v>60</v>
          </cell>
          <cell r="H727" t="str">
            <v>sollen</v>
          </cell>
        </row>
        <row r="728">
          <cell r="G728">
            <v>60</v>
          </cell>
          <cell r="H728" t="str">
            <v>sollen</v>
          </cell>
        </row>
        <row r="729">
          <cell r="G729">
            <v>503</v>
          </cell>
          <cell r="H729" t="str">
            <v>bald</v>
          </cell>
        </row>
        <row r="730">
          <cell r="G730">
            <v>145</v>
          </cell>
          <cell r="H730" t="str">
            <v>vielleicht</v>
          </cell>
        </row>
        <row r="731">
          <cell r="G731">
            <v>1191</v>
          </cell>
          <cell r="H731" t="str">
            <v>Karte</v>
          </cell>
        </row>
        <row r="732">
          <cell r="G732">
            <v>4014</v>
          </cell>
          <cell r="H732" t="str">
            <v>Ausflug</v>
          </cell>
        </row>
        <row r="733">
          <cell r="G733">
            <v>4102</v>
          </cell>
          <cell r="H733" t="str">
            <v>Eintritt</v>
          </cell>
        </row>
        <row r="734">
          <cell r="G734">
            <v>1549</v>
          </cell>
          <cell r="H734" t="str">
            <v>Kurs</v>
          </cell>
        </row>
        <row r="735">
          <cell r="G735">
            <v>334</v>
          </cell>
          <cell r="H735" t="str">
            <v>Preis</v>
          </cell>
        </row>
        <row r="736">
          <cell r="G736">
            <v>2109</v>
          </cell>
          <cell r="H736" t="str">
            <v>Boot</v>
          </cell>
        </row>
        <row r="737">
          <cell r="G737">
            <v>323</v>
          </cell>
          <cell r="H737" t="str">
            <v>essen (vb)</v>
          </cell>
        </row>
        <row r="738">
          <cell r="G738">
            <v>579</v>
          </cell>
          <cell r="H738" t="str">
            <v>planen</v>
          </cell>
        </row>
        <row r="739">
          <cell r="G739">
            <v>8</v>
          </cell>
          <cell r="H739" t="str">
            <v>werden</v>
          </cell>
        </row>
        <row r="740">
          <cell r="G740">
            <v>8</v>
          </cell>
          <cell r="H740" t="str">
            <v>werden</v>
          </cell>
        </row>
        <row r="741">
          <cell r="G741">
            <v>8</v>
          </cell>
          <cell r="H741" t="str">
            <v>werden</v>
          </cell>
        </row>
        <row r="742">
          <cell r="G742">
            <v>8</v>
          </cell>
          <cell r="H742" t="str">
            <v>werden</v>
          </cell>
        </row>
        <row r="743">
          <cell r="G743">
            <v>314</v>
          </cell>
          <cell r="H743" t="str">
            <v>beste (r,s)</v>
          </cell>
        </row>
        <row r="744">
          <cell r="G744">
            <v>472</v>
          </cell>
          <cell r="H744" t="str">
            <v xml:space="preserve">weiß </v>
          </cell>
        </row>
        <row r="745">
          <cell r="G745">
            <v>702</v>
          </cell>
          <cell r="H745" t="str">
            <v>Dame</v>
          </cell>
        </row>
        <row r="746">
          <cell r="G746">
            <v>1036</v>
          </cell>
          <cell r="H746" t="str">
            <v>Beruf</v>
          </cell>
        </row>
        <row r="747">
          <cell r="G747">
            <v>1283</v>
          </cell>
          <cell r="H747" t="str">
            <v>Nachbar</v>
          </cell>
        </row>
        <row r="748">
          <cell r="G748">
            <v>403</v>
          </cell>
          <cell r="H748" t="str">
            <v>Raum</v>
          </cell>
        </row>
        <row r="749">
          <cell r="G749">
            <v>758</v>
          </cell>
          <cell r="H749" t="str">
            <v>Stoff</v>
          </cell>
        </row>
        <row r="750">
          <cell r="G750">
            <v>633</v>
          </cell>
          <cell r="H750" t="str">
            <v>Foto</v>
          </cell>
        </row>
        <row r="751">
          <cell r="G751">
            <v>318</v>
          </cell>
          <cell r="H751" t="str">
            <v>Sachen</v>
          </cell>
        </row>
        <row r="752">
          <cell r="G752">
            <v>1811</v>
          </cell>
          <cell r="H752" t="str">
            <v>wohin</v>
          </cell>
        </row>
        <row r="753">
          <cell r="G753">
            <v>435</v>
          </cell>
          <cell r="H753" t="str">
            <v>beschreiben</v>
          </cell>
        </row>
        <row r="754">
          <cell r="G754">
            <v>319</v>
          </cell>
          <cell r="H754" t="str">
            <v>bekannt</v>
          </cell>
        </row>
        <row r="755">
          <cell r="G755">
            <v>918</v>
          </cell>
          <cell r="H755" t="str">
            <v>Nähe</v>
          </cell>
        </row>
        <row r="756">
          <cell r="G756">
            <v>197</v>
          </cell>
          <cell r="H756" t="str">
            <v>Seite</v>
          </cell>
        </row>
        <row r="757">
          <cell r="G757">
            <v>415</v>
          </cell>
          <cell r="H757" t="str">
            <v>Universität, Uni</v>
          </cell>
        </row>
        <row r="758">
          <cell r="G758">
            <v>1013</v>
          </cell>
          <cell r="H758" t="str">
            <v>Baum</v>
          </cell>
        </row>
        <row r="759">
          <cell r="G759">
            <v>198</v>
          </cell>
          <cell r="H759" t="str">
            <v>Teil</v>
          </cell>
        </row>
        <row r="760">
          <cell r="G760">
            <v>834</v>
          </cell>
          <cell r="H760" t="str">
            <v>Feld</v>
          </cell>
        </row>
        <row r="761">
          <cell r="G761">
            <v>1386</v>
          </cell>
          <cell r="H761" t="str">
            <v>Gebäude</v>
          </cell>
        </row>
        <row r="762">
          <cell r="G762">
            <v>269</v>
          </cell>
          <cell r="H762" t="str">
            <v>hinter</v>
          </cell>
        </row>
        <row r="763">
          <cell r="G763">
            <v>50</v>
          </cell>
          <cell r="H763" t="str">
            <v>vor</v>
          </cell>
        </row>
        <row r="764">
          <cell r="G764">
            <v>37</v>
          </cell>
          <cell r="H764" t="str">
            <v>aus</v>
          </cell>
        </row>
        <row r="765">
          <cell r="G765">
            <v>266</v>
          </cell>
          <cell r="H765" t="str">
            <v>neben</v>
          </cell>
        </row>
        <row r="766">
          <cell r="G766">
            <v>443</v>
          </cell>
          <cell r="H766" t="str">
            <v>halb</v>
          </cell>
        </row>
        <row r="767">
          <cell r="G767">
            <v>178</v>
          </cell>
          <cell r="H767" t="str">
            <v>stark</v>
          </cell>
        </row>
        <row r="768">
          <cell r="G768">
            <v>1029</v>
          </cell>
          <cell r="H768" t="str">
            <v>Insel</v>
          </cell>
        </row>
        <row r="769">
          <cell r="G769">
            <v>734</v>
          </cell>
          <cell r="H769" t="str">
            <v>Reise</v>
          </cell>
        </row>
        <row r="770">
          <cell r="G770">
            <v>1124</v>
          </cell>
          <cell r="H770" t="str">
            <v>Wind</v>
          </cell>
        </row>
        <row r="771">
          <cell r="G771">
            <v>852</v>
          </cell>
          <cell r="H771" t="str">
            <v>Meer</v>
          </cell>
        </row>
        <row r="772">
          <cell r="G772">
            <v>34</v>
          </cell>
          <cell r="H772" t="str">
            <v>nach</v>
          </cell>
        </row>
        <row r="773">
          <cell r="G773">
            <v>50</v>
          </cell>
          <cell r="H773" t="str">
            <v>vor</v>
          </cell>
        </row>
        <row r="774">
          <cell r="G774">
            <v>163</v>
          </cell>
          <cell r="H774" t="str">
            <v>bringen</v>
          </cell>
        </row>
        <row r="775">
          <cell r="G775">
            <v>313</v>
          </cell>
          <cell r="H775" t="str">
            <v>verlieren</v>
          </cell>
        </row>
        <row r="776">
          <cell r="G776">
            <v>163</v>
          </cell>
          <cell r="H776" t="str">
            <v>bringen</v>
          </cell>
        </row>
        <row r="777">
          <cell r="G777">
            <v>313</v>
          </cell>
          <cell r="H777" t="str">
            <v>verlieren</v>
          </cell>
        </row>
        <row r="778">
          <cell r="G778">
            <v>897</v>
          </cell>
          <cell r="H778" t="str">
            <v>lieb</v>
          </cell>
        </row>
        <row r="779">
          <cell r="G779">
            <v>513</v>
          </cell>
          <cell r="H779" t="str">
            <v>tot</v>
          </cell>
        </row>
        <row r="780">
          <cell r="G780">
            <v>1281</v>
          </cell>
          <cell r="H780" t="str">
            <v>warm</v>
          </cell>
        </row>
        <row r="781">
          <cell r="G781">
            <v>165</v>
          </cell>
          <cell r="H781" t="str">
            <v>gar</v>
          </cell>
        </row>
        <row r="782">
          <cell r="G782">
            <v>261</v>
          </cell>
          <cell r="H782" t="str">
            <v>wohl1</v>
          </cell>
        </row>
        <row r="783">
          <cell r="G783">
            <v>694</v>
          </cell>
          <cell r="H783" t="str">
            <v>die Tochter</v>
          </cell>
        </row>
        <row r="784">
          <cell r="G784">
            <v>527</v>
          </cell>
          <cell r="H784" t="str">
            <v>der Arm</v>
          </cell>
        </row>
        <row r="785">
          <cell r="G785">
            <v>1087</v>
          </cell>
          <cell r="H785" t="str">
            <v>der König</v>
          </cell>
        </row>
        <row r="786">
          <cell r="G786">
            <v>596</v>
          </cell>
          <cell r="H786" t="str">
            <v>der Sohn</v>
          </cell>
        </row>
        <row r="787">
          <cell r="G787">
            <v>1270</v>
          </cell>
          <cell r="H787" t="str">
            <v>das Blatt1</v>
          </cell>
        </row>
        <row r="788">
          <cell r="G788">
            <v>433</v>
          </cell>
          <cell r="H788" t="str">
            <v>manch (r,e,es)</v>
          </cell>
        </row>
        <row r="789">
          <cell r="G789">
            <v>1144</v>
          </cell>
          <cell r="H789" t="str">
            <v>fassen</v>
          </cell>
        </row>
        <row r="790">
          <cell r="G790">
            <v>162</v>
          </cell>
          <cell r="H790" t="str">
            <v>führen</v>
          </cell>
        </row>
        <row r="791">
          <cell r="G791">
            <v>275</v>
          </cell>
          <cell r="H791" t="str">
            <v>scheinen</v>
          </cell>
        </row>
        <row r="792">
          <cell r="G792">
            <v>1056</v>
          </cell>
          <cell r="H792" t="str">
            <v>versprechen</v>
          </cell>
        </row>
        <row r="793">
          <cell r="G793">
            <v>364</v>
          </cell>
          <cell r="H793" t="str">
            <v>warten</v>
          </cell>
        </row>
        <row r="794">
          <cell r="G794">
            <v>574</v>
          </cell>
          <cell r="H794" t="str">
            <v>relativ</v>
          </cell>
        </row>
        <row r="795">
          <cell r="G795">
            <v>42</v>
          </cell>
          <cell r="H795" t="str">
            <v>wenn</v>
          </cell>
        </row>
        <row r="796">
          <cell r="G796">
            <v>1174</v>
          </cell>
          <cell r="H796" t="str">
            <v>Ausbildung</v>
          </cell>
        </row>
        <row r="797">
          <cell r="G797">
            <v>2594</v>
          </cell>
          <cell r="H797" t="str">
            <v>Freizeit</v>
          </cell>
        </row>
        <row r="798">
          <cell r="G798">
            <v>1813</v>
          </cell>
          <cell r="H798" t="str">
            <v>Karriere</v>
          </cell>
        </row>
        <row r="799">
          <cell r="G799">
            <v>992</v>
          </cell>
          <cell r="H799" t="str">
            <v>Traum</v>
          </cell>
        </row>
        <row r="800">
          <cell r="G800">
            <v>1177</v>
          </cell>
          <cell r="H800" t="str">
            <v>tausend</v>
          </cell>
        </row>
        <row r="801">
          <cell r="G801">
            <v>37</v>
          </cell>
          <cell r="H801" t="str">
            <v>aus</v>
          </cell>
        </row>
        <row r="802">
          <cell r="G802">
            <v>412</v>
          </cell>
          <cell r="H802" t="str">
            <v>pro</v>
          </cell>
        </row>
        <row r="803">
          <cell r="G803">
            <v>667</v>
          </cell>
          <cell r="H803" t="str">
            <v>bauen</v>
          </cell>
        </row>
        <row r="804">
          <cell r="G804">
            <v>600</v>
          </cell>
          <cell r="H804" t="str">
            <v>studieren</v>
          </cell>
        </row>
        <row r="805">
          <cell r="G805">
            <v>27</v>
          </cell>
          <cell r="H805" t="str">
            <v>ihr</v>
          </cell>
        </row>
        <row r="806">
          <cell r="G806">
            <v>4</v>
          </cell>
          <cell r="H806" t="str">
            <v>sein</v>
          </cell>
        </row>
        <row r="807">
          <cell r="G807">
            <v>387</v>
          </cell>
          <cell r="H807" t="str">
            <v>erwarten</v>
          </cell>
        </row>
        <row r="808">
          <cell r="G808">
            <v>684</v>
          </cell>
          <cell r="H808" t="str">
            <v>dienen</v>
          </cell>
        </row>
        <row r="809">
          <cell r="G809">
            <v>869</v>
          </cell>
          <cell r="H809" t="str">
            <v>feiern</v>
          </cell>
        </row>
        <row r="810">
          <cell r="G810">
            <v>1219</v>
          </cell>
          <cell r="H810" t="str">
            <v>sammeln</v>
          </cell>
        </row>
        <row r="811">
          <cell r="G811">
            <v>1558</v>
          </cell>
          <cell r="H811" t="str">
            <v>Dienst</v>
          </cell>
        </row>
        <row r="812">
          <cell r="G812">
            <v>183</v>
          </cell>
          <cell r="H812" t="str">
            <v>Ende</v>
          </cell>
        </row>
        <row r="813">
          <cell r="G813">
            <v>1576</v>
          </cell>
          <cell r="H813" t="str">
            <v>Feuer</v>
          </cell>
        </row>
        <row r="814">
          <cell r="G814">
            <v>576</v>
          </cell>
          <cell r="H814" t="str">
            <v>Gast</v>
          </cell>
        </row>
        <row r="815">
          <cell r="G815">
            <v>2221</v>
          </cell>
          <cell r="H815" t="str">
            <v>Holz</v>
          </cell>
        </row>
        <row r="816">
          <cell r="G816">
            <v>1494</v>
          </cell>
          <cell r="H816" t="str">
            <v>woher</v>
          </cell>
        </row>
        <row r="817">
          <cell r="G817">
            <v>2628</v>
          </cell>
          <cell r="H817" t="str">
            <v>Küste</v>
          </cell>
        </row>
        <row r="818">
          <cell r="G818">
            <v>1817</v>
          </cell>
          <cell r="H818" t="str">
            <v>bunt</v>
          </cell>
        </row>
        <row r="819">
          <cell r="G819">
            <v>1721</v>
          </cell>
          <cell r="H819" t="str">
            <v>Fahrzeug</v>
          </cell>
        </row>
        <row r="820">
          <cell r="G820">
            <v>1287</v>
          </cell>
          <cell r="H820" t="str">
            <v>offiziell</v>
          </cell>
        </row>
        <row r="821">
          <cell r="G821">
            <v>1285</v>
          </cell>
          <cell r="H821" t="str">
            <v>Figur</v>
          </cell>
        </row>
        <row r="822">
          <cell r="G822">
            <v>1229</v>
          </cell>
          <cell r="H822" t="str">
            <v>böse</v>
          </cell>
        </row>
        <row r="823">
          <cell r="G823">
            <v>1159</v>
          </cell>
          <cell r="H823" t="str">
            <v>hinten</v>
          </cell>
        </row>
        <row r="824">
          <cell r="G824">
            <v>889</v>
          </cell>
          <cell r="H824" t="str">
            <v>Himmel</v>
          </cell>
        </row>
        <row r="825">
          <cell r="G825">
            <v>864</v>
          </cell>
          <cell r="H825" t="str">
            <v>Sonne</v>
          </cell>
        </row>
        <row r="826">
          <cell r="G826">
            <v>793</v>
          </cell>
          <cell r="H826" t="str">
            <v>bezahlen</v>
          </cell>
        </row>
        <row r="827">
          <cell r="G827">
            <v>785</v>
          </cell>
          <cell r="H827" t="str">
            <v>vorne</v>
          </cell>
        </row>
        <row r="828">
          <cell r="G828">
            <v>474</v>
          </cell>
          <cell r="H828" t="str">
            <v>schwarz</v>
          </cell>
        </row>
        <row r="829">
          <cell r="G829">
            <v>337</v>
          </cell>
          <cell r="H829" t="str">
            <v>Staat</v>
          </cell>
        </row>
        <row r="830">
          <cell r="G830">
            <v>118</v>
          </cell>
          <cell r="H830" t="str">
            <v>hoch</v>
          </cell>
        </row>
        <row r="831">
          <cell r="G831">
            <v>1522</v>
          </cell>
          <cell r="H831" t="str">
            <v>der Wissenschaftler</v>
          </cell>
        </row>
        <row r="832">
          <cell r="G832">
            <v>1318</v>
          </cell>
          <cell r="H832" t="str">
            <v>der Tourist</v>
          </cell>
        </row>
        <row r="833">
          <cell r="G833">
            <v>1246</v>
          </cell>
          <cell r="H833" t="str">
            <v>der Forscher</v>
          </cell>
        </row>
        <row r="834">
          <cell r="G834">
            <v>901</v>
          </cell>
          <cell r="H834" t="str">
            <v>historisch</v>
          </cell>
        </row>
        <row r="835">
          <cell r="G835">
            <v>760</v>
          </cell>
          <cell r="H835" t="str">
            <v>unterstützen</v>
          </cell>
        </row>
        <row r="836">
          <cell r="G836">
            <v>743</v>
          </cell>
          <cell r="H836" t="str">
            <v>entdecken</v>
          </cell>
        </row>
        <row r="837">
          <cell r="G837">
            <v>709</v>
          </cell>
          <cell r="H837" t="str">
            <v>die Bewegung</v>
          </cell>
        </row>
        <row r="838">
          <cell r="G838">
            <v>697</v>
          </cell>
          <cell r="H838" t="str">
            <v>beobachten</v>
          </cell>
        </row>
        <row r="839">
          <cell r="G839">
            <v>537</v>
          </cell>
          <cell r="H839" t="str">
            <v>bevor</v>
          </cell>
        </row>
        <row r="840">
          <cell r="G840">
            <v>528</v>
          </cell>
          <cell r="H840" t="str">
            <v>nachem</v>
          </cell>
        </row>
        <row r="841">
          <cell r="G841">
            <v>486</v>
          </cell>
          <cell r="H841" t="str">
            <v>die Chemie</v>
          </cell>
        </row>
        <row r="842">
          <cell r="G842">
            <v>358</v>
          </cell>
          <cell r="H842" t="str">
            <v>der Moment</v>
          </cell>
        </row>
        <row r="843">
          <cell r="G843">
            <v>22</v>
          </cell>
          <cell r="H843" t="str">
            <v>als</v>
          </cell>
        </row>
        <row r="844">
          <cell r="G844">
            <v>251</v>
          </cell>
          <cell r="H844" t="str">
            <v>beginnen</v>
          </cell>
        </row>
        <row r="845">
          <cell r="G845" t="str">
            <v>NA</v>
          </cell>
          <cell r="H845" t="str">
            <v>eines Tages</v>
          </cell>
        </row>
        <row r="846">
          <cell r="G846">
            <v>1955</v>
          </cell>
          <cell r="H846" t="str">
            <v>Unfall</v>
          </cell>
        </row>
        <row r="847">
          <cell r="G847">
            <v>1932</v>
          </cell>
          <cell r="H847" t="str">
            <v>Gegenwart</v>
          </cell>
        </row>
        <row r="848">
          <cell r="G848">
            <v>1391</v>
          </cell>
          <cell r="H848" t="str">
            <v>verbringen</v>
          </cell>
        </row>
        <row r="849">
          <cell r="G849">
            <v>1348</v>
          </cell>
          <cell r="H849" t="str">
            <v>DDR</v>
          </cell>
        </row>
        <row r="850">
          <cell r="G850">
            <v>1196</v>
          </cell>
          <cell r="H850" t="str">
            <v>Vergangenheit</v>
          </cell>
        </row>
        <row r="851">
          <cell r="G851">
            <v>1126</v>
          </cell>
          <cell r="H851" t="str">
            <v>Bund</v>
          </cell>
        </row>
        <row r="852">
          <cell r="G852">
            <v>814</v>
          </cell>
          <cell r="H852" t="str">
            <v>Freiheit</v>
          </cell>
        </row>
        <row r="853">
          <cell r="G853">
            <v>575</v>
          </cell>
          <cell r="H853" t="str">
            <v>Krieg</v>
          </cell>
        </row>
        <row r="854">
          <cell r="G854">
            <v>469</v>
          </cell>
          <cell r="H854" t="str">
            <v xml:space="preserve">Zukunft </v>
          </cell>
        </row>
        <row r="855">
          <cell r="G855">
            <v>450</v>
          </cell>
          <cell r="H855" t="str">
            <v>verlassen</v>
          </cell>
        </row>
        <row r="856">
          <cell r="G856">
            <v>343</v>
          </cell>
          <cell r="H856" t="str">
            <v>einzig</v>
          </cell>
        </row>
        <row r="857">
          <cell r="G857">
            <v>4381</v>
          </cell>
          <cell r="H857" t="str">
            <v>Kuchen</v>
          </cell>
        </row>
        <row r="858">
          <cell r="G858">
            <v>2971</v>
          </cell>
          <cell r="H858" t="str">
            <v>Weihnachten</v>
          </cell>
        </row>
        <row r="859">
          <cell r="G859">
            <v>2894</v>
          </cell>
          <cell r="H859" t="str">
            <v>probieren</v>
          </cell>
        </row>
        <row r="860">
          <cell r="G860">
            <v>1884</v>
          </cell>
          <cell r="H860" t="str">
            <v>auswählen</v>
          </cell>
        </row>
        <row r="861">
          <cell r="G861">
            <v>1675</v>
          </cell>
          <cell r="H861" t="str">
            <v>Laden</v>
          </cell>
        </row>
        <row r="862">
          <cell r="G862">
            <v>1557</v>
          </cell>
          <cell r="H862" t="str">
            <v>genießen</v>
          </cell>
        </row>
        <row r="863">
          <cell r="G863">
            <v>1555</v>
          </cell>
          <cell r="H863" t="str">
            <v>traditionell</v>
          </cell>
        </row>
        <row r="864">
          <cell r="G864">
            <v>1526</v>
          </cell>
          <cell r="H864" t="str">
            <v>günstig</v>
          </cell>
        </row>
        <row r="865">
          <cell r="G865">
            <v>1293</v>
          </cell>
          <cell r="H865" t="str">
            <v>Gericht</v>
          </cell>
        </row>
        <row r="866">
          <cell r="G866">
            <v>957</v>
          </cell>
          <cell r="H866" t="str">
            <v>Betrieb</v>
          </cell>
        </row>
        <row r="867">
          <cell r="G867">
            <v>721</v>
          </cell>
          <cell r="H867" t="str">
            <v>verkaufen</v>
          </cell>
        </row>
        <row r="868">
          <cell r="G868">
            <v>544</v>
          </cell>
          <cell r="H868" t="str">
            <v>ab</v>
          </cell>
        </row>
        <row r="869">
          <cell r="G869">
            <v>168</v>
          </cell>
          <cell r="H869" t="str">
            <v>mögen</v>
          </cell>
        </row>
        <row r="870">
          <cell r="G870">
            <v>168</v>
          </cell>
          <cell r="H870" t="str">
            <v>mögen</v>
          </cell>
        </row>
        <row r="871">
          <cell r="G871">
            <v>168</v>
          </cell>
          <cell r="H871" t="str">
            <v>mögen</v>
          </cell>
        </row>
        <row r="872">
          <cell r="G872">
            <v>2048</v>
          </cell>
          <cell r="H872" t="str">
            <v>Pflicht</v>
          </cell>
        </row>
        <row r="873">
          <cell r="G873">
            <v>1928</v>
          </cell>
          <cell r="H873" t="str">
            <v>üben</v>
          </cell>
        </row>
        <row r="874">
          <cell r="G874">
            <v>1922</v>
          </cell>
          <cell r="H874" t="str">
            <v>vorhaben</v>
          </cell>
        </row>
        <row r="875">
          <cell r="G875">
            <v>1426</v>
          </cell>
          <cell r="H875" t="str">
            <v>Geist</v>
          </cell>
        </row>
        <row r="876">
          <cell r="G876">
            <v>1261</v>
          </cell>
          <cell r="H876" t="str">
            <v>meistens</v>
          </cell>
        </row>
        <row r="877">
          <cell r="G877">
            <v>1194</v>
          </cell>
          <cell r="H877" t="str">
            <v>verbessern</v>
          </cell>
        </row>
        <row r="878">
          <cell r="G878">
            <v>879</v>
          </cell>
          <cell r="H878" t="str">
            <v>verlangen</v>
          </cell>
        </row>
        <row r="879">
          <cell r="G879">
            <v>773</v>
          </cell>
          <cell r="H879" t="str">
            <v>laut</v>
          </cell>
        </row>
        <row r="880">
          <cell r="G880">
            <v>689</v>
          </cell>
          <cell r="H880" t="str">
            <v>hoffen</v>
          </cell>
        </row>
        <row r="881">
          <cell r="G881">
            <v>646</v>
          </cell>
          <cell r="H881" t="str">
            <v>Leistung</v>
          </cell>
        </row>
        <row r="882">
          <cell r="G882">
            <v>605</v>
          </cell>
          <cell r="H882" t="str">
            <v>mindestens</v>
          </cell>
        </row>
        <row r="883">
          <cell r="G883">
            <v>390</v>
          </cell>
          <cell r="H883" t="str">
            <v>obwohl</v>
          </cell>
        </row>
        <row r="884">
          <cell r="G884">
            <v>377</v>
          </cell>
          <cell r="H884" t="str">
            <v>entwickeln</v>
          </cell>
        </row>
        <row r="885">
          <cell r="G885">
            <v>174</v>
          </cell>
          <cell r="H885" t="str">
            <v>einige</v>
          </cell>
        </row>
        <row r="886">
          <cell r="G886">
            <v>2315</v>
          </cell>
          <cell r="H886" t="str">
            <v>waschen</v>
          </cell>
        </row>
        <row r="887">
          <cell r="G887">
            <v>1661</v>
          </cell>
          <cell r="H887" t="str">
            <v>Stuhl</v>
          </cell>
        </row>
        <row r="888">
          <cell r="G888">
            <v>1436</v>
          </cell>
          <cell r="H888" t="str">
            <v>anziehen</v>
          </cell>
        </row>
        <row r="889">
          <cell r="G889">
            <v>1042</v>
          </cell>
          <cell r="H889" t="str">
            <v>verantwortlich</v>
          </cell>
        </row>
        <row r="890">
          <cell r="G890">
            <v>659</v>
          </cell>
          <cell r="H890" t="str">
            <v>Bett</v>
          </cell>
        </row>
        <row r="891">
          <cell r="G891">
            <v>394</v>
          </cell>
          <cell r="H891" t="str">
            <v>fühlen</v>
          </cell>
        </row>
        <row r="892">
          <cell r="G892">
            <v>217</v>
          </cell>
          <cell r="H892" t="str">
            <v>dich</v>
          </cell>
        </row>
        <row r="893">
          <cell r="G893">
            <v>191</v>
          </cell>
          <cell r="H893" t="str">
            <v>nennen</v>
          </cell>
        </row>
        <row r="894">
          <cell r="G894">
            <v>159</v>
          </cell>
          <cell r="H894" t="str">
            <v>gerade</v>
          </cell>
        </row>
        <row r="895">
          <cell r="G895">
            <v>155</v>
          </cell>
          <cell r="H895" t="str">
            <v>halten</v>
          </cell>
        </row>
        <row r="896">
          <cell r="G896">
            <v>65</v>
          </cell>
          <cell r="H896" t="str">
            <v>mich</v>
          </cell>
        </row>
        <row r="897">
          <cell r="G897">
            <v>14</v>
          </cell>
          <cell r="H897" t="str">
            <v>sich</v>
          </cell>
        </row>
        <row r="898">
          <cell r="G898">
            <v>495</v>
          </cell>
          <cell r="H898" t="str">
            <v>euch</v>
          </cell>
        </row>
        <row r="899">
          <cell r="G899">
            <v>75</v>
          </cell>
          <cell r="H899" t="str">
            <v>uns</v>
          </cell>
        </row>
        <row r="900">
          <cell r="G900">
            <v>14</v>
          </cell>
          <cell r="H900" t="str">
            <v>sich</v>
          </cell>
        </row>
        <row r="901">
          <cell r="G901">
            <v>1073</v>
          </cell>
          <cell r="H901" t="str">
            <v>beschließen</v>
          </cell>
        </row>
        <row r="902">
          <cell r="G902">
            <v>1279</v>
          </cell>
          <cell r="H902" t="str">
            <v>einladen</v>
          </cell>
        </row>
        <row r="903">
          <cell r="G903">
            <v>1005</v>
          </cell>
          <cell r="H903" t="str">
            <v>melden</v>
          </cell>
        </row>
        <row r="904">
          <cell r="G904">
            <v>414</v>
          </cell>
          <cell r="H904" t="str">
            <v>entscheiden</v>
          </cell>
        </row>
        <row r="905">
          <cell r="G905">
            <v>589</v>
          </cell>
          <cell r="H905" t="str">
            <v>freuen</v>
          </cell>
        </row>
        <row r="906">
          <cell r="G906">
            <v>1005</v>
          </cell>
          <cell r="H906" t="str">
            <v>melden</v>
          </cell>
        </row>
        <row r="907">
          <cell r="G907">
            <v>1898</v>
          </cell>
          <cell r="H907" t="str">
            <v>unterhalten</v>
          </cell>
        </row>
        <row r="908">
          <cell r="G908">
            <v>1898</v>
          </cell>
          <cell r="H908" t="str">
            <v>unterhalten</v>
          </cell>
        </row>
        <row r="909">
          <cell r="G909">
            <v>2090</v>
          </cell>
          <cell r="H909" t="str">
            <v>Fest</v>
          </cell>
        </row>
        <row r="910">
          <cell r="G910">
            <v>1728</v>
          </cell>
          <cell r="H910" t="str">
            <v>Stimmung</v>
          </cell>
        </row>
        <row r="911">
          <cell r="G911">
            <v>1650</v>
          </cell>
          <cell r="H911" t="str">
            <v>Tradition</v>
          </cell>
        </row>
        <row r="912">
          <cell r="G912">
            <v>1033</v>
          </cell>
          <cell r="H912" t="str">
            <v>kulturell</v>
          </cell>
        </row>
        <row r="913">
          <cell r="G913">
            <v>1109</v>
          </cell>
          <cell r="H913" t="str">
            <v>typisch</v>
          </cell>
        </row>
        <row r="914">
          <cell r="G914">
            <v>362</v>
          </cell>
          <cell r="H914" t="str">
            <v>niemand</v>
          </cell>
        </row>
        <row r="915">
          <cell r="G915">
            <v>330</v>
          </cell>
          <cell r="H915" t="str">
            <v>jemand</v>
          </cell>
        </row>
        <row r="916">
          <cell r="G916">
            <v>1362</v>
          </cell>
          <cell r="H916" t="str">
            <v>gucken, kucken</v>
          </cell>
        </row>
        <row r="917">
          <cell r="G917">
            <v>470</v>
          </cell>
          <cell r="H917" t="str">
            <v>wachsen</v>
          </cell>
        </row>
        <row r="918">
          <cell r="G918">
            <v>2463</v>
          </cell>
          <cell r="H918" t="str">
            <v>Blume</v>
          </cell>
        </row>
        <row r="919">
          <cell r="G919">
            <v>1308</v>
          </cell>
          <cell r="H919" t="str">
            <v>Gegenstand</v>
          </cell>
        </row>
        <row r="920">
          <cell r="G920">
            <v>1148</v>
          </cell>
          <cell r="H920" t="str">
            <v>Juni</v>
          </cell>
        </row>
        <row r="921">
          <cell r="G921">
            <v>479</v>
          </cell>
          <cell r="H921" t="str">
            <v>Meter</v>
          </cell>
        </row>
        <row r="922">
          <cell r="G922">
            <v>357</v>
          </cell>
          <cell r="H922" t="str">
            <v>Person</v>
          </cell>
        </row>
        <row r="923">
          <cell r="G923">
            <v>1338</v>
          </cell>
          <cell r="H923" t="str">
            <v>Zentimeter</v>
          </cell>
        </row>
        <row r="924">
          <cell r="G924">
            <v>790</v>
          </cell>
          <cell r="H924" t="str">
            <v>active</v>
          </cell>
        </row>
        <row r="925">
          <cell r="G925">
            <v>1873</v>
          </cell>
          <cell r="H925" t="str">
            <v>beliebt</v>
          </cell>
        </row>
        <row r="926">
          <cell r="G926">
            <v>705</v>
          </cell>
          <cell r="H926" t="str">
            <v>meist</v>
          </cell>
        </row>
        <row r="927">
          <cell r="G927">
            <v>1458</v>
          </cell>
          <cell r="H927" t="str">
            <v>ungefähr</v>
          </cell>
        </row>
        <row r="928">
          <cell r="G928">
            <v>1228</v>
          </cell>
          <cell r="H928" t="str">
            <v>auftauchen</v>
          </cell>
        </row>
        <row r="929">
          <cell r="G929">
            <v>2355</v>
          </cell>
          <cell r="H929" t="str">
            <v>aufwachsen</v>
          </cell>
        </row>
        <row r="930">
          <cell r="G930">
            <v>1211</v>
          </cell>
          <cell r="H930" t="str">
            <v>geboren</v>
          </cell>
        </row>
        <row r="931">
          <cell r="G931">
            <v>1211</v>
          </cell>
          <cell r="H931" t="str">
            <v>geboren</v>
          </cell>
        </row>
        <row r="932">
          <cell r="G932">
            <v>475</v>
          </cell>
          <cell r="H932" t="str">
            <v>sterben</v>
          </cell>
        </row>
        <row r="933">
          <cell r="G933">
            <v>4</v>
          </cell>
          <cell r="H933" t="str">
            <v>sein</v>
          </cell>
        </row>
        <row r="934">
          <cell r="G934">
            <v>8</v>
          </cell>
          <cell r="H934" t="str">
            <v>werden</v>
          </cell>
        </row>
        <row r="935">
          <cell r="G935">
            <v>1975</v>
          </cell>
          <cell r="H935" t="str">
            <v>Dichter</v>
          </cell>
        </row>
        <row r="936">
          <cell r="G936">
            <v>1093</v>
          </cell>
          <cell r="H936" t="str">
            <v>Februar</v>
          </cell>
        </row>
        <row r="937">
          <cell r="G937">
            <v>1204</v>
          </cell>
          <cell r="H937" t="str">
            <v>Italien</v>
          </cell>
        </row>
        <row r="938">
          <cell r="G938">
            <v>1052</v>
          </cell>
          <cell r="H938" t="str">
            <v>Januar</v>
          </cell>
        </row>
        <row r="939">
          <cell r="G939">
            <v>1223</v>
          </cell>
          <cell r="H939" t="str">
            <v>Oktober</v>
          </cell>
        </row>
        <row r="940">
          <cell r="G940">
            <v>1379</v>
          </cell>
          <cell r="H940" t="str">
            <v>berühmt</v>
          </cell>
        </row>
        <row r="941">
          <cell r="G941">
            <v>901</v>
          </cell>
          <cell r="H941" t="str">
            <v>historisch</v>
          </cell>
        </row>
        <row r="942">
          <cell r="G942">
            <v>1292</v>
          </cell>
          <cell r="H942" t="str">
            <v>unbekannt</v>
          </cell>
        </row>
        <row r="943">
          <cell r="G943">
            <v>2680</v>
          </cell>
          <cell r="H943" t="str">
            <v>einschlafen</v>
          </cell>
        </row>
        <row r="944">
          <cell r="G944">
            <v>1449</v>
          </cell>
          <cell r="H944" t="str">
            <v>mitnehmen</v>
          </cell>
        </row>
        <row r="945">
          <cell r="G945">
            <v>23</v>
          </cell>
          <cell r="H945" t="str">
            <v>können</v>
          </cell>
        </row>
        <row r="946">
          <cell r="G946">
            <v>23</v>
          </cell>
          <cell r="H946" t="str">
            <v>können</v>
          </cell>
        </row>
        <row r="947">
          <cell r="G947">
            <v>43</v>
          </cell>
          <cell r="H947" t="str">
            <v>müssen</v>
          </cell>
        </row>
        <row r="948">
          <cell r="G948">
            <v>43</v>
          </cell>
          <cell r="H948" t="str">
            <v>müssen</v>
          </cell>
        </row>
        <row r="949">
          <cell r="G949">
            <v>57</v>
          </cell>
          <cell r="H949" t="str">
            <v>wollen</v>
          </cell>
        </row>
        <row r="950">
          <cell r="G950">
            <v>57</v>
          </cell>
          <cell r="H950" t="str">
            <v>wollen</v>
          </cell>
        </row>
        <row r="951">
          <cell r="G951">
            <v>1004</v>
          </cell>
          <cell r="H951" t="str">
            <v>April</v>
          </cell>
        </row>
        <row r="952">
          <cell r="G952">
            <v>1048</v>
          </cell>
          <cell r="H952" t="str">
            <v>Mai</v>
          </cell>
        </row>
        <row r="953">
          <cell r="G953">
            <v>1035</v>
          </cell>
          <cell r="H953" t="str">
            <v>September</v>
          </cell>
        </row>
        <row r="954">
          <cell r="G954">
            <v>1273</v>
          </cell>
          <cell r="H954" t="str">
            <v>November</v>
          </cell>
        </row>
        <row r="955">
          <cell r="G955">
            <v>1871</v>
          </cell>
          <cell r="H955" t="str">
            <v>Zahn</v>
          </cell>
        </row>
        <row r="956">
          <cell r="G956">
            <v>3153</v>
          </cell>
          <cell r="H956" t="str">
            <v>wach</v>
          </cell>
        </row>
        <row r="957">
          <cell r="G957">
            <v>350</v>
          </cell>
          <cell r="H957" t="str">
            <v>schließen</v>
          </cell>
        </row>
        <row r="958">
          <cell r="G958">
            <v>1766</v>
          </cell>
          <cell r="H958" t="str">
            <v>übersetzen</v>
          </cell>
        </row>
        <row r="959">
          <cell r="G959">
            <v>1286</v>
          </cell>
          <cell r="H959" t="str">
            <v>Freude</v>
          </cell>
        </row>
        <row r="960">
          <cell r="G960">
            <v>1897</v>
          </cell>
          <cell r="H960" t="str">
            <v>Gedicht</v>
          </cell>
        </row>
        <row r="961">
          <cell r="G961">
            <v>841</v>
          </cell>
          <cell r="H961" t="str">
            <v>Gefahr</v>
          </cell>
        </row>
        <row r="962">
          <cell r="G962">
            <v>977</v>
          </cell>
          <cell r="H962" t="str">
            <v>Risiko</v>
          </cell>
        </row>
        <row r="963">
          <cell r="G963">
            <v>776</v>
          </cell>
          <cell r="H963" t="str">
            <v>Sicherheit</v>
          </cell>
        </row>
        <row r="964">
          <cell r="G964">
            <v>421</v>
          </cell>
          <cell r="H964" t="str">
            <v>Sprache</v>
          </cell>
        </row>
        <row r="965">
          <cell r="G965">
            <v>1416</v>
          </cell>
          <cell r="H965" t="str">
            <v>Syria</v>
          </cell>
        </row>
        <row r="966">
          <cell r="G966">
            <v>220</v>
          </cell>
          <cell r="H966" t="str">
            <v>Weg</v>
          </cell>
        </row>
        <row r="967">
          <cell r="G967">
            <v>859</v>
          </cell>
          <cell r="H967" t="str">
            <v>fremd</v>
          </cell>
        </row>
        <row r="968">
          <cell r="G968">
            <v>289</v>
          </cell>
          <cell r="H968" t="str">
            <v>frei</v>
          </cell>
        </row>
        <row r="969">
          <cell r="G969">
            <v>766</v>
          </cell>
          <cell r="H969" t="str">
            <v>weder</v>
          </cell>
        </row>
        <row r="970">
          <cell r="G970">
            <v>483</v>
          </cell>
          <cell r="H970" t="str">
            <v>ausgehen</v>
          </cell>
        </row>
        <row r="971">
          <cell r="G971">
            <v>1690</v>
          </cell>
          <cell r="H971" t="str">
            <v>begrüßen</v>
          </cell>
        </row>
        <row r="972">
          <cell r="G972">
            <v>1714</v>
          </cell>
          <cell r="H972" t="str">
            <v>teilnehmen</v>
          </cell>
        </row>
        <row r="973">
          <cell r="G973">
            <v>1714</v>
          </cell>
          <cell r="H973" t="str">
            <v>teilnehmen</v>
          </cell>
        </row>
        <row r="974">
          <cell r="G974">
            <v>143</v>
          </cell>
          <cell r="H974" t="str">
            <v>dürfen</v>
          </cell>
        </row>
        <row r="975">
          <cell r="G975">
            <v>143</v>
          </cell>
          <cell r="H975" t="str">
            <v>dürfen</v>
          </cell>
        </row>
        <row r="976">
          <cell r="G976">
            <v>60</v>
          </cell>
          <cell r="H976" t="str">
            <v>sollen</v>
          </cell>
        </row>
        <row r="977">
          <cell r="G977">
            <v>60</v>
          </cell>
          <cell r="H977" t="str">
            <v>sollen</v>
          </cell>
        </row>
        <row r="978">
          <cell r="G978">
            <v>543</v>
          </cell>
          <cell r="H978" t="str">
            <v>Bank</v>
          </cell>
        </row>
        <row r="979">
          <cell r="G979">
            <v>1377</v>
          </cell>
          <cell r="H979" t="str">
            <v>Lauf</v>
          </cell>
        </row>
        <row r="980">
          <cell r="G980">
            <v>4506</v>
          </cell>
          <cell r="H980" t="str">
            <v>Müll</v>
          </cell>
        </row>
        <row r="981">
          <cell r="G981">
            <v>720</v>
          </cell>
          <cell r="H981" t="str">
            <v>Projekt</v>
          </cell>
        </row>
        <row r="982">
          <cell r="G982">
            <v>1604</v>
          </cell>
          <cell r="H982" t="str">
            <v>Zweck</v>
          </cell>
        </row>
        <row r="983">
          <cell r="G983">
            <v>1981</v>
          </cell>
          <cell r="H983" t="str">
            <v>lokal</v>
          </cell>
        </row>
        <row r="984">
          <cell r="G984">
            <v>2026</v>
          </cell>
          <cell r="H984" t="str">
            <v>sauber</v>
          </cell>
        </row>
        <row r="985">
          <cell r="G985">
            <v>231</v>
          </cell>
          <cell r="H985" t="str">
            <v>sitzen</v>
          </cell>
        </row>
        <row r="986">
          <cell r="G986">
            <v>85</v>
          </cell>
          <cell r="H986" t="str">
            <v>stehen</v>
          </cell>
        </row>
        <row r="987">
          <cell r="G987">
            <v>1812</v>
          </cell>
          <cell r="H987" t="str">
            <v>Dach</v>
          </cell>
        </row>
        <row r="988">
          <cell r="G988">
            <v>1376</v>
          </cell>
          <cell r="H988" t="str">
            <v>Ecke</v>
          </cell>
        </row>
        <row r="989">
          <cell r="G989">
            <v>1599</v>
          </cell>
          <cell r="H989" t="str">
            <v>Keller</v>
          </cell>
        </row>
        <row r="990">
          <cell r="G990">
            <v>3814</v>
          </cell>
          <cell r="H990" t="str">
            <v>Kühlschrank</v>
          </cell>
        </row>
        <row r="991">
          <cell r="G991">
            <v>436</v>
          </cell>
          <cell r="H991" t="str">
            <v>Licht</v>
          </cell>
        </row>
        <row r="992">
          <cell r="G992">
            <v>871</v>
          </cell>
          <cell r="H992" t="str">
            <v>linke (r, s)</v>
          </cell>
        </row>
        <row r="993">
          <cell r="G993">
            <v>786</v>
          </cell>
          <cell r="H993" t="str">
            <v>rechte (r, s)</v>
          </cell>
        </row>
        <row r="994">
          <cell r="G994">
            <v>1075</v>
          </cell>
          <cell r="H994" t="str">
            <v>riesig</v>
          </cell>
        </row>
        <row r="995">
          <cell r="G995">
            <v>848</v>
          </cell>
          <cell r="H995" t="str">
            <v>draußen</v>
          </cell>
        </row>
        <row r="996">
          <cell r="G996">
            <v>89</v>
          </cell>
          <cell r="H996" t="str">
            <v>unter</v>
          </cell>
        </row>
        <row r="997">
          <cell r="G997">
            <v>47</v>
          </cell>
          <cell r="H997" t="str">
            <v>über</v>
          </cell>
        </row>
        <row r="998">
          <cell r="G998">
            <v>105</v>
          </cell>
          <cell r="H998" t="str">
            <v>zwischen</v>
          </cell>
        </row>
        <row r="999">
          <cell r="G999">
            <v>689</v>
          </cell>
          <cell r="H999" t="str">
            <v>hoffen (auf)</v>
          </cell>
        </row>
        <row r="1000">
          <cell r="G1000">
            <v>631</v>
          </cell>
          <cell r="H1000" t="str">
            <v xml:space="preserve">interessieren </v>
          </cell>
        </row>
        <row r="1001">
          <cell r="G1001">
            <v>631</v>
          </cell>
          <cell r="H1001" t="str">
            <v xml:space="preserve">interessieren </v>
          </cell>
        </row>
        <row r="1002">
          <cell r="G1002">
            <v>589</v>
          </cell>
          <cell r="H1002" t="str">
            <v>freuen</v>
          </cell>
        </row>
        <row r="1003">
          <cell r="G1003">
            <v>1337</v>
          </cell>
          <cell r="H1003" t="str">
            <v>warnen</v>
          </cell>
        </row>
        <row r="1004">
          <cell r="G1004">
            <v>723</v>
          </cell>
          <cell r="H1004" t="str">
            <v>Autor</v>
          </cell>
        </row>
        <row r="1005">
          <cell r="G1005">
            <v>558</v>
          </cell>
          <cell r="H1005" t="str">
            <v>Druck</v>
          </cell>
        </row>
        <row r="1006">
          <cell r="G1006">
            <v>541</v>
          </cell>
          <cell r="H1006" t="str">
            <v>Erfolg</v>
          </cell>
        </row>
        <row r="1007">
          <cell r="G1007">
            <v>931</v>
          </cell>
          <cell r="H1007" t="str">
            <v>Interview</v>
          </cell>
        </row>
        <row r="1008">
          <cell r="G1008">
            <v>759</v>
          </cell>
          <cell r="H1008" t="str">
            <v>Rede</v>
          </cell>
        </row>
        <row r="1009">
          <cell r="G1009">
            <v>752</v>
          </cell>
          <cell r="H1009" t="str">
            <v>morgen</v>
          </cell>
        </row>
        <row r="1010">
          <cell r="G1010">
            <v>285</v>
          </cell>
          <cell r="H1010" t="str">
            <v>schaffen</v>
          </cell>
        </row>
        <row r="1011">
          <cell r="G1011">
            <v>401</v>
          </cell>
          <cell r="H1011" t="str">
            <v>wirken</v>
          </cell>
        </row>
        <row r="1012">
          <cell r="G1012">
            <v>775</v>
          </cell>
          <cell r="H1012" t="str">
            <v>Alter</v>
          </cell>
        </row>
        <row r="1013">
          <cell r="G1013">
            <v>649</v>
          </cell>
          <cell r="H1013" t="str">
            <v>Beziehung</v>
          </cell>
        </row>
        <row r="1014">
          <cell r="G1014">
            <v>641</v>
          </cell>
          <cell r="H1014" t="str">
            <v>Glück</v>
          </cell>
        </row>
        <row r="1015">
          <cell r="G1015">
            <v>855</v>
          </cell>
          <cell r="H1015" t="str">
            <v>Liebe</v>
          </cell>
        </row>
        <row r="1016">
          <cell r="G1016">
            <v>1976</v>
          </cell>
          <cell r="H1016" t="str">
            <v>Religion</v>
          </cell>
        </row>
        <row r="1017">
          <cell r="G1017">
            <v>383</v>
          </cell>
          <cell r="H1017" t="str">
            <v>Vergleich</v>
          </cell>
        </row>
        <row r="1018">
          <cell r="G1018">
            <v>393</v>
          </cell>
          <cell r="H1018" t="str">
            <v>allgemein</v>
          </cell>
        </row>
        <row r="1019">
          <cell r="G1019">
            <v>280</v>
          </cell>
          <cell r="H1019" t="str">
            <v>bestimmt</v>
          </cell>
        </row>
        <row r="1020">
          <cell r="G1020">
            <v>1387</v>
          </cell>
          <cell r="H1020" t="str">
            <v>langfristig</v>
          </cell>
        </row>
        <row r="1021">
          <cell r="G1021">
            <v>1518</v>
          </cell>
          <cell r="H1021" t="str">
            <v>zufrieden</v>
          </cell>
        </row>
        <row r="1022">
          <cell r="G1022">
            <v>195</v>
          </cell>
          <cell r="H1022" t="str">
            <v>darauf, drauf</v>
          </cell>
        </row>
        <row r="1023">
          <cell r="G1023">
            <v>175</v>
          </cell>
          <cell r="H1023" t="str">
            <v>dafür</v>
          </cell>
        </row>
        <row r="1024">
          <cell r="G1024">
            <v>119</v>
          </cell>
          <cell r="H1024" t="str">
            <v>damit</v>
          </cell>
        </row>
        <row r="1025">
          <cell r="G1025">
            <v>1479</v>
          </cell>
          <cell r="H1025" t="str">
            <v>davor</v>
          </cell>
        </row>
        <row r="1026">
          <cell r="G1026">
            <v>283</v>
          </cell>
          <cell r="H1026" t="str">
            <v>about it</v>
          </cell>
        </row>
        <row r="1027">
          <cell r="G1027">
            <v>925</v>
          </cell>
          <cell r="H1027" t="str">
            <v>drohen</v>
          </cell>
        </row>
        <row r="1028">
          <cell r="G1028">
            <v>264</v>
          </cell>
          <cell r="H1028" t="str">
            <v>entstehen</v>
          </cell>
        </row>
        <row r="1029">
          <cell r="G1029">
            <v>1515</v>
          </cell>
          <cell r="H1029" t="str">
            <v>informieren</v>
          </cell>
        </row>
        <row r="1030">
          <cell r="G1030">
            <v>1515</v>
          </cell>
          <cell r="H1030" t="str">
            <v>informieren</v>
          </cell>
        </row>
        <row r="1031">
          <cell r="G1031">
            <v>481</v>
          </cell>
          <cell r="H1031" t="str">
            <v>Hilfe</v>
          </cell>
        </row>
        <row r="1032">
          <cell r="G1032">
            <v>739</v>
          </cell>
          <cell r="H1032" t="str">
            <v>Natur</v>
          </cell>
        </row>
        <row r="1033">
          <cell r="G1033">
            <v>1152</v>
          </cell>
          <cell r="H1033" t="str">
            <v>Schutz</v>
          </cell>
        </row>
        <row r="1034">
          <cell r="G1034">
            <v>1881</v>
          </cell>
          <cell r="H1034" t="str">
            <v>Wetter</v>
          </cell>
        </row>
        <row r="1035">
          <cell r="G1035">
            <v>1664</v>
          </cell>
          <cell r="H1035" t="str">
            <v>Umwelt</v>
          </cell>
        </row>
        <row r="1036">
          <cell r="G1036">
            <v>1127</v>
          </cell>
          <cell r="H1036" t="str">
            <v>extreme</v>
          </cell>
        </row>
        <row r="1037">
          <cell r="G1037">
            <v>1000</v>
          </cell>
          <cell r="H1037" t="str">
            <v>produzieren</v>
          </cell>
        </row>
        <row r="1038">
          <cell r="G1038">
            <v>964</v>
          </cell>
          <cell r="H1038" t="str">
            <v>treiben</v>
          </cell>
        </row>
        <row r="1039">
          <cell r="G1039">
            <v>936</v>
          </cell>
          <cell r="H1039" t="str">
            <v>trennen</v>
          </cell>
        </row>
        <row r="1040">
          <cell r="G1040">
            <v>608</v>
          </cell>
          <cell r="H1040" t="str">
            <v>unterscheiden</v>
          </cell>
        </row>
        <row r="1041">
          <cell r="G1041">
            <v>983</v>
          </cell>
          <cell r="H1041" t="str">
            <v>Vorteil</v>
          </cell>
        </row>
        <row r="1042">
          <cell r="G1042">
            <v>685</v>
          </cell>
          <cell r="H1042" t="str">
            <v>echt</v>
          </cell>
        </row>
        <row r="1043">
          <cell r="G1043">
            <v>1840</v>
          </cell>
          <cell r="H1043" t="str">
            <v>künstlich</v>
          </cell>
        </row>
        <row r="1044">
          <cell r="G1044">
            <v>137</v>
          </cell>
          <cell r="H1044" t="str">
            <v>natürlich</v>
          </cell>
        </row>
        <row r="1045">
          <cell r="G1045">
            <v>965</v>
          </cell>
          <cell r="H1045" t="str">
            <v>weg</v>
          </cell>
        </row>
        <row r="1046">
          <cell r="G1046">
            <v>73</v>
          </cell>
          <cell r="H1046" t="str">
            <v>doch</v>
          </cell>
        </row>
        <row r="1047">
          <cell r="G1047">
            <v>77</v>
          </cell>
          <cell r="H1047" t="str">
            <v>bis</v>
          </cell>
        </row>
        <row r="1048">
          <cell r="G1048">
            <v>34</v>
          </cell>
          <cell r="H1048" t="str">
            <v>nach</v>
          </cell>
        </row>
        <row r="1049">
          <cell r="G1049">
            <v>127</v>
          </cell>
          <cell r="H1049" t="str">
            <v>ob</v>
          </cell>
        </row>
        <row r="1050">
          <cell r="G1050">
            <v>323</v>
          </cell>
          <cell r="H1050" t="str">
            <v>essen</v>
          </cell>
        </row>
        <row r="1051">
          <cell r="G1051">
            <v>251</v>
          </cell>
          <cell r="H1051" t="str">
            <v>beginnen</v>
          </cell>
        </row>
        <row r="1052">
          <cell r="G1052">
            <v>2927</v>
          </cell>
          <cell r="H1052" t="str">
            <v>fressen</v>
          </cell>
        </row>
        <row r="1053">
          <cell r="G1053">
            <v>66</v>
          </cell>
          <cell r="H1053" t="str">
            <v>gehen</v>
          </cell>
        </row>
        <row r="1054">
          <cell r="G1054">
            <v>126</v>
          </cell>
          <cell r="H1054" t="str">
            <v>heißen</v>
          </cell>
        </row>
        <row r="1055">
          <cell r="G1055">
            <v>62</v>
          </cell>
          <cell r="H1055" t="str">
            <v>kommen</v>
          </cell>
        </row>
        <row r="1056">
          <cell r="G1056">
            <v>252</v>
          </cell>
          <cell r="H1056" t="str">
            <v>laufen</v>
          </cell>
        </row>
        <row r="1057">
          <cell r="G1057">
            <v>79</v>
          </cell>
          <cell r="H1057" t="str">
            <v>sehen</v>
          </cell>
        </row>
        <row r="1058">
          <cell r="G1058">
            <v>1431</v>
          </cell>
          <cell r="H1058" t="str">
            <v>springen</v>
          </cell>
        </row>
        <row r="1059">
          <cell r="G1059">
            <v>3490</v>
          </cell>
          <cell r="H1059" t="str">
            <v>Apfel</v>
          </cell>
        </row>
        <row r="1060">
          <cell r="G1060">
            <v>1181</v>
          </cell>
          <cell r="H1060" t="str">
            <v>Stein</v>
          </cell>
        </row>
        <row r="1061">
          <cell r="G1061">
            <v>456</v>
          </cell>
          <cell r="H1061" t="str">
            <v>plötzlich</v>
          </cell>
        </row>
        <row r="1062">
          <cell r="G1062">
            <v>160</v>
          </cell>
          <cell r="H1062" t="str">
            <v>folgen</v>
          </cell>
        </row>
        <row r="1063">
          <cell r="G1063">
            <v>1358</v>
          </cell>
          <cell r="H1063" t="str">
            <v>retten</v>
          </cell>
        </row>
        <row r="1064">
          <cell r="G1064">
            <v>832</v>
          </cell>
          <cell r="H1064" t="str">
            <v>zahlen</v>
          </cell>
        </row>
        <row r="1065">
          <cell r="G1065">
            <v>683</v>
          </cell>
          <cell r="H1065" t="str">
            <v>Bürger</v>
          </cell>
        </row>
        <row r="1066">
          <cell r="G1066">
            <v>492</v>
          </cell>
          <cell r="H1066" t="str">
            <v>Jahrhundert</v>
          </cell>
        </row>
        <row r="1067">
          <cell r="G1067">
            <v>317</v>
          </cell>
          <cell r="H1067" t="str">
            <v>Lösung</v>
          </cell>
        </row>
        <row r="1068">
          <cell r="G1068">
            <v>888</v>
          </cell>
          <cell r="H1068" t="str">
            <v>Sorge</v>
          </cell>
        </row>
        <row r="1069">
          <cell r="G1069">
            <v>1114</v>
          </cell>
          <cell r="H1069" t="str">
            <v>Summe</v>
          </cell>
        </row>
        <row r="1070">
          <cell r="G1070">
            <v>1301</v>
          </cell>
          <cell r="H1070" t="str">
            <v>still</v>
          </cell>
        </row>
        <row r="1071">
          <cell r="G1071">
            <v>1384</v>
          </cell>
          <cell r="H1071" t="str">
            <v>diesmal</v>
          </cell>
        </row>
        <row r="1072">
          <cell r="G1072">
            <v>1683</v>
          </cell>
          <cell r="H1072" t="str">
            <v>zurück</v>
          </cell>
        </row>
      </sheetData>
      <sheetData sheetId="5"/>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17" Type="http://schemas.openxmlformats.org/officeDocument/2006/relationships/hyperlink" Target="https://resources.ncelp.org/concern/resources/cv43nx31s?locale=en" TargetMode="External"/><Relationship Id="rId21" Type="http://schemas.openxmlformats.org/officeDocument/2006/relationships/hyperlink" Target="https://resources.ncelp.org/concern/resources/9g54xj89q?locale=en" TargetMode="External"/><Relationship Id="rId324" Type="http://schemas.openxmlformats.org/officeDocument/2006/relationships/hyperlink" Target="https://resources.ncelp.org/concern/resources/0r967516d?locale=en" TargetMode="External"/><Relationship Id="rId170" Type="http://schemas.openxmlformats.org/officeDocument/2006/relationships/hyperlink" Target="https://resources.ncelp.org/concern/resources/5d86p041b?locale=en" TargetMode="External"/><Relationship Id="rId268" Type="http://schemas.openxmlformats.org/officeDocument/2006/relationships/hyperlink" Target="https://resources.ncelp.org/concern/resources/nc580n238?locale=en" TargetMode="External"/><Relationship Id="rId475" Type="http://schemas.openxmlformats.org/officeDocument/2006/relationships/hyperlink" Target="https://resources.ncelp.org/concern/resources/2227mq38r?locale=en" TargetMode="External"/><Relationship Id="rId32" Type="http://schemas.openxmlformats.org/officeDocument/2006/relationships/hyperlink" Target="https://resources.ncelp.org/concern/resources/b5644s06z?locale=en" TargetMode="External"/><Relationship Id="rId128" Type="http://schemas.openxmlformats.org/officeDocument/2006/relationships/hyperlink" Target="https://resources.ncelp.org/concern/resources/2227mq38r?locale=en" TargetMode="External"/><Relationship Id="rId335" Type="http://schemas.openxmlformats.org/officeDocument/2006/relationships/hyperlink" Target="https://resources.ncelp.org/concern/resources/w6634459j?locale=en" TargetMode="External"/><Relationship Id="rId5" Type="http://schemas.openxmlformats.org/officeDocument/2006/relationships/hyperlink" Target="https://resources.ncelp.org/concern/resources/vh53wx38t?locale=en" TargetMode="External"/><Relationship Id="rId181" Type="http://schemas.openxmlformats.org/officeDocument/2006/relationships/hyperlink" Target="https://resources.ncelp.org/concern/resources/s7526c76q?locale=en" TargetMode="External"/><Relationship Id="rId237" Type="http://schemas.openxmlformats.org/officeDocument/2006/relationships/hyperlink" Target="https://resources.ncelp.org/concern/resources/2f75r8234?locale=en" TargetMode="External"/><Relationship Id="rId402" Type="http://schemas.openxmlformats.org/officeDocument/2006/relationships/hyperlink" Target="https://resources.ncelp.org/concern/resources/w6634461k?locale=en" TargetMode="External"/><Relationship Id="rId279" Type="http://schemas.openxmlformats.org/officeDocument/2006/relationships/hyperlink" Target="https://resources.ncelp.org/concern/resources/j96020909?locale=en" TargetMode="External"/><Relationship Id="rId444" Type="http://schemas.openxmlformats.org/officeDocument/2006/relationships/hyperlink" Target="https://resources.ncelp.org/concern/resources/b5644r623?locale=en" TargetMode="External"/><Relationship Id="rId486" Type="http://schemas.openxmlformats.org/officeDocument/2006/relationships/hyperlink" Target="https://resources.ncelp.org/concern/resources/z029p628s?locale=en" TargetMode="External"/><Relationship Id="rId43" Type="http://schemas.openxmlformats.org/officeDocument/2006/relationships/hyperlink" Target="https://resources.ncelp.org/concern/resources/wh246s75j?locale=en" TargetMode="External"/><Relationship Id="rId139" Type="http://schemas.openxmlformats.org/officeDocument/2006/relationships/hyperlink" Target="https://resources.ncelp.org/concern/resources/df65v871j?locale=en" TargetMode="External"/><Relationship Id="rId290" Type="http://schemas.openxmlformats.org/officeDocument/2006/relationships/hyperlink" Target="https://resources.ncelp.org/concern/resources/b5644r91j?locale=en" TargetMode="External"/><Relationship Id="rId304" Type="http://schemas.openxmlformats.org/officeDocument/2006/relationships/hyperlink" Target="https://resources.ncelp.org/concern/resources/mk61rj78j?locale=en" TargetMode="External"/><Relationship Id="rId346" Type="http://schemas.openxmlformats.org/officeDocument/2006/relationships/hyperlink" Target="https://resources.ncelp.org/concern/resources/m900nv29n?locale=en" TargetMode="External"/><Relationship Id="rId388" Type="http://schemas.openxmlformats.org/officeDocument/2006/relationships/hyperlink" Target="https://resources.ncelp.org/concern/resources/z029p628s?locale=en" TargetMode="External"/><Relationship Id="rId511" Type="http://schemas.openxmlformats.org/officeDocument/2006/relationships/hyperlink" Target="https://resources.ncelp.org/concern/resources/qz20st675?locale=en" TargetMode="External"/><Relationship Id="rId85" Type="http://schemas.openxmlformats.org/officeDocument/2006/relationships/hyperlink" Target="https://resources.ncelp.org/concern/resources/vh53wx38t?locale=en" TargetMode="External"/><Relationship Id="rId150" Type="http://schemas.openxmlformats.org/officeDocument/2006/relationships/hyperlink" Target="https://resources.ncelp.org/concern/resources/76537174s?locale=en" TargetMode="External"/><Relationship Id="rId192" Type="http://schemas.openxmlformats.org/officeDocument/2006/relationships/hyperlink" Target="https://resources.ncelp.org/concern/resources/g732d905v?locale=en" TargetMode="External"/><Relationship Id="rId206" Type="http://schemas.openxmlformats.org/officeDocument/2006/relationships/hyperlink" Target="https://resources.ncelp.org/concern/resources/9g54xj89q?locale=en" TargetMode="External"/><Relationship Id="rId413" Type="http://schemas.openxmlformats.org/officeDocument/2006/relationships/hyperlink" Target="https://resources.ncelp.org/concern/resources/0c483k06z?locale=en" TargetMode="External"/><Relationship Id="rId248" Type="http://schemas.openxmlformats.org/officeDocument/2006/relationships/hyperlink" Target="https://resources.ncelp.org/concern/resources/j098zb22h?locale=en" TargetMode="External"/><Relationship Id="rId455" Type="http://schemas.openxmlformats.org/officeDocument/2006/relationships/hyperlink" Target="https://resources.ncelp.org/concern/resources/h415p962w?locale=en" TargetMode="External"/><Relationship Id="rId497" Type="http://schemas.openxmlformats.org/officeDocument/2006/relationships/hyperlink" Target="https://resources.ncelp.org/concern/resources/qz20st675?locale=en" TargetMode="External"/><Relationship Id="rId12" Type="http://schemas.openxmlformats.org/officeDocument/2006/relationships/hyperlink" Target="https://resources.ncelp.org/concern/resources/4m90dw71q?locale=en" TargetMode="External"/><Relationship Id="rId108" Type="http://schemas.openxmlformats.org/officeDocument/2006/relationships/hyperlink" Target="https://resources.ncelp.org/concern/resources/2z10wr77r?locale=en" TargetMode="External"/><Relationship Id="rId315" Type="http://schemas.openxmlformats.org/officeDocument/2006/relationships/hyperlink" Target="https://resources.ncelp.org/concern/resources/z890rv02z?locale=en" TargetMode="External"/><Relationship Id="rId357" Type="http://schemas.openxmlformats.org/officeDocument/2006/relationships/hyperlink" Target="https://resources.ncelp.org/concern/resources/sq87bw06s?locale=en" TargetMode="External"/><Relationship Id="rId522" Type="http://schemas.openxmlformats.org/officeDocument/2006/relationships/hyperlink" Target="https://resources.ncelp.org/concern/resources/k930bx83k?locale=en" TargetMode="External"/><Relationship Id="rId54" Type="http://schemas.openxmlformats.org/officeDocument/2006/relationships/hyperlink" Target="https://resources.ncelp.org/concern/resources/sq87bt87k?locale=en" TargetMode="External"/><Relationship Id="rId96" Type="http://schemas.openxmlformats.org/officeDocument/2006/relationships/hyperlink" Target="https://resources.ncelp.org/concern/resources/tt44pn33c?locale=en" TargetMode="External"/><Relationship Id="rId161" Type="http://schemas.openxmlformats.org/officeDocument/2006/relationships/hyperlink" Target="https://resources.ncelp.org/concern/resources/cv43nx31s?locale=en" TargetMode="External"/><Relationship Id="rId217" Type="http://schemas.openxmlformats.org/officeDocument/2006/relationships/hyperlink" Target="https://resources.ncelp.org/concern/resources/j098zb22h?locale=en" TargetMode="External"/><Relationship Id="rId399" Type="http://schemas.openxmlformats.org/officeDocument/2006/relationships/hyperlink" Target="https://resources.ncelp.org/concern/resources/8g84mn10w?locale=en" TargetMode="External"/><Relationship Id="rId259" Type="http://schemas.openxmlformats.org/officeDocument/2006/relationships/hyperlink" Target="https://resources.ncelp.org/concern/resources/b5644s06z?locale=en" TargetMode="External"/><Relationship Id="rId424" Type="http://schemas.openxmlformats.org/officeDocument/2006/relationships/hyperlink" Target="https://resources.ncelp.org/concern/resources/08612n79r?locale=en" TargetMode="External"/><Relationship Id="rId466" Type="http://schemas.openxmlformats.org/officeDocument/2006/relationships/hyperlink" Target="https://resources.ncelp.org/concern/resources/b5644r623?locale=en" TargetMode="External"/><Relationship Id="rId23" Type="http://schemas.openxmlformats.org/officeDocument/2006/relationships/hyperlink" Target="https://resources.ncelp.org/concern/resources/k930bz575?locale=en" TargetMode="External"/><Relationship Id="rId119" Type="http://schemas.openxmlformats.org/officeDocument/2006/relationships/hyperlink" Target="https://resources.ncelp.org/concern/resources/0c483k11t?locale=en" TargetMode="External"/><Relationship Id="rId270" Type="http://schemas.openxmlformats.org/officeDocument/2006/relationships/hyperlink" Target="https://resources.ncelp.org/concern/resources/j96020909?locale=en" TargetMode="External"/><Relationship Id="rId326" Type="http://schemas.openxmlformats.org/officeDocument/2006/relationships/hyperlink" Target="https://resources.ncelp.org/concern/resources/5712m741t?locale=en" TargetMode="External"/><Relationship Id="rId65" Type="http://schemas.openxmlformats.org/officeDocument/2006/relationships/hyperlink" Target="https://resources.ncelp.org/concern/resources/sq87bt87k?locale=en" TargetMode="External"/><Relationship Id="rId130" Type="http://schemas.openxmlformats.org/officeDocument/2006/relationships/hyperlink" Target="https://resources.ncelp.org/concern/resources/qf85nb76t?locale=en" TargetMode="External"/><Relationship Id="rId368" Type="http://schemas.openxmlformats.org/officeDocument/2006/relationships/hyperlink" Target="https://resources.ncelp.org/concern/resources/nc580n238?locale=en" TargetMode="External"/><Relationship Id="rId172" Type="http://schemas.openxmlformats.org/officeDocument/2006/relationships/hyperlink" Target="https://resources.ncelp.org/concern/resources/08612n67z?locale=en" TargetMode="External"/><Relationship Id="rId228" Type="http://schemas.openxmlformats.org/officeDocument/2006/relationships/hyperlink" Target="https://resources.ncelp.org/concern/resources/t148fh26w?locale=en" TargetMode="External"/><Relationship Id="rId435" Type="http://schemas.openxmlformats.org/officeDocument/2006/relationships/hyperlink" Target="https://resources.ncelp.org/concern/resources/sx61dm694?locale=en" TargetMode="External"/><Relationship Id="rId477" Type="http://schemas.openxmlformats.org/officeDocument/2006/relationships/hyperlink" Target="https://resources.ncelp.org/concern/resources/j6731485d?locale=en" TargetMode="External"/><Relationship Id="rId281" Type="http://schemas.openxmlformats.org/officeDocument/2006/relationships/hyperlink" Target="https://resources.ncelp.org/concern/resources/0c483m13k?locale=en" TargetMode="External"/><Relationship Id="rId337" Type="http://schemas.openxmlformats.org/officeDocument/2006/relationships/hyperlink" Target="https://resources.ncelp.org/concern/resources/1831ck51x?locale=en" TargetMode="External"/><Relationship Id="rId502" Type="http://schemas.openxmlformats.org/officeDocument/2006/relationships/hyperlink" Target="https://resources.ncelp.org/concern/resources/b5644s06z?locale=en" TargetMode="External"/><Relationship Id="rId34" Type="http://schemas.openxmlformats.org/officeDocument/2006/relationships/hyperlink" Target="https://resources.ncelp.org/concern/resources/sq87bt87k?locale=en" TargetMode="External"/><Relationship Id="rId76" Type="http://schemas.openxmlformats.org/officeDocument/2006/relationships/hyperlink" Target="https://resources.ncelp.org/concern/resources/8w32r774p?locale=en" TargetMode="External"/><Relationship Id="rId141" Type="http://schemas.openxmlformats.org/officeDocument/2006/relationships/hyperlink" Target="https://resources.ncelp.org/concern/resources/qz20st675?locale=en" TargetMode="External"/><Relationship Id="rId379" Type="http://schemas.openxmlformats.org/officeDocument/2006/relationships/hyperlink" Target="https://resources.ncelp.org/concern/resources/5d86p041b?locale=en" TargetMode="External"/><Relationship Id="rId7" Type="http://schemas.openxmlformats.org/officeDocument/2006/relationships/hyperlink" Target="https://resources.ncelp.org/concern/resources/b5644r91j?locale=en" TargetMode="External"/><Relationship Id="rId183" Type="http://schemas.openxmlformats.org/officeDocument/2006/relationships/hyperlink" Target="https://resources.ncelp.org/concern/resources/w3763697h?locale=en" TargetMode="External"/><Relationship Id="rId239" Type="http://schemas.openxmlformats.org/officeDocument/2006/relationships/hyperlink" Target="https://resources.ncelp.org/concern/resources/7p88cg698?locale=en" TargetMode="External"/><Relationship Id="rId390" Type="http://schemas.openxmlformats.org/officeDocument/2006/relationships/hyperlink" Target="https://resources.ncelp.org/concern/resources/z029p628s?locale=en" TargetMode="External"/><Relationship Id="rId404" Type="http://schemas.openxmlformats.org/officeDocument/2006/relationships/hyperlink" Target="https://resources.ncelp.org/concern/resources/w6634461k?locale=en" TargetMode="External"/><Relationship Id="rId446" Type="http://schemas.openxmlformats.org/officeDocument/2006/relationships/hyperlink" Target="https://resources.ncelp.org/concern/resources/5m60qs20w?locale=en" TargetMode="External"/><Relationship Id="rId250" Type="http://schemas.openxmlformats.org/officeDocument/2006/relationships/hyperlink" Target="https://resources.ncelp.org/concern/resources/sq87bt87k?locale=en" TargetMode="External"/><Relationship Id="rId292" Type="http://schemas.openxmlformats.org/officeDocument/2006/relationships/hyperlink" Target="https://resources.ncelp.org/concern/resources/8w32r774p?locale=en" TargetMode="External"/><Relationship Id="rId306" Type="http://schemas.openxmlformats.org/officeDocument/2006/relationships/hyperlink" Target="https://resources.ncelp.org/concern/resources/z029p628s?locale=en" TargetMode="External"/><Relationship Id="rId488" Type="http://schemas.openxmlformats.org/officeDocument/2006/relationships/hyperlink" Target="https://resources.ncelp.org/concern/resources/0c483m13k?locale=en" TargetMode="External"/><Relationship Id="rId45" Type="http://schemas.openxmlformats.org/officeDocument/2006/relationships/hyperlink" Target="https://resources.ncelp.org/concern/resources/cv43nx31s?locale=en" TargetMode="External"/><Relationship Id="rId87" Type="http://schemas.openxmlformats.org/officeDocument/2006/relationships/hyperlink" Target="https://resources.ncelp.org/concern/resources/bv73c2154?locale=en" TargetMode="External"/><Relationship Id="rId110" Type="http://schemas.openxmlformats.org/officeDocument/2006/relationships/hyperlink" Target="https://resources.ncelp.org/concern/resources/z029p628s?locale=en" TargetMode="External"/><Relationship Id="rId348" Type="http://schemas.openxmlformats.org/officeDocument/2006/relationships/hyperlink" Target="https://resources.ncelp.org/concern/resources/nc580n238?locale=en" TargetMode="External"/><Relationship Id="rId513" Type="http://schemas.openxmlformats.org/officeDocument/2006/relationships/hyperlink" Target="https://resources.ncelp.org/concern/resources/ks65hc76p?locale=en" TargetMode="External"/><Relationship Id="rId152" Type="http://schemas.openxmlformats.org/officeDocument/2006/relationships/hyperlink" Target="https://resources.ncelp.org/concern/resources/4q77fs77w?locale=en" TargetMode="External"/><Relationship Id="rId194" Type="http://schemas.openxmlformats.org/officeDocument/2006/relationships/hyperlink" Target="https://resources.ncelp.org/concern/resources/6m311p72f?locale=en" TargetMode="External"/><Relationship Id="rId208" Type="http://schemas.openxmlformats.org/officeDocument/2006/relationships/hyperlink" Target="https://resources.ncelp.org/concern/resources/4m90dw71q?locale=en" TargetMode="External"/><Relationship Id="rId415" Type="http://schemas.openxmlformats.org/officeDocument/2006/relationships/hyperlink" Target="https://resources.ncelp.org/concern/resources/6m311p72f?locale=en" TargetMode="External"/><Relationship Id="rId457" Type="http://schemas.openxmlformats.org/officeDocument/2006/relationships/hyperlink" Target="https://resources.ncelp.org/concern/resources/x633f144k?locale=en" TargetMode="External"/><Relationship Id="rId261" Type="http://schemas.openxmlformats.org/officeDocument/2006/relationships/hyperlink" Target="https://resources.ncelp.org/concern/resources/gh93gz67f?locale=en" TargetMode="External"/><Relationship Id="rId499" Type="http://schemas.openxmlformats.org/officeDocument/2006/relationships/hyperlink" Target="https://resources.ncelp.org/concern/resources/z029p628s?locale=en" TargetMode="External"/><Relationship Id="rId14" Type="http://schemas.openxmlformats.org/officeDocument/2006/relationships/hyperlink" Target="https://resources.ncelp.org/concern/resources/6108vb720?locale=en" TargetMode="External"/><Relationship Id="rId56" Type="http://schemas.openxmlformats.org/officeDocument/2006/relationships/hyperlink" Target="https://resources.ncelp.org/concern/resources/pv63g1444?locale=en" TargetMode="External"/><Relationship Id="rId317" Type="http://schemas.openxmlformats.org/officeDocument/2006/relationships/hyperlink" Target="https://resources.ncelp.org/concern/resources/08612n79r?locale=en" TargetMode="External"/><Relationship Id="rId359" Type="http://schemas.openxmlformats.org/officeDocument/2006/relationships/hyperlink" Target="https://resources.ncelp.org/concern/resources/2514nm266?locale=en" TargetMode="External"/><Relationship Id="rId524" Type="http://schemas.openxmlformats.org/officeDocument/2006/relationships/hyperlink" Target="https://resources.ncelp.org/concern/resources/2514nm266?locale=en" TargetMode="External"/><Relationship Id="rId98" Type="http://schemas.openxmlformats.org/officeDocument/2006/relationships/hyperlink" Target="https://resources.ncelp.org/concern/resources/j38607392?locale=en" TargetMode="External"/><Relationship Id="rId121" Type="http://schemas.openxmlformats.org/officeDocument/2006/relationships/hyperlink" Target="https://resources.ncelp.org/concern/resources/xs55md55w?locale=en" TargetMode="External"/><Relationship Id="rId163" Type="http://schemas.openxmlformats.org/officeDocument/2006/relationships/hyperlink" Target="https://resources.ncelp.org/concern/resources/wh246s75j?locale=en" TargetMode="External"/><Relationship Id="rId219" Type="http://schemas.openxmlformats.org/officeDocument/2006/relationships/hyperlink" Target="https://resources.ncelp.org/concern/resources/n296wz21k?locale=en" TargetMode="External"/><Relationship Id="rId370" Type="http://schemas.openxmlformats.org/officeDocument/2006/relationships/hyperlink" Target="https://resources.ncelp.org/concern/resources/sq87bw06s?locale=en" TargetMode="External"/><Relationship Id="rId426" Type="http://schemas.openxmlformats.org/officeDocument/2006/relationships/hyperlink" Target="https://resources.ncelp.org/concern/resources/sx61dm694?locale=en" TargetMode="External"/><Relationship Id="rId230" Type="http://schemas.openxmlformats.org/officeDocument/2006/relationships/hyperlink" Target="https://resources.ncelp.org/concern/resources/7p88cg698?locale=en" TargetMode="External"/><Relationship Id="rId468" Type="http://schemas.openxmlformats.org/officeDocument/2006/relationships/hyperlink" Target="https://resources.ncelp.org/concern/resources/g732d905v?locale=en" TargetMode="External"/><Relationship Id="rId25" Type="http://schemas.openxmlformats.org/officeDocument/2006/relationships/hyperlink" Target="https://resources.ncelp.org/concern/resources/ws859f90d?locale=en" TargetMode="External"/><Relationship Id="rId67" Type="http://schemas.openxmlformats.org/officeDocument/2006/relationships/hyperlink" Target="https://resources.ncelp.org/concern/resources/bv73c056z?locale=en" TargetMode="External"/><Relationship Id="rId272" Type="http://schemas.openxmlformats.org/officeDocument/2006/relationships/hyperlink" Target="https://resources.ncelp.org/concern/resources/8g84mn10w?locale=en" TargetMode="External"/><Relationship Id="rId328" Type="http://schemas.openxmlformats.org/officeDocument/2006/relationships/hyperlink" Target="https://resources.ncelp.org/concern/resources/x633f144k?locale=en" TargetMode="External"/><Relationship Id="rId132" Type="http://schemas.openxmlformats.org/officeDocument/2006/relationships/hyperlink" Target="https://resources.ncelp.org/concern/resources/df65v871j?locale=en" TargetMode="External"/><Relationship Id="rId174" Type="http://schemas.openxmlformats.org/officeDocument/2006/relationships/hyperlink" Target="https://resources.ncelp.org/concern/resources/76537174s?locale=en" TargetMode="External"/><Relationship Id="rId381" Type="http://schemas.openxmlformats.org/officeDocument/2006/relationships/hyperlink" Target="https://resources.ncelp.org/concern/resources/4q77fs77w?locale=en" TargetMode="External"/><Relationship Id="rId241" Type="http://schemas.openxmlformats.org/officeDocument/2006/relationships/hyperlink" Target="https://resources.ncelp.org/concern/resources/th83kz46f?locale=en" TargetMode="External"/><Relationship Id="rId437" Type="http://schemas.openxmlformats.org/officeDocument/2006/relationships/hyperlink" Target="https://resources.ncelp.org/concern/resources/j098zb22h?locale=en" TargetMode="External"/><Relationship Id="rId479" Type="http://schemas.openxmlformats.org/officeDocument/2006/relationships/hyperlink" Target="https://resources.ncelp.org/concern/resources/qz20st675?locale=en" TargetMode="External"/><Relationship Id="rId36" Type="http://schemas.openxmlformats.org/officeDocument/2006/relationships/hyperlink" Target="https://resources.ncelp.org/concern/resources/n296wz21k?locale=en" TargetMode="External"/><Relationship Id="rId283" Type="http://schemas.openxmlformats.org/officeDocument/2006/relationships/hyperlink" Target="https://resources.ncelp.org/concern/resources/m900nv29n?locale=en" TargetMode="External"/><Relationship Id="rId339" Type="http://schemas.openxmlformats.org/officeDocument/2006/relationships/hyperlink" Target="https://resources.ncelp.org/concern/resources/j96020909?locale=en" TargetMode="External"/><Relationship Id="rId490" Type="http://schemas.openxmlformats.org/officeDocument/2006/relationships/hyperlink" Target="https://resources.ncelp.org/concern/resources/sq87bw06s?locale=en" TargetMode="External"/><Relationship Id="rId504" Type="http://schemas.openxmlformats.org/officeDocument/2006/relationships/hyperlink" Target="https://resources.ncelp.org/concern/resources/2514nm266?locale=en" TargetMode="External"/><Relationship Id="rId78" Type="http://schemas.openxmlformats.org/officeDocument/2006/relationships/hyperlink" Target="https://resources.ncelp.org/concern/resources/3n203z793?locale=en" TargetMode="External"/><Relationship Id="rId101" Type="http://schemas.openxmlformats.org/officeDocument/2006/relationships/hyperlink" Target="https://resources.ncelp.org/concern/resources/2514nm266?locale=en" TargetMode="External"/><Relationship Id="rId143" Type="http://schemas.openxmlformats.org/officeDocument/2006/relationships/hyperlink" Target="https://resources.ncelp.org/concern/resources/vh53wx38t?locale=en" TargetMode="External"/><Relationship Id="rId185" Type="http://schemas.openxmlformats.org/officeDocument/2006/relationships/hyperlink" Target="https://resources.ncelp.org/concern/resources/sx61dm694?locale=en" TargetMode="External"/><Relationship Id="rId350" Type="http://schemas.openxmlformats.org/officeDocument/2006/relationships/hyperlink" Target="https://resources.ncelp.org/concern/resources/f1881m04f?locale=en" TargetMode="External"/><Relationship Id="rId406" Type="http://schemas.openxmlformats.org/officeDocument/2006/relationships/hyperlink" Target="https://resources.ncelp.org/concern/resources/s1784m33n?locale=en" TargetMode="External"/><Relationship Id="rId9" Type="http://schemas.openxmlformats.org/officeDocument/2006/relationships/hyperlink" Target="https://resources.ncelp.org/concern/resources/f4752j43k?locale=en" TargetMode="External"/><Relationship Id="rId210" Type="http://schemas.openxmlformats.org/officeDocument/2006/relationships/hyperlink" Target="https://resources.ncelp.org/concern/resources/tt44pn33c?locale=en" TargetMode="External"/><Relationship Id="rId392" Type="http://schemas.openxmlformats.org/officeDocument/2006/relationships/hyperlink" Target="https://resources.ncelp.org/concern/resources/0c483m13k?locale=en" TargetMode="External"/><Relationship Id="rId448" Type="http://schemas.openxmlformats.org/officeDocument/2006/relationships/hyperlink" Target="https://resources.ncelp.org/concern/resources/sq87bt87k?locale=en" TargetMode="External"/><Relationship Id="rId252" Type="http://schemas.openxmlformats.org/officeDocument/2006/relationships/hyperlink" Target="https://resources.ncelp.org/concern/resources/k930bz575?locale=en" TargetMode="External"/><Relationship Id="rId294" Type="http://schemas.openxmlformats.org/officeDocument/2006/relationships/hyperlink" Target="https://resources.ncelp.org/concern/resources/mk61rj78j?locale=en" TargetMode="External"/><Relationship Id="rId308" Type="http://schemas.openxmlformats.org/officeDocument/2006/relationships/hyperlink" Target="https://resources.ncelp.org/concern/resources/j6731485d?locale=en" TargetMode="External"/><Relationship Id="rId515" Type="http://schemas.openxmlformats.org/officeDocument/2006/relationships/hyperlink" Target="https://resources.ncelp.org/concern/resources/d504rn19r?locale=en" TargetMode="External"/><Relationship Id="rId47" Type="http://schemas.openxmlformats.org/officeDocument/2006/relationships/hyperlink" Target="https://resources.ncelp.org/concern/resources/j38607392?locale=en" TargetMode="External"/><Relationship Id="rId89" Type="http://schemas.openxmlformats.org/officeDocument/2006/relationships/hyperlink" Target="https://resources.ncelp.org/concern/resources/bv73c2154?locale=en" TargetMode="External"/><Relationship Id="rId112" Type="http://schemas.openxmlformats.org/officeDocument/2006/relationships/hyperlink" Target="https://resources.ncelp.org/concern/resources/sq87bw06s?locale=en" TargetMode="External"/><Relationship Id="rId154" Type="http://schemas.openxmlformats.org/officeDocument/2006/relationships/hyperlink" Target="https://resources.ncelp.org/concern/resources/76537174s?locale=en" TargetMode="External"/><Relationship Id="rId361" Type="http://schemas.openxmlformats.org/officeDocument/2006/relationships/hyperlink" Target="https://resources.ncelp.org/concern/resources/pv63g1444?locale=en" TargetMode="External"/><Relationship Id="rId196" Type="http://schemas.openxmlformats.org/officeDocument/2006/relationships/hyperlink" Target="https://resources.ncelp.org/concern/resources/08612p34m?locale=en" TargetMode="External"/><Relationship Id="rId417" Type="http://schemas.openxmlformats.org/officeDocument/2006/relationships/hyperlink" Target="https://resources.ncelp.org/concern/resources/h989r411b?locale=en" TargetMode="External"/><Relationship Id="rId459" Type="http://schemas.openxmlformats.org/officeDocument/2006/relationships/hyperlink" Target="https://resources.ncelp.org/concern/resources/2514nm266?locale=en" TargetMode="External"/><Relationship Id="rId16" Type="http://schemas.openxmlformats.org/officeDocument/2006/relationships/hyperlink" Target="https://resources.ncelp.org/concern/resources/z890rv02z?locale=en" TargetMode="External"/><Relationship Id="rId221" Type="http://schemas.openxmlformats.org/officeDocument/2006/relationships/hyperlink" Target="https://resources.ncelp.org/concern/resources/4q77fr419?locale=en" TargetMode="External"/><Relationship Id="rId263" Type="http://schemas.openxmlformats.org/officeDocument/2006/relationships/hyperlink" Target="https://resources.ncelp.org/concern/resources/5712m741t?locale=en" TargetMode="External"/><Relationship Id="rId319" Type="http://schemas.openxmlformats.org/officeDocument/2006/relationships/hyperlink" Target="https://resources.ncelp.org/concern/resources/j67314160?locale=en" TargetMode="External"/><Relationship Id="rId470" Type="http://schemas.openxmlformats.org/officeDocument/2006/relationships/hyperlink" Target="https://resources.ncelp.org/concern/resources/mw22v639n?locale=en" TargetMode="External"/><Relationship Id="rId526" Type="http://schemas.openxmlformats.org/officeDocument/2006/relationships/hyperlink" Target="https://resources.ncelp.org/concern/resources/vd66w1765?locale=en" TargetMode="External"/><Relationship Id="rId58" Type="http://schemas.openxmlformats.org/officeDocument/2006/relationships/hyperlink" Target="https://resources.ncelp.org/concern/resources/sq87bt87k?locale=en" TargetMode="External"/><Relationship Id="rId123" Type="http://schemas.openxmlformats.org/officeDocument/2006/relationships/hyperlink" Target="https://resources.ncelp.org/concern/resources/t435gf41f?locale=en" TargetMode="External"/><Relationship Id="rId330" Type="http://schemas.openxmlformats.org/officeDocument/2006/relationships/hyperlink" Target="https://resources.ncelp.org/concern/resources/dn39x195p?locale=en" TargetMode="External"/><Relationship Id="rId165" Type="http://schemas.openxmlformats.org/officeDocument/2006/relationships/hyperlink" Target="https://resources.ncelp.org/concern/resources/zp38wd22r?locale=en" TargetMode="External"/><Relationship Id="rId372" Type="http://schemas.openxmlformats.org/officeDocument/2006/relationships/hyperlink" Target="https://resources.ncelp.org/concern/resources/w6634459j?locale=en" TargetMode="External"/><Relationship Id="rId428" Type="http://schemas.openxmlformats.org/officeDocument/2006/relationships/hyperlink" Target="https://resources.ncelp.org/concern/resources/sx61dm694?locale=en" TargetMode="External"/><Relationship Id="rId232" Type="http://schemas.openxmlformats.org/officeDocument/2006/relationships/hyperlink" Target="https://resources.ncelp.org/concern/resources/mk61rj78j?locale=en" TargetMode="External"/><Relationship Id="rId274" Type="http://schemas.openxmlformats.org/officeDocument/2006/relationships/hyperlink" Target="https://resources.ncelp.org/concern/resources/6108vb720?locale=en" TargetMode="External"/><Relationship Id="rId481" Type="http://schemas.openxmlformats.org/officeDocument/2006/relationships/hyperlink" Target="https://resources.ncelp.org/concern/resources/zp38wd22r?locale=en" TargetMode="External"/><Relationship Id="rId27" Type="http://schemas.openxmlformats.org/officeDocument/2006/relationships/hyperlink" Target="https://resources.ncelp.org/concern/resources/08612p34m?locale=en" TargetMode="External"/><Relationship Id="rId69" Type="http://schemas.openxmlformats.org/officeDocument/2006/relationships/hyperlink" Target="https://resources.ncelp.org/concern/resources/th83kz46f?locale=en" TargetMode="External"/><Relationship Id="rId134" Type="http://schemas.openxmlformats.org/officeDocument/2006/relationships/hyperlink" Target="https://resources.ncelp.org/concern/resources/f4752j43k?locale=en" TargetMode="External"/><Relationship Id="rId80" Type="http://schemas.openxmlformats.org/officeDocument/2006/relationships/hyperlink" Target="https://resources.ncelp.org/concern/resources/j6731485d?locale=en" TargetMode="External"/><Relationship Id="rId176" Type="http://schemas.openxmlformats.org/officeDocument/2006/relationships/hyperlink" Target="https://resources.ncelp.org/concern/resources/nc580n238?locale=en" TargetMode="External"/><Relationship Id="rId341" Type="http://schemas.openxmlformats.org/officeDocument/2006/relationships/hyperlink" Target="https://resources.ncelp.org/concern/resources/5m60qs20w?locale=en" TargetMode="External"/><Relationship Id="rId383" Type="http://schemas.openxmlformats.org/officeDocument/2006/relationships/hyperlink" Target="https://resources.ncelp.org/concern/resources/k930bz575?locale=en" TargetMode="External"/><Relationship Id="rId439" Type="http://schemas.openxmlformats.org/officeDocument/2006/relationships/hyperlink" Target="https://resources.ncelp.org/concern/resources/qj72p729p?locale=en" TargetMode="External"/><Relationship Id="rId201" Type="http://schemas.openxmlformats.org/officeDocument/2006/relationships/hyperlink" Target="https://resources.ncelp.org/concern/resources/6m311p72f?locale=en" TargetMode="External"/><Relationship Id="rId243" Type="http://schemas.openxmlformats.org/officeDocument/2006/relationships/hyperlink" Target="https://resources.ncelp.org/concern/resources/n296wz21k?locale=en" TargetMode="External"/><Relationship Id="rId285" Type="http://schemas.openxmlformats.org/officeDocument/2006/relationships/hyperlink" Target="https://resources.ncelp.org/concern/resources/cv43nx31s?locale=en" TargetMode="External"/><Relationship Id="rId450" Type="http://schemas.openxmlformats.org/officeDocument/2006/relationships/hyperlink" Target="https://resources.ncelp.org/concern/resources/f1881m04f?locale=en" TargetMode="External"/><Relationship Id="rId506" Type="http://schemas.openxmlformats.org/officeDocument/2006/relationships/hyperlink" Target="https://resources.ncelp.org/concern/resources/pv63g1444?locale=en" TargetMode="External"/><Relationship Id="rId38" Type="http://schemas.openxmlformats.org/officeDocument/2006/relationships/hyperlink" Target="https://resources.ncelp.org/concern/resources/k930bx07r?locale=en" TargetMode="External"/><Relationship Id="rId103" Type="http://schemas.openxmlformats.org/officeDocument/2006/relationships/hyperlink" Target="https://resources.ncelp.org/concern/resources/0r967516d?locale=en" TargetMode="External"/><Relationship Id="rId310" Type="http://schemas.openxmlformats.org/officeDocument/2006/relationships/hyperlink" Target="https://resources.ncelp.org/concern/resources/w6634461k?locale=en" TargetMode="External"/><Relationship Id="rId492" Type="http://schemas.openxmlformats.org/officeDocument/2006/relationships/hyperlink" Target="https://resources.ncelp.org/concern/resources/8w32r774p?locale=en" TargetMode="External"/><Relationship Id="rId91" Type="http://schemas.openxmlformats.org/officeDocument/2006/relationships/hyperlink" Target="https://resources.ncelp.org/concern/resources/k930bz575?locale=en" TargetMode="External"/><Relationship Id="rId145" Type="http://schemas.openxmlformats.org/officeDocument/2006/relationships/hyperlink" Target="https://resources.ncelp.org/concern/resources/df65v871j?locale=en" TargetMode="External"/><Relationship Id="rId187" Type="http://schemas.openxmlformats.org/officeDocument/2006/relationships/hyperlink" Target="https://resources.ncelp.org/concern/resources/bv73c056z?locale=en" TargetMode="External"/><Relationship Id="rId352" Type="http://schemas.openxmlformats.org/officeDocument/2006/relationships/hyperlink" Target="https://resources.ncelp.org/concern/resources/qn59q427n?locale=en" TargetMode="External"/><Relationship Id="rId394" Type="http://schemas.openxmlformats.org/officeDocument/2006/relationships/hyperlink" Target="https://resources.ncelp.org/concern/resources/z029p628s?locale=en" TargetMode="External"/><Relationship Id="rId408" Type="http://schemas.openxmlformats.org/officeDocument/2006/relationships/hyperlink" Target="https://resources.ncelp.org/concern/resources/4q77fs77w?locale=en" TargetMode="External"/><Relationship Id="rId212" Type="http://schemas.openxmlformats.org/officeDocument/2006/relationships/hyperlink" Target="https://resources.ncelp.org/concern/resources/w3763856p?locale=en" TargetMode="External"/><Relationship Id="rId254" Type="http://schemas.openxmlformats.org/officeDocument/2006/relationships/hyperlink" Target="https://resources.ncelp.org/concern/resources/k35695541?locale=en" TargetMode="External"/><Relationship Id="rId49" Type="http://schemas.openxmlformats.org/officeDocument/2006/relationships/hyperlink" Target="https://resources.ncelp.org/concern/resources/w3763697h?locale=en" TargetMode="External"/><Relationship Id="rId114" Type="http://schemas.openxmlformats.org/officeDocument/2006/relationships/hyperlink" Target="https://resources.ncelp.org/concern/resources/mw22v639n?locale=en" TargetMode="External"/><Relationship Id="rId296" Type="http://schemas.openxmlformats.org/officeDocument/2006/relationships/hyperlink" Target="https://resources.ncelp.org/concern/resources/m900nv35s?locale=en" TargetMode="External"/><Relationship Id="rId461" Type="http://schemas.openxmlformats.org/officeDocument/2006/relationships/hyperlink" Target="https://resources.ncelp.org/concern/resources/08612n67z?locale=en" TargetMode="External"/><Relationship Id="rId517" Type="http://schemas.openxmlformats.org/officeDocument/2006/relationships/hyperlink" Target="https://resources.ncelp.org/concern/resources/vh53wx38t?locale=en" TargetMode="External"/><Relationship Id="rId60" Type="http://schemas.openxmlformats.org/officeDocument/2006/relationships/hyperlink" Target="https://resources.ncelp.org/concern/resources/bv73c056z?locale=en" TargetMode="External"/><Relationship Id="rId156" Type="http://schemas.openxmlformats.org/officeDocument/2006/relationships/hyperlink" Target="https://resources.ncelp.org/concern/resources/0c483m13k?locale=en" TargetMode="External"/><Relationship Id="rId198" Type="http://schemas.openxmlformats.org/officeDocument/2006/relationships/hyperlink" Target="https://resources.ncelp.org/concern/resources/jd472w89w?locale=en" TargetMode="External"/><Relationship Id="rId321" Type="http://schemas.openxmlformats.org/officeDocument/2006/relationships/hyperlink" Target="https://resources.ncelp.org/concern/resources/r781wg14x?locale=en" TargetMode="External"/><Relationship Id="rId363" Type="http://schemas.openxmlformats.org/officeDocument/2006/relationships/hyperlink" Target="https://resources.ncelp.org/concern/resources/2514nm266?locale=en" TargetMode="External"/><Relationship Id="rId419" Type="http://schemas.openxmlformats.org/officeDocument/2006/relationships/hyperlink" Target="https://resources.ncelp.org/concern/resources/tt44pn33c?locale=en" TargetMode="External"/><Relationship Id="rId223" Type="http://schemas.openxmlformats.org/officeDocument/2006/relationships/hyperlink" Target="https://resources.ncelp.org/concern/resources/k35695541?locale=en" TargetMode="External"/><Relationship Id="rId430" Type="http://schemas.openxmlformats.org/officeDocument/2006/relationships/hyperlink" Target="https://resources.ncelp.org/concern/resources/sx61dm694?locale=en" TargetMode="External"/><Relationship Id="rId18" Type="http://schemas.openxmlformats.org/officeDocument/2006/relationships/hyperlink" Target="https://resources.ncelp.org/concern/resources/70795830f?locale=en" TargetMode="External"/><Relationship Id="rId265" Type="http://schemas.openxmlformats.org/officeDocument/2006/relationships/hyperlink" Target="https://resources.ncelp.org/concern/resources/0c483k06z?locale=en" TargetMode="External"/><Relationship Id="rId472" Type="http://schemas.openxmlformats.org/officeDocument/2006/relationships/hyperlink" Target="https://resources.ncelp.org/concern/resources/m900nv29n?locale=en" TargetMode="External"/><Relationship Id="rId528" Type="http://schemas.openxmlformats.org/officeDocument/2006/relationships/hyperlink" Target="https://resources.ncelp.org/concern/resources/6m311p72f?locale=en" TargetMode="External"/><Relationship Id="rId125" Type="http://schemas.openxmlformats.org/officeDocument/2006/relationships/hyperlink" Target="https://resources.ncelp.org/concern/resources/mw22v639n?locale=en" TargetMode="External"/><Relationship Id="rId167" Type="http://schemas.openxmlformats.org/officeDocument/2006/relationships/hyperlink" Target="https://resources.ncelp.org/concern/resources/wp988k50d?locale=en" TargetMode="External"/><Relationship Id="rId332" Type="http://schemas.openxmlformats.org/officeDocument/2006/relationships/hyperlink" Target="https://resources.ncelp.org/concern/resources/8w32r6095?locale=en" TargetMode="External"/><Relationship Id="rId374" Type="http://schemas.openxmlformats.org/officeDocument/2006/relationships/hyperlink" Target="https://resources.ncelp.org/concern/resources/nc580n238?locale=en" TargetMode="External"/><Relationship Id="rId71" Type="http://schemas.openxmlformats.org/officeDocument/2006/relationships/hyperlink" Target="https://resources.ncelp.org/concern/resources/gh93gz67f?locale=en" TargetMode="External"/><Relationship Id="rId234" Type="http://schemas.openxmlformats.org/officeDocument/2006/relationships/hyperlink" Target="https://resources.ncelp.org/concern/resources/k35695541?locale=en" TargetMode="External"/><Relationship Id="rId2" Type="http://schemas.openxmlformats.org/officeDocument/2006/relationships/hyperlink" Target="https://resources.ncelp.org/concern/resources/k930bx07r?locale=en" TargetMode="External"/><Relationship Id="rId29" Type="http://schemas.openxmlformats.org/officeDocument/2006/relationships/hyperlink" Target="https://resources.ncelp.org/concern/resources/3484zh30d?locale=en" TargetMode="External"/><Relationship Id="rId276" Type="http://schemas.openxmlformats.org/officeDocument/2006/relationships/hyperlink" Target="https://resources.ncelp.org/concern/resources/x920fx377?locale=en" TargetMode="External"/><Relationship Id="rId441" Type="http://schemas.openxmlformats.org/officeDocument/2006/relationships/hyperlink" Target="https://resources.ncelp.org/concern/resources/h415p962w?locale=en" TargetMode="External"/><Relationship Id="rId483" Type="http://schemas.openxmlformats.org/officeDocument/2006/relationships/hyperlink" Target="https://resources.ncelp.org/concern/resources/z890rv02z?locale=en" TargetMode="External"/><Relationship Id="rId40" Type="http://schemas.openxmlformats.org/officeDocument/2006/relationships/hyperlink" Target="https://resources.ncelp.org/concern/resources/k930bx83k?locale=en" TargetMode="External"/><Relationship Id="rId136" Type="http://schemas.openxmlformats.org/officeDocument/2006/relationships/hyperlink" Target="https://resources.ncelp.org/concern/resources/df65v871j?locale=en" TargetMode="External"/><Relationship Id="rId178" Type="http://schemas.openxmlformats.org/officeDocument/2006/relationships/hyperlink" Target="https://resources.ncelp.org/concern/resources/5d86p041b?locale=en" TargetMode="External"/><Relationship Id="rId301" Type="http://schemas.openxmlformats.org/officeDocument/2006/relationships/hyperlink" Target="https://resources.ncelp.org/concern/resources/08612n79r?locale=en" TargetMode="External"/><Relationship Id="rId343" Type="http://schemas.openxmlformats.org/officeDocument/2006/relationships/hyperlink" Target="https://resources.ncelp.org/concern/resources/n296wz21k?locale=en" TargetMode="External"/><Relationship Id="rId82" Type="http://schemas.openxmlformats.org/officeDocument/2006/relationships/hyperlink" Target="https://resources.ncelp.org/concern/resources/bv73c2154?locale=en" TargetMode="External"/><Relationship Id="rId203" Type="http://schemas.openxmlformats.org/officeDocument/2006/relationships/hyperlink" Target="https://resources.ncelp.org/concern/resources/nc580n238?locale=en" TargetMode="External"/><Relationship Id="rId385" Type="http://schemas.openxmlformats.org/officeDocument/2006/relationships/hyperlink" Target="https://resources.ncelp.org/concern/resources/pv63g1444?locale=en" TargetMode="External"/><Relationship Id="rId245" Type="http://schemas.openxmlformats.org/officeDocument/2006/relationships/hyperlink" Target="https://resources.ncelp.org/concern/resources/w6634459j?locale=en" TargetMode="External"/><Relationship Id="rId287" Type="http://schemas.openxmlformats.org/officeDocument/2006/relationships/hyperlink" Target="https://resources.ncelp.org/concern/resources/x633f144k?locale=en" TargetMode="External"/><Relationship Id="rId410" Type="http://schemas.openxmlformats.org/officeDocument/2006/relationships/hyperlink" Target="https://resources.ncelp.org/concern/resources/gt54kp02t?locale=en" TargetMode="External"/><Relationship Id="rId452" Type="http://schemas.openxmlformats.org/officeDocument/2006/relationships/hyperlink" Target="https://resources.ncelp.org/concern/resources/t148fh26w?locale=en" TargetMode="External"/><Relationship Id="rId494" Type="http://schemas.openxmlformats.org/officeDocument/2006/relationships/hyperlink" Target="https://resources.ncelp.org/concern/resources/ks65hc990?locale=en" TargetMode="External"/><Relationship Id="rId508" Type="http://schemas.openxmlformats.org/officeDocument/2006/relationships/hyperlink" Target="https://resources.ncelp.org/concern/resources/sx61dm694?locale=en" TargetMode="External"/><Relationship Id="rId105" Type="http://schemas.openxmlformats.org/officeDocument/2006/relationships/hyperlink" Target="https://resources.ncelp.org/concern/resources/4q77fs77w?locale=en" TargetMode="External"/><Relationship Id="rId147" Type="http://schemas.openxmlformats.org/officeDocument/2006/relationships/hyperlink" Target="https://resources.ncelp.org/concern/resources/5q47rq06s?locale=en" TargetMode="External"/><Relationship Id="rId312" Type="http://schemas.openxmlformats.org/officeDocument/2006/relationships/hyperlink" Target="https://resources.ncelp.org/concern/resources/gt54kp02t?locale=en" TargetMode="External"/><Relationship Id="rId354" Type="http://schemas.openxmlformats.org/officeDocument/2006/relationships/hyperlink" Target="https://resources.ncelp.org/concern/resources/0c483m13k?locale=en" TargetMode="External"/><Relationship Id="rId51" Type="http://schemas.openxmlformats.org/officeDocument/2006/relationships/hyperlink" Target="https://resources.ncelp.org/concern/resources/dn39x195p?locale=en" TargetMode="External"/><Relationship Id="rId93" Type="http://schemas.openxmlformats.org/officeDocument/2006/relationships/hyperlink" Target="https://resources.ncelp.org/concern/resources/vd66w1765?locale=en" TargetMode="External"/><Relationship Id="rId189" Type="http://schemas.openxmlformats.org/officeDocument/2006/relationships/hyperlink" Target="https://resources.ncelp.org/concern/resources/s7526c76q?locale=en" TargetMode="External"/><Relationship Id="rId396" Type="http://schemas.openxmlformats.org/officeDocument/2006/relationships/hyperlink" Target="https://resources.ncelp.org/concern/resources/0c483m13k?locale=en" TargetMode="External"/><Relationship Id="rId214" Type="http://schemas.openxmlformats.org/officeDocument/2006/relationships/hyperlink" Target="https://resources.ncelp.org/concern/resources/08612n79r?locale=en" TargetMode="External"/><Relationship Id="rId256" Type="http://schemas.openxmlformats.org/officeDocument/2006/relationships/hyperlink" Target="https://resources.ncelp.org/concern/resources/08612n79r?locale=en" TargetMode="External"/><Relationship Id="rId298" Type="http://schemas.openxmlformats.org/officeDocument/2006/relationships/hyperlink" Target="https://resources.ncelp.org/concern/resources/8g84mn10w?locale=en" TargetMode="External"/><Relationship Id="rId421" Type="http://schemas.openxmlformats.org/officeDocument/2006/relationships/hyperlink" Target="https://resources.ncelp.org/concern/resources/k930bz575?locale=en" TargetMode="External"/><Relationship Id="rId463" Type="http://schemas.openxmlformats.org/officeDocument/2006/relationships/hyperlink" Target="https://resources.ncelp.org/concern/resources/qn59q427n?locale=en" TargetMode="External"/><Relationship Id="rId519" Type="http://schemas.openxmlformats.org/officeDocument/2006/relationships/hyperlink" Target="https://resources.ncelp.org/concern/resources/w3763856p?locale=en" TargetMode="External"/><Relationship Id="rId116" Type="http://schemas.openxmlformats.org/officeDocument/2006/relationships/hyperlink" Target="https://resources.ncelp.org/concern/resources/dn39x195p?locale=en" TargetMode="External"/><Relationship Id="rId158" Type="http://schemas.openxmlformats.org/officeDocument/2006/relationships/hyperlink" Target="https://resources.ncelp.org/concern/resources/5d86p041b?locale=en" TargetMode="External"/><Relationship Id="rId323" Type="http://schemas.openxmlformats.org/officeDocument/2006/relationships/hyperlink" Target="https://resources.ncelp.org/concern/resources/b5644r623?locale=en" TargetMode="External"/><Relationship Id="rId530" Type="http://schemas.openxmlformats.org/officeDocument/2006/relationships/hyperlink" Target="https://resources.ncelp.org/concern/resources/sn009z78b?locale=en" TargetMode="External"/><Relationship Id="rId20" Type="http://schemas.openxmlformats.org/officeDocument/2006/relationships/hyperlink" Target="https://resources.ncelp.org/concern/resources/8w32r774p?locale=en" TargetMode="External"/><Relationship Id="rId62" Type="http://schemas.openxmlformats.org/officeDocument/2006/relationships/hyperlink" Target="https://resources.ncelp.org/concern/resources/t148fh26w?locale=en" TargetMode="External"/><Relationship Id="rId365" Type="http://schemas.openxmlformats.org/officeDocument/2006/relationships/hyperlink" Target="https://resources.ncelp.org/concern/resources/qz20st675?locale=en" TargetMode="External"/><Relationship Id="rId225" Type="http://schemas.openxmlformats.org/officeDocument/2006/relationships/hyperlink" Target="https://resources.ncelp.org/concern/resources/s7526c76q?locale=en" TargetMode="External"/><Relationship Id="rId267" Type="http://schemas.openxmlformats.org/officeDocument/2006/relationships/hyperlink" Target="https://resources.ncelp.org/concern/resources/j098zb22h?locale=en" TargetMode="External"/><Relationship Id="rId432" Type="http://schemas.openxmlformats.org/officeDocument/2006/relationships/hyperlink" Target="https://resources.ncelp.org/concern/resources/t148fh26w?locale=en" TargetMode="External"/><Relationship Id="rId474" Type="http://schemas.openxmlformats.org/officeDocument/2006/relationships/hyperlink" Target="https://resources.ncelp.org/concern/resources/1831ck51x?locale=en" TargetMode="External"/><Relationship Id="rId127" Type="http://schemas.openxmlformats.org/officeDocument/2006/relationships/hyperlink" Target="https://resources.ncelp.org/concern/resources/z029p628s?locale=en" TargetMode="External"/><Relationship Id="rId31" Type="http://schemas.openxmlformats.org/officeDocument/2006/relationships/hyperlink" Target="https://resources.ncelp.org/concern/resources/z029p628s?locale=en" TargetMode="External"/><Relationship Id="rId73" Type="http://schemas.openxmlformats.org/officeDocument/2006/relationships/hyperlink" Target="https://resources.ncelp.org/concern/resources/0r967516d?locale=en" TargetMode="External"/><Relationship Id="rId169" Type="http://schemas.openxmlformats.org/officeDocument/2006/relationships/hyperlink" Target="https://resources.ncelp.org/concern/resources/j3860738s?locale=en" TargetMode="External"/><Relationship Id="rId334" Type="http://schemas.openxmlformats.org/officeDocument/2006/relationships/hyperlink" Target="https://resources.ncelp.org/concern/resources/2f75r8234?locale=en" TargetMode="External"/><Relationship Id="rId376" Type="http://schemas.openxmlformats.org/officeDocument/2006/relationships/hyperlink" Target="https://resources.ncelp.org/concern/resources/2514nm266?locale=en" TargetMode="External"/><Relationship Id="rId4" Type="http://schemas.openxmlformats.org/officeDocument/2006/relationships/hyperlink" Target="https://resources.ncelp.org/concern/resources/j6731485d?locale=en" TargetMode="External"/><Relationship Id="rId180" Type="http://schemas.openxmlformats.org/officeDocument/2006/relationships/hyperlink" Target="https://resources.ncelp.org/concern/resources/ks65hc76p?locale=en" TargetMode="External"/><Relationship Id="rId236" Type="http://schemas.openxmlformats.org/officeDocument/2006/relationships/hyperlink" Target="https://resources.ncelp.org/concern/resources/jd472w89w?locale=en" TargetMode="External"/><Relationship Id="rId278" Type="http://schemas.openxmlformats.org/officeDocument/2006/relationships/hyperlink" Target="https://resources.ncelp.org/concern/resources/s7526c76q?locale=en" TargetMode="External"/><Relationship Id="rId401" Type="http://schemas.openxmlformats.org/officeDocument/2006/relationships/hyperlink" Target="https://resources.ncelp.org/concern/resources/z029p628s?locale=en" TargetMode="External"/><Relationship Id="rId443" Type="http://schemas.openxmlformats.org/officeDocument/2006/relationships/hyperlink" Target="https://resources.ncelp.org/concern/resources/3484zh30d?locale=en" TargetMode="External"/><Relationship Id="rId303" Type="http://schemas.openxmlformats.org/officeDocument/2006/relationships/hyperlink" Target="https://resources.ncelp.org/concern/resources/9019s265v?locale=en" TargetMode="External"/><Relationship Id="rId485" Type="http://schemas.openxmlformats.org/officeDocument/2006/relationships/hyperlink" Target="https://resources.ncelp.org/concern/resources/5712m741t?locale=en" TargetMode="External"/><Relationship Id="rId42" Type="http://schemas.openxmlformats.org/officeDocument/2006/relationships/hyperlink" Target="https://resources.ncelp.org/concern/resources/k930bx83k?locale=en" TargetMode="External"/><Relationship Id="rId84" Type="http://schemas.openxmlformats.org/officeDocument/2006/relationships/hyperlink" Target="https://resources.ncelp.org/concern/resources/bv73c2154?locale=en" TargetMode="External"/><Relationship Id="rId138" Type="http://schemas.openxmlformats.org/officeDocument/2006/relationships/hyperlink" Target="https://resources.ncelp.org/concern/resources/vh53wx38t?locale=en" TargetMode="External"/><Relationship Id="rId345" Type="http://schemas.openxmlformats.org/officeDocument/2006/relationships/hyperlink" Target="https://resources.ncelp.org/concern/resources/3484zh30d?locale=en" TargetMode="External"/><Relationship Id="rId387" Type="http://schemas.openxmlformats.org/officeDocument/2006/relationships/hyperlink" Target="https://resources.ncelp.org/concern/resources/70795830f?locale=en" TargetMode="External"/><Relationship Id="rId510" Type="http://schemas.openxmlformats.org/officeDocument/2006/relationships/hyperlink" Target="https://resources.ncelp.org/concern/resources/b5644s06z?locale=en" TargetMode="External"/><Relationship Id="rId191" Type="http://schemas.openxmlformats.org/officeDocument/2006/relationships/hyperlink" Target="https://resources.ncelp.org/concern/resources/h415p962w?locale=en" TargetMode="External"/><Relationship Id="rId205" Type="http://schemas.openxmlformats.org/officeDocument/2006/relationships/hyperlink" Target="https://resources.ncelp.org/concern/resources/mk61rj78j?locale=en" TargetMode="External"/><Relationship Id="rId247" Type="http://schemas.openxmlformats.org/officeDocument/2006/relationships/hyperlink" Target="https://resources.ncelp.org/concern/resources/ks65hc990?locale=en" TargetMode="External"/><Relationship Id="rId412" Type="http://schemas.openxmlformats.org/officeDocument/2006/relationships/hyperlink" Target="https://resources.ncelp.org/concern/resources/zp38wd22r?locale=en" TargetMode="External"/><Relationship Id="rId107" Type="http://schemas.openxmlformats.org/officeDocument/2006/relationships/hyperlink" Target="https://resources.ncelp.org/concern/resources/h989r411b?locale=en" TargetMode="External"/><Relationship Id="rId289" Type="http://schemas.openxmlformats.org/officeDocument/2006/relationships/hyperlink" Target="https://resources.ncelp.org/concern/resources/j96020909?locale=en" TargetMode="External"/><Relationship Id="rId454" Type="http://schemas.openxmlformats.org/officeDocument/2006/relationships/hyperlink" Target="https://resources.ncelp.org/concern/resources/qj72p729p?locale=en" TargetMode="External"/><Relationship Id="rId496" Type="http://schemas.openxmlformats.org/officeDocument/2006/relationships/hyperlink" Target="https://resources.ncelp.org/concern/resources/w6634459j?locale=en" TargetMode="External"/><Relationship Id="rId11" Type="http://schemas.openxmlformats.org/officeDocument/2006/relationships/hyperlink" Target="https://resources.ncelp.org/concern/resources/w3763856p?locale=en" TargetMode="External"/><Relationship Id="rId53" Type="http://schemas.openxmlformats.org/officeDocument/2006/relationships/hyperlink" Target="https://resources.ncelp.org/concern/resources/pv63g1444?locale=en" TargetMode="External"/><Relationship Id="rId149" Type="http://schemas.openxmlformats.org/officeDocument/2006/relationships/hyperlink" Target="https://resources.ncelp.org/concern/resources/j3860738s?locale=en" TargetMode="External"/><Relationship Id="rId314" Type="http://schemas.openxmlformats.org/officeDocument/2006/relationships/hyperlink" Target="https://resources.ncelp.org/concern/resources/mw22v639n?locale=en" TargetMode="External"/><Relationship Id="rId356" Type="http://schemas.openxmlformats.org/officeDocument/2006/relationships/hyperlink" Target="https://resources.ncelp.org/concern/resources/2z10wr77r?locale=en" TargetMode="External"/><Relationship Id="rId398" Type="http://schemas.openxmlformats.org/officeDocument/2006/relationships/hyperlink" Target="https://resources.ncelp.org/concern/resources/s1784m33n?locale=en" TargetMode="External"/><Relationship Id="rId521" Type="http://schemas.openxmlformats.org/officeDocument/2006/relationships/hyperlink" Target="https://resources.ncelp.org/concern/resources/2514nm266?locale=en" TargetMode="External"/><Relationship Id="rId95" Type="http://schemas.openxmlformats.org/officeDocument/2006/relationships/hyperlink" Target="https://resources.ncelp.org/concern/resources/nc580n238?locale=en" TargetMode="External"/><Relationship Id="rId160" Type="http://schemas.openxmlformats.org/officeDocument/2006/relationships/hyperlink" Target="https://resources.ncelp.org/concern/resources/s7526c76q?locale=en" TargetMode="External"/><Relationship Id="rId216" Type="http://schemas.openxmlformats.org/officeDocument/2006/relationships/hyperlink" Target="https://resources.ncelp.org/concern/resources/jd472w89w?locale=en" TargetMode="External"/><Relationship Id="rId423" Type="http://schemas.openxmlformats.org/officeDocument/2006/relationships/hyperlink" Target="https://resources.ncelp.org/concern/resources/2227mq38r?locale=en" TargetMode="External"/><Relationship Id="rId258" Type="http://schemas.openxmlformats.org/officeDocument/2006/relationships/hyperlink" Target="https://resources.ncelp.org/concern/resources/jd472w89w?locale=en" TargetMode="External"/><Relationship Id="rId465" Type="http://schemas.openxmlformats.org/officeDocument/2006/relationships/hyperlink" Target="https://resources.ncelp.org/concern/resources/j098zb22h?locale=en" TargetMode="External"/><Relationship Id="rId22" Type="http://schemas.openxmlformats.org/officeDocument/2006/relationships/hyperlink" Target="https://resources.ncelp.org/concern/resources/h989r411b?locale=en" TargetMode="External"/><Relationship Id="rId64" Type="http://schemas.openxmlformats.org/officeDocument/2006/relationships/hyperlink" Target="https://resources.ncelp.org/concern/resources/b5644s06z?locale=en" TargetMode="External"/><Relationship Id="rId118" Type="http://schemas.openxmlformats.org/officeDocument/2006/relationships/hyperlink" Target="https://resources.ncelp.org/concern/resources/w3763856p?locale=en" TargetMode="External"/><Relationship Id="rId325" Type="http://schemas.openxmlformats.org/officeDocument/2006/relationships/hyperlink" Target="https://resources.ncelp.org/concern/resources/9019s265v?locale=en" TargetMode="External"/><Relationship Id="rId367" Type="http://schemas.openxmlformats.org/officeDocument/2006/relationships/hyperlink" Target="https://resources.ncelp.org/concern/resources/2514nm266?locale=en" TargetMode="External"/><Relationship Id="rId171" Type="http://schemas.openxmlformats.org/officeDocument/2006/relationships/hyperlink" Target="https://resources.ncelp.org/concern/resources/k930bx07r?locale=en" TargetMode="External"/><Relationship Id="rId227" Type="http://schemas.openxmlformats.org/officeDocument/2006/relationships/hyperlink" Target="https://resources.ncelp.org/concern/resources/sq87bt87k?locale=en" TargetMode="External"/><Relationship Id="rId269" Type="http://schemas.openxmlformats.org/officeDocument/2006/relationships/hyperlink" Target="https://resources.ncelp.org/concern/resources/s7526c76q?locale=en" TargetMode="External"/><Relationship Id="rId434" Type="http://schemas.openxmlformats.org/officeDocument/2006/relationships/hyperlink" Target="https://resources.ncelp.org/concern/resources/h415p962w?locale=en" TargetMode="External"/><Relationship Id="rId476" Type="http://schemas.openxmlformats.org/officeDocument/2006/relationships/hyperlink" Target="https://resources.ncelp.org/concern/resources/wh246s75j?locale=en" TargetMode="External"/><Relationship Id="rId33" Type="http://schemas.openxmlformats.org/officeDocument/2006/relationships/hyperlink" Target="https://resources.ncelp.org/concern/resources/08612n79r?locale=en" TargetMode="External"/><Relationship Id="rId129" Type="http://schemas.openxmlformats.org/officeDocument/2006/relationships/hyperlink" Target="https://resources.ncelp.org/concern/resources/1831ck51x?locale=en" TargetMode="External"/><Relationship Id="rId280" Type="http://schemas.openxmlformats.org/officeDocument/2006/relationships/hyperlink" Target="https://resources.ncelp.org/concern/resources/8w32r774p?locale=en" TargetMode="External"/><Relationship Id="rId336" Type="http://schemas.openxmlformats.org/officeDocument/2006/relationships/hyperlink" Target="https://resources.ncelp.org/concern/resources/b5644s06z?locale=en" TargetMode="External"/><Relationship Id="rId501" Type="http://schemas.openxmlformats.org/officeDocument/2006/relationships/hyperlink" Target="https://resources.ncelp.org/concern/resources/s7526c76q?locale=en" TargetMode="External"/><Relationship Id="rId75" Type="http://schemas.openxmlformats.org/officeDocument/2006/relationships/hyperlink" Target="https://resources.ncelp.org/concern/resources/t148fh26w?locale=en" TargetMode="External"/><Relationship Id="rId140" Type="http://schemas.openxmlformats.org/officeDocument/2006/relationships/hyperlink" Target="https://resources.ncelp.org/concern/resources/5q47rq06s?locale=en" TargetMode="External"/><Relationship Id="rId182" Type="http://schemas.openxmlformats.org/officeDocument/2006/relationships/hyperlink" Target="https://resources.ncelp.org/concern/resources/sx61dm694?locale=en" TargetMode="External"/><Relationship Id="rId378" Type="http://schemas.openxmlformats.org/officeDocument/2006/relationships/hyperlink" Target="https://resources.ncelp.org/concern/resources/j96020909?locale=en" TargetMode="External"/><Relationship Id="rId403" Type="http://schemas.openxmlformats.org/officeDocument/2006/relationships/hyperlink" Target="https://resources.ncelp.org/concern/resources/z029p628s?locale=en" TargetMode="External"/><Relationship Id="rId6" Type="http://schemas.openxmlformats.org/officeDocument/2006/relationships/hyperlink" Target="https://resources.ncelp.org/concern/resources/f4752j43k?locale=en" TargetMode="External"/><Relationship Id="rId238" Type="http://schemas.openxmlformats.org/officeDocument/2006/relationships/hyperlink" Target="https://resources.ncelp.org/concern/resources/bv73c056z?locale=en" TargetMode="External"/><Relationship Id="rId445" Type="http://schemas.openxmlformats.org/officeDocument/2006/relationships/hyperlink" Target="https://resources.ncelp.org/concern/resources/wh246s75j?locale=en" TargetMode="External"/><Relationship Id="rId487" Type="http://schemas.openxmlformats.org/officeDocument/2006/relationships/hyperlink" Target="https://resources.ncelp.org/concern/resources/sq87bw06s?locale=en" TargetMode="External"/><Relationship Id="rId291" Type="http://schemas.openxmlformats.org/officeDocument/2006/relationships/hyperlink" Target="https://resources.ncelp.org/concern/resources/3484zh30d?locale=en" TargetMode="External"/><Relationship Id="rId305" Type="http://schemas.openxmlformats.org/officeDocument/2006/relationships/hyperlink" Target="https://resources.ncelp.org/concern/resources/8w32r774p?locale=en" TargetMode="External"/><Relationship Id="rId347" Type="http://schemas.openxmlformats.org/officeDocument/2006/relationships/hyperlink" Target="https://resources.ncelp.org/concern/resources/qf85nb76t?locale=en" TargetMode="External"/><Relationship Id="rId512" Type="http://schemas.openxmlformats.org/officeDocument/2006/relationships/hyperlink" Target="https://resources.ncelp.org/concern/resources/s7526c76q?locale=en" TargetMode="External"/><Relationship Id="rId44" Type="http://schemas.openxmlformats.org/officeDocument/2006/relationships/hyperlink" Target="https://resources.ncelp.org/concern/resources/zp38wd22r?locale=en" TargetMode="External"/><Relationship Id="rId86" Type="http://schemas.openxmlformats.org/officeDocument/2006/relationships/hyperlink" Target="https://resources.ncelp.org/concern/resources/w3763856p?locale=en" TargetMode="External"/><Relationship Id="rId151" Type="http://schemas.openxmlformats.org/officeDocument/2006/relationships/hyperlink" Target="https://resources.ncelp.org/concern/resources/nc580n238?locale=en" TargetMode="External"/><Relationship Id="rId389" Type="http://schemas.openxmlformats.org/officeDocument/2006/relationships/hyperlink" Target="https://resources.ncelp.org/concern/resources/0c483m13k?locale=en" TargetMode="External"/><Relationship Id="rId193" Type="http://schemas.openxmlformats.org/officeDocument/2006/relationships/hyperlink" Target="https://resources.ncelp.org/concern/resources/t148fh26w?locale=en" TargetMode="External"/><Relationship Id="rId207" Type="http://schemas.openxmlformats.org/officeDocument/2006/relationships/hyperlink" Target="https://resources.ncelp.org/concern/resources/h989r411b?locale=en" TargetMode="External"/><Relationship Id="rId249" Type="http://schemas.openxmlformats.org/officeDocument/2006/relationships/hyperlink" Target="https://resources.ncelp.org/concern/resources/sx61dm694?locale=en" TargetMode="External"/><Relationship Id="rId414" Type="http://schemas.openxmlformats.org/officeDocument/2006/relationships/hyperlink" Target="https://resources.ncelp.org/concern/resources/ks65hc76p?locale=en" TargetMode="External"/><Relationship Id="rId456" Type="http://schemas.openxmlformats.org/officeDocument/2006/relationships/hyperlink" Target="https://resources.ncelp.org/concern/resources/76537174s?locale=en" TargetMode="External"/><Relationship Id="rId498" Type="http://schemas.openxmlformats.org/officeDocument/2006/relationships/hyperlink" Target="https://resources.ncelp.org/concern/resources/k35695541?locale=en" TargetMode="External"/><Relationship Id="rId13" Type="http://schemas.openxmlformats.org/officeDocument/2006/relationships/hyperlink" Target="https://resources.ncelp.org/concern/resources/wp988k50d?locale=en" TargetMode="External"/><Relationship Id="rId109" Type="http://schemas.openxmlformats.org/officeDocument/2006/relationships/hyperlink" Target="https://resources.ncelp.org/concern/resources/sq87bw06s?locale=en" TargetMode="External"/><Relationship Id="rId260" Type="http://schemas.openxmlformats.org/officeDocument/2006/relationships/hyperlink" Target="https://resources.ncelp.org/concern/resources/g732d905v?locale=en" TargetMode="External"/><Relationship Id="rId316" Type="http://schemas.openxmlformats.org/officeDocument/2006/relationships/hyperlink" Target="https://resources.ncelp.org/concern/resources/s7526c76q?locale=en" TargetMode="External"/><Relationship Id="rId523" Type="http://schemas.openxmlformats.org/officeDocument/2006/relationships/hyperlink" Target="https://resources.ncelp.org/concern/resources/b5644s06z?locale=en" TargetMode="External"/><Relationship Id="rId55" Type="http://schemas.openxmlformats.org/officeDocument/2006/relationships/hyperlink" Target="https://resources.ncelp.org/concern/resources/k35695541?locale=en" TargetMode="External"/><Relationship Id="rId97" Type="http://schemas.openxmlformats.org/officeDocument/2006/relationships/hyperlink" Target="https://resources.ncelp.org/concern/resources/df65v871j?locale=en" TargetMode="External"/><Relationship Id="rId120" Type="http://schemas.openxmlformats.org/officeDocument/2006/relationships/hyperlink" Target="https://resources.ncelp.org/concern/resources/2z10wr77r?locale=en" TargetMode="External"/><Relationship Id="rId358" Type="http://schemas.openxmlformats.org/officeDocument/2006/relationships/hyperlink" Target="https://resources.ncelp.org/concern/resources/k930bx83k?locale=en" TargetMode="External"/><Relationship Id="rId162" Type="http://schemas.openxmlformats.org/officeDocument/2006/relationships/hyperlink" Target="https://resources.ncelp.org/concern/resources/j6731485d?locale=en" TargetMode="External"/><Relationship Id="rId218" Type="http://schemas.openxmlformats.org/officeDocument/2006/relationships/hyperlink" Target="https://resources.ncelp.org/concern/resources/j38607392?locale=en" TargetMode="External"/><Relationship Id="rId425" Type="http://schemas.openxmlformats.org/officeDocument/2006/relationships/hyperlink" Target="https://resources.ncelp.org/concern/resources/h702q661v?locale=en" TargetMode="External"/><Relationship Id="rId467" Type="http://schemas.openxmlformats.org/officeDocument/2006/relationships/hyperlink" Target="https://resources.ncelp.org/concern/resources/h415p962w?locale=en" TargetMode="External"/><Relationship Id="rId271" Type="http://schemas.openxmlformats.org/officeDocument/2006/relationships/hyperlink" Target="https://resources.ncelp.org/concern/resources/8w32r774p?locale=en" TargetMode="External"/><Relationship Id="rId24" Type="http://schemas.openxmlformats.org/officeDocument/2006/relationships/hyperlink" Target="https://resources.ncelp.org/concern/resources/2227mq38r?locale=en" TargetMode="External"/><Relationship Id="rId66" Type="http://schemas.openxmlformats.org/officeDocument/2006/relationships/hyperlink" Target="https://resources.ncelp.org/concern/resources/2f75r8234?locale=en" TargetMode="External"/><Relationship Id="rId131" Type="http://schemas.openxmlformats.org/officeDocument/2006/relationships/hyperlink" Target="https://resources.ncelp.org/concern/resources/0c483k11t?locale=en" TargetMode="External"/><Relationship Id="rId327" Type="http://schemas.openxmlformats.org/officeDocument/2006/relationships/hyperlink" Target="https://resources.ncelp.org/concern/resources/x920fx377?locale=en" TargetMode="External"/><Relationship Id="rId369" Type="http://schemas.openxmlformats.org/officeDocument/2006/relationships/hyperlink" Target="https://resources.ncelp.org/concern/resources/s7526c76q?locale=en" TargetMode="External"/><Relationship Id="rId173" Type="http://schemas.openxmlformats.org/officeDocument/2006/relationships/hyperlink" Target="https://resources.ncelp.org/concern/resources/j3860738s?locale=en" TargetMode="External"/><Relationship Id="rId229" Type="http://schemas.openxmlformats.org/officeDocument/2006/relationships/hyperlink" Target="https://resources.ncelp.org/concern/resources/bv73c056z?locale=en" TargetMode="External"/><Relationship Id="rId380" Type="http://schemas.openxmlformats.org/officeDocument/2006/relationships/hyperlink" Target="https://resources.ncelp.org/concern/resources/j67314160?locale=en" TargetMode="External"/><Relationship Id="rId436" Type="http://schemas.openxmlformats.org/officeDocument/2006/relationships/hyperlink" Target="https://resources.ncelp.org/concern/resources/08612n67z?locale=en" TargetMode="External"/><Relationship Id="rId240" Type="http://schemas.openxmlformats.org/officeDocument/2006/relationships/hyperlink" Target="https://resources.ncelp.org/concern/resources/2f75r8234?locale=en" TargetMode="External"/><Relationship Id="rId478" Type="http://schemas.openxmlformats.org/officeDocument/2006/relationships/hyperlink" Target="https://resources.ncelp.org/concern/resources/qz20st675?locale=en" TargetMode="External"/><Relationship Id="rId35" Type="http://schemas.openxmlformats.org/officeDocument/2006/relationships/hyperlink" Target="https://resources.ncelp.org/concern/resources/t148fh26w?locale=en" TargetMode="External"/><Relationship Id="rId77" Type="http://schemas.openxmlformats.org/officeDocument/2006/relationships/hyperlink" Target="https://resources.ncelp.org/concern/resources/m900nv35s?locale=en" TargetMode="External"/><Relationship Id="rId100" Type="http://schemas.openxmlformats.org/officeDocument/2006/relationships/hyperlink" Target="https://resources.ncelp.org/concern/resources/tt44pn33c?locale=en" TargetMode="External"/><Relationship Id="rId282" Type="http://schemas.openxmlformats.org/officeDocument/2006/relationships/hyperlink" Target="https://resources.ncelp.org/concern/resources/sq87bw06s?locale=en" TargetMode="External"/><Relationship Id="rId338" Type="http://schemas.openxmlformats.org/officeDocument/2006/relationships/hyperlink" Target="https://resources.ncelp.org/concern/resources/qn59q427n?locale=en" TargetMode="External"/><Relationship Id="rId503" Type="http://schemas.openxmlformats.org/officeDocument/2006/relationships/hyperlink" Target="https://resources.ncelp.org/concern/resources/ks65hc990?locale=en" TargetMode="External"/><Relationship Id="rId8" Type="http://schemas.openxmlformats.org/officeDocument/2006/relationships/hyperlink" Target="https://resources.ncelp.org/concern/resources/bv73c2154?locale=en" TargetMode="External"/><Relationship Id="rId142" Type="http://schemas.openxmlformats.org/officeDocument/2006/relationships/hyperlink" Target="https://resources.ncelp.org/concern/resources/f4752j43k?locale=en" TargetMode="External"/><Relationship Id="rId184" Type="http://schemas.openxmlformats.org/officeDocument/2006/relationships/hyperlink" Target="https://resources.ncelp.org/concern/resources/bv73c056z?locale=en" TargetMode="External"/><Relationship Id="rId391" Type="http://schemas.openxmlformats.org/officeDocument/2006/relationships/hyperlink" Target="https://resources.ncelp.org/concern/resources/j6731485d?locale=en" TargetMode="External"/><Relationship Id="rId405" Type="http://schemas.openxmlformats.org/officeDocument/2006/relationships/hyperlink" Target="https://resources.ncelp.org/concern/resources/wp988k50d?locale=en" TargetMode="External"/><Relationship Id="rId447" Type="http://schemas.openxmlformats.org/officeDocument/2006/relationships/hyperlink" Target="https://resources.ncelp.org/concern/resources/j3860738s?locale=en" TargetMode="External"/><Relationship Id="rId251" Type="http://schemas.openxmlformats.org/officeDocument/2006/relationships/hyperlink" Target="https://resources.ncelp.org/concern/resources/h702q661v?locale=en" TargetMode="External"/><Relationship Id="rId489" Type="http://schemas.openxmlformats.org/officeDocument/2006/relationships/hyperlink" Target="https://resources.ncelp.org/concern/resources/z029p628s?locale=en" TargetMode="External"/><Relationship Id="rId46" Type="http://schemas.openxmlformats.org/officeDocument/2006/relationships/hyperlink" Target="https://resources.ncelp.org/concern/resources/w3763856p?locale=en" TargetMode="External"/><Relationship Id="rId293" Type="http://schemas.openxmlformats.org/officeDocument/2006/relationships/hyperlink" Target="https://resources.ncelp.org/concern/resources/0c483m13k?locale=en" TargetMode="External"/><Relationship Id="rId307" Type="http://schemas.openxmlformats.org/officeDocument/2006/relationships/hyperlink" Target="https://resources.ncelp.org/concern/resources/qz20st675?locale=en" TargetMode="External"/><Relationship Id="rId349" Type="http://schemas.openxmlformats.org/officeDocument/2006/relationships/hyperlink" Target="https://resources.ncelp.org/concern/resources/ws859f90d?locale=en" TargetMode="External"/><Relationship Id="rId514" Type="http://schemas.openxmlformats.org/officeDocument/2006/relationships/hyperlink" Target="https://resources.ncelp.org/concern/resources/4q77fs77w?locale=en" TargetMode="External"/><Relationship Id="rId88" Type="http://schemas.openxmlformats.org/officeDocument/2006/relationships/hyperlink" Target="https://resources.ncelp.org/concern/resources/d504rn19r?locale=en" TargetMode="External"/><Relationship Id="rId111" Type="http://schemas.openxmlformats.org/officeDocument/2006/relationships/hyperlink" Target="https://resources.ncelp.org/concern/resources/vh53wx38t?locale=en" TargetMode="External"/><Relationship Id="rId153" Type="http://schemas.openxmlformats.org/officeDocument/2006/relationships/hyperlink" Target="https://resources.ncelp.org/concern/resources/j3860738s?locale=en" TargetMode="External"/><Relationship Id="rId195" Type="http://schemas.openxmlformats.org/officeDocument/2006/relationships/hyperlink" Target="https://resources.ncelp.org/concern/resources/0r967516d?locale=en" TargetMode="External"/><Relationship Id="rId209" Type="http://schemas.openxmlformats.org/officeDocument/2006/relationships/hyperlink" Target="https://resources.ncelp.org/concern/resources/nc580n238?locale=en" TargetMode="External"/><Relationship Id="rId360" Type="http://schemas.openxmlformats.org/officeDocument/2006/relationships/hyperlink" Target="https://resources.ncelp.org/concern/resources/sq87bw06s?locale=en" TargetMode="External"/><Relationship Id="rId416" Type="http://schemas.openxmlformats.org/officeDocument/2006/relationships/hyperlink" Target="https://resources.ncelp.org/concern/resources/9g54xj89q?locale=en" TargetMode="External"/><Relationship Id="rId220" Type="http://schemas.openxmlformats.org/officeDocument/2006/relationships/hyperlink" Target="https://resources.ncelp.org/concern/resources/gh93gz67f?locale=en" TargetMode="External"/><Relationship Id="rId458" Type="http://schemas.openxmlformats.org/officeDocument/2006/relationships/hyperlink" Target="https://resources.ncelp.org/concern/resources/dn39x195p?locale=en" TargetMode="External"/><Relationship Id="rId15" Type="http://schemas.openxmlformats.org/officeDocument/2006/relationships/hyperlink" Target="https://resources.ncelp.org/concern/resources/j38607392?locale=en" TargetMode="External"/><Relationship Id="rId57" Type="http://schemas.openxmlformats.org/officeDocument/2006/relationships/hyperlink" Target="https://resources.ncelp.org/concern/resources/s7526c76q?locale=en" TargetMode="External"/><Relationship Id="rId262" Type="http://schemas.openxmlformats.org/officeDocument/2006/relationships/hyperlink" Target="https://resources.ncelp.org/concern/resources/4q77fr419?locale=en" TargetMode="External"/><Relationship Id="rId318" Type="http://schemas.openxmlformats.org/officeDocument/2006/relationships/hyperlink" Target="https://resources.ncelp.org/concern/resources/ws859f90d?locale=en" TargetMode="External"/><Relationship Id="rId525" Type="http://schemas.openxmlformats.org/officeDocument/2006/relationships/hyperlink" Target="https://resources.ncelp.org/concern/resources/2z10wr77r?locale=en" TargetMode="External"/><Relationship Id="rId99" Type="http://schemas.openxmlformats.org/officeDocument/2006/relationships/hyperlink" Target="https://resources.ncelp.org/concern/resources/nc580n238?locale=en" TargetMode="External"/><Relationship Id="rId122" Type="http://schemas.openxmlformats.org/officeDocument/2006/relationships/hyperlink" Target="https://resources.ncelp.org/concern/resources/t435gf41f?locale=en" TargetMode="External"/><Relationship Id="rId164" Type="http://schemas.openxmlformats.org/officeDocument/2006/relationships/hyperlink" Target="https://resources.ncelp.org/concern/resources/x633f144k?locale=en" TargetMode="External"/><Relationship Id="rId371" Type="http://schemas.openxmlformats.org/officeDocument/2006/relationships/hyperlink" Target="https://resources.ncelp.org/concern/resources/w6634459j?locale=en" TargetMode="External"/><Relationship Id="rId427" Type="http://schemas.openxmlformats.org/officeDocument/2006/relationships/hyperlink" Target="https://resources.ncelp.org/concern/resources/7p88cg698?locale=en" TargetMode="External"/><Relationship Id="rId469" Type="http://schemas.openxmlformats.org/officeDocument/2006/relationships/hyperlink" Target="https://resources.ncelp.org/concern/resources/dn39x195p?locale=en" TargetMode="External"/><Relationship Id="rId26" Type="http://schemas.openxmlformats.org/officeDocument/2006/relationships/hyperlink" Target="https://resources.ncelp.org/concern/resources/h702q661v?locale=en" TargetMode="External"/><Relationship Id="rId231" Type="http://schemas.openxmlformats.org/officeDocument/2006/relationships/hyperlink" Target="https://resources.ncelp.org/concern/resources/th83kz46f?locale=en" TargetMode="External"/><Relationship Id="rId273" Type="http://schemas.openxmlformats.org/officeDocument/2006/relationships/hyperlink" Target="https://resources.ncelp.org/concern/resources/0c483k06z?locale=en" TargetMode="External"/><Relationship Id="rId329" Type="http://schemas.openxmlformats.org/officeDocument/2006/relationships/hyperlink" Target="https://resources.ncelp.org/concern/resources/zk51vh60n?locale=en" TargetMode="External"/><Relationship Id="rId480" Type="http://schemas.openxmlformats.org/officeDocument/2006/relationships/hyperlink" Target="https://resources.ncelp.org/concern/resources/z029p628s?locale=en" TargetMode="External"/><Relationship Id="rId68" Type="http://schemas.openxmlformats.org/officeDocument/2006/relationships/hyperlink" Target="https://resources.ncelp.org/concern/resources/7p88cg698?locale=en" TargetMode="External"/><Relationship Id="rId133" Type="http://schemas.openxmlformats.org/officeDocument/2006/relationships/hyperlink" Target="https://resources.ncelp.org/concern/resources/9z903075r?locale=en" TargetMode="External"/><Relationship Id="rId175" Type="http://schemas.openxmlformats.org/officeDocument/2006/relationships/hyperlink" Target="https://resources.ncelp.org/concern/resources/76537174s?locale=en" TargetMode="External"/><Relationship Id="rId340" Type="http://schemas.openxmlformats.org/officeDocument/2006/relationships/hyperlink" Target="https://resources.ncelp.org/concern/resources/1831ck51x?locale=en" TargetMode="External"/><Relationship Id="rId200" Type="http://schemas.openxmlformats.org/officeDocument/2006/relationships/hyperlink" Target="https://resources.ncelp.org/concern/resources/mk61rj78j?locale=en" TargetMode="External"/><Relationship Id="rId382" Type="http://schemas.openxmlformats.org/officeDocument/2006/relationships/hyperlink" Target="https://resources.ncelp.org/concern/resources/zk51vh60n?locale=en" TargetMode="External"/><Relationship Id="rId438" Type="http://schemas.openxmlformats.org/officeDocument/2006/relationships/hyperlink" Target="https://resources.ncelp.org/concern/resources/t148fh26w?locale=en" TargetMode="External"/><Relationship Id="rId242" Type="http://schemas.openxmlformats.org/officeDocument/2006/relationships/hyperlink" Target="https://resources.ncelp.org/concern/resources/g732d905v?locale=en" TargetMode="External"/><Relationship Id="rId284" Type="http://schemas.openxmlformats.org/officeDocument/2006/relationships/hyperlink" Target="https://resources.ncelp.org/concern/resources/dn39x195p?locale=en" TargetMode="External"/><Relationship Id="rId491" Type="http://schemas.openxmlformats.org/officeDocument/2006/relationships/hyperlink" Target="https://resources.ncelp.org/concern/resources/0c483m13k?locale=en" TargetMode="External"/><Relationship Id="rId505" Type="http://schemas.openxmlformats.org/officeDocument/2006/relationships/hyperlink" Target="https://resources.ncelp.org/concern/resources/k930bx83k?locale=en" TargetMode="External"/><Relationship Id="rId37" Type="http://schemas.openxmlformats.org/officeDocument/2006/relationships/hyperlink" Target="https://resources.ncelp.org/concern/resources/gh93gz67f?locale=en" TargetMode="External"/><Relationship Id="rId79" Type="http://schemas.openxmlformats.org/officeDocument/2006/relationships/hyperlink" Target="https://resources.ncelp.org/concern/resources/s1784m33n?locale=en" TargetMode="External"/><Relationship Id="rId102" Type="http://schemas.openxmlformats.org/officeDocument/2006/relationships/hyperlink" Target="https://resources.ncelp.org/concern/resources/2514nm266?locale=en" TargetMode="External"/><Relationship Id="rId144" Type="http://schemas.openxmlformats.org/officeDocument/2006/relationships/hyperlink" Target="https://resources.ncelp.org/concern/resources/qz20st675?locale=en" TargetMode="External"/><Relationship Id="rId90" Type="http://schemas.openxmlformats.org/officeDocument/2006/relationships/hyperlink" Target="https://resources.ncelp.org/concern/resources/f4752j43k?locale=en" TargetMode="External"/><Relationship Id="rId186" Type="http://schemas.openxmlformats.org/officeDocument/2006/relationships/hyperlink" Target="https://resources.ncelp.org/concern/resources/w3763697h?locale=en" TargetMode="External"/><Relationship Id="rId351" Type="http://schemas.openxmlformats.org/officeDocument/2006/relationships/hyperlink" Target="https://resources.ncelp.org/concern/resources/r781wg14x?locale=en" TargetMode="External"/><Relationship Id="rId393" Type="http://schemas.openxmlformats.org/officeDocument/2006/relationships/hyperlink" Target="https://resources.ncelp.org/concern/resources/0c483m13k?locale=en" TargetMode="External"/><Relationship Id="rId407" Type="http://schemas.openxmlformats.org/officeDocument/2006/relationships/hyperlink" Target="https://resources.ncelp.org/concern/resources/8g84mn10w?locale=en" TargetMode="External"/><Relationship Id="rId449" Type="http://schemas.openxmlformats.org/officeDocument/2006/relationships/hyperlink" Target="https://resources.ncelp.org/concern/resources/t148fh26w?locale=en" TargetMode="External"/><Relationship Id="rId211" Type="http://schemas.openxmlformats.org/officeDocument/2006/relationships/hyperlink" Target="https://resources.ncelp.org/concern/resources/qn59q427n?locale=en" TargetMode="External"/><Relationship Id="rId253" Type="http://schemas.openxmlformats.org/officeDocument/2006/relationships/hyperlink" Target="https://resources.ncelp.org/concern/resources/z029p628s?locale=en" TargetMode="External"/><Relationship Id="rId295" Type="http://schemas.openxmlformats.org/officeDocument/2006/relationships/hyperlink" Target="https://resources.ncelp.org/concern/resources/t435gf41f?locale=en" TargetMode="External"/><Relationship Id="rId309" Type="http://schemas.openxmlformats.org/officeDocument/2006/relationships/hyperlink" Target="https://resources.ncelp.org/concern/resources/m900nv35s?locale=en" TargetMode="External"/><Relationship Id="rId460" Type="http://schemas.openxmlformats.org/officeDocument/2006/relationships/hyperlink" Target="https://resources.ncelp.org/concern/resources/bv73c056z?locale=en" TargetMode="External"/><Relationship Id="rId516" Type="http://schemas.openxmlformats.org/officeDocument/2006/relationships/hyperlink" Target="https://resources.ncelp.org/concern/resources/xs55md55w?locale=en" TargetMode="External"/><Relationship Id="rId48" Type="http://schemas.openxmlformats.org/officeDocument/2006/relationships/hyperlink" Target="https://resources.ncelp.org/concern/resources/08612n79r?locale=en" TargetMode="External"/><Relationship Id="rId113" Type="http://schemas.openxmlformats.org/officeDocument/2006/relationships/hyperlink" Target="https://resources.ncelp.org/concern/resources/m900nv29n?locale=en" TargetMode="External"/><Relationship Id="rId320" Type="http://schemas.openxmlformats.org/officeDocument/2006/relationships/hyperlink" Target="https://resources.ncelp.org/concern/resources/8w32r6095?locale=en" TargetMode="External"/><Relationship Id="rId155" Type="http://schemas.openxmlformats.org/officeDocument/2006/relationships/hyperlink" Target="https://resources.ncelp.org/concern/resources/nc580n238?locale=en" TargetMode="External"/><Relationship Id="rId197" Type="http://schemas.openxmlformats.org/officeDocument/2006/relationships/hyperlink" Target="https://resources.ncelp.org/concern/resources/3484zh30d?locale=en" TargetMode="External"/><Relationship Id="rId362" Type="http://schemas.openxmlformats.org/officeDocument/2006/relationships/hyperlink" Target="https://resources.ncelp.org/concern/resources/5712m741t?locale=en" TargetMode="External"/><Relationship Id="rId418" Type="http://schemas.openxmlformats.org/officeDocument/2006/relationships/hyperlink" Target="https://resources.ncelp.org/concern/resources/wh246s75j?locale=en" TargetMode="External"/><Relationship Id="rId222" Type="http://schemas.openxmlformats.org/officeDocument/2006/relationships/hyperlink" Target="https://resources.ncelp.org/concern/resources/mk61rj78j?locale=en" TargetMode="External"/><Relationship Id="rId264" Type="http://schemas.openxmlformats.org/officeDocument/2006/relationships/hyperlink" Target="https://resources.ncelp.org/concern/resources/8g84mn10w?locale=en" TargetMode="External"/><Relationship Id="rId471" Type="http://schemas.openxmlformats.org/officeDocument/2006/relationships/hyperlink" Target="https://resources.ncelp.org/concern/resources/gt54kp02t?locale=en" TargetMode="External"/><Relationship Id="rId17" Type="http://schemas.openxmlformats.org/officeDocument/2006/relationships/hyperlink" Target="https://resources.ncelp.org/concern/resources/j6731485d?locale=en" TargetMode="External"/><Relationship Id="rId59" Type="http://schemas.openxmlformats.org/officeDocument/2006/relationships/hyperlink" Target="https://resources.ncelp.org/concern/resources/2f75r8234?locale=en" TargetMode="External"/><Relationship Id="rId124" Type="http://schemas.openxmlformats.org/officeDocument/2006/relationships/hyperlink" Target="https://resources.ncelp.org/concern/resources/gt54kp02t?locale=en" TargetMode="External"/><Relationship Id="rId527" Type="http://schemas.openxmlformats.org/officeDocument/2006/relationships/hyperlink" Target="https://resources.ncelp.org/concern/resources/df65v984t?locale=en" TargetMode="External"/><Relationship Id="rId70" Type="http://schemas.openxmlformats.org/officeDocument/2006/relationships/hyperlink" Target="https://resources.ncelp.org/concern/resources/n296wz21k?locale=en" TargetMode="External"/><Relationship Id="rId166" Type="http://schemas.openxmlformats.org/officeDocument/2006/relationships/hyperlink" Target="https://resources.ncelp.org/concern/resources/wp988k50d?locale=en" TargetMode="External"/><Relationship Id="rId331" Type="http://schemas.openxmlformats.org/officeDocument/2006/relationships/hyperlink" Target="https://resources.ncelp.org/concern/resources/z029p628s?locale=en" TargetMode="External"/><Relationship Id="rId373" Type="http://schemas.openxmlformats.org/officeDocument/2006/relationships/hyperlink" Target="https://resources.ncelp.org/concern/resources/76537174s?locale=en" TargetMode="External"/><Relationship Id="rId429" Type="http://schemas.openxmlformats.org/officeDocument/2006/relationships/hyperlink" Target="https://resources.ncelp.org/concern/resources/j098zb22h?locale=en" TargetMode="External"/><Relationship Id="rId1" Type="http://schemas.openxmlformats.org/officeDocument/2006/relationships/hyperlink" Target="https://resources.ncelp.org/concern/resources/08612n67z?locale=en" TargetMode="External"/><Relationship Id="rId233" Type="http://schemas.openxmlformats.org/officeDocument/2006/relationships/hyperlink" Target="https://resources.ncelp.org/concern/resources/w3763856p?locale=en" TargetMode="External"/><Relationship Id="rId440" Type="http://schemas.openxmlformats.org/officeDocument/2006/relationships/hyperlink" Target="https://resources.ncelp.org/concern/resources/b5644r623?locale=en" TargetMode="External"/><Relationship Id="rId28" Type="http://schemas.openxmlformats.org/officeDocument/2006/relationships/hyperlink" Target="https://resources.ncelp.org/concern/resources/x633f144k?locale=en" TargetMode="External"/><Relationship Id="rId275" Type="http://schemas.openxmlformats.org/officeDocument/2006/relationships/hyperlink" Target="https://resources.ncelp.org/concern/resources/x920fx377?locale=en" TargetMode="External"/><Relationship Id="rId300" Type="http://schemas.openxmlformats.org/officeDocument/2006/relationships/hyperlink" Target="https://resources.ncelp.org/concern/resources/s7526c76q?locale=en" TargetMode="External"/><Relationship Id="rId482" Type="http://schemas.openxmlformats.org/officeDocument/2006/relationships/hyperlink" Target="https://resources.ncelp.org/concern/resources/wh246s75j?locale=en" TargetMode="External"/><Relationship Id="rId81" Type="http://schemas.openxmlformats.org/officeDocument/2006/relationships/hyperlink" Target="https://resources.ncelp.org/concern/resources/d504rn19r?locale=en" TargetMode="External"/><Relationship Id="rId135" Type="http://schemas.openxmlformats.org/officeDocument/2006/relationships/hyperlink" Target="https://resources.ncelp.org/concern/resources/5q47rq06s?locale=en" TargetMode="External"/><Relationship Id="rId177" Type="http://schemas.openxmlformats.org/officeDocument/2006/relationships/hyperlink" Target="https://resources.ncelp.org/concern/resources/ws859f90d?locale=en" TargetMode="External"/><Relationship Id="rId342" Type="http://schemas.openxmlformats.org/officeDocument/2006/relationships/hyperlink" Target="https://resources.ncelp.org/concern/resources/w3763697h?locale=en" TargetMode="External"/><Relationship Id="rId384" Type="http://schemas.openxmlformats.org/officeDocument/2006/relationships/hyperlink" Target="https://resources.ncelp.org/concern/resources/0c483m13k?locale=en" TargetMode="External"/><Relationship Id="rId202" Type="http://schemas.openxmlformats.org/officeDocument/2006/relationships/hyperlink" Target="https://resources.ncelp.org/concern/resources/j38607392?locale=en" TargetMode="External"/><Relationship Id="rId244" Type="http://schemas.openxmlformats.org/officeDocument/2006/relationships/hyperlink" Target="https://resources.ncelp.org/concern/resources/qz20st675?locale=en" TargetMode="External"/><Relationship Id="rId39" Type="http://schemas.openxmlformats.org/officeDocument/2006/relationships/hyperlink" Target="https://resources.ncelp.org/concern/resources/zk51vh60n?locale=en" TargetMode="External"/><Relationship Id="rId286" Type="http://schemas.openxmlformats.org/officeDocument/2006/relationships/hyperlink" Target="https://resources.ncelp.org/concern/resources/x920fx377?locale=en" TargetMode="External"/><Relationship Id="rId451" Type="http://schemas.openxmlformats.org/officeDocument/2006/relationships/hyperlink" Target="https://resources.ncelp.org/concern/resources/th83kz46f?locale=en" TargetMode="External"/><Relationship Id="rId493" Type="http://schemas.openxmlformats.org/officeDocument/2006/relationships/hyperlink" Target="https://resources.ncelp.org/concern/resources/b5644s06z?locale=en" TargetMode="External"/><Relationship Id="rId507" Type="http://schemas.openxmlformats.org/officeDocument/2006/relationships/hyperlink" Target="https://resources.ncelp.org/concern/resources/qz20st675?locale=en" TargetMode="External"/><Relationship Id="rId50" Type="http://schemas.openxmlformats.org/officeDocument/2006/relationships/hyperlink" Target="https://resources.ncelp.org/concern/resources/6108vb720?locale=en" TargetMode="External"/><Relationship Id="rId104" Type="http://schemas.openxmlformats.org/officeDocument/2006/relationships/hyperlink" Target="https://resources.ncelp.org/concern/resources/08612p34m?locale=en" TargetMode="External"/><Relationship Id="rId146" Type="http://schemas.openxmlformats.org/officeDocument/2006/relationships/hyperlink" Target="https://resources.ncelp.org/concern/resources/sn009z78b?locale=en" TargetMode="External"/><Relationship Id="rId188" Type="http://schemas.openxmlformats.org/officeDocument/2006/relationships/hyperlink" Target="https://resources.ncelp.org/concern/resources/th83kz46f?locale=en" TargetMode="External"/><Relationship Id="rId311" Type="http://schemas.openxmlformats.org/officeDocument/2006/relationships/hyperlink" Target="https://resources.ncelp.org/concern/resources/w6634459j?locale=en" TargetMode="External"/><Relationship Id="rId353" Type="http://schemas.openxmlformats.org/officeDocument/2006/relationships/hyperlink" Target="https://resources.ncelp.org/concern/resources/k930bx83k?locale=en" TargetMode="External"/><Relationship Id="rId395" Type="http://schemas.openxmlformats.org/officeDocument/2006/relationships/hyperlink" Target="https://resources.ncelp.org/concern/resources/j6731485d?locale=en" TargetMode="External"/><Relationship Id="rId409" Type="http://schemas.openxmlformats.org/officeDocument/2006/relationships/hyperlink" Target="https://resources.ncelp.org/concern/resources/0r967516d?locale=en" TargetMode="External"/><Relationship Id="rId92" Type="http://schemas.openxmlformats.org/officeDocument/2006/relationships/hyperlink" Target="https://resources.ncelp.org/concern/resources/4m90dw71q?locale=en" TargetMode="External"/><Relationship Id="rId213" Type="http://schemas.openxmlformats.org/officeDocument/2006/relationships/hyperlink" Target="https://resources.ncelp.org/concern/resources/k35695541?locale=en" TargetMode="External"/><Relationship Id="rId420" Type="http://schemas.openxmlformats.org/officeDocument/2006/relationships/hyperlink" Target="https://resources.ncelp.org/concern/resources/qn59q427n?locale=en" TargetMode="External"/><Relationship Id="rId255" Type="http://schemas.openxmlformats.org/officeDocument/2006/relationships/hyperlink" Target="https://resources.ncelp.org/concern/resources/s7526c76q?locale=en" TargetMode="External"/><Relationship Id="rId297" Type="http://schemas.openxmlformats.org/officeDocument/2006/relationships/hyperlink" Target="https://resources.ncelp.org/concern/resources/5712m741t?locale=en" TargetMode="External"/><Relationship Id="rId462" Type="http://schemas.openxmlformats.org/officeDocument/2006/relationships/hyperlink" Target="https://resources.ncelp.org/concern/resources/j38607392?locale=en" TargetMode="External"/><Relationship Id="rId518" Type="http://schemas.openxmlformats.org/officeDocument/2006/relationships/hyperlink" Target="https://resources.ncelp.org/concern/resources/vd66w1765?locale=en" TargetMode="External"/><Relationship Id="rId115" Type="http://schemas.openxmlformats.org/officeDocument/2006/relationships/hyperlink" Target="https://resources.ncelp.org/concern/resources/zp38wd22r?locale=en" TargetMode="External"/><Relationship Id="rId157" Type="http://schemas.openxmlformats.org/officeDocument/2006/relationships/hyperlink" Target="https://resources.ncelp.org/concern/resources/ws859f90d?locale=en" TargetMode="External"/><Relationship Id="rId322" Type="http://schemas.openxmlformats.org/officeDocument/2006/relationships/hyperlink" Target="https://resources.ncelp.org/concern/resources/qj72p729p?locale=en" TargetMode="External"/><Relationship Id="rId364" Type="http://schemas.openxmlformats.org/officeDocument/2006/relationships/hyperlink" Target="https://resources.ncelp.org/concern/resources/sq87bw06s?locale=en" TargetMode="External"/><Relationship Id="rId61" Type="http://schemas.openxmlformats.org/officeDocument/2006/relationships/hyperlink" Target="https://resources.ncelp.org/concern/resources/th83kz46f?locale=en" TargetMode="External"/><Relationship Id="rId199" Type="http://schemas.openxmlformats.org/officeDocument/2006/relationships/hyperlink" Target="https://resources.ncelp.org/concern/resources/2f75r8234?locale=en" TargetMode="External"/><Relationship Id="rId19" Type="http://schemas.openxmlformats.org/officeDocument/2006/relationships/hyperlink" Target="https://resources.ncelp.org/concern/resources/wh246s75j?locale=en" TargetMode="External"/><Relationship Id="rId224" Type="http://schemas.openxmlformats.org/officeDocument/2006/relationships/hyperlink" Target="https://resources.ncelp.org/concern/resources/b5644s06z?locale=en" TargetMode="External"/><Relationship Id="rId266" Type="http://schemas.openxmlformats.org/officeDocument/2006/relationships/hyperlink" Target="https://resources.ncelp.org/concern/resources/6108vb720?locale=en" TargetMode="External"/><Relationship Id="rId431" Type="http://schemas.openxmlformats.org/officeDocument/2006/relationships/hyperlink" Target="https://resources.ncelp.org/concern/resources/08612n67z?locale=en" TargetMode="External"/><Relationship Id="rId473" Type="http://schemas.openxmlformats.org/officeDocument/2006/relationships/hyperlink" Target="https://resources.ncelp.org/concern/resources/qf85nb76t?locale=en" TargetMode="External"/><Relationship Id="rId529" Type="http://schemas.openxmlformats.org/officeDocument/2006/relationships/hyperlink" Target="https://resources.ncelp.org/concern/parent/b5644r91j/file_sets/dr26z068f" TargetMode="External"/><Relationship Id="rId30" Type="http://schemas.openxmlformats.org/officeDocument/2006/relationships/hyperlink" Target="https://resources.ncelp.org/concern/resources/r781wg14x?locale=en" TargetMode="External"/><Relationship Id="rId126" Type="http://schemas.openxmlformats.org/officeDocument/2006/relationships/hyperlink" Target="https://resources.ncelp.org/concern/resources/2514nm266?locale=en" TargetMode="External"/><Relationship Id="rId168" Type="http://schemas.openxmlformats.org/officeDocument/2006/relationships/hyperlink" Target="https://resources.ncelp.org/concern/resources/cv43nx31s?locale=en" TargetMode="External"/><Relationship Id="rId333" Type="http://schemas.openxmlformats.org/officeDocument/2006/relationships/hyperlink" Target="https://resources.ncelp.org/concern/resources/s7526c76q?locale=en" TargetMode="External"/><Relationship Id="rId72" Type="http://schemas.openxmlformats.org/officeDocument/2006/relationships/hyperlink" Target="https://resources.ncelp.org/concern/resources/7p88cg698?locale=en" TargetMode="External"/><Relationship Id="rId375" Type="http://schemas.openxmlformats.org/officeDocument/2006/relationships/hyperlink" Target="https://resources.ncelp.org/concern/resources/s7526c76q?locale=en" TargetMode="External"/><Relationship Id="rId3" Type="http://schemas.openxmlformats.org/officeDocument/2006/relationships/hyperlink" Target="https://resources.ncelp.org/concern/resources/j3860738s?locale=en" TargetMode="External"/><Relationship Id="rId235" Type="http://schemas.openxmlformats.org/officeDocument/2006/relationships/hyperlink" Target="https://resources.ncelp.org/concern/resources/pv63g1444?locale=en" TargetMode="External"/><Relationship Id="rId277" Type="http://schemas.openxmlformats.org/officeDocument/2006/relationships/hyperlink" Target="https://resources.ncelp.org/concern/resources/nc580n238?locale=en" TargetMode="External"/><Relationship Id="rId400" Type="http://schemas.openxmlformats.org/officeDocument/2006/relationships/hyperlink" Target="https://resources.ncelp.org/concern/resources/m900nv35s?locale=en" TargetMode="External"/><Relationship Id="rId442" Type="http://schemas.openxmlformats.org/officeDocument/2006/relationships/hyperlink" Target="https://resources.ncelp.org/concern/resources/g732d905v?locale=en" TargetMode="External"/><Relationship Id="rId484" Type="http://schemas.openxmlformats.org/officeDocument/2006/relationships/hyperlink" Target="https://resources.ncelp.org/concern/resources/5712m741t?locale=en" TargetMode="External"/><Relationship Id="rId137" Type="http://schemas.openxmlformats.org/officeDocument/2006/relationships/hyperlink" Target="https://resources.ncelp.org/concern/resources/9z903075r?locale=en" TargetMode="External"/><Relationship Id="rId302" Type="http://schemas.openxmlformats.org/officeDocument/2006/relationships/hyperlink" Target="https://resources.ncelp.org/concern/resources/j67314160?locale=en" TargetMode="External"/><Relationship Id="rId344" Type="http://schemas.openxmlformats.org/officeDocument/2006/relationships/hyperlink" Target="https://resources.ncelp.org/concern/resources/08612n79r?locale=en" TargetMode="External"/><Relationship Id="rId41" Type="http://schemas.openxmlformats.org/officeDocument/2006/relationships/hyperlink" Target="https://resources.ncelp.org/concern/resources/zk51vh60n?locale=en" TargetMode="External"/><Relationship Id="rId83" Type="http://schemas.openxmlformats.org/officeDocument/2006/relationships/hyperlink" Target="https://resources.ncelp.org/concern/resources/vh53wx38t?locale=en" TargetMode="External"/><Relationship Id="rId179" Type="http://schemas.openxmlformats.org/officeDocument/2006/relationships/hyperlink" Target="https://resources.ncelp.org/concern/resources/5m60qs20w?locale=en" TargetMode="External"/><Relationship Id="rId386" Type="http://schemas.openxmlformats.org/officeDocument/2006/relationships/hyperlink" Target="https://resources.ncelp.org/concern/resources/w6634459j?locale=en" TargetMode="External"/><Relationship Id="rId190" Type="http://schemas.openxmlformats.org/officeDocument/2006/relationships/hyperlink" Target="https://resources.ncelp.org/concern/resources/f1881m04f?locale=en" TargetMode="External"/><Relationship Id="rId204" Type="http://schemas.openxmlformats.org/officeDocument/2006/relationships/hyperlink" Target="https://resources.ncelp.org/concern/resources/tt44pn33c?locale=en" TargetMode="External"/><Relationship Id="rId246" Type="http://schemas.openxmlformats.org/officeDocument/2006/relationships/hyperlink" Target="https://resources.ncelp.org/concern/resources/k930bx83k?locale=en" TargetMode="External"/><Relationship Id="rId288" Type="http://schemas.openxmlformats.org/officeDocument/2006/relationships/hyperlink" Target="https://resources.ncelp.org/concern/resources/x633f144k?locale=en" TargetMode="External"/><Relationship Id="rId411" Type="http://schemas.openxmlformats.org/officeDocument/2006/relationships/hyperlink" Target="https://resources.ncelp.org/concern/resources/z890rv02z?locale=en" TargetMode="External"/><Relationship Id="rId453" Type="http://schemas.openxmlformats.org/officeDocument/2006/relationships/hyperlink" Target="https://resources.ncelp.org/concern/resources/f1881m04f?locale=en" TargetMode="External"/><Relationship Id="rId509" Type="http://schemas.openxmlformats.org/officeDocument/2006/relationships/hyperlink" Target="https://resources.ncelp.org/concern/resources/s7526c76q?locale=en" TargetMode="External"/><Relationship Id="rId106" Type="http://schemas.openxmlformats.org/officeDocument/2006/relationships/hyperlink" Target="https://resources.ncelp.org/concern/resources/9g54xj89q?locale=en" TargetMode="External"/><Relationship Id="rId313" Type="http://schemas.openxmlformats.org/officeDocument/2006/relationships/hyperlink" Target="https://resources.ncelp.org/concern/resources/5712m741t?locale=en" TargetMode="External"/><Relationship Id="rId495" Type="http://schemas.openxmlformats.org/officeDocument/2006/relationships/hyperlink" Target="https://resources.ncelp.org/concern/resources/k930bx83k?locale=en" TargetMode="External"/><Relationship Id="rId10" Type="http://schemas.openxmlformats.org/officeDocument/2006/relationships/hyperlink" Target="https://resources.ncelp.org/concern/resources/vh53wx38t?locale=en" TargetMode="External"/><Relationship Id="rId52" Type="http://schemas.openxmlformats.org/officeDocument/2006/relationships/hyperlink" Target="https://resources.ncelp.org/concern/resources/k35695541?locale=en" TargetMode="External"/><Relationship Id="rId94" Type="http://schemas.openxmlformats.org/officeDocument/2006/relationships/hyperlink" Target="https://resources.ncelp.org/concern/resources/j38607392?locale=en" TargetMode="External"/><Relationship Id="rId148" Type="http://schemas.openxmlformats.org/officeDocument/2006/relationships/hyperlink" Target="https://resources.ncelp.org/concern/resources/70795830f?locale=en" TargetMode="External"/><Relationship Id="rId355" Type="http://schemas.openxmlformats.org/officeDocument/2006/relationships/hyperlink" Target="https://resources.ncelp.org/concern/resources/qz20st675?locale=en" TargetMode="External"/><Relationship Id="rId397" Type="http://schemas.openxmlformats.org/officeDocument/2006/relationships/hyperlink" Target="https://resources.ncelp.org/concern/resources/3n203z793?locale=en" TargetMode="External"/><Relationship Id="rId520" Type="http://schemas.openxmlformats.org/officeDocument/2006/relationships/hyperlink" Target="https://resources.ncelp.org/concern/resources/d504rn19r?locale=en" TargetMode="External"/><Relationship Id="rId215" Type="http://schemas.openxmlformats.org/officeDocument/2006/relationships/hyperlink" Target="https://resources.ncelp.org/concern/resources/sq87bt87k?locale=en" TargetMode="External"/><Relationship Id="rId257" Type="http://schemas.openxmlformats.org/officeDocument/2006/relationships/hyperlink" Target="https://resources.ncelp.org/concern/resources/h702q661v?locale=en" TargetMode="External"/><Relationship Id="rId422" Type="http://schemas.openxmlformats.org/officeDocument/2006/relationships/hyperlink" Target="https://resources.ncelp.org/concern/resources/08612p34m?locale=en" TargetMode="External"/><Relationship Id="rId464" Type="http://schemas.openxmlformats.org/officeDocument/2006/relationships/hyperlink" Target="https://resources.ncelp.org/concern/resources/b5644r91j?locale=en" TargetMode="External"/><Relationship Id="rId299" Type="http://schemas.openxmlformats.org/officeDocument/2006/relationships/hyperlink" Target="https://resources.ncelp.org/concern/resources/0c483k06z?locale=en" TargetMode="External"/><Relationship Id="rId63" Type="http://schemas.openxmlformats.org/officeDocument/2006/relationships/hyperlink" Target="https://resources.ncelp.org/concern/resources/r781wg14x?locale=en" TargetMode="External"/><Relationship Id="rId159" Type="http://schemas.openxmlformats.org/officeDocument/2006/relationships/hyperlink" Target="https://resources.ncelp.org/concern/resources/5m60qs20w?locale=en" TargetMode="External"/><Relationship Id="rId366" Type="http://schemas.openxmlformats.org/officeDocument/2006/relationships/hyperlink" Target="https://resources.ncelp.org/concern/resources/2z10wr77r?locale=en" TargetMode="External"/><Relationship Id="rId226" Type="http://schemas.openxmlformats.org/officeDocument/2006/relationships/hyperlink" Target="https://resources.ncelp.org/concern/resources/sx61dm694?locale=en" TargetMode="External"/><Relationship Id="rId433" Type="http://schemas.openxmlformats.org/officeDocument/2006/relationships/hyperlink" Target="https://resources.ncelp.org/concern/resources/qj72p729p?locale=en" TargetMode="External"/><Relationship Id="rId74" Type="http://schemas.openxmlformats.org/officeDocument/2006/relationships/hyperlink" Target="https://resources.ncelp.org/concern/resources/th83kz46f?locale=en" TargetMode="External"/><Relationship Id="rId377" Type="http://schemas.openxmlformats.org/officeDocument/2006/relationships/hyperlink" Target="https://resources.ncelp.org/concern/resources/cv43nx31s?locale=en" TargetMode="External"/><Relationship Id="rId500" Type="http://schemas.openxmlformats.org/officeDocument/2006/relationships/hyperlink" Target="https://resources.ncelp.org/concern/resources/08612n79r?locale=en"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5372C-AB4A-46F4-A041-4646386F2FDE}">
  <sheetPr>
    <tabColor rgb="FF0000FF"/>
  </sheetPr>
  <dimension ref="A1:AA1000"/>
  <sheetViews>
    <sheetView tabSelected="1" zoomScale="50" zoomScaleNormal="50" workbookViewId="0">
      <pane xSplit="2" ySplit="1" topLeftCell="C2" activePane="bottomRight" state="frozen"/>
      <selection pane="topRight" activeCell="C1" sqref="C1"/>
      <selection pane="bottomLeft" activeCell="A2" sqref="A2"/>
      <selection pane="bottomRight" activeCell="J6" sqref="J6"/>
    </sheetView>
  </sheetViews>
  <sheetFormatPr defaultColWidth="14.44140625" defaultRowHeight="15" customHeight="1" x14ac:dyDescent="0.3"/>
  <cols>
    <col min="1" max="1" width="8.88671875" style="313" customWidth="1"/>
    <col min="2" max="2" width="9.5546875" style="313" customWidth="1"/>
    <col min="3" max="3" width="189.109375" style="313" customWidth="1"/>
    <col min="4" max="4" width="72.5546875" style="313" customWidth="1"/>
    <col min="5" max="5" width="21.109375" style="313" customWidth="1"/>
    <col min="6" max="8" width="48.44140625" style="313" customWidth="1"/>
    <col min="9" max="9" width="8.88671875" style="313" customWidth="1"/>
    <col min="10" max="10" width="72" style="313" bestFit="1" customWidth="1"/>
    <col min="11" max="29" width="8.88671875" style="313" customWidth="1"/>
    <col min="30" max="16384" width="14.44140625" style="313"/>
  </cols>
  <sheetData>
    <row r="1" spans="1:10" ht="364.2" customHeight="1" x14ac:dyDescent="0.3">
      <c r="A1" s="309" t="s">
        <v>0</v>
      </c>
      <c r="B1" s="309" t="s">
        <v>1</v>
      </c>
      <c r="C1" s="310" t="s">
        <v>2</v>
      </c>
      <c r="D1" s="373" t="s">
        <v>6863</v>
      </c>
      <c r="E1" s="311" t="s">
        <v>3</v>
      </c>
      <c r="F1" s="395" t="s">
        <v>6916</v>
      </c>
      <c r="G1" s="312" t="s">
        <v>6927</v>
      </c>
      <c r="H1" s="312" t="s">
        <v>6926</v>
      </c>
      <c r="J1" s="314" t="s">
        <v>6810</v>
      </c>
    </row>
    <row r="2" spans="1:10" ht="37.5" customHeight="1" x14ac:dyDescent="0.3">
      <c r="A2" s="315"/>
      <c r="B2" s="315" t="s">
        <v>5</v>
      </c>
      <c r="C2" s="310" t="s">
        <v>6</v>
      </c>
      <c r="D2" s="400"/>
      <c r="E2" s="316"/>
      <c r="F2" s="310"/>
      <c r="G2" s="317"/>
      <c r="H2" s="317"/>
      <c r="J2" s="314" t="s">
        <v>6811</v>
      </c>
    </row>
    <row r="3" spans="1:10" ht="101.25" customHeight="1" x14ac:dyDescent="0.3">
      <c r="A3" s="318">
        <v>1.1000000000000001</v>
      </c>
      <c r="B3" s="318" t="s">
        <v>7</v>
      </c>
      <c r="C3" s="398" t="s">
        <v>8</v>
      </c>
      <c r="D3" s="402" t="s">
        <v>6917</v>
      </c>
      <c r="E3" s="320" t="s">
        <v>9</v>
      </c>
      <c r="F3" s="321" t="s">
        <v>4671</v>
      </c>
      <c r="G3" s="321" t="s">
        <v>6812</v>
      </c>
      <c r="H3" s="321" t="s">
        <v>6813</v>
      </c>
      <c r="J3" s="314" t="s">
        <v>6814</v>
      </c>
    </row>
    <row r="4" spans="1:10" ht="84" x14ac:dyDescent="0.3">
      <c r="A4" s="318"/>
      <c r="B4" s="318" t="s">
        <v>10</v>
      </c>
      <c r="C4" s="399" t="s">
        <v>11</v>
      </c>
      <c r="D4" s="403"/>
      <c r="E4" s="320" t="s">
        <v>9</v>
      </c>
      <c r="F4" s="321" t="s">
        <v>6920</v>
      </c>
      <c r="G4" s="321" t="s">
        <v>6921</v>
      </c>
      <c r="H4" s="321" t="s">
        <v>6922</v>
      </c>
    </row>
    <row r="5" spans="1:10" ht="84.6" x14ac:dyDescent="0.3">
      <c r="A5" s="318"/>
      <c r="B5" s="318" t="s">
        <v>12</v>
      </c>
      <c r="C5" s="398" t="s">
        <v>13</v>
      </c>
      <c r="D5" s="402" t="s">
        <v>6918</v>
      </c>
      <c r="E5" s="322" t="s">
        <v>14</v>
      </c>
      <c r="F5" s="321" t="s">
        <v>4672</v>
      </c>
      <c r="G5" s="321" t="s">
        <v>6815</v>
      </c>
      <c r="H5" s="321" t="s">
        <v>6816</v>
      </c>
    </row>
    <row r="6" spans="1:10" ht="67.8" x14ac:dyDescent="0.3">
      <c r="A6" s="323"/>
      <c r="B6" s="323" t="s">
        <v>15</v>
      </c>
      <c r="C6" s="398" t="s">
        <v>16</v>
      </c>
      <c r="D6" s="404"/>
      <c r="E6" s="324" t="s">
        <v>17</v>
      </c>
      <c r="F6" s="321" t="s">
        <v>4673</v>
      </c>
      <c r="G6" s="321" t="s">
        <v>6817</v>
      </c>
      <c r="H6" s="321" t="s">
        <v>6818</v>
      </c>
    </row>
    <row r="7" spans="1:10" ht="67.8" x14ac:dyDescent="0.3">
      <c r="A7" s="323"/>
      <c r="B7" s="323" t="s">
        <v>18</v>
      </c>
      <c r="C7" s="398" t="s">
        <v>19</v>
      </c>
      <c r="D7" s="402" t="s">
        <v>6919</v>
      </c>
      <c r="E7" s="324" t="s">
        <v>17</v>
      </c>
      <c r="F7" s="321" t="s">
        <v>4674</v>
      </c>
      <c r="G7" s="321" t="s">
        <v>6819</v>
      </c>
      <c r="H7" s="321" t="s">
        <v>6820</v>
      </c>
    </row>
    <row r="8" spans="1:10" ht="84.6" x14ac:dyDescent="0.3">
      <c r="A8" s="318"/>
      <c r="B8" s="318" t="s">
        <v>20</v>
      </c>
      <c r="C8" s="398" t="s">
        <v>21</v>
      </c>
      <c r="D8" s="404"/>
      <c r="E8" s="324" t="s">
        <v>17</v>
      </c>
      <c r="F8" s="321" t="s">
        <v>4675</v>
      </c>
      <c r="G8" s="321" t="s">
        <v>6821</v>
      </c>
      <c r="H8" s="321" t="s">
        <v>6822</v>
      </c>
    </row>
    <row r="9" spans="1:10" ht="67.8" x14ac:dyDescent="0.3">
      <c r="A9" s="323"/>
      <c r="B9" s="323" t="s">
        <v>22</v>
      </c>
      <c r="C9" s="398" t="s">
        <v>23</v>
      </c>
      <c r="D9" s="404"/>
      <c r="E9" s="320" t="s">
        <v>9</v>
      </c>
      <c r="F9" s="321" t="s">
        <v>4676</v>
      </c>
      <c r="G9" s="321" t="s">
        <v>6823</v>
      </c>
      <c r="H9" s="321" t="s">
        <v>6824</v>
      </c>
    </row>
    <row r="10" spans="1:10" ht="22.5" customHeight="1" x14ac:dyDescent="0.3">
      <c r="A10" s="310"/>
      <c r="B10" s="310"/>
      <c r="C10" s="325"/>
      <c r="D10" s="401"/>
      <c r="E10" s="326"/>
      <c r="F10" s="327"/>
      <c r="G10" s="328"/>
      <c r="H10" s="328"/>
    </row>
    <row r="11" spans="1:10" ht="72" customHeight="1" x14ac:dyDescent="0.3">
      <c r="A11" s="310">
        <v>1.2</v>
      </c>
      <c r="B11" s="329" t="s">
        <v>7</v>
      </c>
      <c r="C11" s="330" t="s">
        <v>6507</v>
      </c>
      <c r="D11" s="367"/>
      <c r="E11" s="410" t="s">
        <v>6461</v>
      </c>
      <c r="F11" s="411"/>
      <c r="G11" s="331"/>
      <c r="H11" s="331"/>
    </row>
    <row r="12" spans="1:10" ht="68.400000000000006" x14ac:dyDescent="0.3">
      <c r="A12" s="323"/>
      <c r="B12" s="332" t="s">
        <v>10</v>
      </c>
      <c r="C12" s="406" t="s">
        <v>24</v>
      </c>
      <c r="D12" s="408" t="s">
        <v>6924</v>
      </c>
      <c r="E12" s="320" t="s">
        <v>25</v>
      </c>
      <c r="F12" s="333" t="s">
        <v>4677</v>
      </c>
      <c r="G12" s="333" t="s">
        <v>6825</v>
      </c>
      <c r="H12" s="333" t="s">
        <v>6826</v>
      </c>
    </row>
    <row r="13" spans="1:10" ht="51" x14ac:dyDescent="0.3">
      <c r="A13" s="318"/>
      <c r="B13" s="334" t="s">
        <v>12</v>
      </c>
      <c r="C13" s="398" t="s">
        <v>26</v>
      </c>
      <c r="D13" s="404"/>
      <c r="E13" s="320" t="s">
        <v>9</v>
      </c>
      <c r="F13" s="321" t="s">
        <v>4678</v>
      </c>
      <c r="G13" s="321" t="s">
        <v>6827</v>
      </c>
      <c r="H13" s="321" t="s">
        <v>6828</v>
      </c>
    </row>
    <row r="14" spans="1:10" ht="51" x14ac:dyDescent="0.3">
      <c r="A14" s="318"/>
      <c r="B14" s="334" t="s">
        <v>15</v>
      </c>
      <c r="C14" s="398" t="s">
        <v>27</v>
      </c>
      <c r="D14" s="404"/>
      <c r="E14" s="324" t="s">
        <v>28</v>
      </c>
      <c r="F14" s="321" t="s">
        <v>4679</v>
      </c>
      <c r="G14" s="321" t="s">
        <v>6829</v>
      </c>
      <c r="H14" s="321" t="s">
        <v>6830</v>
      </c>
    </row>
    <row r="15" spans="1:10" ht="84" x14ac:dyDescent="0.3">
      <c r="A15" s="323"/>
      <c r="B15" s="332" t="s">
        <v>18</v>
      </c>
      <c r="C15" s="398" t="s">
        <v>29</v>
      </c>
      <c r="D15" s="402" t="s">
        <v>6923</v>
      </c>
      <c r="E15" s="320" t="s">
        <v>9</v>
      </c>
      <c r="F15" s="321" t="s">
        <v>6920</v>
      </c>
      <c r="G15" s="321" t="s">
        <v>6921</v>
      </c>
      <c r="H15" s="321" t="s">
        <v>6922</v>
      </c>
    </row>
    <row r="16" spans="1:10" ht="85.2" x14ac:dyDescent="0.3">
      <c r="A16" s="318"/>
      <c r="B16" s="334" t="s">
        <v>20</v>
      </c>
      <c r="C16" s="407" t="s">
        <v>30</v>
      </c>
      <c r="D16" s="409"/>
      <c r="E16" s="324" t="s">
        <v>17</v>
      </c>
      <c r="F16" s="336" t="s">
        <v>4680</v>
      </c>
      <c r="G16" s="336" t="s">
        <v>6831</v>
      </c>
      <c r="H16" s="336" t="s">
        <v>6832</v>
      </c>
    </row>
    <row r="17" spans="1:8" ht="90" customHeight="1" x14ac:dyDescent="0.3">
      <c r="A17" s="337"/>
      <c r="B17" s="323" t="s">
        <v>22</v>
      </c>
      <c r="C17" s="338" t="s">
        <v>6466</v>
      </c>
      <c r="D17" s="367"/>
      <c r="E17" s="410" t="s">
        <v>6467</v>
      </c>
      <c r="F17" s="411"/>
      <c r="G17" s="331"/>
      <c r="H17" s="331"/>
    </row>
    <row r="18" spans="1:8" ht="22.5" customHeight="1" x14ac:dyDescent="0.35">
      <c r="A18" s="337"/>
      <c r="B18" s="323"/>
      <c r="C18" s="339"/>
      <c r="D18" s="369"/>
      <c r="E18" s="340"/>
      <c r="F18" s="341"/>
      <c r="G18" s="342"/>
      <c r="H18" s="342"/>
    </row>
    <row r="19" spans="1:8" ht="102" x14ac:dyDescent="0.3">
      <c r="A19" s="318">
        <v>2.1</v>
      </c>
      <c r="B19" s="318" t="s">
        <v>7</v>
      </c>
      <c r="C19" s="319" t="s">
        <v>31</v>
      </c>
      <c r="D19" s="397" t="s">
        <v>6945</v>
      </c>
      <c r="E19" s="324" t="s">
        <v>17</v>
      </c>
      <c r="F19" s="343" t="s">
        <v>4681</v>
      </c>
      <c r="G19" s="343" t="s">
        <v>6833</v>
      </c>
      <c r="H19" s="343" t="s">
        <v>6834</v>
      </c>
    </row>
    <row r="20" spans="1:8" ht="102" x14ac:dyDescent="0.3">
      <c r="A20" s="323"/>
      <c r="B20" s="323" t="s">
        <v>10</v>
      </c>
      <c r="C20" s="319" t="s">
        <v>32</v>
      </c>
      <c r="D20" s="366"/>
      <c r="E20" s="320" t="s">
        <v>9</v>
      </c>
      <c r="F20" s="321" t="s">
        <v>4682</v>
      </c>
      <c r="G20" s="343" t="s">
        <v>6835</v>
      </c>
      <c r="H20" s="343" t="s">
        <v>6836</v>
      </c>
    </row>
    <row r="21" spans="1:8" ht="68.400000000000006" x14ac:dyDescent="0.3">
      <c r="A21" s="323"/>
      <c r="B21" s="323" t="s">
        <v>12</v>
      </c>
      <c r="C21" s="344" t="s">
        <v>33</v>
      </c>
      <c r="D21" s="397" t="s">
        <v>6943</v>
      </c>
      <c r="E21" s="320" t="s">
        <v>9</v>
      </c>
      <c r="F21" s="321" t="s">
        <v>4683</v>
      </c>
      <c r="G21" s="321" t="s">
        <v>6837</v>
      </c>
      <c r="H21" s="321" t="s">
        <v>6837</v>
      </c>
    </row>
    <row r="22" spans="1:8" ht="68.400000000000006" x14ac:dyDescent="0.3">
      <c r="A22" s="323"/>
      <c r="B22" s="323" t="s">
        <v>15</v>
      </c>
      <c r="C22" s="344" t="s">
        <v>34</v>
      </c>
      <c r="D22" s="370"/>
      <c r="E22" s="320" t="s">
        <v>9</v>
      </c>
      <c r="F22" s="321" t="s">
        <v>4684</v>
      </c>
      <c r="G22" s="321" t="s">
        <v>6838</v>
      </c>
      <c r="H22" s="321" t="s">
        <v>6838</v>
      </c>
    </row>
    <row r="23" spans="1:8" ht="51" x14ac:dyDescent="0.3">
      <c r="A23" s="323"/>
      <c r="B23" s="323" t="s">
        <v>18</v>
      </c>
      <c r="C23" s="344" t="s">
        <v>35</v>
      </c>
      <c r="D23" s="397" t="s">
        <v>6925</v>
      </c>
      <c r="E23" s="320" t="s">
        <v>25</v>
      </c>
      <c r="F23" s="343" t="s">
        <v>4685</v>
      </c>
      <c r="G23" s="343" t="s">
        <v>6839</v>
      </c>
      <c r="H23" s="343" t="s">
        <v>6839</v>
      </c>
    </row>
    <row r="24" spans="1:8" ht="51.6" x14ac:dyDescent="0.3">
      <c r="A24" s="318"/>
      <c r="B24" s="318" t="s">
        <v>20</v>
      </c>
      <c r="C24" s="335" t="s">
        <v>36</v>
      </c>
      <c r="D24" s="368"/>
      <c r="E24" s="322" t="s">
        <v>17</v>
      </c>
      <c r="F24" s="343" t="s">
        <v>4686</v>
      </c>
      <c r="G24" s="343" t="s">
        <v>6840</v>
      </c>
      <c r="H24" s="343" t="s">
        <v>6840</v>
      </c>
    </row>
    <row r="25" spans="1:8" ht="22.5" customHeight="1" x14ac:dyDescent="0.35">
      <c r="A25" s="323"/>
      <c r="B25" s="323"/>
      <c r="C25" s="345"/>
      <c r="D25" s="345"/>
      <c r="E25" s="346"/>
      <c r="F25" s="347"/>
      <c r="G25" s="342"/>
      <c r="H25" s="342"/>
    </row>
    <row r="26" spans="1:8" ht="67.8" x14ac:dyDescent="0.3">
      <c r="A26" s="323">
        <v>2.2000000000000002</v>
      </c>
      <c r="B26" s="348" t="s">
        <v>7</v>
      </c>
      <c r="C26" s="349" t="s">
        <v>6475</v>
      </c>
      <c r="D26" s="371"/>
      <c r="E26" s="410" t="s">
        <v>6468</v>
      </c>
      <c r="F26" s="411"/>
      <c r="G26" s="331"/>
      <c r="H26" s="331"/>
    </row>
    <row r="27" spans="1:8" ht="67.8" x14ac:dyDescent="0.3">
      <c r="A27" s="323"/>
      <c r="B27" s="323" t="s">
        <v>10</v>
      </c>
      <c r="C27" s="338" t="s">
        <v>6464</v>
      </c>
      <c r="D27" s="367"/>
      <c r="E27" s="410" t="s">
        <v>6465</v>
      </c>
      <c r="F27" s="411"/>
      <c r="G27" s="331"/>
      <c r="H27" s="331"/>
    </row>
    <row r="28" spans="1:8" ht="69" x14ac:dyDescent="0.3">
      <c r="A28" s="350"/>
      <c r="B28" s="323" t="s">
        <v>12</v>
      </c>
      <c r="C28" s="335" t="s">
        <v>37</v>
      </c>
      <c r="D28" s="397" t="s">
        <v>6936</v>
      </c>
      <c r="E28" s="351" t="s">
        <v>17</v>
      </c>
      <c r="F28" s="352" t="s">
        <v>6930</v>
      </c>
      <c r="G28" s="321" t="s">
        <v>6932</v>
      </c>
      <c r="H28" s="321" t="s">
        <v>6933</v>
      </c>
    </row>
    <row r="29" spans="1:8" ht="67.8" x14ac:dyDescent="0.3">
      <c r="A29" s="318"/>
      <c r="B29" s="318" t="s">
        <v>15</v>
      </c>
      <c r="C29" s="319" t="s">
        <v>38</v>
      </c>
      <c r="D29" s="366"/>
      <c r="E29" s="353" t="s">
        <v>39</v>
      </c>
      <c r="F29" s="352" t="s">
        <v>6931</v>
      </c>
      <c r="G29" s="321" t="s">
        <v>6934</v>
      </c>
      <c r="H29" s="321" t="s">
        <v>6935</v>
      </c>
    </row>
    <row r="30" spans="1:8" ht="68.400000000000006" x14ac:dyDescent="0.3">
      <c r="A30" s="323"/>
      <c r="B30" s="323" t="s">
        <v>18</v>
      </c>
      <c r="C30" s="319" t="s">
        <v>40</v>
      </c>
      <c r="D30" s="366"/>
      <c r="E30" s="354" t="s">
        <v>41</v>
      </c>
      <c r="F30" s="321" t="s">
        <v>5784</v>
      </c>
      <c r="G30" s="321" t="s">
        <v>6841</v>
      </c>
      <c r="H30" s="321" t="s">
        <v>6842</v>
      </c>
    </row>
    <row r="31" spans="1:8" ht="22.5" customHeight="1" x14ac:dyDescent="0.35">
      <c r="A31" s="350"/>
      <c r="B31" s="350"/>
      <c r="C31" s="339"/>
      <c r="D31" s="339"/>
      <c r="E31" s="346"/>
      <c r="F31" s="347"/>
      <c r="G31" s="342"/>
      <c r="H31" s="342"/>
    </row>
    <row r="32" spans="1:8" ht="84.6" x14ac:dyDescent="0.3">
      <c r="A32" s="323">
        <v>3.1</v>
      </c>
      <c r="B32" s="323" t="s">
        <v>7</v>
      </c>
      <c r="C32" s="319" t="s">
        <v>42</v>
      </c>
      <c r="D32" s="397" t="s">
        <v>6937</v>
      </c>
      <c r="E32" s="354" t="s">
        <v>41</v>
      </c>
      <c r="F32" s="321" t="s">
        <v>4687</v>
      </c>
      <c r="G32" s="321" t="s">
        <v>6843</v>
      </c>
      <c r="H32" s="321" t="s">
        <v>6844</v>
      </c>
    </row>
    <row r="33" spans="1:27" ht="84.6" x14ac:dyDescent="0.3">
      <c r="A33" s="323"/>
      <c r="B33" s="323" t="s">
        <v>10</v>
      </c>
      <c r="C33" s="335" t="s">
        <v>43</v>
      </c>
      <c r="D33" s="368"/>
      <c r="E33" s="324" t="s">
        <v>17</v>
      </c>
      <c r="F33" s="321" t="s">
        <v>4688</v>
      </c>
      <c r="G33" s="321" t="s">
        <v>6845</v>
      </c>
      <c r="H33" s="321" t="s">
        <v>6846</v>
      </c>
    </row>
    <row r="34" spans="1:27" ht="67.8" x14ac:dyDescent="0.3">
      <c r="A34" s="323"/>
      <c r="B34" s="323" t="s">
        <v>12</v>
      </c>
      <c r="C34" s="319" t="s">
        <v>44</v>
      </c>
      <c r="D34" s="405" t="s">
        <v>6938</v>
      </c>
      <c r="E34" s="320" t="s">
        <v>9</v>
      </c>
      <c r="F34" s="321" t="s">
        <v>4689</v>
      </c>
      <c r="G34" s="321" t="s">
        <v>6847</v>
      </c>
      <c r="H34" s="321" t="s">
        <v>6848</v>
      </c>
    </row>
    <row r="35" spans="1:27" ht="67.8" x14ac:dyDescent="0.3">
      <c r="A35" s="323"/>
      <c r="B35" s="323" t="s">
        <v>15</v>
      </c>
      <c r="C35" s="319" t="s">
        <v>45</v>
      </c>
      <c r="D35" s="366"/>
      <c r="E35" s="320" t="s">
        <v>9</v>
      </c>
      <c r="F35" s="321" t="s">
        <v>4690</v>
      </c>
      <c r="G35" s="321" t="s">
        <v>6849</v>
      </c>
      <c r="H35" s="321" t="s">
        <v>6850</v>
      </c>
    </row>
    <row r="36" spans="1:27" ht="51" x14ac:dyDescent="0.3">
      <c r="A36" s="318"/>
      <c r="B36" s="318" t="s">
        <v>18</v>
      </c>
      <c r="C36" s="319" t="s">
        <v>46</v>
      </c>
      <c r="D36" s="366"/>
      <c r="E36" s="324" t="s">
        <v>17</v>
      </c>
      <c r="F36" s="321" t="s">
        <v>4691</v>
      </c>
      <c r="G36" s="321" t="s">
        <v>6851</v>
      </c>
      <c r="H36" s="321" t="s">
        <v>6852</v>
      </c>
    </row>
    <row r="37" spans="1:27" ht="85.2" x14ac:dyDescent="0.3">
      <c r="A37" s="323"/>
      <c r="B37" s="323" t="s">
        <v>20</v>
      </c>
      <c r="C37" s="355" t="s">
        <v>47</v>
      </c>
      <c r="D37" s="372"/>
      <c r="E37" s="320" t="s">
        <v>25</v>
      </c>
      <c r="F37" s="352" t="s">
        <v>6939</v>
      </c>
      <c r="G37" s="321" t="s">
        <v>6853</v>
      </c>
      <c r="H37" s="321" t="s">
        <v>6854</v>
      </c>
    </row>
    <row r="38" spans="1:27" ht="22.5" customHeight="1" x14ac:dyDescent="0.35">
      <c r="A38" s="323"/>
      <c r="B38" s="350"/>
      <c r="C38" s="339"/>
      <c r="D38" s="339"/>
      <c r="E38" s="346"/>
      <c r="F38" s="347"/>
      <c r="G38" s="342"/>
      <c r="H38" s="342"/>
    </row>
    <row r="39" spans="1:27" ht="67.8" x14ac:dyDescent="0.3">
      <c r="A39" s="318">
        <v>3.2</v>
      </c>
      <c r="B39" s="318" t="s">
        <v>7</v>
      </c>
      <c r="C39" s="338" t="s">
        <v>6463</v>
      </c>
      <c r="D39" s="367"/>
      <c r="E39" s="410" t="s">
        <v>6462</v>
      </c>
      <c r="F39" s="411"/>
      <c r="G39" s="331"/>
      <c r="H39" s="331"/>
      <c r="I39" s="356"/>
      <c r="J39" s="356"/>
      <c r="K39" s="356"/>
      <c r="L39" s="356"/>
      <c r="M39" s="356"/>
      <c r="N39" s="356"/>
      <c r="O39" s="356"/>
      <c r="P39" s="356"/>
      <c r="Q39" s="356"/>
      <c r="R39" s="356"/>
      <c r="S39" s="356"/>
      <c r="T39" s="356"/>
      <c r="U39" s="356"/>
      <c r="V39" s="356"/>
      <c r="W39" s="356"/>
      <c r="X39" s="356"/>
      <c r="Y39" s="356"/>
      <c r="Z39" s="356"/>
      <c r="AA39" s="356"/>
    </row>
    <row r="40" spans="1:27" ht="67.8" x14ac:dyDescent="0.3">
      <c r="A40" s="318"/>
      <c r="B40" s="334" t="s">
        <v>10</v>
      </c>
      <c r="C40" s="319" t="s">
        <v>48</v>
      </c>
      <c r="D40" s="397" t="s">
        <v>6942</v>
      </c>
      <c r="E40" s="324" t="s">
        <v>17</v>
      </c>
      <c r="F40" s="321" t="s">
        <v>4692</v>
      </c>
      <c r="G40" s="321" t="s">
        <v>6855</v>
      </c>
      <c r="H40" s="321" t="s">
        <v>6856</v>
      </c>
      <c r="I40" s="356"/>
      <c r="J40" s="356"/>
      <c r="K40" s="356"/>
      <c r="L40" s="356"/>
      <c r="M40" s="356"/>
      <c r="N40" s="356"/>
      <c r="O40" s="356"/>
      <c r="P40" s="356"/>
      <c r="Q40" s="356"/>
      <c r="R40" s="356"/>
      <c r="S40" s="356"/>
      <c r="T40" s="356"/>
      <c r="U40" s="356"/>
      <c r="V40" s="356"/>
      <c r="W40" s="356"/>
      <c r="X40" s="356"/>
      <c r="Y40" s="356"/>
      <c r="Z40" s="356"/>
      <c r="AA40" s="356"/>
    </row>
    <row r="41" spans="1:27" ht="102" x14ac:dyDescent="0.3">
      <c r="A41" s="323"/>
      <c r="B41" s="332" t="s">
        <v>12</v>
      </c>
      <c r="C41" s="319" t="s">
        <v>49</v>
      </c>
      <c r="D41" s="366"/>
      <c r="E41" s="324" t="s">
        <v>17</v>
      </c>
      <c r="F41" s="321" t="s">
        <v>5778</v>
      </c>
      <c r="G41" s="321" t="s">
        <v>6857</v>
      </c>
      <c r="H41" s="321" t="s">
        <v>6858</v>
      </c>
      <c r="I41" s="356"/>
      <c r="J41" s="356"/>
      <c r="K41" s="356"/>
      <c r="L41" s="356"/>
      <c r="M41" s="356"/>
      <c r="N41" s="356"/>
      <c r="O41" s="356"/>
      <c r="P41" s="356"/>
      <c r="Q41" s="356"/>
      <c r="R41" s="356"/>
      <c r="S41" s="356"/>
      <c r="T41" s="356"/>
      <c r="U41" s="356"/>
      <c r="V41" s="356"/>
      <c r="W41" s="356"/>
      <c r="X41" s="356"/>
      <c r="Y41" s="356"/>
      <c r="Z41" s="356"/>
      <c r="AA41" s="356"/>
    </row>
    <row r="42" spans="1:27" ht="67.8" x14ac:dyDescent="0.3">
      <c r="A42" s="323"/>
      <c r="B42" s="332" t="s">
        <v>15</v>
      </c>
      <c r="C42" s="319" t="s">
        <v>50</v>
      </c>
      <c r="D42" s="366"/>
      <c r="E42" s="324" t="s">
        <v>51</v>
      </c>
      <c r="F42" s="321" t="s">
        <v>4674</v>
      </c>
      <c r="G42" s="321" t="s">
        <v>6819</v>
      </c>
      <c r="H42" s="321" t="s">
        <v>6820</v>
      </c>
      <c r="I42" s="356"/>
      <c r="J42" s="356"/>
      <c r="K42" s="356"/>
      <c r="L42" s="356"/>
      <c r="M42" s="356"/>
      <c r="N42" s="356"/>
      <c r="O42" s="356"/>
      <c r="P42" s="356"/>
      <c r="Q42" s="356"/>
      <c r="R42" s="356"/>
      <c r="S42" s="356"/>
      <c r="T42" s="356"/>
      <c r="U42" s="356"/>
      <c r="V42" s="356"/>
      <c r="W42" s="356"/>
      <c r="X42" s="356"/>
      <c r="Y42" s="356"/>
      <c r="Z42" s="356"/>
      <c r="AA42" s="356"/>
    </row>
    <row r="43" spans="1:27" ht="84.6" x14ac:dyDescent="0.3">
      <c r="A43" s="318"/>
      <c r="B43" s="334" t="s">
        <v>18</v>
      </c>
      <c r="C43" s="349" t="s">
        <v>6474</v>
      </c>
      <c r="D43" s="371"/>
      <c r="E43" s="410" t="s">
        <v>6469</v>
      </c>
      <c r="F43" s="411"/>
      <c r="G43" s="331"/>
      <c r="H43" s="331"/>
      <c r="I43" s="356"/>
      <c r="J43" s="356"/>
      <c r="K43" s="356"/>
      <c r="L43" s="356"/>
      <c r="M43" s="356"/>
      <c r="N43" s="356"/>
      <c r="O43" s="356"/>
      <c r="P43" s="356"/>
      <c r="Q43" s="356"/>
      <c r="R43" s="356"/>
      <c r="S43" s="356"/>
      <c r="T43" s="356"/>
      <c r="U43" s="356"/>
      <c r="V43" s="356"/>
      <c r="W43" s="356"/>
      <c r="X43" s="356"/>
      <c r="Y43" s="356"/>
      <c r="Z43" s="356"/>
      <c r="AA43" s="356"/>
    </row>
    <row r="44" spans="1:27" ht="102" x14ac:dyDescent="0.3">
      <c r="A44" s="357"/>
      <c r="B44" s="318" t="s">
        <v>20</v>
      </c>
      <c r="C44" s="319" t="s">
        <v>52</v>
      </c>
      <c r="D44" s="397" t="s">
        <v>6944</v>
      </c>
      <c r="E44" s="320" t="s">
        <v>25</v>
      </c>
      <c r="F44" s="321" t="s">
        <v>4693</v>
      </c>
      <c r="G44" s="321" t="s">
        <v>6859</v>
      </c>
      <c r="H44" s="321" t="s">
        <v>6860</v>
      </c>
      <c r="I44" s="356"/>
      <c r="J44" s="356"/>
      <c r="K44" s="356"/>
      <c r="L44" s="356"/>
      <c r="M44" s="356"/>
      <c r="N44" s="356"/>
      <c r="O44" s="356"/>
      <c r="P44" s="356"/>
      <c r="Q44" s="356"/>
      <c r="R44" s="356"/>
      <c r="S44" s="356"/>
      <c r="T44" s="356"/>
      <c r="U44" s="356"/>
      <c r="V44" s="356"/>
      <c r="W44" s="356"/>
      <c r="X44" s="356"/>
      <c r="Y44" s="356"/>
      <c r="Z44" s="356"/>
      <c r="AA44" s="356"/>
    </row>
    <row r="45" spans="1:27" ht="51" x14ac:dyDescent="0.3">
      <c r="A45" s="318"/>
      <c r="B45" s="318" t="s">
        <v>22</v>
      </c>
      <c r="C45" s="319" t="s">
        <v>53</v>
      </c>
      <c r="D45" s="405" t="s">
        <v>6946</v>
      </c>
      <c r="E45" s="358" t="s">
        <v>41</v>
      </c>
      <c r="F45" s="321" t="s">
        <v>5788</v>
      </c>
      <c r="G45" s="321" t="s">
        <v>6861</v>
      </c>
      <c r="H45" s="321" t="s">
        <v>6862</v>
      </c>
      <c r="I45" s="356"/>
      <c r="J45" s="356"/>
      <c r="K45" s="356"/>
      <c r="L45" s="356"/>
      <c r="M45" s="356"/>
      <c r="N45" s="356"/>
      <c r="O45" s="356"/>
      <c r="P45" s="356"/>
      <c r="Q45" s="356"/>
      <c r="R45" s="356"/>
      <c r="S45" s="356"/>
      <c r="T45" s="356"/>
      <c r="U45" s="356"/>
      <c r="V45" s="356"/>
      <c r="W45" s="356"/>
      <c r="X45" s="356"/>
      <c r="Y45" s="356"/>
      <c r="Z45" s="356"/>
      <c r="AA45" s="356"/>
    </row>
    <row r="46" spans="1:27" ht="22.5" customHeight="1" x14ac:dyDescent="0.3">
      <c r="B46" s="356"/>
      <c r="C46" s="356"/>
      <c r="D46" s="356">
        <v>5</v>
      </c>
      <c r="E46" s="356"/>
      <c r="F46" s="359"/>
      <c r="G46" s="359"/>
      <c r="H46" s="359"/>
      <c r="I46" s="356"/>
      <c r="J46" s="356"/>
      <c r="K46" s="356"/>
      <c r="L46" s="356"/>
      <c r="M46" s="356"/>
      <c r="N46" s="356"/>
      <c r="O46" s="356"/>
      <c r="P46" s="356"/>
      <c r="Q46" s="356"/>
      <c r="R46" s="356"/>
      <c r="S46" s="356"/>
      <c r="T46" s="356"/>
      <c r="U46" s="356"/>
      <c r="V46" s="356"/>
      <c r="W46" s="356"/>
      <c r="X46" s="356"/>
      <c r="Y46" s="356"/>
      <c r="Z46" s="356"/>
      <c r="AA46" s="356"/>
    </row>
    <row r="47" spans="1:27" ht="22.5" customHeight="1" x14ac:dyDescent="0.3">
      <c r="B47" s="356"/>
      <c r="C47" s="356"/>
      <c r="D47" s="356"/>
      <c r="E47" s="356"/>
      <c r="F47" s="359"/>
      <c r="G47" s="359"/>
      <c r="H47" s="359"/>
      <c r="I47" s="356"/>
      <c r="J47" s="356"/>
      <c r="K47" s="356"/>
      <c r="L47" s="356"/>
      <c r="M47" s="356"/>
      <c r="N47" s="356"/>
      <c r="O47" s="356"/>
      <c r="P47" s="356"/>
      <c r="Q47" s="356"/>
      <c r="R47" s="356"/>
      <c r="S47" s="356"/>
      <c r="T47" s="356"/>
      <c r="U47" s="356"/>
      <c r="V47" s="356"/>
      <c r="W47" s="356"/>
      <c r="X47" s="356"/>
      <c r="Y47" s="356"/>
      <c r="Z47" s="356"/>
      <c r="AA47" s="356"/>
    </row>
    <row r="48" spans="1:27" ht="22.5" customHeight="1" x14ac:dyDescent="0.35">
      <c r="A48" s="360"/>
      <c r="B48" s="360"/>
      <c r="C48" s="360"/>
      <c r="D48" s="360"/>
      <c r="E48" s="356"/>
      <c r="F48" s="361"/>
      <c r="G48" s="361"/>
      <c r="H48" s="361"/>
    </row>
    <row r="49" spans="1:8" ht="22.5" customHeight="1" x14ac:dyDescent="0.35">
      <c r="A49" s="360"/>
      <c r="B49" s="362"/>
      <c r="C49" s="360"/>
      <c r="D49" s="360"/>
      <c r="E49" s="356"/>
      <c r="F49" s="361"/>
      <c r="G49" s="361"/>
      <c r="H49" s="361"/>
    </row>
    <row r="50" spans="1:8" ht="15.75" customHeight="1" x14ac:dyDescent="0.35">
      <c r="A50" s="360"/>
      <c r="B50" s="362"/>
      <c r="C50" s="360"/>
      <c r="D50" s="360"/>
      <c r="E50" s="356"/>
      <c r="F50" s="361"/>
      <c r="G50" s="361"/>
      <c r="H50" s="361"/>
    </row>
    <row r="51" spans="1:8" ht="15.75" customHeight="1" x14ac:dyDescent="0.35">
      <c r="A51" s="360"/>
      <c r="B51" s="362"/>
      <c r="C51" s="360"/>
      <c r="D51" s="360"/>
      <c r="E51" s="356"/>
      <c r="F51" s="361"/>
      <c r="G51" s="361"/>
      <c r="H51" s="361"/>
    </row>
    <row r="52" spans="1:8" ht="15.75" customHeight="1" x14ac:dyDescent="0.3">
      <c r="A52" s="360"/>
      <c r="B52" s="362"/>
      <c r="C52" s="363"/>
      <c r="D52" s="363"/>
      <c r="E52" s="356"/>
      <c r="F52" s="356"/>
      <c r="G52" s="356"/>
      <c r="H52" s="356"/>
    </row>
    <row r="53" spans="1:8" ht="15.75" customHeight="1" x14ac:dyDescent="0.3">
      <c r="A53" s="360"/>
      <c r="B53" s="362"/>
      <c r="C53" s="363"/>
      <c r="D53" s="363"/>
      <c r="E53" s="356"/>
      <c r="F53" s="356"/>
      <c r="G53" s="356"/>
      <c r="H53" s="356"/>
    </row>
    <row r="54" spans="1:8" ht="15.75" customHeight="1" x14ac:dyDescent="0.3">
      <c r="A54" s="360"/>
      <c r="B54" s="362"/>
      <c r="C54" s="363"/>
      <c r="D54" s="363"/>
      <c r="E54" s="356"/>
      <c r="F54" s="356"/>
      <c r="G54" s="356"/>
      <c r="H54" s="356"/>
    </row>
    <row r="55" spans="1:8" ht="15.75" customHeight="1" x14ac:dyDescent="0.3">
      <c r="A55" s="360"/>
      <c r="B55" s="362"/>
      <c r="C55" s="363"/>
      <c r="D55" s="363"/>
      <c r="E55" s="356"/>
      <c r="F55" s="356"/>
      <c r="G55" s="356"/>
      <c r="H55" s="356"/>
    </row>
    <row r="56" spans="1:8" ht="15.75" customHeight="1" x14ac:dyDescent="0.3">
      <c r="A56" s="360"/>
      <c r="B56" s="362"/>
      <c r="C56" s="363"/>
      <c r="D56" s="363"/>
      <c r="E56" s="356"/>
      <c r="F56" s="356"/>
      <c r="G56" s="356"/>
      <c r="H56" s="356"/>
    </row>
    <row r="57" spans="1:8" ht="15.75" customHeight="1" x14ac:dyDescent="0.35">
      <c r="A57" s="360"/>
      <c r="B57" s="362"/>
      <c r="C57" s="364"/>
      <c r="D57" s="364"/>
      <c r="E57" s="356"/>
      <c r="F57" s="356"/>
      <c r="G57" s="356"/>
      <c r="H57" s="356"/>
    </row>
    <row r="58" spans="1:8" ht="15.75" customHeight="1" x14ac:dyDescent="0.3">
      <c r="A58" s="360"/>
      <c r="B58" s="362"/>
      <c r="C58" s="360"/>
      <c r="D58" s="360"/>
      <c r="E58" s="356"/>
      <c r="F58" s="356"/>
      <c r="G58" s="356"/>
      <c r="H58" s="356"/>
    </row>
    <row r="59" spans="1:8" ht="15.75" customHeight="1" x14ac:dyDescent="0.3">
      <c r="A59" s="360"/>
      <c r="B59" s="362"/>
      <c r="C59" s="360"/>
      <c r="D59" s="360"/>
      <c r="E59" s="356"/>
      <c r="F59" s="356"/>
      <c r="G59" s="356"/>
      <c r="H59" s="356"/>
    </row>
    <row r="60" spans="1:8" ht="15.75" customHeight="1" x14ac:dyDescent="0.3">
      <c r="A60" s="360"/>
      <c r="B60" s="362"/>
      <c r="C60" s="360"/>
      <c r="D60" s="360"/>
      <c r="E60" s="356"/>
      <c r="F60" s="356"/>
      <c r="G60" s="356"/>
      <c r="H60" s="356"/>
    </row>
    <row r="61" spans="1:8" ht="15.75" customHeight="1" x14ac:dyDescent="0.3">
      <c r="A61" s="360"/>
      <c r="B61" s="362"/>
      <c r="C61" s="360"/>
      <c r="D61" s="360"/>
      <c r="E61" s="356"/>
      <c r="F61" s="356"/>
      <c r="G61" s="356"/>
      <c r="H61" s="356"/>
    </row>
    <row r="62" spans="1:8" ht="15.75" customHeight="1" x14ac:dyDescent="0.3">
      <c r="A62" s="360"/>
      <c r="B62" s="362"/>
      <c r="C62" s="360"/>
      <c r="D62" s="360"/>
      <c r="E62" s="356"/>
      <c r="F62" s="356"/>
      <c r="G62" s="356"/>
      <c r="H62" s="356"/>
    </row>
    <row r="63" spans="1:8" ht="15.75" customHeight="1" x14ac:dyDescent="0.3">
      <c r="A63" s="360"/>
      <c r="B63" s="362"/>
      <c r="C63" s="360"/>
      <c r="D63" s="360"/>
      <c r="E63" s="356"/>
      <c r="F63" s="356"/>
      <c r="G63" s="356"/>
      <c r="H63" s="356"/>
    </row>
    <row r="64" spans="1:8" ht="15.75" customHeight="1" x14ac:dyDescent="0.3">
      <c r="A64" s="360"/>
      <c r="B64" s="362"/>
      <c r="C64" s="360"/>
      <c r="D64" s="360"/>
      <c r="E64" s="356"/>
      <c r="F64" s="356"/>
      <c r="G64" s="356"/>
      <c r="H64" s="356"/>
    </row>
    <row r="65" spans="1:4" ht="15.75" customHeight="1" x14ac:dyDescent="0.3">
      <c r="A65" s="360"/>
      <c r="B65" s="362"/>
      <c r="C65" s="360"/>
      <c r="D65" s="360"/>
    </row>
    <row r="66" spans="1:4" ht="15.75" customHeight="1" x14ac:dyDescent="0.3">
      <c r="A66" s="360"/>
      <c r="B66" s="362"/>
      <c r="C66" s="360"/>
      <c r="D66" s="360"/>
    </row>
    <row r="67" spans="1:4" ht="15.75" customHeight="1" x14ac:dyDescent="0.3">
      <c r="A67" s="360"/>
      <c r="B67" s="362"/>
      <c r="C67" s="360"/>
      <c r="D67" s="360"/>
    </row>
    <row r="68" spans="1:4" ht="15.75" customHeight="1" x14ac:dyDescent="0.3">
      <c r="A68" s="360"/>
      <c r="B68" s="362"/>
      <c r="C68" s="360"/>
      <c r="D68" s="360"/>
    </row>
    <row r="69" spans="1:4" ht="15.75" customHeight="1" x14ac:dyDescent="0.3">
      <c r="A69" s="360"/>
      <c r="B69" s="362"/>
      <c r="C69" s="360"/>
      <c r="D69" s="360"/>
    </row>
    <row r="70" spans="1:4" ht="15.75" customHeight="1" x14ac:dyDescent="0.3">
      <c r="A70" s="360"/>
      <c r="B70" s="362"/>
      <c r="C70" s="360"/>
      <c r="D70" s="360"/>
    </row>
    <row r="71" spans="1:4" ht="15.75" customHeight="1" x14ac:dyDescent="0.3">
      <c r="A71" s="360"/>
      <c r="B71" s="362"/>
      <c r="C71" s="360"/>
      <c r="D71" s="360"/>
    </row>
    <row r="72" spans="1:4" ht="15.75" customHeight="1" x14ac:dyDescent="0.3">
      <c r="A72" s="360"/>
      <c r="B72" s="362"/>
      <c r="C72" s="360"/>
      <c r="D72" s="360"/>
    </row>
    <row r="73" spans="1:4" ht="15.75" customHeight="1" x14ac:dyDescent="0.3">
      <c r="A73" s="360"/>
      <c r="B73" s="362"/>
      <c r="C73" s="360"/>
      <c r="D73" s="360"/>
    </row>
    <row r="74" spans="1:4" ht="15.75" customHeight="1" x14ac:dyDescent="0.3">
      <c r="C74" s="360"/>
      <c r="D74" s="360"/>
    </row>
    <row r="75" spans="1:4" ht="15.75" customHeight="1" x14ac:dyDescent="0.3">
      <c r="C75" s="360"/>
      <c r="D75" s="360"/>
    </row>
    <row r="76" spans="1:4" ht="15.75" customHeight="1" x14ac:dyDescent="0.3">
      <c r="C76" s="360"/>
      <c r="D76" s="360"/>
    </row>
    <row r="77" spans="1:4" ht="15.75" customHeight="1" x14ac:dyDescent="0.3">
      <c r="C77" s="365"/>
      <c r="D77" s="365"/>
    </row>
    <row r="78" spans="1:4" ht="15.75" customHeight="1" x14ac:dyDescent="0.3"/>
    <row r="79" spans="1:4" ht="15.75" customHeight="1" x14ac:dyDescent="0.3"/>
    <row r="80" spans="1:4"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6">
    <mergeCell ref="E43:F43"/>
    <mergeCell ref="E11:F11"/>
    <mergeCell ref="E17:F17"/>
    <mergeCell ref="E26:F26"/>
    <mergeCell ref="E27:F27"/>
    <mergeCell ref="E39:F39"/>
  </mergeCells>
  <pageMargins left="0.7" right="0.7" top="0.75" bottom="0.75" header="0" footer="0"/>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64F0C-60F5-47F7-8DA1-B880872C4AD3}">
  <sheetPr>
    <tabColor rgb="FF0000FF"/>
  </sheetPr>
  <dimension ref="A1:Y1000"/>
  <sheetViews>
    <sheetView zoomScale="69" zoomScaleNormal="69" workbookViewId="0">
      <pane xSplit="2" ySplit="1" topLeftCell="C24" activePane="bottomRight" state="frozen"/>
      <selection pane="topRight" activeCell="C1" sqref="C1"/>
      <selection pane="bottomLeft" activeCell="A2" sqref="A2"/>
      <selection pane="bottomRight" activeCell="D38" sqref="D38"/>
    </sheetView>
  </sheetViews>
  <sheetFormatPr defaultColWidth="14.44140625" defaultRowHeight="15" customHeight="1" x14ac:dyDescent="0.3"/>
  <cols>
    <col min="1" max="1" width="8.88671875" style="313" customWidth="1"/>
    <col min="2" max="2" width="9.5546875" style="313" customWidth="1"/>
    <col min="3" max="3" width="189.109375" style="313" customWidth="1"/>
    <col min="4" max="4" width="64" style="313" customWidth="1"/>
    <col min="5" max="5" width="25.88671875" style="313" customWidth="1"/>
    <col min="6" max="6" width="76" style="313" customWidth="1"/>
    <col min="7" max="7" width="58.5546875" style="313" customWidth="1"/>
    <col min="8" max="8" width="51.109375" style="313" customWidth="1"/>
    <col min="9" max="9" width="64.5546875" style="313" customWidth="1"/>
    <col min="10" max="27" width="8.88671875" style="313" customWidth="1"/>
    <col min="28" max="16384" width="14.44140625" style="313"/>
  </cols>
  <sheetData>
    <row r="1" spans="1:8" ht="153" customHeight="1" x14ac:dyDescent="0.3">
      <c r="A1" s="315" t="s">
        <v>0</v>
      </c>
      <c r="B1" s="315" t="s">
        <v>1</v>
      </c>
      <c r="C1" s="310" t="s">
        <v>54</v>
      </c>
      <c r="D1" s="373" t="s">
        <v>6863</v>
      </c>
      <c r="E1" s="311" t="s">
        <v>3</v>
      </c>
      <c r="F1" s="309" t="s">
        <v>4</v>
      </c>
      <c r="G1" s="312" t="s">
        <v>6864</v>
      </c>
      <c r="H1" s="312" t="s">
        <v>6865</v>
      </c>
    </row>
    <row r="2" spans="1:8" ht="37.5" customHeight="1" x14ac:dyDescent="0.3">
      <c r="A2" s="315"/>
      <c r="B2" s="315" t="s">
        <v>55</v>
      </c>
      <c r="C2" s="310" t="s">
        <v>6</v>
      </c>
      <c r="D2" s="310"/>
      <c r="E2" s="316"/>
      <c r="F2" s="310"/>
      <c r="G2" s="310"/>
      <c r="H2" s="310"/>
    </row>
    <row r="3" spans="1:8" ht="51.6" x14ac:dyDescent="0.3">
      <c r="A3" s="318">
        <v>1.1000000000000001</v>
      </c>
      <c r="B3" s="318" t="s">
        <v>7</v>
      </c>
      <c r="C3" s="319" t="s">
        <v>56</v>
      </c>
      <c r="D3" s="397" t="s">
        <v>6955</v>
      </c>
      <c r="E3" s="353" t="s">
        <v>39</v>
      </c>
      <c r="F3" s="321" t="s">
        <v>5785</v>
      </c>
      <c r="G3" s="321" t="s">
        <v>6866</v>
      </c>
      <c r="H3" s="321" t="s">
        <v>6867</v>
      </c>
    </row>
    <row r="4" spans="1:8" ht="68.400000000000006" x14ac:dyDescent="0.3">
      <c r="A4" s="318"/>
      <c r="B4" s="318" t="s">
        <v>10</v>
      </c>
      <c r="C4" s="319" t="s">
        <v>57</v>
      </c>
      <c r="D4" s="397" t="s">
        <v>6955</v>
      </c>
      <c r="E4" s="353" t="s">
        <v>39</v>
      </c>
      <c r="F4" s="321" t="s">
        <v>4694</v>
      </c>
      <c r="G4" s="321" t="s">
        <v>6868</v>
      </c>
      <c r="H4" s="321" t="s">
        <v>6869</v>
      </c>
    </row>
    <row r="5" spans="1:8" ht="102.6" x14ac:dyDescent="0.3">
      <c r="A5" s="318"/>
      <c r="B5" s="318" t="s">
        <v>12</v>
      </c>
      <c r="C5" s="319" t="s">
        <v>58</v>
      </c>
      <c r="D5" s="405" t="s">
        <v>6956</v>
      </c>
      <c r="E5" s="324" t="s">
        <v>51</v>
      </c>
      <c r="F5" s="321" t="s">
        <v>4695</v>
      </c>
      <c r="G5" s="321" t="s">
        <v>6870</v>
      </c>
      <c r="H5" s="321" t="s">
        <v>6871</v>
      </c>
    </row>
    <row r="6" spans="1:8" ht="85.8" x14ac:dyDescent="0.3">
      <c r="A6" s="323"/>
      <c r="B6" s="323" t="s">
        <v>15</v>
      </c>
      <c r="C6" s="319" t="s">
        <v>59</v>
      </c>
      <c r="D6" s="397" t="s">
        <v>6957</v>
      </c>
      <c r="E6" s="324" t="s">
        <v>51</v>
      </c>
      <c r="F6" s="321" t="s">
        <v>5779</v>
      </c>
      <c r="G6" s="321" t="s">
        <v>6872</v>
      </c>
      <c r="H6" s="321" t="s">
        <v>6873</v>
      </c>
    </row>
    <row r="7" spans="1:8" ht="84.6" x14ac:dyDescent="0.3">
      <c r="A7" s="323"/>
      <c r="B7" s="323" t="s">
        <v>18</v>
      </c>
      <c r="C7" s="319" t="s">
        <v>60</v>
      </c>
      <c r="D7" s="405" t="s">
        <v>6947</v>
      </c>
      <c r="E7" s="324" t="s">
        <v>17</v>
      </c>
      <c r="F7" s="321" t="s">
        <v>5780</v>
      </c>
      <c r="G7" s="321" t="s">
        <v>6874</v>
      </c>
      <c r="H7" s="321" t="s">
        <v>6875</v>
      </c>
    </row>
    <row r="8" spans="1:8" ht="67.8" x14ac:dyDescent="0.3">
      <c r="A8" s="318"/>
      <c r="B8" s="318" t="s">
        <v>20</v>
      </c>
      <c r="C8" s="319" t="s">
        <v>61</v>
      </c>
      <c r="D8" s="366"/>
      <c r="E8" s="320" t="s">
        <v>9</v>
      </c>
      <c r="F8" s="321" t="s">
        <v>5781</v>
      </c>
      <c r="G8" s="321" t="s">
        <v>6876</v>
      </c>
      <c r="H8" s="321" t="s">
        <v>6877</v>
      </c>
    </row>
    <row r="9" spans="1:8" ht="68.400000000000006" x14ac:dyDescent="0.3">
      <c r="A9" s="323"/>
      <c r="B9" s="323" t="s">
        <v>22</v>
      </c>
      <c r="C9" s="319" t="s">
        <v>62</v>
      </c>
      <c r="D9" s="366"/>
      <c r="E9" s="351" t="s">
        <v>17</v>
      </c>
      <c r="F9" s="321" t="s">
        <v>5782</v>
      </c>
      <c r="G9" s="321" t="s">
        <v>6878</v>
      </c>
      <c r="H9" s="321" t="s">
        <v>6879</v>
      </c>
    </row>
    <row r="10" spans="1:8" ht="16.8" x14ac:dyDescent="0.3">
      <c r="A10" s="323"/>
      <c r="B10" s="323"/>
      <c r="C10" s="374"/>
      <c r="D10" s="393"/>
      <c r="E10" s="375"/>
      <c r="F10" s="376"/>
      <c r="G10" s="376"/>
      <c r="H10" s="376"/>
    </row>
    <row r="11" spans="1:8" ht="67.8" x14ac:dyDescent="0.3">
      <c r="A11" s="323">
        <v>1.2</v>
      </c>
      <c r="B11" s="332" t="s">
        <v>7</v>
      </c>
      <c r="C11" s="338" t="s">
        <v>6470</v>
      </c>
      <c r="D11" s="367"/>
      <c r="E11" s="377" t="s">
        <v>6471</v>
      </c>
      <c r="F11" s="378"/>
      <c r="G11" s="377" t="s">
        <v>6471</v>
      </c>
      <c r="H11" s="378"/>
    </row>
    <row r="12" spans="1:8" ht="51" x14ac:dyDescent="0.3">
      <c r="A12" s="323"/>
      <c r="B12" s="332" t="s">
        <v>10</v>
      </c>
      <c r="C12" s="319" t="s">
        <v>63</v>
      </c>
      <c r="D12" s="397" t="s">
        <v>6948</v>
      </c>
      <c r="E12" s="351" t="s">
        <v>17</v>
      </c>
      <c r="F12" s="321" t="s">
        <v>4696</v>
      </c>
      <c r="G12" s="321" t="s">
        <v>6880</v>
      </c>
      <c r="H12" s="321" t="s">
        <v>6881</v>
      </c>
    </row>
    <row r="13" spans="1:8" ht="67.2" x14ac:dyDescent="0.3">
      <c r="A13" s="318"/>
      <c r="B13" s="334" t="s">
        <v>12</v>
      </c>
      <c r="C13" s="319" t="s">
        <v>64</v>
      </c>
      <c r="D13" s="396" t="s">
        <v>6958</v>
      </c>
      <c r="E13" s="351" t="s">
        <v>17</v>
      </c>
      <c r="F13" s="321" t="s">
        <v>4697</v>
      </c>
      <c r="G13" s="321" t="s">
        <v>6882</v>
      </c>
      <c r="H13" s="321" t="s">
        <v>6883</v>
      </c>
    </row>
    <row r="14" spans="1:8" ht="68.400000000000006" x14ac:dyDescent="0.3">
      <c r="A14" s="318"/>
      <c r="B14" s="334" t="s">
        <v>15</v>
      </c>
      <c r="C14" s="319" t="s">
        <v>65</v>
      </c>
      <c r="D14" s="397" t="s">
        <v>6949</v>
      </c>
      <c r="E14" s="379" t="s">
        <v>9</v>
      </c>
      <c r="F14" s="321" t="s">
        <v>4698</v>
      </c>
      <c r="G14" s="321" t="s">
        <v>6884</v>
      </c>
      <c r="H14" s="321" t="s">
        <v>6885</v>
      </c>
    </row>
    <row r="15" spans="1:8" ht="67.8" x14ac:dyDescent="0.3">
      <c r="A15" s="323"/>
      <c r="B15" s="332" t="s">
        <v>18</v>
      </c>
      <c r="C15" s="319" t="s">
        <v>66</v>
      </c>
      <c r="D15" s="366"/>
      <c r="E15" s="358" t="s">
        <v>41</v>
      </c>
      <c r="F15" s="321" t="s">
        <v>4699</v>
      </c>
      <c r="G15" s="321" t="s">
        <v>6886</v>
      </c>
      <c r="H15" s="321" t="s">
        <v>6887</v>
      </c>
    </row>
    <row r="16" spans="1:8" ht="102" x14ac:dyDescent="0.3">
      <c r="A16" s="318"/>
      <c r="B16" s="334" t="s">
        <v>20</v>
      </c>
      <c r="C16" s="319" t="s">
        <v>67</v>
      </c>
      <c r="D16" s="366"/>
      <c r="E16" s="380" t="s">
        <v>68</v>
      </c>
      <c r="F16" s="321" t="s">
        <v>4700</v>
      </c>
      <c r="G16" s="321" t="s">
        <v>6888</v>
      </c>
      <c r="H16" s="321" t="s">
        <v>6889</v>
      </c>
    </row>
    <row r="17" spans="1:8" ht="67.8" x14ac:dyDescent="0.3">
      <c r="A17" s="337"/>
      <c r="B17" s="323" t="s">
        <v>22</v>
      </c>
      <c r="C17" s="349" t="s">
        <v>6473</v>
      </c>
      <c r="D17" s="371"/>
      <c r="E17" s="410" t="s">
        <v>6472</v>
      </c>
      <c r="F17" s="411"/>
      <c r="G17" s="410" t="s">
        <v>6472</v>
      </c>
      <c r="H17" s="411"/>
    </row>
    <row r="18" spans="1:8" ht="16.8" x14ac:dyDescent="0.3">
      <c r="A18" s="337"/>
      <c r="B18" s="323"/>
      <c r="C18" s="339"/>
      <c r="D18" s="339"/>
      <c r="E18" s="381"/>
      <c r="F18" s="316"/>
      <c r="G18" s="316"/>
      <c r="H18" s="316"/>
    </row>
    <row r="19" spans="1:8" ht="69" x14ac:dyDescent="0.3">
      <c r="A19" s="318">
        <v>2.1</v>
      </c>
      <c r="B19" s="318" t="s">
        <v>7</v>
      </c>
      <c r="C19" s="335" t="s">
        <v>69</v>
      </c>
      <c r="D19" s="368"/>
      <c r="E19" s="351" t="s">
        <v>17</v>
      </c>
      <c r="F19" s="343" t="s">
        <v>4701</v>
      </c>
      <c r="G19" s="343" t="s">
        <v>6890</v>
      </c>
      <c r="H19" s="343" t="s">
        <v>6891</v>
      </c>
    </row>
    <row r="20" spans="1:8" ht="84.6" x14ac:dyDescent="0.3">
      <c r="A20" s="323"/>
      <c r="B20" s="323" t="s">
        <v>10</v>
      </c>
      <c r="C20" s="344" t="s">
        <v>70</v>
      </c>
      <c r="D20" s="397" t="s">
        <v>6950</v>
      </c>
      <c r="E20" s="351" t="s">
        <v>17</v>
      </c>
      <c r="F20" s="321" t="s">
        <v>4702</v>
      </c>
      <c r="G20" s="321" t="s">
        <v>6892</v>
      </c>
      <c r="H20" s="321" t="s">
        <v>6893</v>
      </c>
    </row>
    <row r="21" spans="1:8" ht="67.8" x14ac:dyDescent="0.3">
      <c r="A21" s="323"/>
      <c r="B21" s="323" t="s">
        <v>12</v>
      </c>
      <c r="C21" s="344" t="s">
        <v>71</v>
      </c>
      <c r="D21" s="370"/>
      <c r="E21" s="351" t="s">
        <v>72</v>
      </c>
      <c r="F21" s="321" t="s">
        <v>4703</v>
      </c>
      <c r="G21" s="321" t="s">
        <v>6894</v>
      </c>
      <c r="H21" s="321" t="s">
        <v>6895</v>
      </c>
    </row>
    <row r="22" spans="1:8" ht="67.8" x14ac:dyDescent="0.3">
      <c r="A22" s="323"/>
      <c r="B22" s="323" t="s">
        <v>15</v>
      </c>
      <c r="C22" s="365" t="s">
        <v>73</v>
      </c>
      <c r="D22" s="365"/>
      <c r="E22" s="379" t="s">
        <v>9</v>
      </c>
      <c r="F22" s="321" t="s">
        <v>4704</v>
      </c>
      <c r="G22" s="321" t="s">
        <v>6896</v>
      </c>
      <c r="H22" s="321" t="s">
        <v>6897</v>
      </c>
    </row>
    <row r="23" spans="1:8" ht="51" x14ac:dyDescent="0.3">
      <c r="A23" s="323"/>
      <c r="B23" s="323" t="s">
        <v>18</v>
      </c>
      <c r="C23" s="335" t="s">
        <v>74</v>
      </c>
      <c r="D23" s="368"/>
      <c r="E23" s="351" t="s">
        <v>17</v>
      </c>
      <c r="F23" s="343" t="s">
        <v>4705</v>
      </c>
      <c r="G23" s="343" t="s">
        <v>6898</v>
      </c>
      <c r="H23" s="343" t="s">
        <v>6899</v>
      </c>
    </row>
    <row r="24" spans="1:8" ht="50.4" x14ac:dyDescent="0.3">
      <c r="A24" s="318"/>
      <c r="B24" s="318" t="s">
        <v>20</v>
      </c>
      <c r="C24" s="319" t="s">
        <v>75</v>
      </c>
      <c r="D24" s="366"/>
      <c r="E24" s="351" t="s">
        <v>17</v>
      </c>
      <c r="F24" s="343" t="s">
        <v>4706</v>
      </c>
      <c r="G24" s="343" t="s">
        <v>6900</v>
      </c>
      <c r="H24" s="343" t="s">
        <v>6900</v>
      </c>
    </row>
    <row r="25" spans="1:8" ht="42" x14ac:dyDescent="0.3">
      <c r="A25" s="323"/>
      <c r="B25" s="323"/>
      <c r="C25" s="382" t="s">
        <v>4716</v>
      </c>
      <c r="D25" s="382"/>
      <c r="E25" s="346"/>
      <c r="F25" s="316"/>
      <c r="G25" s="316"/>
      <c r="H25" s="316"/>
    </row>
    <row r="26" spans="1:8" ht="17.399999999999999" x14ac:dyDescent="0.3">
      <c r="A26" s="323">
        <v>2.2000000000000002</v>
      </c>
      <c r="B26" s="323" t="s">
        <v>7</v>
      </c>
      <c r="C26" s="383" t="s">
        <v>4488</v>
      </c>
      <c r="D26" s="394"/>
      <c r="E26" s="384"/>
      <c r="F26" s="385"/>
      <c r="G26" s="385"/>
      <c r="H26" s="385"/>
    </row>
    <row r="27" spans="1:8" ht="17.399999999999999" x14ac:dyDescent="0.3">
      <c r="A27" s="323"/>
      <c r="B27" s="323" t="s">
        <v>10</v>
      </c>
      <c r="C27" s="383" t="s">
        <v>4488</v>
      </c>
      <c r="D27" s="394"/>
      <c r="E27" s="384"/>
      <c r="F27" s="386"/>
      <c r="G27" s="386"/>
      <c r="H27" s="386"/>
    </row>
    <row r="28" spans="1:8" ht="67.8" x14ac:dyDescent="0.3">
      <c r="A28" s="350"/>
      <c r="B28" s="323" t="s">
        <v>12</v>
      </c>
      <c r="C28" s="319" t="s">
        <v>76</v>
      </c>
      <c r="D28" s="397" t="s">
        <v>6951</v>
      </c>
      <c r="E28" s="387" t="s">
        <v>25</v>
      </c>
      <c r="F28" s="321" t="s">
        <v>5783</v>
      </c>
      <c r="G28" s="321" t="s">
        <v>6901</v>
      </c>
      <c r="H28" s="321" t="s">
        <v>6902</v>
      </c>
    </row>
    <row r="29" spans="1:8" ht="51" x14ac:dyDescent="0.3">
      <c r="A29" s="318"/>
      <c r="B29" s="318" t="s">
        <v>15</v>
      </c>
      <c r="C29" s="319" t="s">
        <v>77</v>
      </c>
      <c r="D29" s="366"/>
      <c r="E29" s="322" t="s">
        <v>17</v>
      </c>
      <c r="F29" s="321" t="s">
        <v>5782</v>
      </c>
      <c r="G29" s="321" t="s">
        <v>6878</v>
      </c>
      <c r="H29" s="321" t="s">
        <v>6879</v>
      </c>
    </row>
    <row r="30" spans="1:8" ht="51" x14ac:dyDescent="0.3">
      <c r="A30" s="323"/>
      <c r="B30" s="323" t="s">
        <v>18</v>
      </c>
      <c r="C30" s="335" t="s">
        <v>78</v>
      </c>
      <c r="D30" s="368"/>
      <c r="E30" s="320" t="s">
        <v>25</v>
      </c>
      <c r="F30" s="321" t="s">
        <v>4707</v>
      </c>
      <c r="G30" s="321" t="s">
        <v>6903</v>
      </c>
      <c r="H30" s="321" t="s">
        <v>6904</v>
      </c>
    </row>
    <row r="31" spans="1:8" ht="16.8" x14ac:dyDescent="0.3">
      <c r="A31" s="350"/>
      <c r="B31" s="350"/>
      <c r="C31" s="339"/>
      <c r="D31" s="339"/>
      <c r="E31" s="346"/>
      <c r="F31" s="316"/>
      <c r="G31" s="316"/>
      <c r="H31" s="316"/>
    </row>
    <row r="32" spans="1:8" ht="34.200000000000003" x14ac:dyDescent="0.3">
      <c r="A32" s="323">
        <v>3.1</v>
      </c>
      <c r="B32" s="318" t="s">
        <v>7</v>
      </c>
      <c r="C32" s="319" t="s">
        <v>79</v>
      </c>
      <c r="D32" s="397" t="s">
        <v>6952</v>
      </c>
      <c r="E32" s="320" t="s">
        <v>9</v>
      </c>
      <c r="F32" s="321" t="s">
        <v>4708</v>
      </c>
      <c r="G32" s="321" t="s">
        <v>6905</v>
      </c>
      <c r="H32" s="321" t="s">
        <v>6905</v>
      </c>
    </row>
    <row r="33" spans="1:25" ht="68.400000000000006" x14ac:dyDescent="0.3">
      <c r="A33" s="323"/>
      <c r="B33" s="323" t="s">
        <v>10</v>
      </c>
      <c r="C33" s="319" t="s">
        <v>80</v>
      </c>
      <c r="D33" s="366"/>
      <c r="E33" s="324" t="s">
        <v>17</v>
      </c>
      <c r="F33" s="321" t="s">
        <v>5787</v>
      </c>
      <c r="G33" s="321" t="s">
        <v>6906</v>
      </c>
      <c r="H33" s="321" t="s">
        <v>6907</v>
      </c>
    </row>
    <row r="34" spans="1:25" ht="51" x14ac:dyDescent="0.3">
      <c r="A34" s="323"/>
      <c r="B34" s="323" t="s">
        <v>12</v>
      </c>
      <c r="C34" s="319" t="s">
        <v>81</v>
      </c>
      <c r="D34" s="397" t="s">
        <v>6953</v>
      </c>
      <c r="E34" s="324" t="s">
        <v>17</v>
      </c>
      <c r="F34" s="321" t="s">
        <v>4709</v>
      </c>
      <c r="G34" s="321" t="s">
        <v>6908</v>
      </c>
      <c r="H34" s="321" t="s">
        <v>6909</v>
      </c>
    </row>
    <row r="35" spans="1:25" ht="84.6" x14ac:dyDescent="0.3">
      <c r="A35" s="323"/>
      <c r="B35" s="323" t="s">
        <v>15</v>
      </c>
      <c r="C35" s="344" t="s">
        <v>82</v>
      </c>
      <c r="D35" s="370"/>
      <c r="E35" s="324" t="s">
        <v>28</v>
      </c>
      <c r="F35" s="321" t="s">
        <v>4710</v>
      </c>
      <c r="G35" s="321" t="s">
        <v>6910</v>
      </c>
      <c r="H35" s="321" t="s">
        <v>6911</v>
      </c>
    </row>
    <row r="36" spans="1:25" ht="51" x14ac:dyDescent="0.3">
      <c r="A36" s="318"/>
      <c r="B36" s="318" t="s">
        <v>18</v>
      </c>
      <c r="C36" s="319" t="s">
        <v>83</v>
      </c>
      <c r="D36" s="397" t="s">
        <v>6954</v>
      </c>
      <c r="E36" s="324" t="s">
        <v>84</v>
      </c>
      <c r="F36" s="321" t="s">
        <v>4711</v>
      </c>
      <c r="G36" s="321" t="s">
        <v>6912</v>
      </c>
      <c r="H36" s="321" t="s">
        <v>6913</v>
      </c>
    </row>
    <row r="37" spans="1:25" ht="51" x14ac:dyDescent="0.3">
      <c r="A37" s="323"/>
      <c r="B37" s="323" t="s">
        <v>20</v>
      </c>
      <c r="C37" s="319" t="s">
        <v>85</v>
      </c>
      <c r="D37" s="366"/>
      <c r="E37" s="388" t="s">
        <v>86</v>
      </c>
      <c r="F37" s="321" t="s">
        <v>4712</v>
      </c>
      <c r="G37" s="321" t="s">
        <v>6914</v>
      </c>
      <c r="H37" s="321" t="s">
        <v>6915</v>
      </c>
    </row>
    <row r="38" spans="1:25" ht="16.8" x14ac:dyDescent="0.3">
      <c r="A38" s="323"/>
      <c r="B38" s="350"/>
      <c r="C38" s="339"/>
      <c r="D38" s="339"/>
      <c r="E38" s="346"/>
      <c r="F38" s="316"/>
      <c r="G38" s="316"/>
      <c r="H38" s="316"/>
    </row>
    <row r="39" spans="1:25" ht="16.8" x14ac:dyDescent="0.3">
      <c r="F39" s="389"/>
      <c r="H39" s="356"/>
      <c r="I39" s="356"/>
      <c r="J39" s="356"/>
      <c r="K39" s="356"/>
      <c r="L39" s="356"/>
      <c r="M39" s="356"/>
      <c r="N39" s="356"/>
      <c r="O39" s="356"/>
      <c r="P39" s="356"/>
      <c r="Q39" s="356"/>
      <c r="R39" s="356"/>
      <c r="S39" s="356"/>
      <c r="T39" s="356"/>
      <c r="U39" s="356"/>
      <c r="V39" s="356"/>
      <c r="W39" s="356"/>
      <c r="X39" s="356"/>
      <c r="Y39" s="356"/>
    </row>
    <row r="40" spans="1:25" ht="16.8" x14ac:dyDescent="0.3">
      <c r="F40" s="389"/>
      <c r="H40" s="356"/>
      <c r="I40" s="356"/>
      <c r="J40" s="356"/>
      <c r="K40" s="356"/>
      <c r="L40" s="356"/>
      <c r="M40" s="356"/>
      <c r="N40" s="356"/>
      <c r="O40" s="356"/>
      <c r="P40" s="356"/>
      <c r="Q40" s="356"/>
      <c r="R40" s="356"/>
      <c r="S40" s="356"/>
      <c r="T40" s="356"/>
      <c r="U40" s="356"/>
      <c r="V40" s="356"/>
      <c r="W40" s="356"/>
      <c r="X40" s="356"/>
      <c r="Y40" s="356"/>
    </row>
    <row r="41" spans="1:25" ht="16.8" x14ac:dyDescent="0.3">
      <c r="F41" s="389"/>
      <c r="H41" s="356"/>
      <c r="I41" s="356"/>
      <c r="J41" s="356"/>
      <c r="K41" s="356"/>
      <c r="L41" s="356"/>
      <c r="M41" s="356"/>
      <c r="N41" s="356"/>
      <c r="O41" s="356"/>
      <c r="P41" s="356"/>
      <c r="Q41" s="356"/>
      <c r="R41" s="356"/>
      <c r="S41" s="356"/>
      <c r="T41" s="356"/>
      <c r="U41" s="356"/>
      <c r="V41" s="356"/>
      <c r="W41" s="356"/>
      <c r="X41" s="356"/>
      <c r="Y41" s="356"/>
    </row>
    <row r="42" spans="1:25" ht="16.8" x14ac:dyDescent="0.3">
      <c r="F42" s="389"/>
      <c r="H42" s="356"/>
      <c r="I42" s="356"/>
      <c r="J42" s="356"/>
      <c r="K42" s="356"/>
      <c r="L42" s="356"/>
      <c r="M42" s="356"/>
      <c r="N42" s="356"/>
      <c r="O42" s="356"/>
      <c r="P42" s="356"/>
      <c r="Q42" s="356"/>
      <c r="R42" s="356"/>
      <c r="S42" s="356"/>
      <c r="T42" s="356"/>
      <c r="U42" s="356"/>
      <c r="V42" s="356"/>
      <c r="W42" s="356"/>
      <c r="X42" s="356"/>
      <c r="Y42" s="356"/>
    </row>
    <row r="43" spans="1:25" ht="16.8" x14ac:dyDescent="0.3">
      <c r="F43" s="389"/>
      <c r="H43" s="356"/>
      <c r="I43" s="356"/>
      <c r="J43" s="356"/>
      <c r="K43" s="356"/>
      <c r="L43" s="356"/>
      <c r="M43" s="356"/>
      <c r="N43" s="356"/>
      <c r="O43" s="356"/>
      <c r="P43" s="356"/>
      <c r="Q43" s="356"/>
      <c r="R43" s="356"/>
      <c r="S43" s="356"/>
      <c r="T43" s="356"/>
      <c r="U43" s="356"/>
      <c r="V43" s="356"/>
      <c r="W43" s="356"/>
      <c r="X43" s="356"/>
      <c r="Y43" s="356"/>
    </row>
    <row r="44" spans="1:25" ht="16.8" x14ac:dyDescent="0.3">
      <c r="F44" s="389"/>
      <c r="H44" s="356"/>
      <c r="I44" s="356"/>
      <c r="J44" s="356"/>
      <c r="K44" s="356"/>
      <c r="L44" s="356"/>
      <c r="M44" s="356"/>
      <c r="N44" s="356"/>
      <c r="O44" s="356"/>
      <c r="P44" s="356"/>
      <c r="Q44" s="356"/>
      <c r="R44" s="356"/>
      <c r="S44" s="356"/>
      <c r="T44" s="356"/>
      <c r="U44" s="356"/>
      <c r="V44" s="356"/>
      <c r="W44" s="356"/>
      <c r="X44" s="356"/>
      <c r="Y44" s="356"/>
    </row>
    <row r="45" spans="1:25" ht="16.8" x14ac:dyDescent="0.3">
      <c r="F45" s="389"/>
      <c r="H45" s="356"/>
      <c r="I45" s="356"/>
      <c r="J45" s="356"/>
      <c r="K45" s="356"/>
      <c r="L45" s="356"/>
      <c r="M45" s="356"/>
      <c r="N45" s="356"/>
      <c r="O45" s="356"/>
      <c r="P45" s="356"/>
      <c r="Q45" s="356"/>
      <c r="R45" s="356"/>
      <c r="S45" s="356"/>
      <c r="T45" s="356"/>
      <c r="U45" s="356"/>
      <c r="V45" s="356"/>
      <c r="W45" s="356"/>
      <c r="X45" s="356"/>
      <c r="Y45" s="356"/>
    </row>
    <row r="46" spans="1:25" ht="22.5" customHeight="1" x14ac:dyDescent="0.3">
      <c r="F46" s="389"/>
      <c r="H46" s="356"/>
      <c r="I46" s="356"/>
      <c r="J46" s="356"/>
      <c r="K46" s="356"/>
      <c r="L46" s="356"/>
      <c r="M46" s="356"/>
      <c r="N46" s="356"/>
      <c r="O46" s="356"/>
      <c r="P46" s="356"/>
      <c r="Q46" s="356"/>
      <c r="R46" s="356"/>
      <c r="S46" s="356"/>
      <c r="T46" s="356"/>
      <c r="U46" s="356"/>
      <c r="V46" s="356"/>
      <c r="W46" s="356"/>
      <c r="X46" s="356"/>
      <c r="Y46" s="356"/>
    </row>
    <row r="47" spans="1:25" ht="22.5" customHeight="1" x14ac:dyDescent="0.3">
      <c r="B47" s="356"/>
      <c r="C47" s="356"/>
      <c r="D47" s="356"/>
      <c r="E47" s="356"/>
      <c r="F47" s="389"/>
      <c r="G47" s="356"/>
      <c r="H47" s="356"/>
      <c r="I47" s="356"/>
      <c r="J47" s="356"/>
      <c r="K47" s="356"/>
      <c r="L47" s="356"/>
      <c r="M47" s="356"/>
      <c r="N47" s="356"/>
      <c r="O47" s="356"/>
      <c r="P47" s="356"/>
      <c r="Q47" s="356"/>
      <c r="R47" s="356"/>
      <c r="S47" s="356"/>
      <c r="T47" s="356"/>
      <c r="U47" s="356"/>
      <c r="V47" s="356"/>
      <c r="W47" s="356"/>
      <c r="X47" s="356"/>
      <c r="Y47" s="356"/>
    </row>
    <row r="48" spans="1:25" ht="22.5" customHeight="1" x14ac:dyDescent="0.3">
      <c r="A48" s="360"/>
      <c r="B48" s="360"/>
      <c r="C48" s="360"/>
      <c r="D48" s="360"/>
      <c r="E48" s="356"/>
      <c r="F48" s="389"/>
    </row>
    <row r="49" spans="1:6" ht="22.5" customHeight="1" x14ac:dyDescent="0.3">
      <c r="A49" s="360"/>
      <c r="B49" s="362"/>
      <c r="C49" s="360"/>
      <c r="D49" s="360"/>
      <c r="E49" s="356"/>
      <c r="F49" s="389"/>
    </row>
    <row r="50" spans="1:6" ht="15.75" customHeight="1" x14ac:dyDescent="0.3">
      <c r="A50" s="360"/>
      <c r="B50" s="362"/>
      <c r="C50" s="360"/>
      <c r="D50" s="360"/>
      <c r="E50" s="356"/>
      <c r="F50" s="389"/>
    </row>
    <row r="51" spans="1:6" ht="15.75" customHeight="1" x14ac:dyDescent="0.3">
      <c r="A51" s="360"/>
      <c r="B51" s="362"/>
      <c r="C51" s="360"/>
      <c r="D51" s="360"/>
      <c r="E51" s="356"/>
      <c r="F51" s="390"/>
    </row>
    <row r="52" spans="1:6" ht="15.75" customHeight="1" x14ac:dyDescent="0.3">
      <c r="A52" s="360"/>
      <c r="B52" s="362"/>
      <c r="C52" s="363"/>
      <c r="D52" s="363"/>
      <c r="E52" s="356"/>
      <c r="F52" s="390"/>
    </row>
    <row r="53" spans="1:6" ht="15.75" customHeight="1" x14ac:dyDescent="0.3">
      <c r="A53" s="360"/>
      <c r="B53" s="362"/>
      <c r="C53" s="363"/>
      <c r="D53" s="363"/>
      <c r="E53" s="356"/>
      <c r="F53" s="390"/>
    </row>
    <row r="54" spans="1:6" ht="15.75" customHeight="1" x14ac:dyDescent="0.3">
      <c r="A54" s="360"/>
      <c r="B54" s="362"/>
      <c r="C54" s="363"/>
      <c r="D54" s="363"/>
      <c r="E54" s="356"/>
      <c r="F54" s="390"/>
    </row>
    <row r="55" spans="1:6" ht="15.75" customHeight="1" x14ac:dyDescent="0.3">
      <c r="A55" s="360"/>
      <c r="B55" s="362"/>
      <c r="C55" s="363"/>
      <c r="D55" s="363"/>
      <c r="E55" s="356"/>
      <c r="F55" s="390"/>
    </row>
    <row r="56" spans="1:6" ht="15.75" customHeight="1" x14ac:dyDescent="0.3">
      <c r="A56" s="360"/>
      <c r="B56" s="362"/>
      <c r="C56" s="363"/>
      <c r="D56" s="363"/>
      <c r="E56" s="356"/>
      <c r="F56" s="390"/>
    </row>
    <row r="57" spans="1:6" ht="15.75" customHeight="1" x14ac:dyDescent="0.35">
      <c r="A57" s="360"/>
      <c r="B57" s="362"/>
      <c r="C57" s="364"/>
      <c r="D57" s="364"/>
      <c r="E57" s="356"/>
      <c r="F57" s="390"/>
    </row>
    <row r="58" spans="1:6" ht="15.75" customHeight="1" x14ac:dyDescent="0.3">
      <c r="A58" s="360"/>
      <c r="B58" s="362"/>
      <c r="C58" s="360"/>
      <c r="D58" s="360"/>
      <c r="E58" s="356"/>
      <c r="F58" s="391"/>
    </row>
    <row r="59" spans="1:6" ht="15.75" customHeight="1" x14ac:dyDescent="0.3">
      <c r="A59" s="360"/>
      <c r="B59" s="362"/>
      <c r="C59" s="360"/>
      <c r="D59" s="360"/>
      <c r="E59" s="356"/>
      <c r="F59" s="391"/>
    </row>
    <row r="60" spans="1:6" ht="15.75" customHeight="1" x14ac:dyDescent="0.3">
      <c r="A60" s="360"/>
      <c r="B60" s="362"/>
      <c r="C60" s="360"/>
      <c r="D60" s="360"/>
      <c r="E60" s="356"/>
      <c r="F60" s="391"/>
    </row>
    <row r="61" spans="1:6" ht="15.75" customHeight="1" x14ac:dyDescent="0.3">
      <c r="A61" s="360"/>
      <c r="B61" s="362"/>
      <c r="C61" s="360"/>
      <c r="D61" s="360"/>
      <c r="E61" s="356"/>
      <c r="F61" s="391"/>
    </row>
    <row r="62" spans="1:6" ht="15.75" customHeight="1" x14ac:dyDescent="0.3">
      <c r="A62" s="360"/>
      <c r="B62" s="362"/>
      <c r="C62" s="360"/>
      <c r="D62" s="360"/>
      <c r="E62" s="356"/>
      <c r="F62" s="391"/>
    </row>
    <row r="63" spans="1:6" ht="15.75" customHeight="1" x14ac:dyDescent="0.3">
      <c r="A63" s="360"/>
      <c r="B63" s="362"/>
      <c r="C63" s="360"/>
      <c r="D63" s="360"/>
      <c r="E63" s="356"/>
      <c r="F63" s="391"/>
    </row>
    <row r="64" spans="1:6" ht="15.75" customHeight="1" x14ac:dyDescent="0.3">
      <c r="A64" s="360"/>
      <c r="B64" s="362"/>
      <c r="C64" s="360"/>
      <c r="D64" s="360"/>
      <c r="E64" s="356"/>
      <c r="F64" s="391"/>
    </row>
    <row r="65" spans="1:6" ht="15.75" customHeight="1" x14ac:dyDescent="0.3">
      <c r="A65" s="360"/>
      <c r="B65" s="362"/>
      <c r="C65" s="360"/>
      <c r="D65" s="360"/>
      <c r="F65" s="392"/>
    </row>
    <row r="66" spans="1:6" ht="15.75" customHeight="1" x14ac:dyDescent="0.3">
      <c r="A66" s="360"/>
      <c r="B66" s="362"/>
      <c r="C66" s="360"/>
      <c r="D66" s="360"/>
      <c r="F66" s="392"/>
    </row>
    <row r="67" spans="1:6" ht="15.75" customHeight="1" x14ac:dyDescent="0.3">
      <c r="A67" s="360"/>
      <c r="B67" s="362"/>
      <c r="C67" s="360"/>
      <c r="D67" s="360"/>
      <c r="F67" s="392"/>
    </row>
    <row r="68" spans="1:6" ht="15.75" customHeight="1" x14ac:dyDescent="0.3">
      <c r="A68" s="360"/>
      <c r="B68" s="362"/>
      <c r="C68" s="360"/>
      <c r="D68" s="360"/>
      <c r="F68" s="392"/>
    </row>
    <row r="69" spans="1:6" ht="15.75" customHeight="1" x14ac:dyDescent="0.3">
      <c r="A69" s="360"/>
      <c r="B69" s="362"/>
      <c r="C69" s="360"/>
      <c r="D69" s="360"/>
      <c r="F69" s="392"/>
    </row>
    <row r="70" spans="1:6" ht="15.75" customHeight="1" x14ac:dyDescent="0.3">
      <c r="A70" s="360"/>
      <c r="B70" s="362"/>
      <c r="C70" s="360"/>
      <c r="D70" s="360"/>
      <c r="F70" s="392"/>
    </row>
    <row r="71" spans="1:6" ht="15.75" customHeight="1" x14ac:dyDescent="0.3">
      <c r="A71" s="360"/>
      <c r="B71" s="362"/>
      <c r="C71" s="360"/>
      <c r="D71" s="360"/>
      <c r="F71" s="392"/>
    </row>
    <row r="72" spans="1:6" ht="15.75" customHeight="1" x14ac:dyDescent="0.3">
      <c r="A72" s="360"/>
      <c r="B72" s="362"/>
      <c r="C72" s="360"/>
      <c r="D72" s="360"/>
      <c r="F72" s="392"/>
    </row>
    <row r="73" spans="1:6" ht="15.75" customHeight="1" x14ac:dyDescent="0.3">
      <c r="A73" s="360"/>
      <c r="B73" s="362"/>
      <c r="C73" s="360"/>
      <c r="D73" s="360"/>
      <c r="F73" s="392"/>
    </row>
    <row r="74" spans="1:6" ht="15.75" customHeight="1" x14ac:dyDescent="0.3">
      <c r="C74" s="360"/>
      <c r="D74" s="360"/>
      <c r="F74" s="392"/>
    </row>
    <row r="75" spans="1:6" ht="15.75" customHeight="1" x14ac:dyDescent="0.3">
      <c r="C75" s="360"/>
      <c r="D75" s="360"/>
      <c r="F75" s="392"/>
    </row>
    <row r="76" spans="1:6" ht="15.75" customHeight="1" x14ac:dyDescent="0.3">
      <c r="C76" s="360"/>
      <c r="D76" s="360"/>
      <c r="F76" s="392"/>
    </row>
    <row r="77" spans="1:6" ht="15.75" customHeight="1" x14ac:dyDescent="0.3">
      <c r="C77" s="365"/>
      <c r="D77" s="365"/>
      <c r="F77" s="392"/>
    </row>
    <row r="78" spans="1:6" ht="15.75" customHeight="1" x14ac:dyDescent="0.3">
      <c r="F78" s="392"/>
    </row>
    <row r="79" spans="1:6" ht="15.75" customHeight="1" x14ac:dyDescent="0.3">
      <c r="F79" s="392"/>
    </row>
    <row r="80" spans="1:6" ht="15.75" customHeight="1" x14ac:dyDescent="0.3">
      <c r="F80" s="392"/>
    </row>
    <row r="81" spans="6:6" ht="15.75" customHeight="1" x14ac:dyDescent="0.3">
      <c r="F81" s="392"/>
    </row>
    <row r="82" spans="6:6" ht="15.75" customHeight="1" x14ac:dyDescent="0.3">
      <c r="F82" s="392"/>
    </row>
    <row r="83" spans="6:6" ht="15.75" customHeight="1" x14ac:dyDescent="0.3"/>
    <row r="84" spans="6:6" ht="15.75" customHeight="1" x14ac:dyDescent="0.3"/>
    <row r="85" spans="6:6" ht="15.75" customHeight="1" x14ac:dyDescent="0.3"/>
    <row r="86" spans="6:6" ht="15.75" customHeight="1" x14ac:dyDescent="0.3"/>
    <row r="87" spans="6:6" ht="15.75" customHeight="1" x14ac:dyDescent="0.3"/>
    <row r="88" spans="6:6" ht="15.75" customHeight="1" x14ac:dyDescent="0.3"/>
    <row r="89" spans="6:6" ht="15.75" customHeight="1" x14ac:dyDescent="0.3"/>
    <row r="90" spans="6:6" ht="15.75" customHeight="1" x14ac:dyDescent="0.3"/>
    <row r="91" spans="6:6" ht="15.75" customHeight="1" x14ac:dyDescent="0.3"/>
    <row r="92" spans="6:6" ht="15.75" customHeight="1" x14ac:dyDescent="0.3"/>
    <row r="93" spans="6:6" ht="15.75" customHeight="1" x14ac:dyDescent="0.3"/>
    <row r="94" spans="6:6" ht="15.75" customHeight="1" x14ac:dyDescent="0.3"/>
    <row r="95" spans="6:6" ht="15.75" customHeight="1" x14ac:dyDescent="0.3"/>
    <row r="96" spans="6: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2">
    <mergeCell ref="E17:F17"/>
    <mergeCell ref="G17:H17"/>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999"/>
  <sheetViews>
    <sheetView topLeftCell="D1" zoomScale="51" zoomScaleNormal="51" workbookViewId="0">
      <pane ySplit="1" topLeftCell="A3" activePane="bottomLeft" state="frozen"/>
      <selection pane="bottomLeft" activeCell="J6" sqref="J6"/>
    </sheetView>
  </sheetViews>
  <sheetFormatPr defaultColWidth="14.44140625" defaultRowHeight="15" customHeight="1" x14ac:dyDescent="0.3"/>
  <cols>
    <col min="1" max="1" width="10.44140625" bestFit="1" customWidth="1"/>
    <col min="2" max="2" width="65" customWidth="1"/>
    <col min="3" max="3" width="62.44140625" customWidth="1"/>
    <col min="4" max="4" width="52.44140625" customWidth="1"/>
    <col min="5" max="5" width="61.44140625" customWidth="1"/>
    <col min="6" max="6" width="40.44140625" customWidth="1"/>
    <col min="7" max="7" width="41.44140625" customWidth="1"/>
    <col min="8" max="8" width="77.77734375" customWidth="1"/>
    <col min="9" max="9" width="56.44140625" customWidth="1"/>
    <col min="10" max="10" width="78.109375" bestFit="1" customWidth="1"/>
    <col min="11" max="11" width="51.21875" customWidth="1"/>
    <col min="12" max="30" width="8.44140625" customWidth="1"/>
  </cols>
  <sheetData>
    <row r="1" spans="1:30" ht="34.799999999999997" x14ac:dyDescent="0.35">
      <c r="A1" s="13"/>
      <c r="B1" s="14" t="s">
        <v>4294</v>
      </c>
      <c r="C1" s="14" t="s">
        <v>4295</v>
      </c>
      <c r="D1" s="15" t="s">
        <v>4296</v>
      </c>
      <c r="E1" s="16" t="s">
        <v>4297</v>
      </c>
      <c r="F1" s="17" t="s">
        <v>4298</v>
      </c>
      <c r="G1" s="17" t="s">
        <v>4299</v>
      </c>
      <c r="H1" s="14" t="s">
        <v>4300</v>
      </c>
      <c r="I1" s="14" t="s">
        <v>4301</v>
      </c>
      <c r="J1" s="14" t="s">
        <v>4302</v>
      </c>
      <c r="AA1" s="3"/>
      <c r="AB1" s="3"/>
      <c r="AC1" s="3"/>
      <c r="AD1" s="3"/>
    </row>
    <row r="2" spans="1:30" ht="117.6" x14ac:dyDescent="0.3">
      <c r="A2" s="18" t="s">
        <v>4303</v>
      </c>
      <c r="B2" s="19" t="s">
        <v>4304</v>
      </c>
      <c r="C2" s="19" t="s">
        <v>4305</v>
      </c>
      <c r="D2" s="19" t="s">
        <v>4306</v>
      </c>
      <c r="E2" s="19" t="s">
        <v>4307</v>
      </c>
      <c r="F2" s="19" t="s">
        <v>4308</v>
      </c>
      <c r="G2" s="19" t="s">
        <v>4308</v>
      </c>
      <c r="H2" s="19" t="s">
        <v>4309</v>
      </c>
      <c r="I2" s="19" t="s">
        <v>4310</v>
      </c>
      <c r="J2" s="19"/>
      <c r="AA2" s="6"/>
      <c r="AB2" s="6"/>
      <c r="AC2" s="6"/>
      <c r="AD2" s="6"/>
    </row>
    <row r="3" spans="1:30" ht="17.25" customHeight="1" x14ac:dyDescent="0.3">
      <c r="A3" s="442"/>
      <c r="B3" s="413"/>
      <c r="C3" s="413"/>
      <c r="D3" s="413"/>
      <c r="E3" s="413"/>
      <c r="F3" s="413"/>
      <c r="G3" s="413"/>
      <c r="H3" s="413"/>
      <c r="I3" s="413"/>
      <c r="J3" s="413"/>
      <c r="AA3" s="6"/>
      <c r="AB3" s="6"/>
      <c r="AC3" s="6"/>
      <c r="AD3" s="6"/>
    </row>
    <row r="4" spans="1:30" ht="14.25" customHeight="1" x14ac:dyDescent="0.3">
      <c r="A4" s="412"/>
      <c r="B4" s="413"/>
      <c r="C4" s="413"/>
      <c r="D4" s="413"/>
      <c r="E4" s="413"/>
      <c r="F4" s="413"/>
      <c r="G4" s="413"/>
      <c r="H4" s="413"/>
      <c r="I4" s="413"/>
      <c r="J4" s="413"/>
      <c r="AA4" s="6"/>
      <c r="AB4" s="6"/>
      <c r="AC4" s="6"/>
      <c r="AD4" s="6"/>
    </row>
    <row r="5" spans="1:30" ht="15" customHeight="1" x14ac:dyDescent="0.3">
      <c r="A5" s="443" t="s">
        <v>4311</v>
      </c>
      <c r="B5" s="444"/>
      <c r="C5" s="444"/>
      <c r="D5" s="444"/>
      <c r="E5" s="444"/>
      <c r="F5" s="444"/>
      <c r="G5" s="444"/>
      <c r="H5" s="444"/>
      <c r="I5" s="444"/>
      <c r="J5" s="444"/>
      <c r="AA5" s="6"/>
      <c r="AB5" s="6"/>
      <c r="AC5" s="6"/>
      <c r="AD5" s="6"/>
    </row>
    <row r="6" spans="1:30" ht="409.6" x14ac:dyDescent="0.3">
      <c r="A6" s="20" t="s">
        <v>4312</v>
      </c>
      <c r="B6" s="21" t="s">
        <v>4313</v>
      </c>
      <c r="C6" s="11" t="s">
        <v>4731</v>
      </c>
      <c r="D6" s="154" t="s">
        <v>6509</v>
      </c>
      <c r="E6" s="26" t="s">
        <v>4714</v>
      </c>
      <c r="F6" s="11" t="s">
        <v>4732</v>
      </c>
      <c r="G6" s="28" t="s">
        <v>4733</v>
      </c>
      <c r="H6" s="151" t="s">
        <v>4979</v>
      </c>
      <c r="I6" s="85" t="s">
        <v>4713</v>
      </c>
      <c r="J6" s="26" t="s">
        <v>5741</v>
      </c>
      <c r="AA6" s="6"/>
      <c r="AB6" s="6"/>
      <c r="AC6" s="6"/>
      <c r="AD6" s="6"/>
    </row>
    <row r="7" spans="1:30" ht="391.8" x14ac:dyDescent="0.3">
      <c r="A7" s="20" t="s">
        <v>4314</v>
      </c>
      <c r="B7" s="27" t="s">
        <v>4715</v>
      </c>
      <c r="C7" s="24" t="s">
        <v>4315</v>
      </c>
      <c r="D7" s="11" t="s">
        <v>5012</v>
      </c>
      <c r="E7" s="28" t="s">
        <v>4734</v>
      </c>
      <c r="F7" s="11" t="s">
        <v>4735</v>
      </c>
      <c r="G7" s="27" t="s">
        <v>4736</v>
      </c>
      <c r="H7" s="152" t="s">
        <v>6689</v>
      </c>
      <c r="I7" s="89" t="s">
        <v>4766</v>
      </c>
      <c r="J7" s="82" t="s">
        <v>5742</v>
      </c>
      <c r="AA7" s="3"/>
      <c r="AB7" s="3"/>
      <c r="AC7" s="3"/>
      <c r="AD7" s="3"/>
    </row>
    <row r="8" spans="1:30" ht="409.6" x14ac:dyDescent="0.3">
      <c r="A8" s="20" t="s">
        <v>463</v>
      </c>
      <c r="B8" s="21" t="s">
        <v>4316</v>
      </c>
      <c r="C8" s="11" t="s">
        <v>4317</v>
      </c>
      <c r="D8" s="11" t="s">
        <v>5013</v>
      </c>
      <c r="E8" s="11" t="s">
        <v>5796</v>
      </c>
      <c r="F8" s="11" t="s">
        <v>4737</v>
      </c>
      <c r="G8" s="28" t="s">
        <v>4738</v>
      </c>
      <c r="H8" s="79" t="s">
        <v>6685</v>
      </c>
      <c r="I8" s="23" t="s">
        <v>4318</v>
      </c>
      <c r="J8" s="90" t="s">
        <v>5743</v>
      </c>
      <c r="AA8" s="3"/>
      <c r="AB8" s="3"/>
      <c r="AC8" s="3"/>
      <c r="AD8" s="3"/>
    </row>
    <row r="9" spans="1:30" ht="409.05" customHeight="1" x14ac:dyDescent="0.3">
      <c r="A9" s="20" t="s">
        <v>4319</v>
      </c>
      <c r="B9" s="11" t="s">
        <v>4717</v>
      </c>
      <c r="C9" s="21" t="s">
        <v>4320</v>
      </c>
      <c r="D9" s="11" t="s">
        <v>4321</v>
      </c>
      <c r="E9" s="28" t="s">
        <v>4794</v>
      </c>
      <c r="F9" s="11" t="s">
        <v>6742</v>
      </c>
      <c r="G9" s="27" t="s">
        <v>4739</v>
      </c>
      <c r="H9" s="29" t="s">
        <v>4980</v>
      </c>
      <c r="I9" s="85" t="s">
        <v>4795</v>
      </c>
      <c r="J9" s="26" t="s">
        <v>4793</v>
      </c>
      <c r="AA9" s="3"/>
      <c r="AB9" s="3"/>
      <c r="AC9" s="3"/>
      <c r="AD9" s="3"/>
    </row>
    <row r="10" spans="1:30" ht="409.6" x14ac:dyDescent="0.3">
      <c r="A10" s="20" t="s">
        <v>4322</v>
      </c>
      <c r="B10" s="21" t="s">
        <v>4323</v>
      </c>
      <c r="C10" s="21" t="s">
        <v>4324</v>
      </c>
      <c r="D10" s="11" t="s">
        <v>5014</v>
      </c>
      <c r="E10" s="11" t="s">
        <v>4740</v>
      </c>
      <c r="F10" s="11" t="s">
        <v>6743</v>
      </c>
      <c r="G10" s="28" t="s">
        <v>4741</v>
      </c>
      <c r="H10" s="29" t="s">
        <v>4981</v>
      </c>
      <c r="I10" s="22" t="s">
        <v>4325</v>
      </c>
      <c r="J10" s="11" t="s">
        <v>5744</v>
      </c>
      <c r="AA10" s="3"/>
      <c r="AB10" s="3"/>
      <c r="AC10" s="3"/>
      <c r="AD10" s="3"/>
    </row>
    <row r="11" spans="1:30" ht="409.6" x14ac:dyDescent="0.3">
      <c r="A11" s="20" t="s">
        <v>4326</v>
      </c>
      <c r="B11" s="11" t="s">
        <v>4327</v>
      </c>
      <c r="C11" s="21" t="s">
        <v>4328</v>
      </c>
      <c r="D11" s="11" t="s">
        <v>4329</v>
      </c>
      <c r="E11" s="28" t="s">
        <v>6660</v>
      </c>
      <c r="F11" s="11" t="s">
        <v>6744</v>
      </c>
      <c r="G11" s="28" t="s">
        <v>4742</v>
      </c>
      <c r="H11" s="37" t="s">
        <v>4982</v>
      </c>
      <c r="I11" s="30" t="s">
        <v>4790</v>
      </c>
      <c r="J11" s="11" t="s">
        <v>4972</v>
      </c>
      <c r="AA11" s="3"/>
      <c r="AB11" s="3"/>
      <c r="AC11" s="3"/>
      <c r="AD11" s="3"/>
    </row>
    <row r="12" spans="1:30" ht="373.2" x14ac:dyDescent="0.3">
      <c r="A12" s="20" t="s">
        <v>4330</v>
      </c>
      <c r="B12" s="21" t="s">
        <v>4331</v>
      </c>
      <c r="C12" s="21" t="s">
        <v>4332</v>
      </c>
      <c r="D12" s="11" t="s">
        <v>4333</v>
      </c>
      <c r="E12" s="29" t="s">
        <v>4973</v>
      </c>
      <c r="F12" s="11" t="s">
        <v>6745</v>
      </c>
      <c r="G12" s="11" t="s">
        <v>4743</v>
      </c>
      <c r="H12" s="29" t="s">
        <v>6659</v>
      </c>
      <c r="I12" s="85" t="s">
        <v>4805</v>
      </c>
      <c r="J12" s="11" t="s">
        <v>4767</v>
      </c>
      <c r="AA12" s="3"/>
      <c r="AB12" s="3"/>
      <c r="AC12" s="3"/>
      <c r="AD12" s="3"/>
    </row>
    <row r="13" spans="1:30" ht="82.5" customHeight="1" x14ac:dyDescent="0.3">
      <c r="A13" s="20" t="s">
        <v>4334</v>
      </c>
      <c r="B13" s="447" t="s">
        <v>6499</v>
      </c>
      <c r="C13" s="448"/>
      <c r="D13" s="448"/>
      <c r="E13" s="448"/>
      <c r="F13" s="448"/>
      <c r="G13" s="448"/>
      <c r="H13" s="448"/>
      <c r="I13" s="448"/>
      <c r="J13" s="449"/>
      <c r="AA13" s="3"/>
      <c r="AB13" s="3"/>
      <c r="AC13" s="3"/>
      <c r="AD13" s="3"/>
    </row>
    <row r="14" spans="1:30" ht="355.2" x14ac:dyDescent="0.3">
      <c r="A14" s="20" t="s">
        <v>4336</v>
      </c>
      <c r="B14" s="11" t="s">
        <v>4718</v>
      </c>
      <c r="C14" s="21" t="s">
        <v>4335</v>
      </c>
      <c r="D14" s="11" t="s">
        <v>5015</v>
      </c>
      <c r="E14" s="11" t="s">
        <v>6677</v>
      </c>
      <c r="F14" s="11" t="s">
        <v>6746</v>
      </c>
      <c r="G14" s="11" t="s">
        <v>4735</v>
      </c>
      <c r="H14" s="29" t="s">
        <v>6667</v>
      </c>
      <c r="I14" s="22" t="s">
        <v>4658</v>
      </c>
      <c r="J14" s="26" t="s">
        <v>4768</v>
      </c>
      <c r="AA14" s="3"/>
      <c r="AB14" s="3"/>
      <c r="AC14" s="3"/>
      <c r="AD14" s="3"/>
    </row>
    <row r="15" spans="1:30" ht="302.39999999999998" x14ac:dyDescent="0.3">
      <c r="A15" s="20" t="s">
        <v>4337</v>
      </c>
      <c r="B15" s="11" t="s">
        <v>4974</v>
      </c>
      <c r="C15" s="11" t="s">
        <v>6809</v>
      </c>
      <c r="D15" s="28" t="s">
        <v>5016</v>
      </c>
      <c r="E15" s="11" t="s">
        <v>4796</v>
      </c>
      <c r="F15" s="11" t="s">
        <v>6747</v>
      </c>
      <c r="G15" s="11" t="s">
        <v>4737</v>
      </c>
      <c r="H15" s="11" t="s">
        <v>6663</v>
      </c>
      <c r="I15" s="27" t="s">
        <v>6808</v>
      </c>
      <c r="J15" s="11" t="s">
        <v>4975</v>
      </c>
      <c r="AA15" s="3"/>
      <c r="AB15" s="3"/>
      <c r="AC15" s="3"/>
      <c r="AD15" s="3"/>
    </row>
    <row r="16" spans="1:30" ht="306" x14ac:dyDescent="0.3">
      <c r="A16" s="20" t="s">
        <v>4339</v>
      </c>
      <c r="B16" s="21" t="s">
        <v>688</v>
      </c>
      <c r="C16" s="11" t="s">
        <v>4753</v>
      </c>
      <c r="D16" s="11" t="s">
        <v>4338</v>
      </c>
      <c r="E16" s="28" t="s">
        <v>6682</v>
      </c>
      <c r="F16" s="11" t="s">
        <v>6748</v>
      </c>
      <c r="G16" s="27" t="s">
        <v>6742</v>
      </c>
      <c r="H16" s="11" t="s">
        <v>6687</v>
      </c>
      <c r="I16" s="27" t="s">
        <v>4769</v>
      </c>
      <c r="J16" s="11" t="s">
        <v>4770</v>
      </c>
      <c r="AA16" s="3"/>
      <c r="AB16" s="3"/>
      <c r="AC16" s="3"/>
      <c r="AD16" s="3"/>
    </row>
    <row r="17" spans="1:30" ht="322.2" x14ac:dyDescent="0.3">
      <c r="A17" s="20" t="s">
        <v>4343</v>
      </c>
      <c r="B17" s="21" t="s">
        <v>4340</v>
      </c>
      <c r="C17" s="21" t="s">
        <v>4341</v>
      </c>
      <c r="D17" s="11" t="s">
        <v>4797</v>
      </c>
      <c r="E17" s="11" t="s">
        <v>4798</v>
      </c>
      <c r="F17" s="11" t="s">
        <v>6749</v>
      </c>
      <c r="G17" s="27" t="s">
        <v>6750</v>
      </c>
      <c r="H17" s="11" t="s">
        <v>4983</v>
      </c>
      <c r="I17" s="24" t="s">
        <v>4342</v>
      </c>
      <c r="J17" s="11" t="s">
        <v>4771</v>
      </c>
      <c r="AA17" s="3"/>
      <c r="AB17" s="3"/>
      <c r="AC17" s="3"/>
      <c r="AD17" s="3"/>
    </row>
    <row r="18" spans="1:30" ht="289.2" x14ac:dyDescent="0.3">
      <c r="A18" s="20" t="s">
        <v>4346</v>
      </c>
      <c r="B18" s="21" t="s">
        <v>4344</v>
      </c>
      <c r="C18" s="21" t="s">
        <v>4345</v>
      </c>
      <c r="D18" s="11" t="s">
        <v>5017</v>
      </c>
      <c r="E18" s="11" t="s">
        <v>4799</v>
      </c>
      <c r="F18" s="11" t="s">
        <v>6751</v>
      </c>
      <c r="G18" s="27" t="s">
        <v>6744</v>
      </c>
      <c r="H18" s="11" t="s">
        <v>4984</v>
      </c>
      <c r="I18" s="27" t="s">
        <v>4772</v>
      </c>
      <c r="J18" s="26" t="s">
        <v>5745</v>
      </c>
      <c r="AA18" s="3"/>
      <c r="AB18" s="3"/>
      <c r="AC18" s="3"/>
      <c r="AD18" s="3"/>
    </row>
    <row r="19" spans="1:30" ht="83.25" customHeight="1" x14ac:dyDescent="0.3">
      <c r="A19" s="20" t="s">
        <v>4347</v>
      </c>
      <c r="B19" s="445" t="s">
        <v>6500</v>
      </c>
      <c r="C19" s="446"/>
      <c r="D19" s="446"/>
      <c r="E19" s="446"/>
      <c r="F19" s="446"/>
      <c r="G19" s="446"/>
      <c r="H19" s="446"/>
      <c r="I19" s="446"/>
      <c r="J19" s="446"/>
      <c r="AA19" s="3"/>
      <c r="AB19" s="3"/>
      <c r="AC19" s="3"/>
      <c r="AD19" s="3"/>
    </row>
    <row r="20" spans="1:30" ht="17.399999999999999" x14ac:dyDescent="0.3">
      <c r="A20" s="416"/>
      <c r="B20" s="413"/>
      <c r="C20" s="413"/>
      <c r="D20" s="413"/>
      <c r="E20" s="413"/>
      <c r="F20" s="413"/>
      <c r="G20" s="413"/>
      <c r="H20" s="413"/>
      <c r="I20" s="413"/>
      <c r="J20" s="413"/>
      <c r="AA20" s="438"/>
      <c r="AB20" s="439"/>
      <c r="AC20" s="439"/>
      <c r="AD20" s="440"/>
    </row>
    <row r="21" spans="1:30" ht="17.399999999999999" x14ac:dyDescent="0.3">
      <c r="A21" s="412"/>
      <c r="B21" s="413"/>
      <c r="C21" s="413"/>
      <c r="D21" s="413"/>
      <c r="E21" s="413"/>
      <c r="F21" s="413"/>
      <c r="G21" s="413"/>
      <c r="H21" s="413"/>
      <c r="I21" s="413"/>
      <c r="J21" s="413"/>
      <c r="AA21" s="438"/>
      <c r="AB21" s="439"/>
      <c r="AC21" s="439"/>
      <c r="AD21" s="440"/>
    </row>
    <row r="22" spans="1:30" ht="17.399999999999999" x14ac:dyDescent="0.3">
      <c r="A22" s="417"/>
      <c r="B22" s="413"/>
      <c r="C22" s="413"/>
      <c r="D22" s="413"/>
      <c r="E22" s="413"/>
      <c r="F22" s="413"/>
      <c r="G22" s="413"/>
      <c r="H22" s="413"/>
      <c r="I22" s="413"/>
      <c r="J22" s="413"/>
      <c r="AA22" s="441"/>
      <c r="AB22" s="439"/>
      <c r="AC22" s="439"/>
      <c r="AD22" s="440"/>
    </row>
    <row r="23" spans="1:30" ht="288" x14ac:dyDescent="0.3">
      <c r="A23" s="25" t="s">
        <v>4348</v>
      </c>
      <c r="B23" s="11" t="s">
        <v>4801</v>
      </c>
      <c r="C23" s="11" t="s">
        <v>4349</v>
      </c>
      <c r="D23" s="11" t="s">
        <v>4350</v>
      </c>
      <c r="E23" s="79" t="s">
        <v>4800</v>
      </c>
      <c r="F23" s="11" t="s">
        <v>6752</v>
      </c>
      <c r="G23" s="11" t="s">
        <v>6753</v>
      </c>
      <c r="H23" s="11" t="s">
        <v>6688</v>
      </c>
      <c r="I23" s="11" t="s">
        <v>4351</v>
      </c>
      <c r="J23" s="26" t="s">
        <v>5746</v>
      </c>
      <c r="AA23" s="3"/>
      <c r="AB23" s="3"/>
      <c r="AC23" s="3"/>
      <c r="AD23" s="3"/>
    </row>
    <row r="24" spans="1:30" ht="288.60000000000002" x14ac:dyDescent="0.3">
      <c r="A24" s="25" t="s">
        <v>4352</v>
      </c>
      <c r="B24" s="11" t="s">
        <v>4353</v>
      </c>
      <c r="C24" s="11" t="s">
        <v>4754</v>
      </c>
      <c r="D24" s="11" t="s">
        <v>5018</v>
      </c>
      <c r="E24" s="11" t="s">
        <v>6665</v>
      </c>
      <c r="F24" s="11" t="s">
        <v>6754</v>
      </c>
      <c r="G24" s="11" t="s">
        <v>6755</v>
      </c>
      <c r="H24" s="79" t="s">
        <v>4985</v>
      </c>
      <c r="I24" s="11" t="s">
        <v>4354</v>
      </c>
      <c r="J24" s="26" t="s">
        <v>5747</v>
      </c>
      <c r="AA24" s="3"/>
      <c r="AB24" s="3"/>
      <c r="AC24" s="3"/>
      <c r="AD24" s="3"/>
    </row>
    <row r="25" spans="1:30" ht="268.8" x14ac:dyDescent="0.3">
      <c r="A25" s="25" t="s">
        <v>4355</v>
      </c>
      <c r="B25" s="11" t="s">
        <v>4719</v>
      </c>
      <c r="C25" s="27" t="s">
        <v>4356</v>
      </c>
      <c r="D25" s="11" t="s">
        <v>5019</v>
      </c>
      <c r="E25" s="11" t="s">
        <v>5790</v>
      </c>
      <c r="F25" s="11" t="s">
        <v>6756</v>
      </c>
      <c r="G25" s="11" t="s">
        <v>6747</v>
      </c>
      <c r="H25" s="79" t="s">
        <v>4986</v>
      </c>
      <c r="I25" s="88" t="s">
        <v>4357</v>
      </c>
      <c r="J25" s="26" t="s">
        <v>5748</v>
      </c>
      <c r="AA25" s="3"/>
      <c r="AB25" s="3"/>
      <c r="AC25" s="3"/>
      <c r="AD25" s="3"/>
    </row>
    <row r="26" spans="1:30" ht="236.4" x14ac:dyDescent="0.3">
      <c r="A26" s="25" t="s">
        <v>4358</v>
      </c>
      <c r="B26" s="11" t="s">
        <v>4720</v>
      </c>
      <c r="C26" s="27" t="s">
        <v>4359</v>
      </c>
      <c r="D26" s="11" t="s">
        <v>5020</v>
      </c>
      <c r="E26" s="11" t="s">
        <v>4802</v>
      </c>
      <c r="F26" s="11" t="s">
        <v>6757</v>
      </c>
      <c r="G26" s="11" t="s">
        <v>6748</v>
      </c>
      <c r="H26" s="79" t="s">
        <v>4987</v>
      </c>
      <c r="I26" s="11" t="s">
        <v>4360</v>
      </c>
      <c r="J26" s="29" t="s">
        <v>5749</v>
      </c>
      <c r="AA26" s="3"/>
      <c r="AB26" s="3"/>
      <c r="AC26" s="3"/>
      <c r="AD26" s="3"/>
    </row>
    <row r="27" spans="1:30" ht="369.6" x14ac:dyDescent="0.3">
      <c r="A27" s="25" t="s">
        <v>4361</v>
      </c>
      <c r="B27" s="30" t="s">
        <v>4721</v>
      </c>
      <c r="C27" s="27" t="s">
        <v>4362</v>
      </c>
      <c r="D27" s="11" t="s">
        <v>6508</v>
      </c>
      <c r="E27" s="11" t="s">
        <v>6658</v>
      </c>
      <c r="F27" s="11" t="s">
        <v>6758</v>
      </c>
      <c r="G27" s="11" t="s">
        <v>6749</v>
      </c>
      <c r="H27" s="79" t="s">
        <v>4988</v>
      </c>
      <c r="I27" s="11" t="s">
        <v>4773</v>
      </c>
      <c r="J27" s="11" t="s">
        <v>5750</v>
      </c>
      <c r="AA27" s="3"/>
      <c r="AB27" s="3"/>
      <c r="AC27" s="3"/>
      <c r="AD27" s="3"/>
    </row>
    <row r="28" spans="1:30" ht="403.2" x14ac:dyDescent="0.3">
      <c r="A28" s="25" t="s">
        <v>4363</v>
      </c>
      <c r="B28" s="27" t="s">
        <v>4364</v>
      </c>
      <c r="C28" s="11" t="s">
        <v>4365</v>
      </c>
      <c r="D28" s="11" t="s">
        <v>5021</v>
      </c>
      <c r="E28" s="11" t="s">
        <v>6661</v>
      </c>
      <c r="F28" s="11" t="s">
        <v>6759</v>
      </c>
      <c r="G28" s="11" t="s">
        <v>6760</v>
      </c>
      <c r="H28" s="79" t="s">
        <v>6690</v>
      </c>
      <c r="I28" s="11" t="s">
        <v>6669</v>
      </c>
      <c r="J28" s="11" t="s">
        <v>5751</v>
      </c>
      <c r="AA28" s="6"/>
      <c r="AB28" s="6"/>
      <c r="AC28" s="6"/>
      <c r="AD28" s="6"/>
    </row>
    <row r="29" spans="1:30" ht="16.8" x14ac:dyDescent="0.3">
      <c r="A29" s="429"/>
      <c r="B29" s="413"/>
      <c r="C29" s="413"/>
      <c r="D29" s="413"/>
      <c r="E29" s="413"/>
      <c r="F29" s="413"/>
      <c r="G29" s="413"/>
      <c r="H29" s="413"/>
      <c r="I29" s="413"/>
      <c r="J29" s="413"/>
      <c r="AA29" s="6"/>
      <c r="AB29" s="6"/>
      <c r="AC29" s="6"/>
      <c r="AD29" s="6"/>
    </row>
    <row r="30" spans="1:30" ht="16.8" x14ac:dyDescent="0.3">
      <c r="A30" s="430"/>
      <c r="B30" s="413"/>
      <c r="C30" s="413"/>
      <c r="D30" s="413"/>
      <c r="E30" s="413"/>
      <c r="F30" s="413"/>
      <c r="G30" s="413"/>
      <c r="H30" s="413"/>
      <c r="I30" s="413"/>
      <c r="J30" s="413"/>
      <c r="AA30" s="6"/>
      <c r="AB30" s="6"/>
      <c r="AC30" s="6"/>
      <c r="AD30" s="6"/>
    </row>
    <row r="31" spans="1:30" ht="16.8" x14ac:dyDescent="0.3">
      <c r="A31" s="431"/>
      <c r="B31" s="413"/>
      <c r="C31" s="413"/>
      <c r="D31" s="413"/>
      <c r="E31" s="413"/>
      <c r="F31" s="413"/>
      <c r="G31" s="413"/>
      <c r="H31" s="413"/>
      <c r="I31" s="413"/>
      <c r="J31" s="413"/>
      <c r="AA31" s="6"/>
      <c r="AB31" s="6"/>
      <c r="AC31" s="6"/>
      <c r="AD31" s="6"/>
    </row>
    <row r="32" spans="1:30" ht="60" customHeight="1" x14ac:dyDescent="0.3">
      <c r="A32" s="25" t="s">
        <v>4366</v>
      </c>
      <c r="B32" s="432" t="s">
        <v>6501</v>
      </c>
      <c r="C32" s="433" t="s">
        <v>6501</v>
      </c>
      <c r="D32" s="433" t="s">
        <v>6501</v>
      </c>
      <c r="E32" s="433" t="s">
        <v>6501</v>
      </c>
      <c r="F32" s="433" t="s">
        <v>6501</v>
      </c>
      <c r="G32" s="433" t="s">
        <v>6501</v>
      </c>
      <c r="H32" s="434" t="s">
        <v>6501</v>
      </c>
      <c r="I32" s="31"/>
      <c r="J32" s="31"/>
      <c r="AA32" s="6"/>
      <c r="AB32" s="6"/>
      <c r="AC32" s="6"/>
      <c r="AD32" s="6"/>
    </row>
    <row r="33" spans="1:30" ht="67.5" customHeight="1" x14ac:dyDescent="0.3">
      <c r="A33" s="25" t="s">
        <v>4367</v>
      </c>
      <c r="B33" s="435" t="s">
        <v>6502</v>
      </c>
      <c r="C33" s="436" t="s">
        <v>6502</v>
      </c>
      <c r="D33" s="436" t="s">
        <v>6502</v>
      </c>
      <c r="E33" s="436" t="s">
        <v>6502</v>
      </c>
      <c r="F33" s="436" t="s">
        <v>6502</v>
      </c>
      <c r="G33" s="436" t="s">
        <v>6502</v>
      </c>
      <c r="H33" s="437" t="s">
        <v>6502</v>
      </c>
      <c r="I33" s="32"/>
      <c r="J33" s="32"/>
      <c r="AA33" s="3"/>
      <c r="AB33" s="3"/>
      <c r="AC33" s="3"/>
      <c r="AD33" s="3"/>
    </row>
    <row r="34" spans="1:30" ht="372.6" x14ac:dyDescent="0.3">
      <c r="A34" s="25" t="s">
        <v>4368</v>
      </c>
      <c r="B34" s="86" t="s">
        <v>4369</v>
      </c>
      <c r="C34" s="11" t="s">
        <v>4370</v>
      </c>
      <c r="D34" s="11" t="s">
        <v>5022</v>
      </c>
      <c r="E34" s="28" t="s">
        <v>6681</v>
      </c>
      <c r="F34" s="11" t="s">
        <v>6761</v>
      </c>
      <c r="G34" s="11" t="s">
        <v>6752</v>
      </c>
      <c r="H34" s="11" t="s">
        <v>6662</v>
      </c>
      <c r="I34" s="11" t="s">
        <v>4371</v>
      </c>
      <c r="J34" s="26" t="s">
        <v>6928</v>
      </c>
      <c r="AA34" s="3"/>
      <c r="AB34" s="3"/>
      <c r="AC34" s="3"/>
      <c r="AD34" s="3"/>
    </row>
    <row r="35" spans="1:30" ht="409.6" x14ac:dyDescent="0.3">
      <c r="A35" s="25" t="s">
        <v>4372</v>
      </c>
      <c r="B35" s="11" t="s">
        <v>4722</v>
      </c>
      <c r="C35" s="11" t="s">
        <v>4373</v>
      </c>
      <c r="D35" s="11" t="s">
        <v>4374</v>
      </c>
      <c r="E35" s="11" t="s">
        <v>4803</v>
      </c>
      <c r="F35" s="11" t="s">
        <v>6762</v>
      </c>
      <c r="G35" s="11" t="s">
        <v>6754</v>
      </c>
      <c r="H35" s="11" t="s">
        <v>4989</v>
      </c>
      <c r="I35" s="30" t="s">
        <v>4375</v>
      </c>
      <c r="J35" s="26" t="s">
        <v>6929</v>
      </c>
      <c r="AA35" s="3"/>
      <c r="AB35" s="3"/>
      <c r="AC35" s="3"/>
      <c r="AD35" s="3"/>
    </row>
    <row r="36" spans="1:30" ht="253.8" x14ac:dyDescent="0.3">
      <c r="A36" s="25" t="s">
        <v>4376</v>
      </c>
      <c r="B36" s="11" t="s">
        <v>4377</v>
      </c>
      <c r="C36" s="11" t="s">
        <v>4378</v>
      </c>
      <c r="D36" s="79" t="s">
        <v>5023</v>
      </c>
      <c r="E36" s="11" t="s">
        <v>4804</v>
      </c>
      <c r="F36" s="11" t="s">
        <v>6763</v>
      </c>
      <c r="G36" s="11" t="s">
        <v>6764</v>
      </c>
      <c r="H36" s="11" t="s">
        <v>6657</v>
      </c>
      <c r="I36" s="11" t="s">
        <v>4774</v>
      </c>
      <c r="J36" s="26" t="s">
        <v>5752</v>
      </c>
      <c r="AA36" s="3"/>
      <c r="AB36" s="3"/>
      <c r="AC36" s="3"/>
      <c r="AD36" s="3"/>
    </row>
    <row r="37" spans="1:30" ht="17.399999999999999" x14ac:dyDescent="0.3">
      <c r="A37" s="416"/>
      <c r="B37" s="413"/>
      <c r="C37" s="413"/>
      <c r="D37" s="413"/>
      <c r="E37" s="413"/>
      <c r="F37" s="413"/>
      <c r="G37" s="413"/>
      <c r="H37" s="413"/>
      <c r="I37" s="413"/>
      <c r="J37" s="413"/>
      <c r="AA37" s="438"/>
      <c r="AB37" s="439"/>
      <c r="AC37" s="439"/>
      <c r="AD37" s="440"/>
    </row>
    <row r="38" spans="1:30" ht="17.399999999999999" x14ac:dyDescent="0.3">
      <c r="A38" s="412"/>
      <c r="B38" s="413"/>
      <c r="C38" s="413"/>
      <c r="D38" s="413"/>
      <c r="E38" s="413"/>
      <c r="F38" s="413"/>
      <c r="G38" s="413"/>
      <c r="H38" s="413"/>
      <c r="I38" s="413"/>
      <c r="J38" s="413"/>
      <c r="AA38" s="438"/>
      <c r="AB38" s="439"/>
      <c r="AC38" s="439"/>
      <c r="AD38" s="440"/>
    </row>
    <row r="39" spans="1:30" ht="17.399999999999999" x14ac:dyDescent="0.3">
      <c r="A39" s="417"/>
      <c r="B39" s="413"/>
      <c r="C39" s="413"/>
      <c r="D39" s="413"/>
      <c r="E39" s="413"/>
      <c r="F39" s="413"/>
      <c r="G39" s="413"/>
      <c r="H39" s="413"/>
      <c r="I39" s="413"/>
      <c r="J39" s="413"/>
      <c r="AA39" s="441"/>
      <c r="AB39" s="439"/>
      <c r="AC39" s="439"/>
      <c r="AD39" s="440"/>
    </row>
    <row r="40" spans="1:30" ht="408.6" x14ac:dyDescent="0.3">
      <c r="A40" s="25" t="s">
        <v>4379</v>
      </c>
      <c r="B40" s="11" t="s">
        <v>4723</v>
      </c>
      <c r="C40" s="11" t="s">
        <v>4380</v>
      </c>
      <c r="D40" s="11" t="s">
        <v>5024</v>
      </c>
      <c r="E40" s="28" t="s">
        <v>6674</v>
      </c>
      <c r="F40" s="11" t="s">
        <v>6765</v>
      </c>
      <c r="G40" s="79" t="s">
        <v>6766</v>
      </c>
      <c r="H40" s="11" t="s">
        <v>4990</v>
      </c>
      <c r="I40" s="11" t="s">
        <v>6672</v>
      </c>
      <c r="J40" s="26" t="s">
        <v>6673</v>
      </c>
      <c r="AA40" s="3"/>
      <c r="AB40" s="3"/>
      <c r="AC40" s="3"/>
      <c r="AD40" s="3"/>
    </row>
    <row r="41" spans="1:30" ht="357" x14ac:dyDescent="0.3">
      <c r="A41" s="25" t="s">
        <v>4381</v>
      </c>
      <c r="B41" s="11" t="s">
        <v>4724</v>
      </c>
      <c r="C41" s="11" t="s">
        <v>4382</v>
      </c>
      <c r="D41" s="11" t="s">
        <v>4383</v>
      </c>
      <c r="E41" s="11" t="s">
        <v>4812</v>
      </c>
      <c r="F41" s="11" t="s">
        <v>6767</v>
      </c>
      <c r="G41" s="11" t="s">
        <v>6758</v>
      </c>
      <c r="H41" s="80" t="s">
        <v>4991</v>
      </c>
      <c r="I41" s="11" t="s">
        <v>4384</v>
      </c>
      <c r="J41" s="26" t="s">
        <v>4775</v>
      </c>
      <c r="AA41" s="3"/>
      <c r="AB41" s="3"/>
      <c r="AC41" s="3"/>
      <c r="AD41" s="3"/>
    </row>
    <row r="42" spans="1:30" ht="372.6" x14ac:dyDescent="0.3">
      <c r="A42" s="25" t="s">
        <v>4385</v>
      </c>
      <c r="B42" s="11" t="s">
        <v>4386</v>
      </c>
      <c r="C42" s="11" t="s">
        <v>4387</v>
      </c>
      <c r="D42" s="11" t="s">
        <v>4388</v>
      </c>
      <c r="E42" s="11" t="s">
        <v>4744</v>
      </c>
      <c r="F42" s="11" t="s">
        <v>6768</v>
      </c>
      <c r="G42" s="11" t="s">
        <v>6759</v>
      </c>
      <c r="H42" s="79" t="s">
        <v>4992</v>
      </c>
      <c r="I42" s="11" t="s">
        <v>4389</v>
      </c>
      <c r="J42" s="26" t="s">
        <v>5753</v>
      </c>
      <c r="AA42" s="3"/>
      <c r="AB42" s="3"/>
      <c r="AC42" s="3"/>
      <c r="AD42" s="3"/>
    </row>
    <row r="43" spans="1:30" ht="352.8" x14ac:dyDescent="0.3">
      <c r="A43" s="25" t="s">
        <v>4390</v>
      </c>
      <c r="B43" s="11" t="s">
        <v>4391</v>
      </c>
      <c r="C43" s="11" t="s">
        <v>4392</v>
      </c>
      <c r="D43" s="11" t="s">
        <v>4393</v>
      </c>
      <c r="E43" s="11" t="s">
        <v>4745</v>
      </c>
      <c r="F43" s="11" t="s">
        <v>6769</v>
      </c>
      <c r="G43" s="11" t="s">
        <v>6761</v>
      </c>
      <c r="H43" s="11" t="s">
        <v>6686</v>
      </c>
      <c r="I43" s="11" t="s">
        <v>4776</v>
      </c>
      <c r="J43" s="11" t="s">
        <v>5754</v>
      </c>
      <c r="AA43" s="3"/>
      <c r="AB43" s="3"/>
      <c r="AC43" s="3"/>
      <c r="AD43" s="3"/>
    </row>
    <row r="44" spans="1:30" ht="270.60000000000002" x14ac:dyDescent="0.3">
      <c r="A44" s="25" t="s">
        <v>4394</v>
      </c>
      <c r="B44" s="27" t="s">
        <v>4725</v>
      </c>
      <c r="C44" s="27" t="s">
        <v>4395</v>
      </c>
      <c r="D44" s="11" t="s">
        <v>6708</v>
      </c>
      <c r="E44" s="11" t="s">
        <v>4746</v>
      </c>
      <c r="F44" s="11" t="s">
        <v>6770</v>
      </c>
      <c r="G44" s="11" t="s">
        <v>6762</v>
      </c>
      <c r="H44" s="11" t="s">
        <v>4993</v>
      </c>
      <c r="I44" s="11" t="s">
        <v>4777</v>
      </c>
      <c r="J44" s="26" t="s">
        <v>5755</v>
      </c>
      <c r="AA44" s="3"/>
      <c r="AB44" s="3"/>
      <c r="AC44" s="3"/>
      <c r="AD44" s="3"/>
    </row>
    <row r="45" spans="1:30" ht="336" x14ac:dyDescent="0.3">
      <c r="A45" s="25" t="s">
        <v>4396</v>
      </c>
      <c r="B45" s="27" t="s">
        <v>4726</v>
      </c>
      <c r="C45" s="11" t="s">
        <v>4397</v>
      </c>
      <c r="D45" s="11" t="s">
        <v>4398</v>
      </c>
      <c r="E45" s="28" t="s">
        <v>5793</v>
      </c>
      <c r="F45" s="11" t="s">
        <v>6771</v>
      </c>
      <c r="G45" s="11" t="s">
        <v>6763</v>
      </c>
      <c r="H45" s="11" t="s">
        <v>4994</v>
      </c>
      <c r="I45" s="11" t="s">
        <v>4806</v>
      </c>
      <c r="J45" s="11" t="s">
        <v>5756</v>
      </c>
      <c r="AA45" s="3"/>
      <c r="AB45" s="3"/>
      <c r="AC45" s="3"/>
      <c r="AD45" s="3"/>
    </row>
    <row r="46" spans="1:30" ht="67.5" customHeight="1" x14ac:dyDescent="0.3">
      <c r="A46" s="34" t="s">
        <v>4399</v>
      </c>
      <c r="B46" s="415" t="s">
        <v>6503</v>
      </c>
      <c r="C46" s="413"/>
      <c r="D46" s="413"/>
      <c r="E46" s="413"/>
      <c r="F46" s="413"/>
      <c r="G46" s="413"/>
      <c r="H46" s="413"/>
      <c r="I46" s="31"/>
      <c r="J46" s="35"/>
      <c r="AA46" s="3"/>
      <c r="AB46" s="3"/>
      <c r="AC46" s="3"/>
      <c r="AD46" s="3"/>
    </row>
    <row r="47" spans="1:30" ht="404.4" x14ac:dyDescent="0.3">
      <c r="A47" s="34" t="s">
        <v>4400</v>
      </c>
      <c r="B47" s="11" t="s">
        <v>4402</v>
      </c>
      <c r="C47" s="11" t="s">
        <v>4403</v>
      </c>
      <c r="D47" s="34" t="s">
        <v>4404</v>
      </c>
      <c r="E47" s="11" t="s">
        <v>4808</v>
      </c>
      <c r="F47" s="11" t="s">
        <v>6772</v>
      </c>
      <c r="G47" s="11" t="s">
        <v>6773</v>
      </c>
      <c r="H47" s="30" t="s">
        <v>4995</v>
      </c>
      <c r="I47" s="30" t="s">
        <v>4405</v>
      </c>
      <c r="J47" s="11" t="s">
        <v>5757</v>
      </c>
      <c r="AA47" s="3"/>
      <c r="AB47" s="3"/>
      <c r="AC47" s="3"/>
      <c r="AD47" s="3"/>
    </row>
    <row r="48" spans="1:30" ht="268.8" x14ac:dyDescent="0.3">
      <c r="A48" s="34" t="s">
        <v>4401</v>
      </c>
      <c r="B48" s="27" t="s">
        <v>4407</v>
      </c>
      <c r="C48" s="11" t="s">
        <v>4408</v>
      </c>
      <c r="D48" s="11" t="s">
        <v>4409</v>
      </c>
      <c r="E48" s="11" t="s">
        <v>5794</v>
      </c>
      <c r="F48" s="11" t="s">
        <v>6774</v>
      </c>
      <c r="G48" s="11" t="s">
        <v>6767</v>
      </c>
      <c r="H48" s="79" t="s">
        <v>4996</v>
      </c>
      <c r="I48" s="11" t="s">
        <v>4809</v>
      </c>
      <c r="J48" s="26" t="s">
        <v>5758</v>
      </c>
      <c r="AA48" s="3"/>
      <c r="AB48" s="3"/>
      <c r="AC48" s="3"/>
      <c r="AD48" s="3"/>
    </row>
    <row r="49" spans="1:30" ht="409.6" x14ac:dyDescent="0.3">
      <c r="A49" s="34" t="s">
        <v>4406</v>
      </c>
      <c r="B49" s="87" t="s">
        <v>4411</v>
      </c>
      <c r="C49" s="11" t="s">
        <v>4412</v>
      </c>
      <c r="D49" s="12" t="s">
        <v>4413</v>
      </c>
      <c r="E49" s="33" t="s">
        <v>5792</v>
      </c>
      <c r="F49" s="11" t="s">
        <v>6775</v>
      </c>
      <c r="G49" s="11" t="s">
        <v>6776</v>
      </c>
      <c r="H49" s="79" t="s">
        <v>4997</v>
      </c>
      <c r="I49" s="11" t="s">
        <v>4807</v>
      </c>
      <c r="J49" s="26" t="s">
        <v>5759</v>
      </c>
      <c r="AA49" s="3"/>
      <c r="AB49" s="3"/>
      <c r="AC49" s="3"/>
      <c r="AD49" s="3"/>
    </row>
    <row r="50" spans="1:30" ht="98.25" customHeight="1" x14ac:dyDescent="0.3">
      <c r="A50" s="34" t="s">
        <v>4410</v>
      </c>
      <c r="B50" s="419" t="s">
        <v>6504</v>
      </c>
      <c r="C50" s="420" t="s">
        <v>6504</v>
      </c>
      <c r="D50" s="420" t="s">
        <v>6504</v>
      </c>
      <c r="E50" s="420" t="s">
        <v>6504</v>
      </c>
      <c r="F50" s="420" t="s">
        <v>6504</v>
      </c>
      <c r="G50" s="420" t="s">
        <v>6504</v>
      </c>
      <c r="H50" s="420" t="s">
        <v>6504</v>
      </c>
      <c r="I50" s="420" t="s">
        <v>6504</v>
      </c>
      <c r="J50" s="421" t="s">
        <v>6504</v>
      </c>
      <c r="AA50" s="3"/>
      <c r="AB50" s="3"/>
      <c r="AC50" s="3"/>
      <c r="AD50" s="3"/>
    </row>
    <row r="51" spans="1:30" ht="409.6" x14ac:dyDescent="0.3">
      <c r="A51" s="34" t="s">
        <v>4414</v>
      </c>
      <c r="B51" s="11"/>
      <c r="C51" s="11" t="s">
        <v>4755</v>
      </c>
      <c r="D51" s="155" t="s">
        <v>5025</v>
      </c>
      <c r="E51" s="11" t="s">
        <v>6675</v>
      </c>
      <c r="F51" s="11" t="s">
        <v>6777</v>
      </c>
      <c r="G51" s="11" t="s">
        <v>6769</v>
      </c>
      <c r="H51" s="11" t="s">
        <v>4998</v>
      </c>
      <c r="I51" s="11" t="s">
        <v>4415</v>
      </c>
      <c r="J51" s="11" t="s">
        <v>5760</v>
      </c>
      <c r="AA51" s="3"/>
      <c r="AB51" s="3"/>
      <c r="AC51" s="3"/>
      <c r="AD51" s="3"/>
    </row>
    <row r="52" spans="1:30" ht="408" customHeight="1" x14ac:dyDescent="0.3">
      <c r="A52" s="34" t="s">
        <v>4416</v>
      </c>
      <c r="B52" s="11"/>
      <c r="C52" s="11" t="s">
        <v>4791</v>
      </c>
      <c r="D52" s="11" t="s">
        <v>4417</v>
      </c>
      <c r="E52" s="34" t="s">
        <v>4418</v>
      </c>
      <c r="F52" s="11" t="s">
        <v>6778</v>
      </c>
      <c r="G52" s="11" t="s">
        <v>6770</v>
      </c>
      <c r="H52" s="11" t="s">
        <v>4999</v>
      </c>
      <c r="I52" s="19" t="s">
        <v>4419</v>
      </c>
      <c r="J52" s="11" t="s">
        <v>5761</v>
      </c>
    </row>
    <row r="53" spans="1:30" ht="17.399999999999999" x14ac:dyDescent="0.3">
      <c r="A53" s="416"/>
      <c r="B53" s="413"/>
      <c r="C53" s="413"/>
      <c r="D53" s="413"/>
      <c r="E53" s="413"/>
      <c r="F53" s="413"/>
      <c r="G53" s="413"/>
      <c r="H53" s="413"/>
      <c r="I53" s="413"/>
      <c r="J53" s="413"/>
    </row>
    <row r="54" spans="1:30" ht="17.399999999999999" x14ac:dyDescent="0.3">
      <c r="A54" s="412"/>
      <c r="B54" s="413"/>
      <c r="C54" s="413"/>
      <c r="D54" s="413"/>
      <c r="E54" s="413"/>
      <c r="F54" s="413"/>
      <c r="G54" s="413"/>
      <c r="H54" s="413"/>
      <c r="I54" s="413"/>
      <c r="J54" s="413"/>
    </row>
    <row r="55" spans="1:30" ht="17.399999999999999" x14ac:dyDescent="0.3">
      <c r="A55" s="417"/>
      <c r="B55" s="413"/>
      <c r="C55" s="413"/>
      <c r="D55" s="413"/>
      <c r="E55" s="413"/>
      <c r="F55" s="413"/>
      <c r="G55" s="413"/>
      <c r="H55" s="413"/>
      <c r="I55" s="413"/>
      <c r="J55" s="413"/>
    </row>
    <row r="56" spans="1:30" ht="409.6" x14ac:dyDescent="0.3">
      <c r="A56" s="34" t="s">
        <v>4420</v>
      </c>
      <c r="B56" s="11" t="s">
        <v>4421</v>
      </c>
      <c r="C56" s="11" t="s">
        <v>4422</v>
      </c>
      <c r="D56" s="11" t="s">
        <v>4423</v>
      </c>
      <c r="E56" s="11" t="s">
        <v>5795</v>
      </c>
      <c r="F56" s="11" t="s">
        <v>6779</v>
      </c>
      <c r="G56" s="11" t="s">
        <v>6771</v>
      </c>
      <c r="H56" s="79" t="s">
        <v>5000</v>
      </c>
      <c r="I56" s="11" t="s">
        <v>4424</v>
      </c>
      <c r="J56" s="26" t="s">
        <v>5762</v>
      </c>
    </row>
    <row r="57" spans="1:30" ht="319.2" x14ac:dyDescent="0.3">
      <c r="A57" s="34" t="s">
        <v>4425</v>
      </c>
      <c r="B57" s="87" t="s">
        <v>4426</v>
      </c>
      <c r="C57" s="11" t="s">
        <v>4427</v>
      </c>
      <c r="D57" s="11" t="s">
        <v>4428</v>
      </c>
      <c r="E57" s="79" t="s">
        <v>4747</v>
      </c>
      <c r="F57" s="11" t="s">
        <v>6780</v>
      </c>
      <c r="G57" s="11" t="s">
        <v>6772</v>
      </c>
      <c r="H57" s="81" t="s">
        <v>5001</v>
      </c>
      <c r="I57" s="36" t="s">
        <v>4778</v>
      </c>
      <c r="J57" s="37" t="s">
        <v>5763</v>
      </c>
      <c r="AA57" s="3"/>
      <c r="AB57" s="3"/>
      <c r="AC57" s="3"/>
      <c r="AD57" s="3"/>
    </row>
    <row r="58" spans="1:30" ht="337.8" x14ac:dyDescent="0.3">
      <c r="A58" s="34" t="s">
        <v>4429</v>
      </c>
      <c r="B58" s="86" t="s">
        <v>4430</v>
      </c>
      <c r="C58" s="11" t="s">
        <v>4431</v>
      </c>
      <c r="D58" s="11" t="s">
        <v>5026</v>
      </c>
      <c r="E58" s="28" t="s">
        <v>4976</v>
      </c>
      <c r="F58" s="11" t="str">
        <f t="shared" ref="F58" si="0">E52</f>
        <v>no new vocab</v>
      </c>
      <c r="G58" s="11" t="s">
        <v>6774</v>
      </c>
      <c r="H58" s="11" t="s">
        <v>5002</v>
      </c>
      <c r="I58" s="28" t="s">
        <v>4779</v>
      </c>
      <c r="J58" s="11" t="s">
        <v>5764</v>
      </c>
      <c r="AA58" s="3"/>
      <c r="AB58" s="3"/>
      <c r="AC58" s="3"/>
      <c r="AD58" s="3"/>
    </row>
    <row r="59" spans="1:30" ht="387.6" x14ac:dyDescent="0.3">
      <c r="A59" s="34" t="s">
        <v>4432</v>
      </c>
      <c r="B59" s="87" t="s">
        <v>4433</v>
      </c>
      <c r="C59" s="11" t="s">
        <v>4756</v>
      </c>
      <c r="D59" s="11" t="s">
        <v>5027</v>
      </c>
      <c r="E59" s="28" t="s">
        <v>4748</v>
      </c>
      <c r="F59" s="11" t="s">
        <v>6781</v>
      </c>
      <c r="G59" s="11" t="s">
        <v>6775</v>
      </c>
      <c r="H59" s="79" t="s">
        <v>5003</v>
      </c>
      <c r="I59" s="11" t="s">
        <v>4434</v>
      </c>
      <c r="J59" s="11" t="s">
        <v>6940</v>
      </c>
      <c r="AA59" s="3"/>
      <c r="AB59" s="3"/>
      <c r="AC59" s="3"/>
      <c r="AD59" s="3"/>
    </row>
    <row r="60" spans="1:30" ht="369.6" x14ac:dyDescent="0.3">
      <c r="A60" s="34" t="s">
        <v>4435</v>
      </c>
      <c r="B60" s="87" t="s">
        <v>4436</v>
      </c>
      <c r="C60" s="11" t="s">
        <v>4437</v>
      </c>
      <c r="D60" s="12" t="s">
        <v>4438</v>
      </c>
      <c r="E60" s="28" t="s">
        <v>4810</v>
      </c>
      <c r="F60" s="79" t="s">
        <v>6782</v>
      </c>
      <c r="G60" s="11" t="s">
        <v>6777</v>
      </c>
      <c r="H60" s="11" t="s">
        <v>6668</v>
      </c>
      <c r="I60" s="11" t="s">
        <v>4780</v>
      </c>
      <c r="J60" s="26" t="s">
        <v>6941</v>
      </c>
      <c r="AA60" s="3"/>
      <c r="AB60" s="3"/>
      <c r="AC60" s="3"/>
      <c r="AD60" s="3"/>
    </row>
    <row r="61" spans="1:30" ht="304.2" x14ac:dyDescent="0.3">
      <c r="A61" s="34" t="s">
        <v>4439</v>
      </c>
      <c r="B61" s="11" t="s">
        <v>4440</v>
      </c>
      <c r="C61" s="79" t="s">
        <v>4757</v>
      </c>
      <c r="D61" s="11" t="s">
        <v>4441</v>
      </c>
      <c r="E61" s="11" t="s">
        <v>6692</v>
      </c>
      <c r="F61" s="28" t="s">
        <v>6783</v>
      </c>
      <c r="G61" s="11" t="s">
        <v>6784</v>
      </c>
      <c r="H61" s="79" t="s">
        <v>5004</v>
      </c>
      <c r="I61" s="11" t="s">
        <v>4442</v>
      </c>
      <c r="J61" s="38" t="s">
        <v>5765</v>
      </c>
      <c r="AA61" s="3"/>
      <c r="AB61" s="3"/>
      <c r="AC61" s="3"/>
      <c r="AD61" s="3"/>
    </row>
    <row r="62" spans="1:30" ht="409.6" x14ac:dyDescent="0.3">
      <c r="A62" s="34" t="s">
        <v>4443</v>
      </c>
      <c r="B62" s="11" t="s">
        <v>4727</v>
      </c>
      <c r="C62" s="11" t="s">
        <v>4758</v>
      </c>
      <c r="D62" s="11" t="s">
        <v>4444</v>
      </c>
      <c r="E62" s="28" t="s">
        <v>5791</v>
      </c>
      <c r="F62" s="11" t="s">
        <v>6785</v>
      </c>
      <c r="G62" s="11" t="s">
        <v>6786</v>
      </c>
      <c r="H62" s="11" t="s">
        <v>5005</v>
      </c>
      <c r="I62" s="11" t="s">
        <v>4811</v>
      </c>
      <c r="J62" s="26" t="s">
        <v>5766</v>
      </c>
      <c r="AA62" s="3"/>
      <c r="AB62" s="3"/>
      <c r="AC62" s="3"/>
      <c r="AD62" s="3"/>
    </row>
    <row r="63" spans="1:30" ht="68.25" customHeight="1" x14ac:dyDescent="0.3">
      <c r="A63" s="34" t="s">
        <v>4445</v>
      </c>
      <c r="B63" s="422" t="s">
        <v>6505</v>
      </c>
      <c r="C63" s="423"/>
      <c r="D63" s="423"/>
      <c r="E63" s="423"/>
      <c r="F63" s="423"/>
      <c r="G63" s="423"/>
      <c r="H63" s="423"/>
      <c r="I63" s="423"/>
      <c r="J63" s="424"/>
      <c r="AA63" s="3"/>
      <c r="AB63" s="3"/>
      <c r="AC63" s="3"/>
      <c r="AD63" s="3"/>
    </row>
    <row r="64" spans="1:30" ht="388.2" x14ac:dyDescent="0.3">
      <c r="A64" s="34" t="s">
        <v>4448</v>
      </c>
      <c r="B64" s="11" t="s">
        <v>4728</v>
      </c>
      <c r="C64" s="39" t="s">
        <v>4446</v>
      </c>
      <c r="D64" s="11" t="s">
        <v>4447</v>
      </c>
      <c r="E64" s="33" t="s">
        <v>6671</v>
      </c>
      <c r="F64" s="28" t="s">
        <v>6787</v>
      </c>
      <c r="G64" s="11" t="s">
        <v>6780</v>
      </c>
      <c r="H64" s="80" t="s">
        <v>5006</v>
      </c>
      <c r="I64" s="30" t="s">
        <v>6666</v>
      </c>
      <c r="J64" s="38" t="s">
        <v>4781</v>
      </c>
      <c r="AA64" s="3"/>
      <c r="AB64" s="3"/>
      <c r="AC64" s="3"/>
      <c r="AD64" s="3"/>
    </row>
    <row r="65" spans="1:30" ht="288" customHeight="1" x14ac:dyDescent="0.3">
      <c r="A65" s="34" t="s">
        <v>4452</v>
      </c>
      <c r="B65" s="87" t="s">
        <v>4449</v>
      </c>
      <c r="C65" s="11" t="s">
        <v>4450</v>
      </c>
      <c r="D65" s="11"/>
      <c r="E65" s="27" t="s">
        <v>6679</v>
      </c>
      <c r="F65" s="28" t="s">
        <v>6788</v>
      </c>
      <c r="G65" s="11" t="s">
        <v>4418</v>
      </c>
      <c r="H65" s="80" t="s">
        <v>5007</v>
      </c>
      <c r="I65" s="30" t="s">
        <v>4451</v>
      </c>
      <c r="J65" s="38" t="s">
        <v>6680</v>
      </c>
      <c r="AA65" s="3"/>
      <c r="AB65" s="3"/>
      <c r="AC65" s="3"/>
      <c r="AD65" s="3"/>
    </row>
    <row r="66" spans="1:30" ht="252" x14ac:dyDescent="0.3">
      <c r="A66" s="34" t="s">
        <v>4456</v>
      </c>
      <c r="B66" s="87" t="s">
        <v>4453</v>
      </c>
      <c r="C66" s="11" t="s">
        <v>4454</v>
      </c>
      <c r="D66" s="88" t="s">
        <v>5028</v>
      </c>
      <c r="E66" s="28" t="s">
        <v>6678</v>
      </c>
      <c r="F66" s="28" t="s">
        <v>6789</v>
      </c>
      <c r="G66" s="11" t="s">
        <v>6781</v>
      </c>
      <c r="H66" s="11" t="s">
        <v>5008</v>
      </c>
      <c r="I66" s="11" t="s">
        <v>4455</v>
      </c>
      <c r="J66" s="11" t="s">
        <v>4782</v>
      </c>
      <c r="AA66" s="3"/>
      <c r="AB66" s="3"/>
      <c r="AC66" s="3"/>
      <c r="AD66" s="3"/>
    </row>
    <row r="67" spans="1:30" ht="369.6" x14ac:dyDescent="0.3">
      <c r="A67" s="34" t="s">
        <v>4458</v>
      </c>
      <c r="B67" s="87" t="s">
        <v>4457</v>
      </c>
      <c r="C67" s="11" t="s">
        <v>4759</v>
      </c>
      <c r="D67" s="11"/>
      <c r="E67" s="28" t="s">
        <v>6683</v>
      </c>
      <c r="F67" s="33" t="s">
        <v>6790</v>
      </c>
      <c r="G67" s="11" t="s">
        <v>6791</v>
      </c>
      <c r="H67" s="27" t="s">
        <v>5009</v>
      </c>
      <c r="I67" s="28" t="s">
        <v>4783</v>
      </c>
      <c r="J67" s="11" t="s">
        <v>5767</v>
      </c>
      <c r="AA67" s="6"/>
      <c r="AB67" s="6"/>
      <c r="AC67" s="6"/>
      <c r="AD67" s="6"/>
    </row>
    <row r="68" spans="1:30" ht="406.8" x14ac:dyDescent="0.3">
      <c r="A68" s="34" t="s">
        <v>4462</v>
      </c>
      <c r="B68" s="87" t="s">
        <v>4459</v>
      </c>
      <c r="C68" s="11" t="s">
        <v>4460</v>
      </c>
      <c r="D68" s="27" t="s">
        <v>4461</v>
      </c>
      <c r="E68" s="28" t="s">
        <v>5789</v>
      </c>
      <c r="F68" s="11" t="s">
        <v>6792</v>
      </c>
      <c r="G68" s="28" t="s">
        <v>6783</v>
      </c>
      <c r="H68" s="79" t="s">
        <v>5010</v>
      </c>
      <c r="I68" s="80" t="s">
        <v>4670</v>
      </c>
      <c r="J68" s="40" t="s">
        <v>5768</v>
      </c>
      <c r="AA68" s="6"/>
      <c r="AB68" s="6"/>
      <c r="AC68" s="6"/>
      <c r="AD68" s="6"/>
    </row>
    <row r="69" spans="1:30" ht="57.75" customHeight="1" x14ac:dyDescent="0.3">
      <c r="A69" s="34" t="s">
        <v>4463</v>
      </c>
      <c r="B69" s="418" t="s">
        <v>6506</v>
      </c>
      <c r="C69" s="413"/>
      <c r="D69" s="413"/>
      <c r="E69" s="413"/>
      <c r="F69" s="413"/>
      <c r="G69" s="413"/>
      <c r="H69" s="413"/>
      <c r="I69" s="413"/>
      <c r="J69" s="413"/>
      <c r="AA69" s="6"/>
      <c r="AB69" s="6"/>
      <c r="AC69" s="6"/>
      <c r="AD69" s="6"/>
    </row>
    <row r="70" spans="1:30" ht="17.399999999999999" x14ac:dyDescent="0.3">
      <c r="A70" s="41"/>
      <c r="B70" s="41"/>
      <c r="C70" s="41"/>
      <c r="D70" s="41"/>
      <c r="E70" s="41"/>
      <c r="F70" s="41"/>
      <c r="G70" s="41"/>
      <c r="H70" s="41"/>
      <c r="I70" s="41"/>
      <c r="J70" s="41"/>
      <c r="AA70" s="6"/>
      <c r="AB70" s="6"/>
      <c r="AC70" s="6"/>
      <c r="AD70" s="6"/>
    </row>
    <row r="71" spans="1:30" ht="17.399999999999999" x14ac:dyDescent="0.3">
      <c r="A71" s="412"/>
      <c r="B71" s="413"/>
      <c r="C71" s="413"/>
      <c r="D71" s="413"/>
      <c r="E71" s="413"/>
      <c r="F71" s="413"/>
      <c r="G71" s="413"/>
      <c r="H71" s="413"/>
      <c r="I71" s="413"/>
      <c r="J71" s="413"/>
      <c r="AA71" s="6"/>
      <c r="AB71" s="6"/>
      <c r="AC71" s="6"/>
      <c r="AD71" s="6"/>
    </row>
    <row r="72" spans="1:30" ht="17.399999999999999" x14ac:dyDescent="0.3">
      <c r="A72" s="417"/>
      <c r="B72" s="413"/>
      <c r="C72" s="413"/>
      <c r="D72" s="413"/>
      <c r="E72" s="413"/>
      <c r="F72" s="413"/>
      <c r="G72" s="413"/>
      <c r="H72" s="413"/>
      <c r="I72" s="413"/>
      <c r="J72" s="413"/>
      <c r="AA72" s="6"/>
      <c r="AB72" s="6"/>
      <c r="AC72" s="6"/>
      <c r="AD72" s="6"/>
    </row>
    <row r="73" spans="1:30" ht="255" x14ac:dyDescent="0.3">
      <c r="A73" s="25" t="s">
        <v>4464</v>
      </c>
      <c r="B73" s="87" t="s">
        <v>4465</v>
      </c>
      <c r="C73" s="11" t="s">
        <v>4466</v>
      </c>
      <c r="D73" s="11" t="s">
        <v>5029</v>
      </c>
      <c r="E73" s="28" t="s">
        <v>4749</v>
      </c>
      <c r="F73" s="28" t="s">
        <v>6793</v>
      </c>
      <c r="G73" s="11" t="s">
        <v>6785</v>
      </c>
      <c r="H73" s="11" t="s">
        <v>6684</v>
      </c>
      <c r="I73" s="30" t="s">
        <v>4467</v>
      </c>
      <c r="J73" s="11" t="s">
        <v>4784</v>
      </c>
      <c r="AA73" s="6"/>
      <c r="AB73" s="6"/>
      <c r="AC73" s="6"/>
      <c r="AD73" s="6"/>
    </row>
    <row r="74" spans="1:30" ht="409.6" x14ac:dyDescent="0.3">
      <c r="A74" s="25" t="s">
        <v>4468</v>
      </c>
      <c r="B74" s="87" t="s">
        <v>4469</v>
      </c>
      <c r="C74" s="27" t="s">
        <v>4470</v>
      </c>
      <c r="D74" s="80" t="s">
        <v>5030</v>
      </c>
      <c r="E74" s="28" t="s">
        <v>4750</v>
      </c>
      <c r="F74" s="28" t="s">
        <v>6794</v>
      </c>
      <c r="G74" s="28" t="s">
        <v>6795</v>
      </c>
      <c r="H74" s="79" t="s">
        <v>6741</v>
      </c>
      <c r="I74" s="11" t="s">
        <v>4785</v>
      </c>
      <c r="J74" s="11" t="s">
        <v>4786</v>
      </c>
      <c r="AA74" s="425"/>
      <c r="AB74" s="426"/>
      <c r="AC74" s="426"/>
      <c r="AD74" s="426"/>
    </row>
    <row r="75" spans="1:30" ht="270" x14ac:dyDescent="0.3">
      <c r="A75" s="25" t="s">
        <v>4471</v>
      </c>
      <c r="B75" s="87" t="s">
        <v>4472</v>
      </c>
      <c r="C75" s="27" t="s">
        <v>4473</v>
      </c>
      <c r="D75" s="30" t="s">
        <v>4474</v>
      </c>
      <c r="E75" s="28" t="s">
        <v>4751</v>
      </c>
      <c r="F75" s="28" t="s">
        <v>6796</v>
      </c>
      <c r="G75" s="28" t="s">
        <v>6797</v>
      </c>
      <c r="H75" s="11" t="s">
        <v>5011</v>
      </c>
      <c r="I75" s="30" t="s">
        <v>4787</v>
      </c>
      <c r="J75" s="11" t="s">
        <v>5769</v>
      </c>
      <c r="AA75" s="3"/>
      <c r="AB75" s="3"/>
      <c r="AC75" s="3"/>
      <c r="AD75" s="3"/>
    </row>
    <row r="76" spans="1:30" ht="252" x14ac:dyDescent="0.3">
      <c r="A76" s="25" t="s">
        <v>4475</v>
      </c>
      <c r="B76" s="86" t="s">
        <v>4729</v>
      </c>
      <c r="C76" s="38" t="s">
        <v>4476</v>
      </c>
      <c r="D76" s="11" t="s">
        <v>4477</v>
      </c>
      <c r="E76" s="11" t="s">
        <v>6676</v>
      </c>
      <c r="F76" s="11" t="s">
        <v>6798</v>
      </c>
      <c r="G76" s="28" t="s">
        <v>6789</v>
      </c>
      <c r="H76" s="11" t="s">
        <v>6664</v>
      </c>
      <c r="I76" s="11" t="s">
        <v>4478</v>
      </c>
      <c r="J76" s="42" t="s">
        <v>4788</v>
      </c>
      <c r="AA76" s="3"/>
      <c r="AB76" s="3"/>
      <c r="AC76" s="3"/>
      <c r="AD76" s="3"/>
    </row>
    <row r="77" spans="1:30" ht="373.2" x14ac:dyDescent="0.3">
      <c r="A77" s="25" t="s">
        <v>4479</v>
      </c>
      <c r="B77" s="86" t="s">
        <v>4480</v>
      </c>
      <c r="C77" s="11" t="s">
        <v>4481</v>
      </c>
      <c r="D77" s="11" t="s">
        <v>5031</v>
      </c>
      <c r="E77" s="28" t="s">
        <v>4752</v>
      </c>
      <c r="F77" s="11" t="s">
        <v>6799</v>
      </c>
      <c r="G77" s="28" t="s">
        <v>6800</v>
      </c>
      <c r="H77" s="79" t="s">
        <v>6670</v>
      </c>
      <c r="I77" s="11" t="s">
        <v>4482</v>
      </c>
      <c r="J77" s="11" t="s">
        <v>5770</v>
      </c>
      <c r="AA77" s="3"/>
      <c r="AB77" s="3"/>
      <c r="AC77" s="3"/>
      <c r="AD77" s="3"/>
    </row>
    <row r="78" spans="1:30" ht="407.4" x14ac:dyDescent="0.3">
      <c r="A78" s="25" t="s">
        <v>4483</v>
      </c>
      <c r="B78" s="11"/>
      <c r="C78" s="11" t="s">
        <v>4792</v>
      </c>
      <c r="D78" s="11" t="s">
        <v>4484</v>
      </c>
      <c r="E78" s="43" t="s">
        <v>4485</v>
      </c>
      <c r="F78" s="11" t="s">
        <v>6801</v>
      </c>
      <c r="G78" s="28" t="s">
        <v>6802</v>
      </c>
      <c r="H78" s="11" t="s">
        <v>6740</v>
      </c>
      <c r="I78" s="11" t="s">
        <v>4486</v>
      </c>
      <c r="J78" s="11" t="s">
        <v>4789</v>
      </c>
      <c r="AA78" s="3"/>
      <c r="AB78" s="3"/>
      <c r="AC78" s="3"/>
      <c r="AD78" s="3"/>
    </row>
    <row r="79" spans="1:30" ht="16.8" x14ac:dyDescent="0.3">
      <c r="A79" s="25" t="s">
        <v>4487</v>
      </c>
      <c r="B79" s="427" t="s">
        <v>4488</v>
      </c>
      <c r="C79" s="413"/>
      <c r="D79" s="413"/>
      <c r="E79" s="413"/>
      <c r="F79" s="413"/>
      <c r="G79" s="413"/>
      <c r="H79" s="413"/>
      <c r="I79" s="413"/>
      <c r="J79" s="413"/>
      <c r="AA79" s="3"/>
      <c r="AB79" s="3"/>
      <c r="AC79" s="3"/>
      <c r="AD79" s="3"/>
    </row>
    <row r="80" spans="1:30" ht="16.8" x14ac:dyDescent="0.3">
      <c r="A80" s="25" t="s">
        <v>4489</v>
      </c>
      <c r="B80" s="413"/>
      <c r="C80" s="413"/>
      <c r="D80" s="413"/>
      <c r="E80" s="413"/>
      <c r="F80" s="413"/>
      <c r="G80" s="413"/>
      <c r="H80" s="413"/>
      <c r="I80" s="413"/>
      <c r="J80" s="413"/>
      <c r="AA80" s="3"/>
      <c r="AB80" s="3"/>
      <c r="AC80" s="3"/>
      <c r="AD80" s="3"/>
    </row>
    <row r="81" spans="1:30" ht="219.6" x14ac:dyDescent="0.3">
      <c r="A81" s="25" t="s">
        <v>4490</v>
      </c>
      <c r="B81" s="44"/>
      <c r="C81" s="11" t="s">
        <v>4760</v>
      </c>
      <c r="D81" s="11" t="s">
        <v>5032</v>
      </c>
      <c r="E81" s="84" t="s">
        <v>4491</v>
      </c>
      <c r="F81" s="45" t="s">
        <v>6803</v>
      </c>
      <c r="G81" s="28" t="s">
        <v>6804</v>
      </c>
      <c r="H81" s="11"/>
      <c r="I81" s="19" t="s">
        <v>4419</v>
      </c>
      <c r="J81" s="11" t="s">
        <v>5771</v>
      </c>
      <c r="AA81" s="3"/>
      <c r="AB81" s="3"/>
      <c r="AC81" s="3"/>
      <c r="AD81" s="3"/>
    </row>
    <row r="82" spans="1:30" ht="235.8" x14ac:dyDescent="0.3">
      <c r="A82" s="25" t="s">
        <v>4492</v>
      </c>
      <c r="B82" s="11"/>
      <c r="C82" s="11" t="s">
        <v>4493</v>
      </c>
      <c r="D82" s="11" t="s">
        <v>4494</v>
      </c>
      <c r="E82" s="84" t="s">
        <v>4495</v>
      </c>
      <c r="F82" s="45" t="s">
        <v>6805</v>
      </c>
      <c r="G82" s="28" t="s">
        <v>6794</v>
      </c>
      <c r="H82" s="11"/>
      <c r="I82" s="19" t="s">
        <v>4419</v>
      </c>
      <c r="J82" s="11" t="s">
        <v>6739</v>
      </c>
      <c r="AA82" s="3"/>
      <c r="AB82" s="3"/>
      <c r="AC82" s="3"/>
      <c r="AD82" s="3"/>
    </row>
    <row r="83" spans="1:30" ht="303.60000000000002" x14ac:dyDescent="0.3">
      <c r="A83" s="25" t="s">
        <v>4496</v>
      </c>
      <c r="B83" s="11"/>
      <c r="C83" s="11" t="s">
        <v>4761</v>
      </c>
      <c r="D83" s="11" t="s">
        <v>4497</v>
      </c>
      <c r="E83" s="84" t="s">
        <v>4498</v>
      </c>
      <c r="F83" s="45" t="s">
        <v>4485</v>
      </c>
      <c r="G83" s="28" t="s">
        <v>6806</v>
      </c>
      <c r="H83" s="11"/>
      <c r="I83" s="19" t="s">
        <v>4419</v>
      </c>
      <c r="J83" s="11" t="s">
        <v>5772</v>
      </c>
      <c r="AA83" s="3"/>
      <c r="AB83" s="3"/>
      <c r="AC83" s="3"/>
      <c r="AD83" s="3"/>
    </row>
    <row r="84" spans="1:30" ht="17.399999999999999" x14ac:dyDescent="0.3">
      <c r="A84" s="428"/>
      <c r="B84" s="413"/>
      <c r="C84" s="413"/>
      <c r="D84" s="413"/>
      <c r="E84" s="413"/>
      <c r="F84" s="413"/>
      <c r="G84" s="413"/>
      <c r="H84" s="413"/>
      <c r="I84" s="413"/>
      <c r="J84" s="413"/>
      <c r="AA84" s="3"/>
      <c r="AB84" s="3"/>
      <c r="AC84" s="3"/>
      <c r="AD84" s="3"/>
    </row>
    <row r="85" spans="1:30" ht="17.399999999999999" x14ac:dyDescent="0.3">
      <c r="A85" s="412"/>
      <c r="B85" s="413"/>
      <c r="C85" s="413"/>
      <c r="D85" s="413"/>
      <c r="E85" s="413"/>
      <c r="F85" s="413"/>
      <c r="G85" s="413"/>
      <c r="H85" s="413"/>
      <c r="I85" s="413"/>
      <c r="J85" s="413"/>
      <c r="AA85" s="3"/>
      <c r="AB85" s="3"/>
      <c r="AC85" s="3"/>
      <c r="AD85" s="3"/>
    </row>
    <row r="86" spans="1:30" ht="14.4" x14ac:dyDescent="0.3">
      <c r="A86" s="414" t="s">
        <v>4499</v>
      </c>
      <c r="B86" s="413"/>
      <c r="C86" s="413"/>
      <c r="D86" s="413"/>
      <c r="E86" s="413"/>
      <c r="F86" s="413"/>
      <c r="G86" s="413"/>
      <c r="H86" s="413"/>
      <c r="I86" s="413"/>
      <c r="J86" s="413"/>
      <c r="AA86" s="3"/>
      <c r="AB86" s="3"/>
      <c r="AC86" s="3"/>
      <c r="AD86" s="3"/>
    </row>
    <row r="87" spans="1:30" ht="220.2" x14ac:dyDescent="0.3">
      <c r="A87" s="25" t="s">
        <v>4500</v>
      </c>
      <c r="B87" s="11"/>
      <c r="C87" s="11" t="s">
        <v>4501</v>
      </c>
      <c r="D87" s="11"/>
      <c r="E87" s="83" t="s">
        <v>4502</v>
      </c>
      <c r="F87" s="213" t="s">
        <v>4491</v>
      </c>
      <c r="G87" s="308" t="s">
        <v>6798</v>
      </c>
      <c r="H87" s="11"/>
      <c r="I87" s="19" t="s">
        <v>4419</v>
      </c>
      <c r="J87" s="11" t="s">
        <v>5773</v>
      </c>
      <c r="AA87" s="3"/>
      <c r="AB87" s="3"/>
      <c r="AC87" s="3"/>
      <c r="AD87" s="3"/>
    </row>
    <row r="88" spans="1:30" ht="286.8" x14ac:dyDescent="0.3">
      <c r="A88" s="25" t="s">
        <v>4503</v>
      </c>
      <c r="B88" s="27"/>
      <c r="C88" s="11" t="s">
        <v>4762</v>
      </c>
      <c r="D88" s="11"/>
      <c r="E88" s="83" t="s">
        <v>4504</v>
      </c>
      <c r="F88" s="213" t="s">
        <v>4495</v>
      </c>
      <c r="G88" s="308" t="s">
        <v>6799</v>
      </c>
      <c r="H88" s="11"/>
      <c r="I88" s="19" t="s">
        <v>4419</v>
      </c>
      <c r="J88" s="26" t="s">
        <v>5786</v>
      </c>
      <c r="AA88" s="3"/>
      <c r="AB88" s="3"/>
      <c r="AC88" s="3"/>
      <c r="AD88" s="3"/>
    </row>
    <row r="89" spans="1:30" ht="238.8" x14ac:dyDescent="0.3">
      <c r="A89" s="25" t="s">
        <v>4505</v>
      </c>
      <c r="B89" s="38"/>
      <c r="C89" s="11" t="s">
        <v>4763</v>
      </c>
      <c r="D89" s="11"/>
      <c r="E89" s="83" t="s">
        <v>4506</v>
      </c>
      <c r="F89" s="213" t="s">
        <v>4498</v>
      </c>
      <c r="G89" s="308" t="s">
        <v>6801</v>
      </c>
      <c r="H89" s="11"/>
      <c r="I89" s="19" t="s">
        <v>4419</v>
      </c>
      <c r="J89" s="26" t="s">
        <v>5774</v>
      </c>
      <c r="AA89" s="3"/>
      <c r="AB89" s="3"/>
      <c r="AC89" s="3"/>
      <c r="AD89" s="3"/>
    </row>
    <row r="90" spans="1:30" ht="305.39999999999998" x14ac:dyDescent="0.3">
      <c r="A90" s="25" t="s">
        <v>4507</v>
      </c>
      <c r="B90" s="11"/>
      <c r="C90" s="46" t="s">
        <v>4730</v>
      </c>
      <c r="D90" s="46" t="s">
        <v>4508</v>
      </c>
      <c r="E90" s="83" t="s">
        <v>4509</v>
      </c>
      <c r="F90" s="213" t="s">
        <v>4502</v>
      </c>
      <c r="G90" s="308" t="s">
        <v>6807</v>
      </c>
      <c r="H90" s="11"/>
      <c r="I90" s="19" t="s">
        <v>4419</v>
      </c>
      <c r="J90" s="26" t="s">
        <v>5775</v>
      </c>
      <c r="AA90" s="3"/>
      <c r="AB90" s="3"/>
      <c r="AC90" s="3"/>
      <c r="AD90" s="3"/>
    </row>
    <row r="91" spans="1:30" ht="271.2" x14ac:dyDescent="0.3">
      <c r="A91" s="25" t="s">
        <v>4510</v>
      </c>
      <c r="B91" s="11"/>
      <c r="C91" s="11" t="s">
        <v>4764</v>
      </c>
      <c r="D91" s="11"/>
      <c r="E91" s="83" t="s">
        <v>4511</v>
      </c>
      <c r="F91" s="213" t="s">
        <v>4504</v>
      </c>
      <c r="G91" s="308" t="s">
        <v>6805</v>
      </c>
      <c r="H91" s="11"/>
      <c r="I91" s="19" t="s">
        <v>4419</v>
      </c>
      <c r="J91" s="26" t="s">
        <v>5776</v>
      </c>
      <c r="AA91" s="3"/>
      <c r="AB91" s="3"/>
      <c r="AC91" s="3"/>
      <c r="AD91" s="3"/>
    </row>
    <row r="92" spans="1:30" ht="409.6" x14ac:dyDescent="0.3">
      <c r="A92" s="25" t="s">
        <v>4512</v>
      </c>
      <c r="B92" s="11"/>
      <c r="C92" s="11" t="s">
        <v>4765</v>
      </c>
      <c r="D92" s="11"/>
      <c r="E92" s="83" t="s">
        <v>4513</v>
      </c>
      <c r="F92" s="213" t="s">
        <v>4506</v>
      </c>
      <c r="G92" s="308" t="s">
        <v>4485</v>
      </c>
      <c r="H92" s="11"/>
      <c r="I92" s="19" t="s">
        <v>4419</v>
      </c>
      <c r="J92" s="11" t="s">
        <v>5777</v>
      </c>
      <c r="AA92" s="3"/>
      <c r="AB92" s="3"/>
      <c r="AC92" s="3"/>
      <c r="AD92" s="3"/>
    </row>
    <row r="93" spans="1:30" ht="16.8" x14ac:dyDescent="0.3">
      <c r="A93" s="6"/>
      <c r="B93" s="6"/>
      <c r="C93" s="6"/>
      <c r="D93" s="153"/>
      <c r="E93" s="6"/>
      <c r="F93" s="6"/>
      <c r="G93" s="6"/>
      <c r="H93" s="153"/>
      <c r="I93" s="6"/>
      <c r="J93" s="6"/>
      <c r="K93" s="5"/>
      <c r="L93" s="3"/>
      <c r="M93" s="3"/>
      <c r="N93" s="3"/>
      <c r="O93" s="3"/>
      <c r="P93" s="3"/>
      <c r="Q93" s="3"/>
      <c r="R93" s="3"/>
      <c r="S93" s="3"/>
      <c r="T93" s="3"/>
      <c r="U93" s="3"/>
      <c r="V93" s="3"/>
      <c r="W93" s="3"/>
      <c r="X93" s="3"/>
      <c r="Y93" s="3"/>
      <c r="Z93" s="3"/>
      <c r="AA93" s="3"/>
      <c r="AB93" s="3"/>
      <c r="AC93" s="3"/>
      <c r="AD93" s="3"/>
    </row>
    <row r="94" spans="1:30" ht="16.8" x14ac:dyDescent="0.3">
      <c r="A94" s="6"/>
      <c r="B94" s="6"/>
      <c r="C94" s="6"/>
      <c r="D94" s="153"/>
      <c r="E94" s="6"/>
      <c r="F94" s="6"/>
      <c r="G94" s="6"/>
      <c r="H94" s="153"/>
      <c r="I94" s="6"/>
      <c r="J94" s="6"/>
      <c r="K94" s="5"/>
      <c r="L94" s="3"/>
      <c r="M94" s="3"/>
      <c r="N94" s="3"/>
      <c r="O94" s="3"/>
      <c r="P94" s="3"/>
      <c r="Q94" s="3"/>
      <c r="R94" s="3"/>
      <c r="S94" s="3"/>
      <c r="T94" s="3"/>
      <c r="U94" s="3"/>
      <c r="V94" s="3"/>
      <c r="W94" s="3"/>
      <c r="X94" s="3"/>
      <c r="Y94" s="3"/>
      <c r="Z94" s="3"/>
      <c r="AA94" s="3"/>
      <c r="AB94" s="3"/>
      <c r="AC94" s="3"/>
      <c r="AD94" s="3"/>
    </row>
    <row r="95" spans="1:30" ht="16.8" x14ac:dyDescent="0.3">
      <c r="A95" s="6"/>
      <c r="B95" s="6"/>
      <c r="C95" s="6"/>
      <c r="D95" s="153"/>
      <c r="E95" s="6"/>
      <c r="F95" s="6"/>
      <c r="G95" s="6"/>
      <c r="H95" s="153"/>
      <c r="I95" s="6"/>
      <c r="J95" s="6"/>
      <c r="K95" s="5"/>
      <c r="L95" s="3"/>
      <c r="M95" s="3"/>
      <c r="N95" s="3"/>
      <c r="O95" s="3"/>
      <c r="P95" s="3"/>
      <c r="Q95" s="3"/>
      <c r="R95" s="3"/>
      <c r="S95" s="3"/>
      <c r="T95" s="3"/>
      <c r="U95" s="3"/>
      <c r="V95" s="3"/>
      <c r="W95" s="3"/>
      <c r="X95" s="3"/>
      <c r="Y95" s="3"/>
      <c r="Z95" s="3"/>
      <c r="AA95" s="3"/>
      <c r="AB95" s="3"/>
      <c r="AC95" s="3"/>
      <c r="AD95" s="3"/>
    </row>
    <row r="96" spans="1:30" ht="16.8" x14ac:dyDescent="0.3">
      <c r="A96" s="6"/>
      <c r="B96" s="6"/>
      <c r="C96" s="6"/>
      <c r="D96" s="153"/>
      <c r="E96" s="6"/>
      <c r="F96" s="6"/>
      <c r="G96" s="6"/>
      <c r="H96" s="153"/>
      <c r="I96" s="6"/>
      <c r="J96" s="6"/>
      <c r="K96" s="5"/>
      <c r="L96" s="3"/>
      <c r="M96" s="3"/>
      <c r="N96" s="3"/>
      <c r="O96" s="3"/>
      <c r="P96" s="3"/>
      <c r="Q96" s="3"/>
      <c r="R96" s="3"/>
      <c r="S96" s="3"/>
      <c r="T96" s="3"/>
      <c r="U96" s="3"/>
      <c r="V96" s="3"/>
      <c r="W96" s="3"/>
      <c r="X96" s="3"/>
      <c r="Y96" s="3"/>
      <c r="Z96" s="3"/>
      <c r="AA96" s="3"/>
      <c r="AB96" s="3"/>
      <c r="AC96" s="3"/>
      <c r="AD96" s="3"/>
    </row>
    <row r="97" spans="1:30" ht="16.8" x14ac:dyDescent="0.3">
      <c r="A97" s="6"/>
      <c r="B97" s="6"/>
      <c r="C97" s="6"/>
      <c r="D97" s="153"/>
      <c r="E97" s="6"/>
      <c r="F97" s="6"/>
      <c r="G97" s="6"/>
      <c r="H97" s="153"/>
      <c r="I97" s="6"/>
      <c r="J97" s="6"/>
      <c r="K97" s="5"/>
      <c r="L97" s="3"/>
      <c r="M97" s="3"/>
      <c r="N97" s="3"/>
      <c r="O97" s="3"/>
      <c r="P97" s="3"/>
      <c r="Q97" s="3"/>
      <c r="R97" s="3"/>
      <c r="S97" s="3"/>
      <c r="T97" s="3"/>
      <c r="U97" s="3"/>
      <c r="V97" s="3"/>
      <c r="W97" s="3"/>
      <c r="X97" s="3"/>
      <c r="Y97" s="3"/>
      <c r="Z97" s="3"/>
      <c r="AA97" s="3"/>
      <c r="AB97" s="3"/>
      <c r="AC97" s="3"/>
      <c r="AD97" s="3"/>
    </row>
    <row r="98" spans="1:30" ht="16.8" x14ac:dyDescent="0.3">
      <c r="A98" s="6"/>
      <c r="B98" s="6"/>
      <c r="C98" s="6"/>
      <c r="D98" s="153"/>
      <c r="E98" s="6"/>
      <c r="F98" s="6"/>
      <c r="G98" s="6"/>
      <c r="H98" s="153"/>
      <c r="I98" s="6"/>
      <c r="J98" s="6"/>
      <c r="K98" s="5"/>
      <c r="L98" s="3"/>
      <c r="M98" s="3"/>
      <c r="N98" s="3"/>
      <c r="O98" s="3"/>
      <c r="P98" s="3"/>
      <c r="Q98" s="3"/>
      <c r="R98" s="3"/>
      <c r="S98" s="3"/>
      <c r="T98" s="3"/>
      <c r="U98" s="3"/>
      <c r="V98" s="3"/>
      <c r="W98" s="3"/>
      <c r="X98" s="3"/>
      <c r="Y98" s="3"/>
      <c r="Z98" s="3"/>
      <c r="AA98" s="3"/>
      <c r="AB98" s="3"/>
      <c r="AC98" s="3"/>
      <c r="AD98" s="3"/>
    </row>
    <row r="99" spans="1:30" ht="16.8" x14ac:dyDescent="0.3">
      <c r="A99" s="6"/>
      <c r="B99" s="6"/>
      <c r="C99" s="6"/>
      <c r="D99" s="153"/>
      <c r="E99" s="6"/>
      <c r="F99" s="6"/>
      <c r="G99" s="6"/>
      <c r="H99" s="153"/>
      <c r="I99" s="6"/>
      <c r="J99" s="6"/>
      <c r="K99" s="5"/>
      <c r="L99" s="3"/>
      <c r="M99" s="3"/>
      <c r="N99" s="3"/>
      <c r="O99" s="3"/>
      <c r="P99" s="3"/>
      <c r="Q99" s="3"/>
      <c r="R99" s="3"/>
      <c r="S99" s="3"/>
      <c r="T99" s="3"/>
      <c r="U99" s="3"/>
      <c r="V99" s="3"/>
      <c r="W99" s="3"/>
      <c r="X99" s="3"/>
      <c r="Y99" s="3"/>
      <c r="Z99" s="3"/>
      <c r="AA99" s="3"/>
      <c r="AB99" s="3"/>
      <c r="AC99" s="3"/>
      <c r="AD99" s="3"/>
    </row>
    <row r="100" spans="1:30" ht="16.8" x14ac:dyDescent="0.3">
      <c r="A100" s="6"/>
      <c r="B100" s="6"/>
      <c r="C100" s="6"/>
      <c r="D100" s="153"/>
      <c r="E100" s="6"/>
      <c r="F100" s="6"/>
      <c r="G100" s="6"/>
      <c r="H100" s="153"/>
      <c r="I100" s="6"/>
      <c r="J100" s="6"/>
      <c r="K100" s="5"/>
      <c r="L100" s="3"/>
      <c r="M100" s="3"/>
      <c r="N100" s="3"/>
      <c r="O100" s="3"/>
      <c r="P100" s="3"/>
      <c r="Q100" s="3"/>
      <c r="R100" s="3"/>
      <c r="S100" s="3"/>
      <c r="T100" s="3"/>
      <c r="U100" s="3"/>
      <c r="V100" s="3"/>
      <c r="W100" s="3"/>
      <c r="X100" s="3"/>
      <c r="Y100" s="3"/>
      <c r="Z100" s="3"/>
      <c r="AA100" s="3"/>
      <c r="AB100" s="3"/>
      <c r="AC100" s="3"/>
      <c r="AD100" s="3"/>
    </row>
    <row r="101" spans="1:30" ht="16.8" x14ac:dyDescent="0.3">
      <c r="A101" s="6"/>
      <c r="B101" s="6"/>
      <c r="C101" s="6"/>
      <c r="D101" s="153"/>
      <c r="E101" s="6"/>
      <c r="F101" s="6"/>
      <c r="G101" s="6"/>
      <c r="H101" s="153"/>
      <c r="I101" s="6"/>
      <c r="J101" s="6"/>
      <c r="K101" s="5"/>
      <c r="L101" s="3"/>
      <c r="M101" s="3"/>
      <c r="N101" s="3"/>
      <c r="O101" s="3"/>
      <c r="P101" s="3"/>
      <c r="Q101" s="3"/>
      <c r="R101" s="3"/>
      <c r="S101" s="3"/>
      <c r="T101" s="3"/>
      <c r="U101" s="3"/>
      <c r="V101" s="3"/>
      <c r="W101" s="3"/>
      <c r="X101" s="3"/>
      <c r="Y101" s="3"/>
      <c r="Z101" s="3"/>
      <c r="AA101" s="3"/>
      <c r="AB101" s="3"/>
      <c r="AC101" s="3"/>
      <c r="AD101" s="3"/>
    </row>
    <row r="102" spans="1:30" ht="16.8" x14ac:dyDescent="0.3">
      <c r="A102" s="6"/>
      <c r="B102" s="6"/>
      <c r="C102" s="6"/>
      <c r="D102" s="153"/>
      <c r="E102" s="6"/>
      <c r="F102" s="6"/>
      <c r="G102" s="6"/>
      <c r="H102" s="153"/>
      <c r="I102" s="6"/>
      <c r="J102" s="6"/>
      <c r="K102" s="5"/>
      <c r="L102" s="3"/>
      <c r="M102" s="3"/>
      <c r="N102" s="3"/>
      <c r="O102" s="3"/>
      <c r="P102" s="3"/>
      <c r="Q102" s="3"/>
      <c r="R102" s="3"/>
      <c r="S102" s="3"/>
      <c r="T102" s="3"/>
      <c r="U102" s="3"/>
      <c r="V102" s="3"/>
      <c r="W102" s="3"/>
      <c r="X102" s="3"/>
      <c r="Y102" s="3"/>
      <c r="Z102" s="3"/>
      <c r="AA102" s="3"/>
      <c r="AB102" s="3"/>
      <c r="AC102" s="3"/>
      <c r="AD102" s="3"/>
    </row>
    <row r="103" spans="1:30" ht="16.8" x14ac:dyDescent="0.3">
      <c r="A103" s="6"/>
      <c r="B103" s="6"/>
      <c r="C103" s="6"/>
      <c r="D103" s="153"/>
      <c r="E103" s="6"/>
      <c r="F103" s="6"/>
      <c r="G103" s="6"/>
      <c r="H103" s="153"/>
      <c r="I103" s="6"/>
      <c r="J103" s="6"/>
      <c r="K103" s="5"/>
      <c r="L103" s="3"/>
      <c r="M103" s="3"/>
      <c r="N103" s="3"/>
      <c r="O103" s="3"/>
      <c r="P103" s="3"/>
      <c r="Q103" s="3"/>
      <c r="R103" s="3"/>
      <c r="S103" s="3"/>
      <c r="T103" s="3"/>
      <c r="U103" s="3"/>
      <c r="V103" s="3"/>
      <c r="W103" s="3"/>
      <c r="X103" s="3"/>
      <c r="Y103" s="3"/>
      <c r="Z103" s="3"/>
      <c r="AA103" s="3"/>
      <c r="AB103" s="3"/>
      <c r="AC103" s="3"/>
      <c r="AD103" s="3"/>
    </row>
    <row r="104" spans="1:30" ht="16.8" x14ac:dyDescent="0.3">
      <c r="A104" s="6"/>
      <c r="B104" s="6"/>
      <c r="C104" s="6"/>
      <c r="D104" s="153"/>
      <c r="E104" s="6"/>
      <c r="F104" s="6"/>
      <c r="G104" s="6"/>
      <c r="H104" s="153"/>
      <c r="I104" s="6"/>
      <c r="J104" s="6"/>
      <c r="K104" s="5"/>
      <c r="L104" s="3"/>
      <c r="M104" s="3"/>
      <c r="N104" s="3"/>
      <c r="O104" s="3"/>
      <c r="P104" s="3"/>
      <c r="Q104" s="3"/>
      <c r="R104" s="3"/>
      <c r="S104" s="3"/>
      <c r="T104" s="3"/>
      <c r="U104" s="3"/>
      <c r="V104" s="3"/>
      <c r="W104" s="3"/>
      <c r="X104" s="3"/>
      <c r="Y104" s="3"/>
      <c r="Z104" s="3"/>
      <c r="AA104" s="3"/>
      <c r="AB104" s="3"/>
      <c r="AC104" s="3"/>
      <c r="AD104" s="3"/>
    </row>
    <row r="105" spans="1:30" ht="16.8" x14ac:dyDescent="0.3">
      <c r="A105" s="6"/>
      <c r="B105" s="6"/>
      <c r="C105" s="6"/>
      <c r="D105" s="153"/>
      <c r="E105" s="6"/>
      <c r="F105" s="6"/>
      <c r="G105" s="6"/>
      <c r="H105" s="153"/>
      <c r="I105" s="6"/>
      <c r="J105" s="6"/>
      <c r="K105" s="5"/>
      <c r="L105" s="3"/>
      <c r="M105" s="3"/>
      <c r="N105" s="3"/>
      <c r="O105" s="3"/>
      <c r="P105" s="3"/>
      <c r="Q105" s="3"/>
      <c r="R105" s="3"/>
      <c r="S105" s="3"/>
      <c r="T105" s="3"/>
      <c r="U105" s="3"/>
      <c r="V105" s="3"/>
      <c r="W105" s="3"/>
      <c r="X105" s="3"/>
      <c r="Y105" s="3"/>
      <c r="Z105" s="3"/>
      <c r="AA105" s="3"/>
      <c r="AB105" s="3"/>
      <c r="AC105" s="3"/>
      <c r="AD105" s="3"/>
    </row>
    <row r="106" spans="1:30" ht="17.399999999999999" x14ac:dyDescent="0.3">
      <c r="A106" s="7"/>
      <c r="B106" s="1"/>
      <c r="C106" s="1"/>
      <c r="D106" s="1"/>
      <c r="E106" s="1"/>
      <c r="F106" s="2"/>
      <c r="G106" s="2"/>
      <c r="H106" s="2"/>
      <c r="I106" s="2"/>
      <c r="J106" s="2"/>
      <c r="K106" s="5"/>
      <c r="L106" s="3"/>
      <c r="M106" s="3"/>
      <c r="N106" s="3"/>
      <c r="O106" s="3"/>
      <c r="P106" s="3"/>
      <c r="Q106" s="3"/>
      <c r="R106" s="3"/>
      <c r="S106" s="3"/>
      <c r="T106" s="3"/>
      <c r="U106" s="3"/>
      <c r="V106" s="3"/>
      <c r="W106" s="3"/>
      <c r="X106" s="3"/>
      <c r="Y106" s="3"/>
      <c r="Z106" s="3"/>
      <c r="AA106" s="3"/>
      <c r="AB106" s="3"/>
      <c r="AC106" s="3"/>
      <c r="AD106" s="3"/>
    </row>
    <row r="107" spans="1:30" ht="17.399999999999999" x14ac:dyDescent="0.3">
      <c r="A107" s="7"/>
      <c r="B107" s="1"/>
      <c r="C107" s="1"/>
      <c r="D107" s="1"/>
      <c r="E107" s="1"/>
      <c r="F107" s="2"/>
      <c r="G107" s="2"/>
      <c r="H107" s="2"/>
      <c r="I107" s="2"/>
      <c r="J107" s="2"/>
      <c r="K107" s="5"/>
      <c r="L107" s="3"/>
      <c r="M107" s="3"/>
      <c r="N107" s="3"/>
      <c r="O107" s="3"/>
      <c r="P107" s="3"/>
      <c r="Q107" s="3"/>
      <c r="R107" s="3"/>
      <c r="S107" s="3"/>
      <c r="T107" s="3"/>
      <c r="U107" s="3"/>
      <c r="V107" s="3"/>
      <c r="W107" s="3"/>
      <c r="X107" s="3"/>
      <c r="Y107" s="3"/>
      <c r="Z107" s="3"/>
      <c r="AA107" s="3"/>
      <c r="AB107" s="3"/>
      <c r="AC107" s="3"/>
      <c r="AD107" s="3"/>
    </row>
    <row r="108" spans="1:30" ht="17.399999999999999" x14ac:dyDescent="0.3">
      <c r="A108" s="7"/>
      <c r="B108" s="1"/>
      <c r="C108" s="1"/>
      <c r="D108" s="1"/>
      <c r="E108" s="1"/>
      <c r="F108" s="2"/>
      <c r="G108" s="2"/>
      <c r="H108" s="2"/>
      <c r="I108" s="2"/>
      <c r="J108" s="2"/>
      <c r="K108" s="5"/>
      <c r="L108" s="3"/>
      <c r="M108" s="3"/>
      <c r="N108" s="3"/>
      <c r="O108" s="3"/>
      <c r="P108" s="3"/>
      <c r="Q108" s="3"/>
      <c r="R108" s="3"/>
      <c r="S108" s="3"/>
      <c r="T108" s="3"/>
      <c r="U108" s="3"/>
      <c r="V108" s="3"/>
      <c r="W108" s="3"/>
      <c r="X108" s="3"/>
      <c r="Y108" s="3"/>
      <c r="Z108" s="3"/>
      <c r="AA108" s="3"/>
      <c r="AB108" s="3"/>
      <c r="AC108" s="3"/>
      <c r="AD108" s="3"/>
    </row>
    <row r="109" spans="1:30" ht="17.399999999999999" x14ac:dyDescent="0.3">
      <c r="A109" s="7"/>
      <c r="B109" s="1"/>
      <c r="C109" s="1"/>
      <c r="D109" s="1"/>
      <c r="E109" s="1"/>
      <c r="F109" s="2"/>
      <c r="G109" s="2"/>
      <c r="H109" s="2"/>
      <c r="I109" s="2"/>
      <c r="J109" s="2"/>
      <c r="K109" s="5"/>
      <c r="L109" s="3"/>
      <c r="M109" s="3"/>
      <c r="N109" s="3"/>
      <c r="O109" s="3"/>
      <c r="P109" s="3"/>
      <c r="Q109" s="3"/>
      <c r="R109" s="3"/>
      <c r="S109" s="3"/>
      <c r="T109" s="3"/>
      <c r="U109" s="3"/>
      <c r="V109" s="3"/>
      <c r="W109" s="3"/>
      <c r="X109" s="3"/>
      <c r="Y109" s="3"/>
      <c r="Z109" s="3"/>
      <c r="AA109" s="3"/>
      <c r="AB109" s="3"/>
      <c r="AC109" s="3"/>
      <c r="AD109" s="3"/>
    </row>
    <row r="110" spans="1:30" ht="14.4" x14ac:dyDescent="0.3">
      <c r="A110" s="8"/>
      <c r="B110" s="4"/>
      <c r="C110" s="4"/>
      <c r="D110" s="4"/>
      <c r="E110" s="4"/>
      <c r="F110" s="9"/>
      <c r="G110" s="9"/>
      <c r="H110" s="9"/>
      <c r="I110" s="9"/>
      <c r="J110" s="9"/>
      <c r="K110" s="3"/>
      <c r="L110" s="3"/>
      <c r="M110" s="3"/>
      <c r="N110" s="3"/>
      <c r="O110" s="3"/>
      <c r="P110" s="3"/>
      <c r="Q110" s="3"/>
      <c r="R110" s="3"/>
      <c r="S110" s="3"/>
      <c r="T110" s="3"/>
      <c r="U110" s="3"/>
      <c r="V110" s="3"/>
      <c r="W110" s="3"/>
      <c r="X110" s="3"/>
      <c r="Y110" s="3"/>
      <c r="Z110" s="3"/>
      <c r="AA110" s="3"/>
      <c r="AB110" s="3"/>
      <c r="AC110" s="3"/>
      <c r="AD110" s="3"/>
    </row>
    <row r="111" spans="1:30" ht="14.4" x14ac:dyDescent="0.3">
      <c r="A111" s="8"/>
      <c r="B111" s="4"/>
      <c r="C111" s="4"/>
      <c r="D111" s="4"/>
      <c r="E111" s="4"/>
      <c r="F111" s="9"/>
      <c r="G111" s="9"/>
      <c r="H111" s="9"/>
      <c r="I111" s="9"/>
      <c r="J111" s="9"/>
      <c r="K111" s="3"/>
      <c r="L111" s="3"/>
      <c r="M111" s="3"/>
      <c r="N111" s="3"/>
      <c r="O111" s="3"/>
      <c r="P111" s="3"/>
      <c r="Q111" s="3"/>
      <c r="R111" s="3"/>
      <c r="S111" s="3"/>
      <c r="T111" s="3"/>
      <c r="U111" s="3"/>
      <c r="V111" s="3"/>
      <c r="W111" s="3"/>
      <c r="X111" s="3"/>
      <c r="Y111" s="3"/>
      <c r="Z111" s="3"/>
      <c r="AA111" s="3"/>
      <c r="AB111" s="3"/>
      <c r="AC111" s="3"/>
      <c r="AD111" s="3"/>
    </row>
    <row r="112" spans="1:30" ht="14.4" x14ac:dyDescent="0.3">
      <c r="A112" s="3"/>
      <c r="B112" s="10"/>
      <c r="C112" s="10"/>
      <c r="D112" s="10"/>
      <c r="E112" s="3"/>
      <c r="F112" s="10"/>
      <c r="G112" s="10"/>
      <c r="H112" s="10"/>
      <c r="I112" s="10"/>
      <c r="J112" s="10"/>
      <c r="K112" s="3"/>
      <c r="L112" s="3"/>
      <c r="M112" s="3"/>
      <c r="N112" s="3"/>
      <c r="O112" s="3"/>
      <c r="P112" s="3"/>
      <c r="Q112" s="3"/>
      <c r="R112" s="3"/>
      <c r="S112" s="3"/>
      <c r="T112" s="3"/>
      <c r="U112" s="3"/>
      <c r="V112" s="3"/>
      <c r="W112" s="3"/>
      <c r="X112" s="3"/>
      <c r="Y112" s="3"/>
      <c r="Z112" s="3"/>
      <c r="AA112" s="3"/>
      <c r="AB112" s="3"/>
      <c r="AC112" s="3"/>
      <c r="AD112" s="3"/>
    </row>
    <row r="113" spans="1:30" ht="14.4" x14ac:dyDescent="0.3">
      <c r="A113" s="3"/>
      <c r="B113" s="10"/>
      <c r="C113" s="3"/>
      <c r="D113" s="3"/>
      <c r="E113" s="3"/>
      <c r="F113" s="10"/>
      <c r="G113" s="10"/>
      <c r="H113" s="10"/>
      <c r="I113" s="10"/>
      <c r="J113" s="10"/>
      <c r="K113" s="3"/>
      <c r="L113" s="3"/>
      <c r="M113" s="3"/>
      <c r="N113" s="3"/>
      <c r="O113" s="3"/>
      <c r="P113" s="3"/>
      <c r="Q113" s="3"/>
      <c r="R113" s="3"/>
      <c r="S113" s="3"/>
      <c r="T113" s="3"/>
      <c r="U113" s="3"/>
      <c r="V113" s="3"/>
      <c r="W113" s="3"/>
      <c r="X113" s="3"/>
      <c r="Y113" s="3"/>
      <c r="Z113" s="3"/>
      <c r="AA113" s="3"/>
      <c r="AB113" s="3"/>
      <c r="AC113" s="3"/>
      <c r="AD113" s="3"/>
    </row>
    <row r="114" spans="1:30" ht="14.4" x14ac:dyDescent="0.3">
      <c r="A114" s="3"/>
      <c r="B114" s="10"/>
      <c r="C114" s="3"/>
      <c r="D114" s="3"/>
      <c r="E114" s="3"/>
      <c r="F114" s="10"/>
      <c r="G114" s="10"/>
      <c r="H114" s="10"/>
      <c r="I114" s="10"/>
      <c r="J114" s="10"/>
      <c r="K114" s="3"/>
      <c r="L114" s="3"/>
      <c r="M114" s="3"/>
      <c r="N114" s="3"/>
      <c r="O114" s="3"/>
      <c r="P114" s="3"/>
      <c r="Q114" s="3"/>
      <c r="R114" s="3"/>
      <c r="S114" s="3"/>
      <c r="T114" s="3"/>
      <c r="U114" s="3"/>
      <c r="V114" s="3"/>
      <c r="W114" s="3"/>
      <c r="X114" s="3"/>
      <c r="Y114" s="3"/>
      <c r="Z114" s="3"/>
      <c r="AA114" s="3"/>
      <c r="AB114" s="3"/>
      <c r="AC114" s="3"/>
      <c r="AD114" s="3"/>
    </row>
    <row r="115" spans="1:30" ht="14.4" x14ac:dyDescent="0.3">
      <c r="A115" s="3"/>
      <c r="B115" s="10"/>
      <c r="C115" s="3"/>
      <c r="D115" s="3"/>
      <c r="E115" s="3"/>
      <c r="F115" s="10"/>
      <c r="G115" s="10"/>
      <c r="H115" s="10"/>
      <c r="I115" s="10"/>
      <c r="J115" s="10"/>
      <c r="K115" s="3"/>
      <c r="L115" s="3"/>
      <c r="M115" s="3"/>
      <c r="N115" s="3"/>
      <c r="O115" s="3"/>
      <c r="P115" s="3"/>
      <c r="Q115" s="3"/>
      <c r="R115" s="3"/>
      <c r="S115" s="3"/>
      <c r="T115" s="3"/>
      <c r="U115" s="3"/>
      <c r="V115" s="3"/>
      <c r="W115" s="3"/>
      <c r="X115" s="3"/>
      <c r="Y115" s="3"/>
      <c r="Z115" s="3"/>
      <c r="AA115" s="3"/>
      <c r="AB115" s="3"/>
      <c r="AC115" s="3"/>
      <c r="AD115" s="3"/>
    </row>
    <row r="116" spans="1:30" ht="14.4" x14ac:dyDescent="0.3">
      <c r="A116" s="3"/>
      <c r="B116" s="10"/>
      <c r="C116" s="3"/>
      <c r="D116" s="3"/>
      <c r="E116" s="3"/>
      <c r="F116" s="10"/>
      <c r="G116" s="10"/>
      <c r="H116" s="10"/>
      <c r="I116" s="10"/>
      <c r="J116" s="10"/>
      <c r="K116" s="3"/>
      <c r="L116" s="3"/>
      <c r="M116" s="3"/>
      <c r="N116" s="3"/>
      <c r="O116" s="3"/>
      <c r="P116" s="3"/>
      <c r="Q116" s="3"/>
      <c r="R116" s="3"/>
      <c r="S116" s="3"/>
      <c r="T116" s="3"/>
      <c r="U116" s="3"/>
      <c r="V116" s="3"/>
      <c r="W116" s="3"/>
      <c r="X116" s="3"/>
      <c r="Y116" s="3"/>
      <c r="Z116" s="3"/>
      <c r="AA116" s="3"/>
      <c r="AB116" s="3"/>
      <c r="AC116" s="3"/>
      <c r="AD116" s="3"/>
    </row>
    <row r="117" spans="1:30" ht="14.4" x14ac:dyDescent="0.3">
      <c r="A117" s="3"/>
      <c r="B117" s="10"/>
      <c r="C117" s="3"/>
      <c r="D117" s="3"/>
      <c r="E117" s="3"/>
      <c r="F117" s="10"/>
      <c r="G117" s="10"/>
      <c r="H117" s="10"/>
      <c r="I117" s="10"/>
      <c r="J117" s="10"/>
      <c r="K117" s="3"/>
      <c r="L117" s="3"/>
      <c r="M117" s="3"/>
      <c r="N117" s="3"/>
      <c r="O117" s="3"/>
      <c r="P117" s="3"/>
      <c r="Q117" s="3"/>
      <c r="R117" s="3"/>
      <c r="S117" s="3"/>
      <c r="T117" s="3"/>
      <c r="U117" s="3"/>
      <c r="V117" s="3"/>
      <c r="W117" s="3"/>
      <c r="X117" s="3"/>
      <c r="Y117" s="3"/>
      <c r="Z117" s="3"/>
      <c r="AA117" s="3"/>
      <c r="AB117" s="3"/>
      <c r="AC117" s="3"/>
      <c r="AD117" s="3"/>
    </row>
    <row r="118" spans="1:30" ht="14.4" x14ac:dyDescent="0.3">
      <c r="A118" s="3"/>
      <c r="B118" s="10"/>
      <c r="C118" s="3"/>
      <c r="D118" s="3"/>
      <c r="E118" s="3"/>
      <c r="F118" s="10"/>
      <c r="G118" s="10"/>
      <c r="H118" s="10"/>
      <c r="I118" s="10"/>
      <c r="J118" s="10"/>
      <c r="K118" s="3"/>
      <c r="L118" s="3"/>
      <c r="M118" s="3"/>
      <c r="N118" s="3"/>
      <c r="O118" s="3"/>
      <c r="P118" s="3"/>
      <c r="Q118" s="3"/>
      <c r="R118" s="3"/>
      <c r="S118" s="3"/>
      <c r="T118" s="3"/>
      <c r="U118" s="3"/>
      <c r="V118" s="3"/>
      <c r="W118" s="3"/>
      <c r="X118" s="3"/>
      <c r="Y118" s="3"/>
      <c r="Z118" s="3"/>
      <c r="AA118" s="3"/>
      <c r="AB118" s="3"/>
      <c r="AC118" s="3"/>
      <c r="AD118" s="3"/>
    </row>
    <row r="119" spans="1:30" ht="14.4" x14ac:dyDescent="0.3">
      <c r="A119" s="3"/>
      <c r="B119" s="10"/>
      <c r="C119" s="10"/>
      <c r="D119" s="10"/>
      <c r="E119" s="3"/>
      <c r="F119" s="10"/>
      <c r="G119" s="10"/>
      <c r="H119" s="10"/>
      <c r="I119" s="10"/>
      <c r="J119" s="10"/>
      <c r="K119" s="3"/>
      <c r="L119" s="3"/>
      <c r="M119" s="3"/>
      <c r="N119" s="3"/>
      <c r="O119" s="3"/>
      <c r="P119" s="3"/>
      <c r="Q119" s="3"/>
      <c r="R119" s="3"/>
      <c r="S119" s="3"/>
      <c r="T119" s="3"/>
      <c r="U119" s="3"/>
      <c r="V119" s="3"/>
      <c r="W119" s="3"/>
      <c r="X119" s="3"/>
      <c r="Y119" s="3"/>
      <c r="Z119" s="3"/>
      <c r="AA119" s="3"/>
      <c r="AB119" s="3"/>
      <c r="AC119" s="3"/>
      <c r="AD119" s="3"/>
    </row>
    <row r="120" spans="1:30" ht="14.4" x14ac:dyDescent="0.3">
      <c r="A120" s="3"/>
      <c r="B120" s="10"/>
      <c r="C120" s="10"/>
      <c r="D120" s="10"/>
      <c r="E120" s="3"/>
      <c r="F120" s="10"/>
      <c r="G120" s="10"/>
      <c r="H120" s="10"/>
      <c r="I120" s="10"/>
      <c r="J120" s="10"/>
      <c r="K120" s="3"/>
      <c r="L120" s="3"/>
      <c r="M120" s="3"/>
      <c r="N120" s="3"/>
      <c r="O120" s="3"/>
      <c r="P120" s="3"/>
      <c r="Q120" s="3"/>
      <c r="R120" s="3"/>
      <c r="S120" s="3"/>
      <c r="T120" s="3"/>
      <c r="U120" s="3"/>
      <c r="V120" s="3"/>
      <c r="W120" s="3"/>
      <c r="X120" s="3"/>
      <c r="Y120" s="3"/>
      <c r="Z120" s="3"/>
      <c r="AA120" s="3"/>
      <c r="AB120" s="3"/>
      <c r="AC120" s="3"/>
      <c r="AD120" s="3"/>
    </row>
    <row r="121" spans="1:30" ht="14.4" x14ac:dyDescent="0.3">
      <c r="A121" s="3"/>
      <c r="B121" s="10"/>
      <c r="C121" s="10"/>
      <c r="D121" s="10"/>
      <c r="E121" s="3"/>
      <c r="F121" s="10"/>
      <c r="G121" s="10"/>
      <c r="H121" s="10"/>
      <c r="I121" s="10"/>
      <c r="J121" s="10"/>
      <c r="K121" s="3"/>
      <c r="L121" s="3"/>
      <c r="M121" s="3"/>
      <c r="N121" s="3"/>
      <c r="O121" s="3"/>
      <c r="P121" s="3"/>
      <c r="Q121" s="3"/>
      <c r="R121" s="3"/>
      <c r="S121" s="3"/>
      <c r="T121" s="3"/>
      <c r="U121" s="3"/>
      <c r="V121" s="3"/>
      <c r="W121" s="3"/>
      <c r="X121" s="3"/>
      <c r="Y121" s="3"/>
      <c r="Z121" s="3"/>
      <c r="AA121" s="3"/>
      <c r="AB121" s="3"/>
      <c r="AC121" s="3"/>
      <c r="AD121" s="3"/>
    </row>
    <row r="122" spans="1:30" ht="14.4" x14ac:dyDescent="0.3">
      <c r="A122" s="3"/>
      <c r="B122" s="10"/>
      <c r="C122" s="10"/>
      <c r="D122" s="10"/>
      <c r="E122" s="3"/>
      <c r="F122" s="10"/>
      <c r="G122" s="10"/>
      <c r="H122" s="10"/>
      <c r="I122" s="10"/>
      <c r="J122" s="10"/>
      <c r="K122" s="3"/>
      <c r="L122" s="3"/>
      <c r="M122" s="3"/>
      <c r="N122" s="3"/>
      <c r="O122" s="3"/>
      <c r="P122" s="3"/>
      <c r="Q122" s="3"/>
      <c r="R122" s="3"/>
      <c r="S122" s="3"/>
      <c r="T122" s="3"/>
      <c r="U122" s="3"/>
      <c r="V122" s="3"/>
      <c r="W122" s="3"/>
      <c r="X122" s="3"/>
      <c r="Y122" s="3"/>
      <c r="Z122" s="3"/>
      <c r="AA122" s="3"/>
      <c r="AB122" s="3"/>
      <c r="AC122" s="3"/>
      <c r="AD122" s="3"/>
    </row>
    <row r="123" spans="1:30" ht="14.4" x14ac:dyDescent="0.3">
      <c r="A123" s="3"/>
      <c r="B123" s="10"/>
      <c r="C123" s="10"/>
      <c r="D123" s="10"/>
      <c r="E123" s="3"/>
      <c r="F123" s="10"/>
      <c r="G123" s="10"/>
      <c r="H123" s="10"/>
      <c r="I123" s="10"/>
      <c r="J123" s="10"/>
      <c r="K123" s="3"/>
      <c r="L123" s="3"/>
      <c r="M123" s="3"/>
      <c r="N123" s="3"/>
      <c r="O123" s="3"/>
      <c r="P123" s="3"/>
      <c r="Q123" s="3"/>
      <c r="R123" s="3"/>
      <c r="S123" s="3"/>
      <c r="T123" s="3"/>
      <c r="U123" s="3"/>
      <c r="V123" s="3"/>
      <c r="W123" s="3"/>
      <c r="X123" s="3"/>
      <c r="Y123" s="3"/>
      <c r="Z123" s="3"/>
      <c r="AA123" s="3"/>
      <c r="AB123" s="3"/>
      <c r="AC123" s="3"/>
      <c r="AD123" s="3"/>
    </row>
    <row r="124" spans="1:30" ht="14.4" x14ac:dyDescent="0.3">
      <c r="A124" s="3"/>
      <c r="B124" s="10"/>
      <c r="C124" s="10"/>
      <c r="D124" s="10"/>
      <c r="E124" s="3"/>
      <c r="F124" s="10"/>
      <c r="G124" s="10"/>
      <c r="H124" s="10"/>
      <c r="I124" s="10"/>
      <c r="J124" s="10"/>
      <c r="K124" s="3"/>
      <c r="L124" s="3"/>
      <c r="M124" s="3"/>
      <c r="N124" s="3"/>
      <c r="O124" s="3"/>
      <c r="P124" s="3"/>
      <c r="Q124" s="3"/>
      <c r="R124" s="3"/>
      <c r="S124" s="3"/>
      <c r="T124" s="3"/>
      <c r="U124" s="3"/>
      <c r="V124" s="3"/>
      <c r="W124" s="3"/>
      <c r="X124" s="3"/>
      <c r="Y124" s="3"/>
      <c r="Z124" s="3"/>
      <c r="AA124" s="3"/>
      <c r="AB124" s="3"/>
      <c r="AC124" s="3"/>
      <c r="AD124" s="3"/>
    </row>
    <row r="125" spans="1:30" ht="14.4" x14ac:dyDescent="0.3">
      <c r="A125" s="3"/>
      <c r="B125" s="10"/>
      <c r="C125" s="10"/>
      <c r="D125" s="10"/>
      <c r="E125" s="3"/>
      <c r="F125" s="10"/>
      <c r="G125" s="10"/>
      <c r="H125" s="10"/>
      <c r="I125" s="10"/>
      <c r="J125" s="10"/>
      <c r="K125" s="3"/>
      <c r="L125" s="3"/>
      <c r="M125" s="3"/>
      <c r="N125" s="3"/>
      <c r="O125" s="3"/>
      <c r="P125" s="3"/>
      <c r="Q125" s="3"/>
      <c r="R125" s="3"/>
      <c r="S125" s="3"/>
      <c r="T125" s="3"/>
      <c r="U125" s="3"/>
      <c r="V125" s="3"/>
      <c r="W125" s="3"/>
      <c r="X125" s="3"/>
      <c r="Y125" s="3"/>
      <c r="Z125" s="3"/>
      <c r="AA125" s="3"/>
      <c r="AB125" s="3"/>
      <c r="AC125" s="3"/>
      <c r="AD125" s="3"/>
    </row>
    <row r="126" spans="1:30" ht="14.4" x14ac:dyDescent="0.3">
      <c r="A126" s="3"/>
      <c r="B126" s="10"/>
      <c r="C126" s="10"/>
      <c r="D126" s="10"/>
      <c r="E126" s="3"/>
      <c r="F126" s="10"/>
      <c r="G126" s="10"/>
      <c r="H126" s="10"/>
      <c r="I126" s="10"/>
      <c r="J126" s="10"/>
      <c r="K126" s="3"/>
      <c r="L126" s="3"/>
      <c r="M126" s="3"/>
      <c r="N126" s="3"/>
      <c r="O126" s="3"/>
      <c r="P126" s="3"/>
      <c r="Q126" s="3"/>
      <c r="R126" s="3"/>
      <c r="S126" s="3"/>
      <c r="T126" s="3"/>
      <c r="U126" s="3"/>
      <c r="V126" s="3"/>
      <c r="W126" s="3"/>
      <c r="X126" s="3"/>
      <c r="Y126" s="3"/>
      <c r="Z126" s="3"/>
      <c r="AA126" s="3"/>
      <c r="AB126" s="3"/>
      <c r="AC126" s="3"/>
      <c r="AD126" s="3"/>
    </row>
    <row r="127" spans="1:30" ht="14.4" x14ac:dyDescent="0.3">
      <c r="A127" s="3"/>
      <c r="B127" s="10"/>
      <c r="C127" s="10"/>
      <c r="D127" s="10"/>
      <c r="E127" s="3"/>
      <c r="F127" s="10"/>
      <c r="G127" s="10"/>
      <c r="H127" s="10"/>
      <c r="I127" s="10"/>
      <c r="J127" s="10"/>
      <c r="K127" s="3"/>
      <c r="L127" s="3"/>
      <c r="M127" s="3"/>
      <c r="N127" s="3"/>
      <c r="O127" s="3"/>
      <c r="P127" s="3"/>
      <c r="Q127" s="3"/>
      <c r="R127" s="3"/>
      <c r="S127" s="3"/>
      <c r="T127" s="3"/>
      <c r="U127" s="3"/>
      <c r="V127" s="3"/>
      <c r="W127" s="3"/>
      <c r="X127" s="3"/>
      <c r="Y127" s="3"/>
      <c r="Z127" s="3"/>
      <c r="AA127" s="3"/>
      <c r="AB127" s="3"/>
      <c r="AC127" s="3"/>
      <c r="AD127" s="3"/>
    </row>
    <row r="128" spans="1:30" ht="14.4" x14ac:dyDescent="0.3">
      <c r="A128" s="3"/>
      <c r="B128" s="10"/>
      <c r="C128" s="10"/>
      <c r="D128" s="10"/>
      <c r="E128" s="3"/>
      <c r="F128" s="10"/>
      <c r="G128" s="10"/>
      <c r="H128" s="10"/>
      <c r="I128" s="10"/>
      <c r="J128" s="10"/>
      <c r="K128" s="3"/>
      <c r="L128" s="3"/>
      <c r="M128" s="3"/>
      <c r="N128" s="3"/>
      <c r="O128" s="3"/>
      <c r="P128" s="3"/>
      <c r="Q128" s="3"/>
      <c r="R128" s="3"/>
      <c r="S128" s="3"/>
      <c r="T128" s="3"/>
      <c r="U128" s="3"/>
      <c r="V128" s="3"/>
      <c r="W128" s="3"/>
      <c r="X128" s="3"/>
      <c r="Y128" s="3"/>
      <c r="Z128" s="3"/>
      <c r="AA128" s="3"/>
      <c r="AB128" s="3"/>
      <c r="AC128" s="3"/>
      <c r="AD128" s="3"/>
    </row>
    <row r="129" spans="1:30" ht="14.4" x14ac:dyDescent="0.3">
      <c r="A129" s="3"/>
      <c r="B129" s="10"/>
      <c r="C129" s="10"/>
      <c r="D129" s="10"/>
      <c r="E129" s="3"/>
      <c r="F129" s="10"/>
      <c r="G129" s="10"/>
      <c r="H129" s="10"/>
      <c r="I129" s="10"/>
      <c r="J129" s="10"/>
      <c r="K129" s="3"/>
      <c r="L129" s="3"/>
      <c r="M129" s="3"/>
      <c r="N129" s="3"/>
      <c r="O129" s="3"/>
      <c r="P129" s="3"/>
      <c r="Q129" s="3"/>
      <c r="R129" s="3"/>
      <c r="S129" s="3"/>
      <c r="T129" s="3"/>
      <c r="U129" s="3"/>
      <c r="V129" s="3"/>
      <c r="W129" s="3"/>
      <c r="X129" s="3"/>
      <c r="Y129" s="3"/>
      <c r="Z129" s="3"/>
      <c r="AA129" s="3"/>
      <c r="AB129" s="3"/>
      <c r="AC129" s="3"/>
      <c r="AD129" s="3"/>
    </row>
    <row r="130" spans="1:30" ht="14.4" x14ac:dyDescent="0.3">
      <c r="A130" s="3"/>
      <c r="B130" s="10"/>
      <c r="C130" s="10"/>
      <c r="D130" s="10"/>
      <c r="E130" s="3"/>
      <c r="F130" s="10"/>
      <c r="G130" s="10"/>
      <c r="H130" s="10"/>
      <c r="I130" s="10"/>
      <c r="J130" s="10"/>
      <c r="K130" s="3"/>
      <c r="L130" s="3"/>
      <c r="M130" s="3"/>
      <c r="N130" s="3"/>
      <c r="O130" s="3"/>
      <c r="P130" s="3"/>
      <c r="Q130" s="3"/>
      <c r="R130" s="3"/>
      <c r="S130" s="3"/>
      <c r="T130" s="3"/>
      <c r="U130" s="3"/>
      <c r="V130" s="3"/>
      <c r="W130" s="3"/>
      <c r="X130" s="3"/>
      <c r="Y130" s="3"/>
      <c r="Z130" s="3"/>
      <c r="AA130" s="3"/>
      <c r="AB130" s="3"/>
      <c r="AC130" s="3"/>
      <c r="AD130" s="3"/>
    </row>
    <row r="131" spans="1:30" ht="14.4" x14ac:dyDescent="0.3">
      <c r="A131" s="3"/>
      <c r="B131" s="10"/>
      <c r="C131" s="10"/>
      <c r="D131" s="10"/>
      <c r="E131" s="3"/>
      <c r="F131" s="10"/>
      <c r="G131" s="10"/>
      <c r="H131" s="10"/>
      <c r="I131" s="10"/>
      <c r="J131" s="10"/>
      <c r="K131" s="3"/>
      <c r="L131" s="3"/>
      <c r="M131" s="3"/>
      <c r="N131" s="3"/>
      <c r="O131" s="3"/>
      <c r="P131" s="3"/>
      <c r="Q131" s="3"/>
      <c r="R131" s="3"/>
      <c r="S131" s="3"/>
      <c r="T131" s="3"/>
      <c r="U131" s="3"/>
      <c r="V131" s="3"/>
      <c r="W131" s="3"/>
      <c r="X131" s="3"/>
      <c r="Y131" s="3"/>
      <c r="Z131" s="3"/>
      <c r="AA131" s="3"/>
      <c r="AB131" s="3"/>
      <c r="AC131" s="3"/>
      <c r="AD131" s="3"/>
    </row>
    <row r="132" spans="1:30" ht="16.5" customHeight="1" x14ac:dyDescent="0.3">
      <c r="A132" s="3"/>
      <c r="B132" s="10"/>
      <c r="C132" s="10"/>
      <c r="D132" s="10"/>
      <c r="E132" s="3"/>
      <c r="F132" s="10"/>
      <c r="G132" s="10"/>
      <c r="H132" s="10"/>
      <c r="I132" s="10"/>
      <c r="J132" s="10"/>
      <c r="K132" s="3"/>
      <c r="L132" s="3"/>
      <c r="M132" s="3"/>
      <c r="N132" s="3"/>
      <c r="O132" s="3"/>
      <c r="P132" s="3"/>
      <c r="Q132" s="3"/>
      <c r="R132" s="3"/>
      <c r="S132" s="3"/>
      <c r="T132" s="3"/>
      <c r="U132" s="3"/>
      <c r="V132" s="3"/>
      <c r="W132" s="3"/>
      <c r="X132" s="3"/>
      <c r="Y132" s="3"/>
      <c r="Z132" s="3"/>
      <c r="AA132" s="3"/>
      <c r="AB132" s="3"/>
      <c r="AC132" s="3"/>
      <c r="AD132" s="3"/>
    </row>
    <row r="133" spans="1:30" ht="16.5" customHeight="1" x14ac:dyDescent="0.3">
      <c r="A133" s="3"/>
      <c r="B133" s="10"/>
      <c r="C133" s="10"/>
      <c r="D133" s="10"/>
      <c r="E133" s="3"/>
      <c r="F133" s="10"/>
      <c r="G133" s="10"/>
      <c r="H133" s="10"/>
      <c r="I133" s="10"/>
      <c r="J133" s="10"/>
      <c r="K133" s="3"/>
      <c r="L133" s="3"/>
      <c r="M133" s="3"/>
      <c r="N133" s="3"/>
      <c r="O133" s="3"/>
      <c r="P133" s="3"/>
      <c r="Q133" s="3"/>
      <c r="R133" s="3"/>
      <c r="S133" s="3"/>
      <c r="T133" s="3"/>
      <c r="U133" s="3"/>
      <c r="V133" s="3"/>
      <c r="W133" s="3"/>
      <c r="X133" s="3"/>
      <c r="Y133" s="3"/>
      <c r="Z133" s="3"/>
      <c r="AA133" s="3"/>
      <c r="AB133" s="3"/>
      <c r="AC133" s="3"/>
      <c r="AD133" s="3"/>
    </row>
    <row r="134" spans="1:30" ht="16.5" customHeight="1" x14ac:dyDescent="0.3">
      <c r="A134" s="3"/>
      <c r="B134" s="10"/>
      <c r="C134" s="10"/>
      <c r="D134" s="10"/>
      <c r="E134" s="3"/>
      <c r="F134" s="10"/>
      <c r="G134" s="10"/>
      <c r="H134" s="10"/>
      <c r="I134" s="10"/>
      <c r="J134" s="10"/>
      <c r="K134" s="3"/>
      <c r="L134" s="3"/>
      <c r="M134" s="3"/>
      <c r="N134" s="3"/>
      <c r="O134" s="3"/>
      <c r="P134" s="3"/>
      <c r="Q134" s="3"/>
      <c r="R134" s="3"/>
      <c r="S134" s="3"/>
      <c r="T134" s="3"/>
      <c r="U134" s="3"/>
      <c r="V134" s="3"/>
      <c r="W134" s="3"/>
      <c r="X134" s="3"/>
      <c r="Y134" s="3"/>
      <c r="Z134" s="3"/>
      <c r="AA134" s="3"/>
      <c r="AB134" s="3"/>
      <c r="AC134" s="3"/>
      <c r="AD134" s="3"/>
    </row>
    <row r="135" spans="1:30" ht="16.5" customHeight="1" x14ac:dyDescent="0.3">
      <c r="A135" s="3"/>
      <c r="B135" s="10"/>
      <c r="C135" s="10"/>
      <c r="D135" s="10"/>
      <c r="E135" s="3"/>
      <c r="F135" s="10"/>
      <c r="G135" s="10"/>
      <c r="H135" s="10"/>
      <c r="I135" s="10"/>
      <c r="J135" s="10"/>
      <c r="K135" s="3"/>
      <c r="L135" s="3"/>
      <c r="M135" s="3"/>
      <c r="N135" s="3"/>
      <c r="O135" s="3"/>
      <c r="P135" s="3"/>
      <c r="Q135" s="3"/>
      <c r="R135" s="3"/>
      <c r="S135" s="3"/>
      <c r="T135" s="3"/>
      <c r="U135" s="3"/>
      <c r="V135" s="3"/>
      <c r="W135" s="3"/>
      <c r="X135" s="3"/>
      <c r="Y135" s="3"/>
      <c r="Z135" s="3"/>
      <c r="AA135" s="3"/>
      <c r="AB135" s="3"/>
      <c r="AC135" s="3"/>
      <c r="AD135" s="3"/>
    </row>
    <row r="136" spans="1:30" ht="16.5" customHeight="1" x14ac:dyDescent="0.3">
      <c r="A136" s="3"/>
      <c r="B136" s="10"/>
      <c r="C136" s="10"/>
      <c r="D136" s="10"/>
      <c r="E136" s="3"/>
      <c r="F136" s="10"/>
      <c r="G136" s="10"/>
      <c r="H136" s="10"/>
      <c r="I136" s="10"/>
      <c r="J136" s="10"/>
      <c r="K136" s="3"/>
      <c r="L136" s="3"/>
      <c r="M136" s="3"/>
      <c r="N136" s="3"/>
      <c r="O136" s="3"/>
      <c r="P136" s="3"/>
      <c r="Q136" s="3"/>
      <c r="R136" s="3"/>
      <c r="S136" s="3"/>
      <c r="T136" s="3"/>
      <c r="U136" s="3"/>
      <c r="V136" s="3"/>
      <c r="W136" s="3"/>
      <c r="X136" s="3"/>
      <c r="Y136" s="3"/>
      <c r="Z136" s="3"/>
      <c r="AA136" s="3"/>
      <c r="AB136" s="3"/>
      <c r="AC136" s="3"/>
      <c r="AD136" s="3"/>
    </row>
    <row r="137" spans="1:30" ht="16.5" customHeight="1" x14ac:dyDescent="0.3">
      <c r="A137" s="3"/>
      <c r="B137" s="10"/>
      <c r="C137" s="10"/>
      <c r="D137" s="10"/>
      <c r="E137" s="3"/>
      <c r="F137" s="10"/>
      <c r="G137" s="10"/>
      <c r="H137" s="10"/>
      <c r="I137" s="10"/>
      <c r="J137" s="10"/>
      <c r="K137" s="3"/>
      <c r="L137" s="3"/>
      <c r="M137" s="3"/>
      <c r="N137" s="3"/>
      <c r="O137" s="3"/>
      <c r="P137" s="3"/>
      <c r="Q137" s="3"/>
      <c r="R137" s="3"/>
      <c r="S137" s="3"/>
      <c r="T137" s="3"/>
      <c r="U137" s="3"/>
      <c r="V137" s="3"/>
      <c r="W137" s="3"/>
      <c r="X137" s="3"/>
      <c r="Y137" s="3"/>
      <c r="Z137" s="3"/>
      <c r="AA137" s="3"/>
      <c r="AB137" s="3"/>
      <c r="AC137" s="3"/>
      <c r="AD137" s="3"/>
    </row>
    <row r="138" spans="1:30" ht="16.5" customHeight="1" x14ac:dyDescent="0.3">
      <c r="A138" s="3"/>
      <c r="B138" s="10"/>
      <c r="C138" s="10"/>
      <c r="D138" s="10"/>
      <c r="E138" s="3"/>
      <c r="F138" s="10"/>
      <c r="G138" s="10"/>
      <c r="H138" s="10"/>
      <c r="I138" s="10"/>
      <c r="J138" s="10"/>
      <c r="K138" s="3"/>
      <c r="L138" s="3"/>
      <c r="M138" s="3"/>
      <c r="N138" s="3"/>
      <c r="O138" s="3"/>
      <c r="P138" s="3"/>
      <c r="Q138" s="3"/>
      <c r="R138" s="3"/>
      <c r="S138" s="3"/>
      <c r="T138" s="3"/>
      <c r="U138" s="3"/>
      <c r="V138" s="3"/>
      <c r="W138" s="3"/>
      <c r="X138" s="3"/>
      <c r="Y138" s="3"/>
      <c r="Z138" s="3"/>
      <c r="AA138" s="3"/>
      <c r="AB138" s="3"/>
      <c r="AC138" s="3"/>
      <c r="AD138" s="3"/>
    </row>
    <row r="139" spans="1:30" ht="16.5" customHeight="1" x14ac:dyDescent="0.3">
      <c r="A139" s="3"/>
      <c r="B139" s="10"/>
      <c r="C139" s="10"/>
      <c r="D139" s="10"/>
      <c r="E139" s="3"/>
      <c r="F139" s="10"/>
      <c r="G139" s="10"/>
      <c r="H139" s="10"/>
      <c r="I139" s="10"/>
      <c r="J139" s="10"/>
      <c r="K139" s="3"/>
      <c r="L139" s="3"/>
      <c r="M139" s="3"/>
      <c r="N139" s="3"/>
      <c r="O139" s="3"/>
      <c r="P139" s="3"/>
      <c r="Q139" s="3"/>
      <c r="R139" s="3"/>
      <c r="S139" s="3"/>
      <c r="T139" s="3"/>
      <c r="U139" s="3"/>
      <c r="V139" s="3"/>
      <c r="W139" s="3"/>
      <c r="X139" s="3"/>
      <c r="Y139" s="3"/>
      <c r="Z139" s="3"/>
      <c r="AA139" s="3"/>
      <c r="AB139" s="3"/>
      <c r="AC139" s="3"/>
      <c r="AD139" s="3"/>
    </row>
    <row r="140" spans="1:30" ht="16.5" customHeight="1" x14ac:dyDescent="0.3">
      <c r="A140" s="3"/>
      <c r="B140" s="10"/>
      <c r="C140" s="10"/>
      <c r="D140" s="10"/>
      <c r="E140" s="3"/>
      <c r="F140" s="10"/>
      <c r="G140" s="10"/>
      <c r="H140" s="10"/>
      <c r="I140" s="10"/>
      <c r="J140" s="10"/>
      <c r="K140" s="3"/>
      <c r="L140" s="3"/>
      <c r="M140" s="3"/>
      <c r="N140" s="3"/>
      <c r="O140" s="3"/>
      <c r="P140" s="3"/>
      <c r="Q140" s="3"/>
      <c r="R140" s="3"/>
      <c r="S140" s="3"/>
      <c r="T140" s="3"/>
      <c r="U140" s="3"/>
      <c r="V140" s="3"/>
      <c r="W140" s="3"/>
      <c r="X140" s="3"/>
      <c r="Y140" s="3"/>
      <c r="Z140" s="3"/>
      <c r="AA140" s="3"/>
      <c r="AB140" s="3"/>
      <c r="AC140" s="3"/>
      <c r="AD140" s="3"/>
    </row>
    <row r="141" spans="1:30" ht="16.5" customHeight="1" x14ac:dyDescent="0.3">
      <c r="A141" s="3"/>
      <c r="B141" s="10"/>
      <c r="C141" s="10"/>
      <c r="D141" s="10"/>
      <c r="E141" s="3"/>
      <c r="F141" s="10"/>
      <c r="G141" s="10"/>
      <c r="H141" s="10"/>
      <c r="I141" s="10"/>
      <c r="J141" s="10"/>
      <c r="K141" s="3"/>
      <c r="L141" s="3"/>
      <c r="M141" s="3"/>
      <c r="N141" s="3"/>
      <c r="O141" s="3"/>
      <c r="P141" s="3"/>
      <c r="Q141" s="3"/>
      <c r="R141" s="3"/>
      <c r="S141" s="3"/>
      <c r="T141" s="3"/>
      <c r="U141" s="3"/>
      <c r="V141" s="3"/>
      <c r="W141" s="3"/>
      <c r="X141" s="3"/>
      <c r="Y141" s="3"/>
      <c r="Z141" s="3"/>
      <c r="AA141" s="3"/>
      <c r="AB141" s="3"/>
      <c r="AC141" s="3"/>
      <c r="AD141" s="3"/>
    </row>
    <row r="142" spans="1:30" ht="16.5" customHeight="1" x14ac:dyDescent="0.3">
      <c r="A142" s="3"/>
      <c r="B142" s="10"/>
      <c r="C142" s="10"/>
      <c r="D142" s="10"/>
      <c r="E142" s="3"/>
      <c r="F142" s="10"/>
      <c r="G142" s="10"/>
      <c r="H142" s="10"/>
      <c r="I142" s="10"/>
      <c r="J142" s="10"/>
      <c r="K142" s="3"/>
      <c r="L142" s="3"/>
      <c r="M142" s="3"/>
      <c r="N142" s="3"/>
      <c r="O142" s="3"/>
      <c r="P142" s="3"/>
      <c r="Q142" s="3"/>
      <c r="R142" s="3"/>
      <c r="S142" s="3"/>
      <c r="T142" s="3"/>
      <c r="U142" s="3"/>
      <c r="V142" s="3"/>
      <c r="W142" s="3"/>
      <c r="X142" s="3"/>
      <c r="Y142" s="3"/>
      <c r="Z142" s="3"/>
      <c r="AA142" s="3"/>
      <c r="AB142" s="3"/>
      <c r="AC142" s="3"/>
      <c r="AD142" s="3"/>
    </row>
    <row r="143" spans="1:30" ht="16.5" customHeight="1" x14ac:dyDescent="0.3">
      <c r="A143" s="3"/>
      <c r="B143" s="10"/>
      <c r="C143" s="10"/>
      <c r="D143" s="10"/>
      <c r="E143" s="3"/>
      <c r="F143" s="10"/>
      <c r="G143" s="10"/>
      <c r="H143" s="10"/>
      <c r="I143" s="10"/>
      <c r="J143" s="10"/>
      <c r="K143" s="3"/>
      <c r="L143" s="3"/>
      <c r="M143" s="3"/>
      <c r="N143" s="3"/>
      <c r="O143" s="3"/>
      <c r="P143" s="3"/>
      <c r="Q143" s="3"/>
      <c r="R143" s="3"/>
      <c r="S143" s="3"/>
      <c r="T143" s="3"/>
      <c r="U143" s="3"/>
      <c r="V143" s="3"/>
      <c r="W143" s="3"/>
      <c r="X143" s="3"/>
      <c r="Y143" s="3"/>
      <c r="Z143" s="3"/>
      <c r="AA143" s="3"/>
      <c r="AB143" s="3"/>
      <c r="AC143" s="3"/>
      <c r="AD143" s="3"/>
    </row>
    <row r="144" spans="1:30" ht="16.5" customHeight="1" x14ac:dyDescent="0.3">
      <c r="A144" s="3"/>
      <c r="B144" s="10"/>
      <c r="C144" s="10"/>
      <c r="D144" s="10"/>
      <c r="E144" s="3"/>
      <c r="F144" s="10"/>
      <c r="G144" s="10"/>
      <c r="H144" s="10"/>
      <c r="I144" s="10"/>
      <c r="J144" s="10"/>
      <c r="K144" s="3"/>
      <c r="L144" s="3"/>
      <c r="M144" s="3"/>
      <c r="N144" s="3"/>
      <c r="O144" s="3"/>
      <c r="P144" s="3"/>
      <c r="Q144" s="3"/>
      <c r="R144" s="3"/>
      <c r="S144" s="3"/>
      <c r="T144" s="3"/>
      <c r="U144" s="3"/>
      <c r="V144" s="3"/>
      <c r="W144" s="3"/>
      <c r="X144" s="3"/>
      <c r="Y144" s="3"/>
      <c r="Z144" s="3"/>
      <c r="AA144" s="3"/>
      <c r="AB144" s="3"/>
      <c r="AC144" s="3"/>
      <c r="AD144" s="3"/>
    </row>
    <row r="145" spans="1:30" ht="16.5" customHeight="1" x14ac:dyDescent="0.3">
      <c r="A145" s="3"/>
      <c r="B145" s="10"/>
      <c r="C145" s="10"/>
      <c r="D145" s="10"/>
      <c r="E145" s="3"/>
      <c r="F145" s="10"/>
      <c r="G145" s="10"/>
      <c r="H145" s="10"/>
      <c r="I145" s="10"/>
      <c r="J145" s="10"/>
      <c r="K145" s="3"/>
      <c r="L145" s="3"/>
      <c r="M145" s="3"/>
      <c r="N145" s="3"/>
      <c r="O145" s="3"/>
      <c r="P145" s="3"/>
      <c r="Q145" s="3"/>
      <c r="R145" s="3"/>
      <c r="S145" s="3"/>
      <c r="T145" s="3"/>
      <c r="U145" s="3"/>
      <c r="V145" s="3"/>
      <c r="W145" s="3"/>
      <c r="X145" s="3"/>
      <c r="Y145" s="3"/>
      <c r="Z145" s="3"/>
      <c r="AA145" s="3"/>
      <c r="AB145" s="3"/>
      <c r="AC145" s="3"/>
      <c r="AD145" s="3"/>
    </row>
    <row r="146" spans="1:30" ht="16.5" customHeight="1" x14ac:dyDescent="0.3">
      <c r="A146" s="3"/>
      <c r="B146" s="10"/>
      <c r="C146" s="10"/>
      <c r="D146" s="10"/>
      <c r="E146" s="3"/>
      <c r="F146" s="10"/>
      <c r="G146" s="10"/>
      <c r="H146" s="10"/>
      <c r="I146" s="10"/>
      <c r="J146" s="10"/>
      <c r="K146" s="3"/>
      <c r="L146" s="3"/>
      <c r="M146" s="3"/>
      <c r="N146" s="3"/>
      <c r="O146" s="3"/>
      <c r="P146" s="3"/>
      <c r="Q146" s="3"/>
      <c r="R146" s="3"/>
      <c r="S146" s="3"/>
      <c r="T146" s="3"/>
      <c r="U146" s="3"/>
      <c r="V146" s="3"/>
      <c r="W146" s="3"/>
      <c r="X146" s="3"/>
      <c r="Y146" s="3"/>
      <c r="Z146" s="3"/>
      <c r="AA146" s="3"/>
      <c r="AB146" s="3"/>
      <c r="AC146" s="3"/>
      <c r="AD146" s="3"/>
    </row>
    <row r="147" spans="1:30" ht="16.5" customHeight="1" x14ac:dyDescent="0.3">
      <c r="A147" s="3"/>
      <c r="B147" s="10"/>
      <c r="C147" s="10"/>
      <c r="D147" s="10"/>
      <c r="E147" s="3"/>
      <c r="F147" s="10"/>
      <c r="G147" s="10"/>
      <c r="H147" s="10"/>
      <c r="I147" s="10"/>
      <c r="J147" s="10"/>
      <c r="K147" s="3"/>
      <c r="L147" s="3"/>
      <c r="M147" s="3"/>
      <c r="N147" s="3"/>
      <c r="O147" s="3"/>
      <c r="P147" s="3"/>
      <c r="Q147" s="3"/>
      <c r="R147" s="3"/>
      <c r="S147" s="3"/>
      <c r="T147" s="3"/>
      <c r="U147" s="3"/>
      <c r="V147" s="3"/>
      <c r="W147" s="3"/>
      <c r="X147" s="3"/>
      <c r="Y147" s="3"/>
      <c r="Z147" s="3"/>
      <c r="AA147" s="3"/>
      <c r="AB147" s="3"/>
      <c r="AC147" s="3"/>
      <c r="AD147" s="3"/>
    </row>
    <row r="148" spans="1:30" ht="16.5" customHeight="1" x14ac:dyDescent="0.3">
      <c r="A148" s="3"/>
      <c r="B148" s="10"/>
      <c r="C148" s="10"/>
      <c r="D148" s="10"/>
      <c r="E148" s="3"/>
      <c r="F148" s="10"/>
      <c r="G148" s="10"/>
      <c r="H148" s="10"/>
      <c r="I148" s="10"/>
      <c r="J148" s="10"/>
      <c r="K148" s="3"/>
      <c r="L148" s="3"/>
      <c r="M148" s="3"/>
      <c r="N148" s="3"/>
      <c r="O148" s="3"/>
      <c r="P148" s="3"/>
      <c r="Q148" s="3"/>
      <c r="R148" s="3"/>
      <c r="S148" s="3"/>
      <c r="T148" s="3"/>
      <c r="U148" s="3"/>
      <c r="V148" s="3"/>
      <c r="W148" s="3"/>
      <c r="X148" s="3"/>
      <c r="Y148" s="3"/>
      <c r="Z148" s="3"/>
      <c r="AA148" s="3"/>
      <c r="AB148" s="3"/>
      <c r="AC148" s="3"/>
      <c r="AD148" s="3"/>
    </row>
    <row r="149" spans="1:30" ht="16.5" customHeight="1" x14ac:dyDescent="0.3">
      <c r="A149" s="3"/>
      <c r="B149" s="10"/>
      <c r="C149" s="10"/>
      <c r="D149" s="10"/>
      <c r="E149" s="3"/>
      <c r="F149" s="10"/>
      <c r="G149" s="10"/>
      <c r="H149" s="10"/>
      <c r="I149" s="10"/>
      <c r="J149" s="10"/>
      <c r="K149" s="3"/>
      <c r="L149" s="3"/>
      <c r="M149" s="3"/>
      <c r="N149" s="3"/>
      <c r="O149" s="3"/>
      <c r="P149" s="3"/>
      <c r="Q149" s="3"/>
      <c r="R149" s="3"/>
      <c r="S149" s="3"/>
      <c r="T149" s="3"/>
      <c r="U149" s="3"/>
      <c r="V149" s="3"/>
      <c r="W149" s="3"/>
      <c r="X149" s="3"/>
      <c r="Y149" s="3"/>
      <c r="Z149" s="3"/>
      <c r="AA149" s="3"/>
      <c r="AB149" s="3"/>
      <c r="AC149" s="3"/>
      <c r="AD149" s="3"/>
    </row>
    <row r="150" spans="1:30" ht="16.5" customHeight="1" x14ac:dyDescent="0.3">
      <c r="A150" s="3"/>
      <c r="B150" s="10"/>
      <c r="C150" s="10"/>
      <c r="D150" s="10"/>
      <c r="E150" s="3"/>
      <c r="F150" s="10"/>
      <c r="G150" s="10"/>
      <c r="H150" s="10"/>
      <c r="I150" s="10"/>
      <c r="J150" s="10"/>
      <c r="K150" s="3"/>
      <c r="L150" s="3"/>
      <c r="M150" s="3"/>
      <c r="N150" s="3"/>
      <c r="O150" s="3"/>
      <c r="P150" s="3"/>
      <c r="Q150" s="3"/>
      <c r="R150" s="3"/>
      <c r="S150" s="3"/>
      <c r="T150" s="3"/>
      <c r="U150" s="3"/>
      <c r="V150" s="3"/>
      <c r="W150" s="3"/>
      <c r="X150" s="3"/>
      <c r="Y150" s="3"/>
      <c r="Z150" s="3"/>
      <c r="AA150" s="3"/>
      <c r="AB150" s="3"/>
      <c r="AC150" s="3"/>
      <c r="AD150" s="3"/>
    </row>
    <row r="151" spans="1:30" ht="16.5" customHeight="1" x14ac:dyDescent="0.3">
      <c r="A151" s="3"/>
      <c r="B151" s="10"/>
      <c r="C151" s="10"/>
      <c r="D151" s="10"/>
      <c r="E151" s="3"/>
      <c r="F151" s="10"/>
      <c r="G151" s="10"/>
      <c r="H151" s="10"/>
      <c r="I151" s="10"/>
      <c r="J151" s="10"/>
      <c r="K151" s="3"/>
      <c r="L151" s="3"/>
      <c r="M151" s="3"/>
      <c r="N151" s="3"/>
      <c r="O151" s="3"/>
      <c r="P151" s="3"/>
      <c r="Q151" s="3"/>
      <c r="R151" s="3"/>
      <c r="S151" s="3"/>
      <c r="T151" s="3"/>
      <c r="U151" s="3"/>
      <c r="V151" s="3"/>
      <c r="W151" s="3"/>
      <c r="X151" s="3"/>
      <c r="Y151" s="3"/>
      <c r="Z151" s="3"/>
      <c r="AA151" s="3"/>
      <c r="AB151" s="3"/>
      <c r="AC151" s="3"/>
      <c r="AD151" s="3"/>
    </row>
    <row r="152" spans="1:30" ht="16.5" customHeight="1" x14ac:dyDescent="0.3">
      <c r="A152" s="3"/>
      <c r="B152" s="10"/>
      <c r="C152" s="10"/>
      <c r="D152" s="10"/>
      <c r="E152" s="3"/>
      <c r="F152" s="10"/>
      <c r="G152" s="10"/>
      <c r="H152" s="10"/>
      <c r="I152" s="10"/>
      <c r="J152" s="10"/>
      <c r="K152" s="3"/>
      <c r="L152" s="3"/>
      <c r="M152" s="3"/>
      <c r="N152" s="3"/>
      <c r="O152" s="3"/>
      <c r="P152" s="3"/>
      <c r="Q152" s="3"/>
      <c r="R152" s="3"/>
      <c r="S152" s="3"/>
      <c r="T152" s="3"/>
      <c r="U152" s="3"/>
      <c r="V152" s="3"/>
      <c r="W152" s="3"/>
      <c r="X152" s="3"/>
      <c r="Y152" s="3"/>
      <c r="Z152" s="3"/>
      <c r="AA152" s="3"/>
      <c r="AB152" s="3"/>
      <c r="AC152" s="3"/>
      <c r="AD152" s="3"/>
    </row>
    <row r="153" spans="1:30" ht="16.5" customHeight="1" x14ac:dyDescent="0.3">
      <c r="A153" s="3"/>
      <c r="B153" s="10"/>
      <c r="C153" s="10"/>
      <c r="D153" s="10"/>
      <c r="E153" s="3"/>
      <c r="F153" s="10"/>
      <c r="G153" s="10"/>
      <c r="H153" s="10"/>
      <c r="I153" s="10"/>
      <c r="J153" s="10"/>
      <c r="K153" s="3"/>
      <c r="L153" s="3"/>
      <c r="M153" s="3"/>
      <c r="N153" s="3"/>
      <c r="O153" s="3"/>
      <c r="P153" s="3"/>
      <c r="Q153" s="3"/>
      <c r="R153" s="3"/>
      <c r="S153" s="3"/>
      <c r="T153" s="3"/>
      <c r="U153" s="3"/>
      <c r="V153" s="3"/>
      <c r="W153" s="3"/>
      <c r="X153" s="3"/>
      <c r="Y153" s="3"/>
      <c r="Z153" s="3"/>
      <c r="AA153" s="3"/>
      <c r="AB153" s="3"/>
      <c r="AC153" s="3"/>
      <c r="AD153" s="3"/>
    </row>
    <row r="154" spans="1:30" ht="16.5" customHeight="1" x14ac:dyDescent="0.3">
      <c r="A154" s="3"/>
      <c r="B154" s="10"/>
      <c r="C154" s="10"/>
      <c r="D154" s="10"/>
      <c r="E154" s="3"/>
      <c r="F154" s="10"/>
      <c r="G154" s="10"/>
      <c r="H154" s="10"/>
      <c r="I154" s="10"/>
      <c r="J154" s="10"/>
      <c r="K154" s="3"/>
      <c r="L154" s="3"/>
      <c r="M154" s="3"/>
      <c r="N154" s="3"/>
      <c r="O154" s="3"/>
      <c r="P154" s="3"/>
      <c r="Q154" s="3"/>
      <c r="R154" s="3"/>
      <c r="S154" s="3"/>
      <c r="T154" s="3"/>
      <c r="U154" s="3"/>
      <c r="V154" s="3"/>
      <c r="W154" s="3"/>
      <c r="X154" s="3"/>
      <c r="Y154" s="3"/>
      <c r="Z154" s="3"/>
      <c r="AA154" s="3"/>
      <c r="AB154" s="3"/>
      <c r="AC154" s="3"/>
      <c r="AD154" s="3"/>
    </row>
    <row r="155" spans="1:30" ht="16.5" customHeight="1" x14ac:dyDescent="0.3">
      <c r="A155" s="3"/>
      <c r="B155" s="10"/>
      <c r="C155" s="10"/>
      <c r="D155" s="10"/>
      <c r="E155" s="3"/>
      <c r="F155" s="10"/>
      <c r="G155" s="10"/>
      <c r="H155" s="10"/>
      <c r="I155" s="10"/>
      <c r="J155" s="10"/>
      <c r="K155" s="3"/>
      <c r="L155" s="3"/>
      <c r="M155" s="3"/>
      <c r="N155" s="3"/>
      <c r="O155" s="3"/>
      <c r="P155" s="3"/>
      <c r="Q155" s="3"/>
      <c r="R155" s="3"/>
      <c r="S155" s="3"/>
      <c r="T155" s="3"/>
      <c r="U155" s="3"/>
      <c r="V155" s="3"/>
      <c r="W155" s="3"/>
      <c r="X155" s="3"/>
      <c r="Y155" s="3"/>
      <c r="Z155" s="3"/>
      <c r="AA155" s="3"/>
      <c r="AB155" s="3"/>
      <c r="AC155" s="3"/>
      <c r="AD155" s="3"/>
    </row>
    <row r="156" spans="1:30" ht="16.5" customHeight="1" x14ac:dyDescent="0.3">
      <c r="A156" s="3"/>
      <c r="B156" s="10"/>
      <c r="C156" s="10"/>
      <c r="D156" s="10"/>
      <c r="E156" s="3"/>
      <c r="F156" s="10"/>
      <c r="G156" s="10"/>
      <c r="H156" s="10"/>
      <c r="I156" s="10"/>
      <c r="J156" s="10"/>
      <c r="K156" s="3"/>
      <c r="L156" s="3"/>
      <c r="M156" s="3"/>
      <c r="N156" s="3"/>
      <c r="O156" s="3"/>
      <c r="P156" s="3"/>
      <c r="Q156" s="3"/>
      <c r="R156" s="3"/>
      <c r="S156" s="3"/>
      <c r="T156" s="3"/>
      <c r="U156" s="3"/>
      <c r="V156" s="3"/>
      <c r="W156" s="3"/>
      <c r="X156" s="3"/>
      <c r="Y156" s="3"/>
      <c r="Z156" s="3"/>
      <c r="AA156" s="3"/>
      <c r="AB156" s="3"/>
      <c r="AC156" s="3"/>
      <c r="AD156" s="3"/>
    </row>
    <row r="157" spans="1:30" ht="16.5" customHeight="1" x14ac:dyDescent="0.3">
      <c r="A157" s="3"/>
      <c r="B157" s="10"/>
      <c r="C157" s="10"/>
      <c r="D157" s="10"/>
      <c r="E157" s="3"/>
      <c r="F157" s="10"/>
      <c r="G157" s="10"/>
      <c r="H157" s="10"/>
      <c r="I157" s="10"/>
      <c r="J157" s="10"/>
      <c r="K157" s="3"/>
      <c r="L157" s="3"/>
      <c r="M157" s="3"/>
      <c r="N157" s="3"/>
      <c r="O157" s="3"/>
      <c r="P157" s="3"/>
      <c r="Q157" s="3"/>
      <c r="R157" s="3"/>
      <c r="S157" s="3"/>
      <c r="T157" s="3"/>
      <c r="U157" s="3"/>
      <c r="V157" s="3"/>
      <c r="W157" s="3"/>
      <c r="X157" s="3"/>
      <c r="Y157" s="3"/>
      <c r="Z157" s="3"/>
      <c r="AA157" s="3"/>
      <c r="AB157" s="3"/>
      <c r="AC157" s="3"/>
      <c r="AD157" s="3"/>
    </row>
    <row r="158" spans="1:30" ht="16.5" customHeight="1" x14ac:dyDescent="0.3">
      <c r="A158" s="3"/>
      <c r="B158" s="10"/>
      <c r="C158" s="10"/>
      <c r="D158" s="10"/>
      <c r="E158" s="3"/>
      <c r="F158" s="10"/>
      <c r="G158" s="10"/>
      <c r="H158" s="10"/>
      <c r="I158" s="10"/>
      <c r="J158" s="10"/>
      <c r="K158" s="3"/>
      <c r="L158" s="3"/>
      <c r="M158" s="3"/>
      <c r="N158" s="3"/>
      <c r="O158" s="3"/>
      <c r="P158" s="3"/>
      <c r="Q158" s="3"/>
      <c r="R158" s="3"/>
      <c r="S158" s="3"/>
      <c r="T158" s="3"/>
      <c r="U158" s="3"/>
      <c r="V158" s="3"/>
      <c r="W158" s="3"/>
      <c r="X158" s="3"/>
      <c r="Y158" s="3"/>
      <c r="Z158" s="3"/>
      <c r="AA158" s="3"/>
      <c r="AB158" s="3"/>
      <c r="AC158" s="3"/>
      <c r="AD158" s="3"/>
    </row>
    <row r="159" spans="1:30" ht="16.5" customHeight="1" x14ac:dyDescent="0.3">
      <c r="A159" s="3"/>
      <c r="B159" s="10"/>
      <c r="C159" s="10"/>
      <c r="D159" s="10"/>
      <c r="E159" s="3"/>
      <c r="F159" s="10"/>
      <c r="G159" s="10"/>
      <c r="H159" s="10"/>
      <c r="I159" s="10"/>
      <c r="J159" s="10"/>
      <c r="K159" s="3"/>
      <c r="L159" s="3"/>
      <c r="M159" s="3"/>
      <c r="N159" s="3"/>
      <c r="O159" s="3"/>
      <c r="P159" s="3"/>
      <c r="Q159" s="3"/>
      <c r="R159" s="3"/>
      <c r="S159" s="3"/>
      <c r="T159" s="3"/>
      <c r="U159" s="3"/>
      <c r="V159" s="3"/>
      <c r="W159" s="3"/>
      <c r="X159" s="3"/>
      <c r="Y159" s="3"/>
      <c r="Z159" s="3"/>
      <c r="AA159" s="3"/>
      <c r="AB159" s="3"/>
      <c r="AC159" s="3"/>
      <c r="AD159" s="3"/>
    </row>
    <row r="160" spans="1:30" ht="16.5" customHeight="1" x14ac:dyDescent="0.3">
      <c r="A160" s="3"/>
      <c r="B160" s="10"/>
      <c r="C160" s="10"/>
      <c r="D160" s="10"/>
      <c r="E160" s="3"/>
      <c r="F160" s="10"/>
      <c r="G160" s="10"/>
      <c r="H160" s="10"/>
      <c r="I160" s="10"/>
      <c r="J160" s="10"/>
      <c r="K160" s="3"/>
      <c r="L160" s="3"/>
      <c r="M160" s="3"/>
      <c r="N160" s="3"/>
      <c r="O160" s="3"/>
      <c r="P160" s="3"/>
      <c r="Q160" s="3"/>
      <c r="R160" s="3"/>
      <c r="S160" s="3"/>
      <c r="T160" s="3"/>
      <c r="U160" s="3"/>
      <c r="V160" s="3"/>
      <c r="W160" s="3"/>
      <c r="X160" s="3"/>
      <c r="Y160" s="3"/>
      <c r="Z160" s="3"/>
      <c r="AA160" s="3"/>
      <c r="AB160" s="3"/>
      <c r="AC160" s="3"/>
      <c r="AD160" s="3"/>
    </row>
    <row r="161" spans="1:30" ht="16.5" customHeight="1" x14ac:dyDescent="0.3">
      <c r="A161" s="3"/>
      <c r="B161" s="10"/>
      <c r="C161" s="10"/>
      <c r="D161" s="10"/>
      <c r="E161" s="3"/>
      <c r="F161" s="10"/>
      <c r="G161" s="10"/>
      <c r="H161" s="10"/>
      <c r="I161" s="10"/>
      <c r="J161" s="10"/>
      <c r="K161" s="3"/>
      <c r="L161" s="3"/>
      <c r="M161" s="3"/>
      <c r="N161" s="3"/>
      <c r="O161" s="3"/>
      <c r="P161" s="3"/>
      <c r="Q161" s="3"/>
      <c r="R161" s="3"/>
      <c r="S161" s="3"/>
      <c r="T161" s="3"/>
      <c r="U161" s="3"/>
      <c r="V161" s="3"/>
      <c r="W161" s="3"/>
      <c r="X161" s="3"/>
      <c r="Y161" s="3"/>
      <c r="Z161" s="3"/>
      <c r="AA161" s="3"/>
      <c r="AB161" s="3"/>
      <c r="AC161" s="3"/>
      <c r="AD161" s="3"/>
    </row>
    <row r="162" spans="1:30" ht="16.5" customHeight="1" x14ac:dyDescent="0.3">
      <c r="A162" s="3"/>
      <c r="B162" s="10"/>
      <c r="C162" s="10"/>
      <c r="D162" s="10"/>
      <c r="E162" s="3"/>
      <c r="F162" s="10"/>
      <c r="G162" s="10"/>
      <c r="H162" s="10"/>
      <c r="I162" s="10"/>
      <c r="J162" s="10"/>
      <c r="K162" s="3"/>
      <c r="L162" s="3"/>
      <c r="M162" s="3"/>
      <c r="N162" s="3"/>
      <c r="O162" s="3"/>
      <c r="P162" s="3"/>
      <c r="Q162" s="3"/>
      <c r="R162" s="3"/>
      <c r="S162" s="3"/>
      <c r="T162" s="3"/>
      <c r="U162" s="3"/>
      <c r="V162" s="3"/>
      <c r="W162" s="3"/>
      <c r="X162" s="3"/>
      <c r="Y162" s="3"/>
      <c r="Z162" s="3"/>
      <c r="AA162" s="3"/>
      <c r="AB162" s="3"/>
      <c r="AC162" s="3"/>
      <c r="AD162" s="3"/>
    </row>
    <row r="163" spans="1:30" ht="16.5" customHeight="1" x14ac:dyDescent="0.3">
      <c r="A163" s="3"/>
      <c r="B163" s="10"/>
      <c r="C163" s="10"/>
      <c r="D163" s="10"/>
      <c r="E163" s="3"/>
      <c r="F163" s="10"/>
      <c r="G163" s="10"/>
      <c r="H163" s="10"/>
      <c r="I163" s="10"/>
      <c r="J163" s="10"/>
      <c r="K163" s="3"/>
      <c r="L163" s="3"/>
      <c r="M163" s="3"/>
      <c r="N163" s="3"/>
      <c r="O163" s="3"/>
      <c r="P163" s="3"/>
      <c r="Q163" s="3"/>
      <c r="R163" s="3"/>
      <c r="S163" s="3"/>
      <c r="T163" s="3"/>
      <c r="U163" s="3"/>
      <c r="V163" s="3"/>
      <c r="W163" s="3"/>
      <c r="X163" s="3"/>
      <c r="Y163" s="3"/>
      <c r="Z163" s="3"/>
      <c r="AA163" s="3"/>
      <c r="AB163" s="3"/>
      <c r="AC163" s="3"/>
      <c r="AD163" s="3"/>
    </row>
    <row r="164" spans="1:30" ht="16.5" customHeight="1" x14ac:dyDescent="0.3">
      <c r="A164" s="3"/>
      <c r="B164" s="10"/>
      <c r="C164" s="10"/>
      <c r="D164" s="10"/>
      <c r="E164" s="3"/>
      <c r="F164" s="10"/>
      <c r="G164" s="10"/>
      <c r="H164" s="10"/>
      <c r="I164" s="10"/>
      <c r="J164" s="10"/>
      <c r="K164" s="3"/>
      <c r="L164" s="3"/>
      <c r="M164" s="3"/>
      <c r="N164" s="3"/>
      <c r="O164" s="3"/>
      <c r="P164" s="3"/>
      <c r="Q164" s="3"/>
      <c r="R164" s="3"/>
      <c r="S164" s="3"/>
      <c r="T164" s="3"/>
      <c r="U164" s="3"/>
      <c r="V164" s="3"/>
      <c r="W164" s="3"/>
      <c r="X164" s="3"/>
      <c r="Y164" s="3"/>
      <c r="Z164" s="3"/>
      <c r="AA164" s="3"/>
      <c r="AB164" s="3"/>
      <c r="AC164" s="3"/>
      <c r="AD164" s="3"/>
    </row>
    <row r="165" spans="1:30" ht="16.5" customHeight="1" x14ac:dyDescent="0.3">
      <c r="A165" s="3"/>
      <c r="B165" s="10"/>
      <c r="C165" s="10"/>
      <c r="D165" s="10"/>
      <c r="E165" s="3"/>
      <c r="F165" s="10"/>
      <c r="G165" s="10"/>
      <c r="H165" s="10"/>
      <c r="I165" s="10"/>
      <c r="J165" s="10"/>
      <c r="K165" s="3"/>
      <c r="L165" s="3"/>
      <c r="M165" s="3"/>
      <c r="N165" s="3"/>
      <c r="O165" s="3"/>
      <c r="P165" s="3"/>
      <c r="Q165" s="3"/>
      <c r="R165" s="3"/>
      <c r="S165" s="3"/>
      <c r="T165" s="3"/>
      <c r="U165" s="3"/>
      <c r="V165" s="3"/>
      <c r="W165" s="3"/>
      <c r="X165" s="3"/>
      <c r="Y165" s="3"/>
      <c r="Z165" s="3"/>
      <c r="AA165" s="3"/>
      <c r="AB165" s="3"/>
      <c r="AC165" s="3"/>
      <c r="AD165" s="3"/>
    </row>
    <row r="166" spans="1:30" ht="16.5" customHeight="1" x14ac:dyDescent="0.3">
      <c r="A166" s="3"/>
      <c r="B166" s="10"/>
      <c r="C166" s="10"/>
      <c r="D166" s="10"/>
      <c r="E166" s="3"/>
      <c r="F166" s="10"/>
      <c r="G166" s="10"/>
      <c r="H166" s="10"/>
      <c r="I166" s="10"/>
      <c r="J166" s="10"/>
      <c r="K166" s="3"/>
      <c r="L166" s="3"/>
      <c r="M166" s="3"/>
      <c r="N166" s="3"/>
      <c r="O166" s="3"/>
      <c r="P166" s="3"/>
      <c r="Q166" s="3"/>
      <c r="R166" s="3"/>
      <c r="S166" s="3"/>
      <c r="T166" s="3"/>
      <c r="U166" s="3"/>
      <c r="V166" s="3"/>
      <c r="W166" s="3"/>
      <c r="X166" s="3"/>
      <c r="Y166" s="3"/>
      <c r="Z166" s="3"/>
      <c r="AA166" s="3"/>
      <c r="AB166" s="3"/>
      <c r="AC166" s="3"/>
      <c r="AD166" s="3"/>
    </row>
    <row r="167" spans="1:30" ht="16.5" customHeight="1" x14ac:dyDescent="0.3">
      <c r="A167" s="3"/>
      <c r="B167" s="10"/>
      <c r="C167" s="10"/>
      <c r="D167" s="10"/>
      <c r="E167" s="3"/>
      <c r="F167" s="10"/>
      <c r="G167" s="10"/>
      <c r="H167" s="10"/>
      <c r="I167" s="10"/>
      <c r="J167" s="10"/>
      <c r="K167" s="3"/>
      <c r="L167" s="3"/>
      <c r="M167" s="3"/>
      <c r="N167" s="3"/>
      <c r="O167" s="3"/>
      <c r="P167" s="3"/>
      <c r="Q167" s="3"/>
      <c r="R167" s="3"/>
      <c r="S167" s="3"/>
      <c r="T167" s="3"/>
      <c r="U167" s="3"/>
      <c r="V167" s="3"/>
      <c r="W167" s="3"/>
      <c r="X167" s="3"/>
      <c r="Y167" s="3"/>
      <c r="Z167" s="3"/>
      <c r="AA167" s="3"/>
      <c r="AB167" s="3"/>
      <c r="AC167" s="3"/>
      <c r="AD167" s="3"/>
    </row>
    <row r="168" spans="1:30" ht="16.5" customHeight="1" x14ac:dyDescent="0.3">
      <c r="A168" s="3"/>
      <c r="B168" s="10"/>
      <c r="C168" s="10"/>
      <c r="D168" s="10"/>
      <c r="E168" s="3"/>
      <c r="F168" s="10"/>
      <c r="G168" s="10"/>
      <c r="H168" s="10"/>
      <c r="I168" s="10"/>
      <c r="J168" s="10"/>
      <c r="K168" s="3"/>
      <c r="L168" s="3"/>
      <c r="M168" s="3"/>
      <c r="N168" s="3"/>
      <c r="O168" s="3"/>
      <c r="P168" s="3"/>
      <c r="Q168" s="3"/>
      <c r="R168" s="3"/>
      <c r="S168" s="3"/>
      <c r="T168" s="3"/>
      <c r="U168" s="3"/>
      <c r="V168" s="3"/>
      <c r="W168" s="3"/>
      <c r="X168" s="3"/>
      <c r="Y168" s="3"/>
      <c r="Z168" s="3"/>
      <c r="AA168" s="3"/>
      <c r="AB168" s="3"/>
      <c r="AC168" s="3"/>
      <c r="AD168" s="3"/>
    </row>
    <row r="169" spans="1:30" ht="16.5" customHeight="1" x14ac:dyDescent="0.3">
      <c r="A169" s="3"/>
      <c r="B169" s="10"/>
      <c r="C169" s="10"/>
      <c r="D169" s="10"/>
      <c r="E169" s="3"/>
      <c r="F169" s="10"/>
      <c r="G169" s="10"/>
      <c r="H169" s="10"/>
      <c r="I169" s="10"/>
      <c r="J169" s="10"/>
      <c r="K169" s="3"/>
      <c r="L169" s="3"/>
      <c r="M169" s="3"/>
      <c r="N169" s="3"/>
      <c r="O169" s="3"/>
      <c r="P169" s="3"/>
      <c r="Q169" s="3"/>
      <c r="R169" s="3"/>
      <c r="S169" s="3"/>
      <c r="T169" s="3"/>
      <c r="U169" s="3"/>
      <c r="V169" s="3"/>
      <c r="W169" s="3"/>
      <c r="X169" s="3"/>
      <c r="Y169" s="3"/>
      <c r="Z169" s="3"/>
      <c r="AA169" s="3"/>
      <c r="AB169" s="3"/>
      <c r="AC169" s="3"/>
      <c r="AD169" s="3"/>
    </row>
    <row r="170" spans="1:30" ht="16.5" customHeight="1" x14ac:dyDescent="0.3">
      <c r="A170" s="3"/>
      <c r="B170" s="10"/>
      <c r="C170" s="10"/>
      <c r="D170" s="10"/>
      <c r="E170" s="3"/>
      <c r="F170" s="10"/>
      <c r="G170" s="10"/>
      <c r="H170" s="10"/>
      <c r="I170" s="10"/>
      <c r="J170" s="10"/>
      <c r="K170" s="3"/>
      <c r="L170" s="3"/>
      <c r="M170" s="3"/>
      <c r="N170" s="3"/>
      <c r="O170" s="3"/>
      <c r="P170" s="3"/>
      <c r="Q170" s="3"/>
      <c r="R170" s="3"/>
      <c r="S170" s="3"/>
      <c r="T170" s="3"/>
      <c r="U170" s="3"/>
      <c r="V170" s="3"/>
      <c r="W170" s="3"/>
      <c r="X170" s="3"/>
      <c r="Y170" s="3"/>
      <c r="Z170" s="3"/>
      <c r="AA170" s="3"/>
      <c r="AB170" s="3"/>
      <c r="AC170" s="3"/>
      <c r="AD170" s="3"/>
    </row>
    <row r="171" spans="1:30" ht="16.5" customHeight="1" x14ac:dyDescent="0.3">
      <c r="A171" s="3"/>
      <c r="B171" s="10"/>
      <c r="C171" s="10"/>
      <c r="D171" s="10"/>
      <c r="E171" s="3"/>
      <c r="F171" s="10"/>
      <c r="G171" s="10"/>
      <c r="H171" s="10"/>
      <c r="I171" s="10"/>
      <c r="J171" s="10"/>
      <c r="K171" s="3"/>
      <c r="L171" s="3"/>
      <c r="M171" s="3"/>
      <c r="N171" s="3"/>
      <c r="O171" s="3"/>
      <c r="P171" s="3"/>
      <c r="Q171" s="3"/>
      <c r="R171" s="3"/>
      <c r="S171" s="3"/>
      <c r="T171" s="3"/>
      <c r="U171" s="3"/>
      <c r="V171" s="3"/>
      <c r="W171" s="3"/>
      <c r="X171" s="3"/>
      <c r="Y171" s="3"/>
      <c r="Z171" s="3"/>
      <c r="AA171" s="3"/>
      <c r="AB171" s="3"/>
      <c r="AC171" s="3"/>
      <c r="AD171" s="3"/>
    </row>
    <row r="172" spans="1:30" ht="16.5" customHeight="1" x14ac:dyDescent="0.3">
      <c r="A172" s="3"/>
      <c r="B172" s="10"/>
      <c r="C172" s="10"/>
      <c r="D172" s="10"/>
      <c r="E172" s="3"/>
      <c r="F172" s="10"/>
      <c r="G172" s="10"/>
      <c r="H172" s="10"/>
      <c r="I172" s="10"/>
      <c r="J172" s="10"/>
      <c r="K172" s="3"/>
      <c r="L172" s="3"/>
      <c r="M172" s="3"/>
      <c r="N172" s="3"/>
      <c r="O172" s="3"/>
      <c r="P172" s="3"/>
      <c r="Q172" s="3"/>
      <c r="R172" s="3"/>
      <c r="S172" s="3"/>
      <c r="T172" s="3"/>
      <c r="U172" s="3"/>
      <c r="V172" s="3"/>
      <c r="W172" s="3"/>
      <c r="X172" s="3"/>
      <c r="Y172" s="3"/>
      <c r="Z172" s="3"/>
      <c r="AA172" s="3"/>
      <c r="AB172" s="3"/>
      <c r="AC172" s="3"/>
      <c r="AD172" s="3"/>
    </row>
    <row r="173" spans="1:30" ht="16.5" customHeight="1" x14ac:dyDescent="0.3">
      <c r="A173" s="3"/>
      <c r="B173" s="10"/>
      <c r="C173" s="10"/>
      <c r="D173" s="10"/>
      <c r="E173" s="3"/>
      <c r="F173" s="10"/>
      <c r="G173" s="10"/>
      <c r="H173" s="10"/>
      <c r="I173" s="10"/>
      <c r="J173" s="10"/>
      <c r="K173" s="3"/>
      <c r="L173" s="3"/>
      <c r="M173" s="3"/>
      <c r="N173" s="3"/>
      <c r="O173" s="3"/>
      <c r="P173" s="3"/>
      <c r="Q173" s="3"/>
      <c r="R173" s="3"/>
      <c r="S173" s="3"/>
      <c r="T173" s="3"/>
      <c r="U173" s="3"/>
      <c r="V173" s="3"/>
      <c r="W173" s="3"/>
      <c r="X173" s="3"/>
      <c r="Y173" s="3"/>
      <c r="Z173" s="3"/>
      <c r="AA173" s="3"/>
      <c r="AB173" s="3"/>
      <c r="AC173" s="3"/>
      <c r="AD173" s="3"/>
    </row>
    <row r="174" spans="1:30" ht="16.5" customHeight="1" x14ac:dyDescent="0.3">
      <c r="A174" s="3"/>
      <c r="B174" s="10"/>
      <c r="C174" s="10"/>
      <c r="D174" s="10"/>
      <c r="E174" s="3"/>
      <c r="F174" s="10"/>
      <c r="G174" s="10"/>
      <c r="H174" s="10"/>
      <c r="I174" s="10"/>
      <c r="J174" s="10"/>
      <c r="K174" s="3"/>
      <c r="L174" s="3"/>
      <c r="M174" s="3"/>
      <c r="N174" s="3"/>
      <c r="O174" s="3"/>
      <c r="P174" s="3"/>
      <c r="Q174" s="3"/>
      <c r="R174" s="3"/>
      <c r="S174" s="3"/>
      <c r="T174" s="3"/>
      <c r="U174" s="3"/>
      <c r="V174" s="3"/>
      <c r="W174" s="3"/>
      <c r="X174" s="3"/>
      <c r="Y174" s="3"/>
      <c r="Z174" s="3"/>
      <c r="AA174" s="3"/>
      <c r="AB174" s="3"/>
      <c r="AC174" s="3"/>
      <c r="AD174" s="3"/>
    </row>
    <row r="175" spans="1:30" ht="16.5" customHeight="1" x14ac:dyDescent="0.3">
      <c r="A175" s="3"/>
      <c r="B175" s="10"/>
      <c r="C175" s="10"/>
      <c r="D175" s="10"/>
      <c r="E175" s="3"/>
      <c r="F175" s="10"/>
      <c r="G175" s="10"/>
      <c r="H175" s="10"/>
      <c r="I175" s="10"/>
      <c r="J175" s="10"/>
      <c r="K175" s="3"/>
      <c r="L175" s="3"/>
      <c r="M175" s="3"/>
      <c r="N175" s="3"/>
      <c r="O175" s="3"/>
      <c r="P175" s="3"/>
      <c r="Q175" s="3"/>
      <c r="R175" s="3"/>
      <c r="S175" s="3"/>
      <c r="T175" s="3"/>
      <c r="U175" s="3"/>
      <c r="V175" s="3"/>
      <c r="W175" s="3"/>
      <c r="X175" s="3"/>
      <c r="Y175" s="3"/>
      <c r="Z175" s="3"/>
      <c r="AA175" s="3"/>
      <c r="AB175" s="3"/>
      <c r="AC175" s="3"/>
      <c r="AD175" s="3"/>
    </row>
    <row r="176" spans="1:30" ht="16.5" customHeight="1" x14ac:dyDescent="0.3">
      <c r="A176" s="3"/>
      <c r="B176" s="10"/>
      <c r="C176" s="10"/>
      <c r="D176" s="10"/>
      <c r="E176" s="3"/>
      <c r="F176" s="10"/>
      <c r="G176" s="10"/>
      <c r="H176" s="10"/>
      <c r="I176" s="10"/>
      <c r="J176" s="10"/>
      <c r="K176" s="3"/>
      <c r="L176" s="3"/>
      <c r="M176" s="3"/>
      <c r="N176" s="3"/>
      <c r="O176" s="3"/>
      <c r="P176" s="3"/>
      <c r="Q176" s="3"/>
      <c r="R176" s="3"/>
      <c r="S176" s="3"/>
      <c r="T176" s="3"/>
      <c r="U176" s="3"/>
      <c r="V176" s="3"/>
      <c r="W176" s="3"/>
      <c r="X176" s="3"/>
      <c r="Y176" s="3"/>
      <c r="Z176" s="3"/>
      <c r="AA176" s="3"/>
      <c r="AB176" s="3"/>
      <c r="AC176" s="3"/>
      <c r="AD176" s="3"/>
    </row>
    <row r="177" spans="1:30" ht="16.5" customHeight="1" x14ac:dyDescent="0.3">
      <c r="A177" s="3"/>
      <c r="B177" s="10"/>
      <c r="C177" s="10"/>
      <c r="D177" s="10"/>
      <c r="E177" s="3"/>
      <c r="F177" s="10"/>
      <c r="G177" s="10"/>
      <c r="H177" s="10"/>
      <c r="I177" s="10"/>
      <c r="J177" s="10"/>
      <c r="K177" s="3"/>
      <c r="L177" s="3"/>
      <c r="M177" s="3"/>
      <c r="N177" s="3"/>
      <c r="O177" s="3"/>
      <c r="P177" s="3"/>
      <c r="Q177" s="3"/>
      <c r="R177" s="3"/>
      <c r="S177" s="3"/>
      <c r="T177" s="3"/>
      <c r="U177" s="3"/>
      <c r="V177" s="3"/>
      <c r="W177" s="3"/>
      <c r="X177" s="3"/>
      <c r="Y177" s="3"/>
      <c r="Z177" s="3"/>
      <c r="AA177" s="3"/>
      <c r="AB177" s="3"/>
      <c r="AC177" s="3"/>
      <c r="AD177" s="3"/>
    </row>
    <row r="178" spans="1:30" ht="16.5" customHeight="1" x14ac:dyDescent="0.3">
      <c r="A178" s="3"/>
      <c r="B178" s="10"/>
      <c r="C178" s="10"/>
      <c r="D178" s="10"/>
      <c r="E178" s="3"/>
      <c r="F178" s="10"/>
      <c r="G178" s="10"/>
      <c r="H178" s="10"/>
      <c r="I178" s="10"/>
      <c r="J178" s="10"/>
      <c r="K178" s="3"/>
      <c r="L178" s="3"/>
      <c r="M178" s="3"/>
      <c r="N178" s="3"/>
      <c r="O178" s="3"/>
      <c r="P178" s="3"/>
      <c r="Q178" s="3"/>
      <c r="R178" s="3"/>
      <c r="S178" s="3"/>
      <c r="T178" s="3"/>
      <c r="U178" s="3"/>
      <c r="V178" s="3"/>
      <c r="W178" s="3"/>
      <c r="X178" s="3"/>
      <c r="Y178" s="3"/>
      <c r="Z178" s="3"/>
      <c r="AA178" s="3"/>
      <c r="AB178" s="3"/>
      <c r="AC178" s="3"/>
      <c r="AD178" s="3"/>
    </row>
    <row r="179" spans="1:30" ht="16.5" customHeight="1" x14ac:dyDescent="0.3">
      <c r="A179" s="3"/>
      <c r="B179" s="10"/>
      <c r="C179" s="10"/>
      <c r="D179" s="10"/>
      <c r="E179" s="3"/>
      <c r="F179" s="10"/>
      <c r="G179" s="10"/>
      <c r="H179" s="10"/>
      <c r="I179" s="10"/>
      <c r="J179" s="10"/>
      <c r="K179" s="3"/>
      <c r="L179" s="3"/>
      <c r="M179" s="3"/>
      <c r="N179" s="3"/>
      <c r="O179" s="3"/>
      <c r="P179" s="3"/>
      <c r="Q179" s="3"/>
      <c r="R179" s="3"/>
      <c r="S179" s="3"/>
      <c r="T179" s="3"/>
      <c r="U179" s="3"/>
      <c r="V179" s="3"/>
      <c r="W179" s="3"/>
      <c r="X179" s="3"/>
      <c r="Y179" s="3"/>
      <c r="Z179" s="3"/>
      <c r="AA179" s="3"/>
      <c r="AB179" s="3"/>
      <c r="AC179" s="3"/>
      <c r="AD179" s="3"/>
    </row>
    <row r="180" spans="1:30" ht="16.5" customHeight="1" x14ac:dyDescent="0.3">
      <c r="A180" s="3"/>
      <c r="B180" s="10"/>
      <c r="C180" s="10"/>
      <c r="D180" s="10"/>
      <c r="E180" s="3"/>
      <c r="F180" s="10"/>
      <c r="G180" s="10"/>
      <c r="H180" s="10"/>
      <c r="I180" s="10"/>
      <c r="J180" s="10"/>
      <c r="K180" s="3"/>
      <c r="L180" s="3"/>
      <c r="M180" s="3"/>
      <c r="N180" s="3"/>
      <c r="O180" s="3"/>
      <c r="P180" s="3"/>
      <c r="Q180" s="3"/>
      <c r="R180" s="3"/>
      <c r="S180" s="3"/>
      <c r="T180" s="3"/>
      <c r="U180" s="3"/>
      <c r="V180" s="3"/>
      <c r="W180" s="3"/>
      <c r="X180" s="3"/>
      <c r="Y180" s="3"/>
      <c r="Z180" s="3"/>
      <c r="AA180" s="3"/>
      <c r="AB180" s="3"/>
      <c r="AC180" s="3"/>
      <c r="AD180" s="3"/>
    </row>
    <row r="181" spans="1:30" ht="16.5" customHeight="1" x14ac:dyDescent="0.3">
      <c r="A181" s="3"/>
      <c r="B181" s="10"/>
      <c r="C181" s="10"/>
      <c r="D181" s="10"/>
      <c r="E181" s="3"/>
      <c r="F181" s="10"/>
      <c r="G181" s="10"/>
      <c r="H181" s="10"/>
      <c r="I181" s="10"/>
      <c r="J181" s="10"/>
      <c r="K181" s="3"/>
      <c r="L181" s="3"/>
      <c r="M181" s="3"/>
      <c r="N181" s="3"/>
      <c r="O181" s="3"/>
      <c r="P181" s="3"/>
      <c r="Q181" s="3"/>
      <c r="R181" s="3"/>
      <c r="S181" s="3"/>
      <c r="T181" s="3"/>
      <c r="U181" s="3"/>
      <c r="V181" s="3"/>
      <c r="W181" s="3"/>
      <c r="X181" s="3"/>
      <c r="Y181" s="3"/>
      <c r="Z181" s="3"/>
      <c r="AA181" s="3"/>
      <c r="AB181" s="3"/>
      <c r="AC181" s="3"/>
      <c r="AD181" s="3"/>
    </row>
    <row r="182" spans="1:30" ht="16.5" customHeight="1" x14ac:dyDescent="0.3">
      <c r="A182" s="3"/>
      <c r="B182" s="10"/>
      <c r="C182" s="10"/>
      <c r="D182" s="10"/>
      <c r="E182" s="3"/>
      <c r="F182" s="10"/>
      <c r="G182" s="10"/>
      <c r="H182" s="10"/>
      <c r="I182" s="10"/>
      <c r="J182" s="10"/>
      <c r="K182" s="3"/>
      <c r="L182" s="3"/>
      <c r="M182" s="3"/>
      <c r="N182" s="3"/>
      <c r="O182" s="3"/>
      <c r="P182" s="3"/>
      <c r="Q182" s="3"/>
      <c r="R182" s="3"/>
      <c r="S182" s="3"/>
      <c r="T182" s="3"/>
      <c r="U182" s="3"/>
      <c r="V182" s="3"/>
      <c r="W182" s="3"/>
      <c r="X182" s="3"/>
      <c r="Y182" s="3"/>
      <c r="Z182" s="3"/>
      <c r="AA182" s="3"/>
      <c r="AB182" s="3"/>
      <c r="AC182" s="3"/>
      <c r="AD182" s="3"/>
    </row>
    <row r="183" spans="1:30" ht="16.5" customHeight="1" x14ac:dyDescent="0.3">
      <c r="A183" s="3"/>
      <c r="B183" s="10"/>
      <c r="C183" s="10"/>
      <c r="D183" s="10"/>
      <c r="E183" s="3"/>
      <c r="F183" s="10"/>
      <c r="G183" s="10"/>
      <c r="H183" s="10"/>
      <c r="I183" s="10"/>
      <c r="J183" s="10"/>
      <c r="K183" s="3"/>
      <c r="L183" s="3"/>
      <c r="M183" s="3"/>
      <c r="N183" s="3"/>
      <c r="O183" s="3"/>
      <c r="P183" s="3"/>
      <c r="Q183" s="3"/>
      <c r="R183" s="3"/>
      <c r="S183" s="3"/>
      <c r="T183" s="3"/>
      <c r="U183" s="3"/>
      <c r="V183" s="3"/>
      <c r="W183" s="3"/>
      <c r="X183" s="3"/>
      <c r="Y183" s="3"/>
      <c r="Z183" s="3"/>
      <c r="AA183" s="3"/>
      <c r="AB183" s="3"/>
      <c r="AC183" s="3"/>
      <c r="AD183" s="3"/>
    </row>
    <row r="184" spans="1:30" ht="16.5" customHeight="1" x14ac:dyDescent="0.3">
      <c r="A184" s="3"/>
      <c r="B184" s="10"/>
      <c r="C184" s="10"/>
      <c r="D184" s="10"/>
      <c r="E184" s="3"/>
      <c r="F184" s="10"/>
      <c r="G184" s="10"/>
      <c r="H184" s="10"/>
      <c r="I184" s="10"/>
      <c r="J184" s="10"/>
      <c r="K184" s="3"/>
      <c r="L184" s="3"/>
      <c r="M184" s="3"/>
      <c r="N184" s="3"/>
      <c r="O184" s="3"/>
      <c r="P184" s="3"/>
      <c r="Q184" s="3"/>
      <c r="R184" s="3"/>
      <c r="S184" s="3"/>
      <c r="T184" s="3"/>
      <c r="U184" s="3"/>
      <c r="V184" s="3"/>
      <c r="W184" s="3"/>
      <c r="X184" s="3"/>
      <c r="Y184" s="3"/>
      <c r="Z184" s="3"/>
      <c r="AA184" s="3"/>
      <c r="AB184" s="3"/>
      <c r="AC184" s="3"/>
      <c r="AD184" s="3"/>
    </row>
    <row r="185" spans="1:30" ht="16.5" customHeight="1" x14ac:dyDescent="0.3">
      <c r="A185" s="3"/>
      <c r="B185" s="10"/>
      <c r="C185" s="10"/>
      <c r="D185" s="10"/>
      <c r="E185" s="3"/>
      <c r="F185" s="10"/>
      <c r="G185" s="10"/>
      <c r="H185" s="10"/>
      <c r="I185" s="10"/>
      <c r="J185" s="10"/>
      <c r="K185" s="3"/>
      <c r="L185" s="3"/>
      <c r="M185" s="3"/>
      <c r="N185" s="3"/>
      <c r="O185" s="3"/>
      <c r="P185" s="3"/>
      <c r="Q185" s="3"/>
      <c r="R185" s="3"/>
      <c r="S185" s="3"/>
      <c r="T185" s="3"/>
      <c r="U185" s="3"/>
      <c r="V185" s="3"/>
      <c r="W185" s="3"/>
      <c r="X185" s="3"/>
      <c r="Y185" s="3"/>
      <c r="Z185" s="3"/>
      <c r="AA185" s="3"/>
      <c r="AB185" s="3"/>
      <c r="AC185" s="3"/>
      <c r="AD185" s="3"/>
    </row>
    <row r="186" spans="1:30" ht="16.5" customHeight="1" x14ac:dyDescent="0.3">
      <c r="A186" s="3"/>
      <c r="B186" s="10"/>
      <c r="C186" s="10"/>
      <c r="D186" s="10"/>
      <c r="E186" s="3"/>
      <c r="F186" s="10"/>
      <c r="G186" s="10"/>
      <c r="H186" s="10"/>
      <c r="I186" s="10"/>
      <c r="J186" s="10"/>
      <c r="K186" s="3"/>
      <c r="L186" s="3"/>
      <c r="M186" s="3"/>
      <c r="N186" s="3"/>
      <c r="O186" s="3"/>
      <c r="P186" s="3"/>
      <c r="Q186" s="3"/>
      <c r="R186" s="3"/>
      <c r="S186" s="3"/>
      <c r="T186" s="3"/>
      <c r="U186" s="3"/>
      <c r="V186" s="3"/>
      <c r="W186" s="3"/>
      <c r="X186" s="3"/>
      <c r="Y186" s="3"/>
      <c r="Z186" s="3"/>
      <c r="AA186" s="3"/>
      <c r="AB186" s="3"/>
      <c r="AC186" s="3"/>
      <c r="AD186" s="3"/>
    </row>
    <row r="187" spans="1:30" ht="16.5" customHeight="1" x14ac:dyDescent="0.3">
      <c r="A187" s="3"/>
      <c r="B187" s="10"/>
      <c r="C187" s="10"/>
      <c r="D187" s="10"/>
      <c r="E187" s="3"/>
      <c r="F187" s="10"/>
      <c r="G187" s="10"/>
      <c r="H187" s="10"/>
      <c r="I187" s="10"/>
      <c r="J187" s="10"/>
      <c r="K187" s="3"/>
      <c r="L187" s="3"/>
      <c r="M187" s="3"/>
      <c r="N187" s="3"/>
      <c r="O187" s="3"/>
      <c r="P187" s="3"/>
      <c r="Q187" s="3"/>
      <c r="R187" s="3"/>
      <c r="S187" s="3"/>
      <c r="T187" s="3"/>
      <c r="U187" s="3"/>
      <c r="V187" s="3"/>
      <c r="W187" s="3"/>
      <c r="X187" s="3"/>
      <c r="Y187" s="3"/>
      <c r="Z187" s="3"/>
      <c r="AA187" s="3"/>
      <c r="AB187" s="3"/>
      <c r="AC187" s="3"/>
      <c r="AD187" s="3"/>
    </row>
    <row r="188" spans="1:30" ht="16.5" customHeight="1" x14ac:dyDescent="0.3">
      <c r="A188" s="3"/>
      <c r="B188" s="10"/>
      <c r="C188" s="10"/>
      <c r="D188" s="10"/>
      <c r="E188" s="3"/>
      <c r="F188" s="10"/>
      <c r="G188" s="10"/>
      <c r="H188" s="10"/>
      <c r="I188" s="10"/>
      <c r="J188" s="10"/>
      <c r="K188" s="3"/>
      <c r="L188" s="3"/>
      <c r="M188" s="3"/>
      <c r="N188" s="3"/>
      <c r="O188" s="3"/>
      <c r="P188" s="3"/>
      <c r="Q188" s="3"/>
      <c r="R188" s="3"/>
      <c r="S188" s="3"/>
      <c r="T188" s="3"/>
      <c r="U188" s="3"/>
      <c r="V188" s="3"/>
      <c r="W188" s="3"/>
      <c r="X188" s="3"/>
      <c r="Y188" s="3"/>
      <c r="Z188" s="3"/>
      <c r="AA188" s="3"/>
      <c r="AB188" s="3"/>
      <c r="AC188" s="3"/>
      <c r="AD188" s="3"/>
    </row>
    <row r="189" spans="1:30" ht="16.5" customHeight="1" x14ac:dyDescent="0.3">
      <c r="A189" s="3"/>
      <c r="B189" s="10"/>
      <c r="C189" s="10"/>
      <c r="D189" s="10"/>
      <c r="E189" s="3"/>
      <c r="F189" s="10"/>
      <c r="G189" s="10"/>
      <c r="H189" s="10"/>
      <c r="I189" s="10"/>
      <c r="J189" s="10"/>
      <c r="K189" s="3"/>
      <c r="L189" s="3"/>
      <c r="M189" s="3"/>
      <c r="N189" s="3"/>
      <c r="O189" s="3"/>
      <c r="P189" s="3"/>
      <c r="Q189" s="3"/>
      <c r="R189" s="3"/>
      <c r="S189" s="3"/>
      <c r="T189" s="3"/>
      <c r="U189" s="3"/>
      <c r="V189" s="3"/>
      <c r="W189" s="3"/>
      <c r="X189" s="3"/>
      <c r="Y189" s="3"/>
      <c r="Z189" s="3"/>
      <c r="AA189" s="3"/>
      <c r="AB189" s="3"/>
      <c r="AC189" s="3"/>
      <c r="AD189" s="3"/>
    </row>
    <row r="190" spans="1:30" ht="16.5" customHeight="1" x14ac:dyDescent="0.3">
      <c r="A190" s="3"/>
      <c r="B190" s="10"/>
      <c r="C190" s="10"/>
      <c r="D190" s="10"/>
      <c r="E190" s="3"/>
      <c r="F190" s="10"/>
      <c r="G190" s="10"/>
      <c r="H190" s="10"/>
      <c r="I190" s="10"/>
      <c r="J190" s="10"/>
      <c r="K190" s="3"/>
      <c r="L190" s="3"/>
      <c r="M190" s="3"/>
      <c r="N190" s="3"/>
      <c r="O190" s="3"/>
      <c r="P190" s="3"/>
      <c r="Q190" s="3"/>
      <c r="R190" s="3"/>
      <c r="S190" s="3"/>
      <c r="T190" s="3"/>
      <c r="U190" s="3"/>
      <c r="V190" s="3"/>
      <c r="W190" s="3"/>
      <c r="X190" s="3"/>
      <c r="Y190" s="3"/>
      <c r="Z190" s="3"/>
      <c r="AA190" s="3"/>
      <c r="AB190" s="3"/>
      <c r="AC190" s="3"/>
      <c r="AD190" s="3"/>
    </row>
    <row r="191" spans="1:30" ht="16.5" customHeight="1" x14ac:dyDescent="0.3">
      <c r="A191" s="3"/>
      <c r="B191" s="10"/>
      <c r="C191" s="10"/>
      <c r="D191" s="10"/>
      <c r="E191" s="3"/>
      <c r="F191" s="10"/>
      <c r="G191" s="10"/>
      <c r="H191" s="10"/>
      <c r="I191" s="10"/>
      <c r="J191" s="10"/>
      <c r="K191" s="3"/>
      <c r="L191" s="3"/>
      <c r="M191" s="3"/>
      <c r="N191" s="3"/>
      <c r="O191" s="3"/>
      <c r="P191" s="3"/>
      <c r="Q191" s="3"/>
      <c r="R191" s="3"/>
      <c r="S191" s="3"/>
      <c r="T191" s="3"/>
      <c r="U191" s="3"/>
      <c r="V191" s="3"/>
      <c r="W191" s="3"/>
      <c r="X191" s="3"/>
      <c r="Y191" s="3"/>
      <c r="Z191" s="3"/>
      <c r="AA191" s="3"/>
      <c r="AB191" s="3"/>
      <c r="AC191" s="3"/>
      <c r="AD191" s="3"/>
    </row>
    <row r="192" spans="1:30" ht="16.5" customHeight="1" x14ac:dyDescent="0.3">
      <c r="A192" s="3"/>
      <c r="B192" s="10"/>
      <c r="C192" s="10"/>
      <c r="D192" s="10"/>
      <c r="E192" s="3"/>
      <c r="F192" s="10"/>
      <c r="G192" s="10"/>
      <c r="H192" s="10"/>
      <c r="I192" s="10"/>
      <c r="J192" s="10"/>
      <c r="K192" s="3"/>
      <c r="L192" s="3"/>
      <c r="M192" s="3"/>
      <c r="N192" s="3"/>
      <c r="O192" s="3"/>
      <c r="P192" s="3"/>
      <c r="Q192" s="3"/>
      <c r="R192" s="3"/>
      <c r="S192" s="3"/>
      <c r="T192" s="3"/>
      <c r="U192" s="3"/>
      <c r="V192" s="3"/>
      <c r="W192" s="3"/>
      <c r="X192" s="3"/>
      <c r="Y192" s="3"/>
      <c r="Z192" s="3"/>
      <c r="AA192" s="3"/>
      <c r="AB192" s="3"/>
      <c r="AC192" s="3"/>
      <c r="AD192" s="3"/>
    </row>
    <row r="193" spans="1:30" ht="16.5" customHeight="1" x14ac:dyDescent="0.3">
      <c r="A193" s="3"/>
      <c r="B193" s="10"/>
      <c r="C193" s="10"/>
      <c r="D193" s="10"/>
      <c r="E193" s="3"/>
      <c r="F193" s="10"/>
      <c r="G193" s="10"/>
      <c r="H193" s="10"/>
      <c r="I193" s="10"/>
      <c r="J193" s="10"/>
      <c r="K193" s="3"/>
      <c r="L193" s="3"/>
      <c r="M193" s="3"/>
      <c r="N193" s="3"/>
      <c r="O193" s="3"/>
      <c r="P193" s="3"/>
      <c r="Q193" s="3"/>
      <c r="R193" s="3"/>
      <c r="S193" s="3"/>
      <c r="T193" s="3"/>
      <c r="U193" s="3"/>
      <c r="V193" s="3"/>
      <c r="W193" s="3"/>
      <c r="X193" s="3"/>
      <c r="Y193" s="3"/>
      <c r="Z193" s="3"/>
      <c r="AA193" s="3"/>
      <c r="AB193" s="3"/>
      <c r="AC193" s="3"/>
      <c r="AD193" s="3"/>
    </row>
    <row r="194" spans="1:30" ht="16.5" customHeight="1" x14ac:dyDescent="0.3">
      <c r="A194" s="3"/>
      <c r="B194" s="10"/>
      <c r="C194" s="10"/>
      <c r="D194" s="10"/>
      <c r="E194" s="3"/>
      <c r="F194" s="10"/>
      <c r="G194" s="10"/>
      <c r="H194" s="10"/>
      <c r="I194" s="10"/>
      <c r="J194" s="10"/>
      <c r="K194" s="3"/>
      <c r="L194" s="3"/>
      <c r="M194" s="3"/>
      <c r="N194" s="3"/>
      <c r="O194" s="3"/>
      <c r="P194" s="3"/>
      <c r="Q194" s="3"/>
      <c r="R194" s="3"/>
      <c r="S194" s="3"/>
      <c r="T194" s="3"/>
      <c r="U194" s="3"/>
      <c r="V194" s="3"/>
      <c r="W194" s="3"/>
      <c r="X194" s="3"/>
      <c r="Y194" s="3"/>
      <c r="Z194" s="3"/>
      <c r="AA194" s="3"/>
      <c r="AB194" s="3"/>
      <c r="AC194" s="3"/>
      <c r="AD194" s="3"/>
    </row>
    <row r="195" spans="1:30" ht="16.5" customHeight="1" x14ac:dyDescent="0.3">
      <c r="A195" s="3"/>
      <c r="B195" s="10"/>
      <c r="C195" s="10"/>
      <c r="D195" s="10"/>
      <c r="E195" s="3"/>
      <c r="F195" s="10"/>
      <c r="G195" s="10"/>
      <c r="H195" s="10"/>
      <c r="I195" s="10"/>
      <c r="J195" s="10"/>
      <c r="K195" s="3"/>
      <c r="L195" s="3"/>
      <c r="M195" s="3"/>
      <c r="N195" s="3"/>
      <c r="O195" s="3"/>
      <c r="P195" s="3"/>
      <c r="Q195" s="3"/>
      <c r="R195" s="3"/>
      <c r="S195" s="3"/>
      <c r="T195" s="3"/>
      <c r="U195" s="3"/>
      <c r="V195" s="3"/>
      <c r="W195" s="3"/>
      <c r="X195" s="3"/>
      <c r="Y195" s="3"/>
      <c r="Z195" s="3"/>
      <c r="AA195" s="3"/>
      <c r="AB195" s="3"/>
      <c r="AC195" s="3"/>
      <c r="AD195" s="3"/>
    </row>
    <row r="196" spans="1:30" ht="16.5" customHeight="1" x14ac:dyDescent="0.3">
      <c r="A196" s="3"/>
      <c r="B196" s="10"/>
      <c r="C196" s="10"/>
      <c r="D196" s="10"/>
      <c r="E196" s="3"/>
      <c r="F196" s="10"/>
      <c r="G196" s="10"/>
      <c r="H196" s="10"/>
      <c r="I196" s="10"/>
      <c r="J196" s="10"/>
      <c r="K196" s="3"/>
      <c r="L196" s="3"/>
      <c r="M196" s="3"/>
      <c r="N196" s="3"/>
      <c r="O196" s="3"/>
      <c r="P196" s="3"/>
      <c r="Q196" s="3"/>
      <c r="R196" s="3"/>
      <c r="S196" s="3"/>
      <c r="T196" s="3"/>
      <c r="U196" s="3"/>
      <c r="V196" s="3"/>
      <c r="W196" s="3"/>
      <c r="X196" s="3"/>
      <c r="Y196" s="3"/>
      <c r="Z196" s="3"/>
      <c r="AA196" s="3"/>
      <c r="AB196" s="3"/>
      <c r="AC196" s="3"/>
      <c r="AD196" s="3"/>
    </row>
    <row r="197" spans="1:30" ht="16.5" customHeight="1" x14ac:dyDescent="0.3">
      <c r="A197" s="3"/>
      <c r="B197" s="10"/>
      <c r="C197" s="10"/>
      <c r="D197" s="10"/>
      <c r="E197" s="3"/>
      <c r="F197" s="10"/>
      <c r="G197" s="10"/>
      <c r="H197" s="10"/>
      <c r="I197" s="10"/>
      <c r="J197" s="10"/>
      <c r="K197" s="3"/>
      <c r="L197" s="3"/>
      <c r="M197" s="3"/>
      <c r="N197" s="3"/>
      <c r="O197" s="3"/>
      <c r="P197" s="3"/>
      <c r="Q197" s="3"/>
      <c r="R197" s="3"/>
      <c r="S197" s="3"/>
      <c r="T197" s="3"/>
      <c r="U197" s="3"/>
      <c r="V197" s="3"/>
      <c r="W197" s="3"/>
      <c r="X197" s="3"/>
      <c r="Y197" s="3"/>
      <c r="Z197" s="3"/>
      <c r="AA197" s="3"/>
      <c r="AB197" s="3"/>
      <c r="AC197" s="3"/>
      <c r="AD197" s="3"/>
    </row>
    <row r="198" spans="1:30" ht="16.5" customHeight="1" x14ac:dyDescent="0.3">
      <c r="A198" s="3"/>
      <c r="B198" s="10"/>
      <c r="C198" s="10"/>
      <c r="D198" s="10"/>
      <c r="E198" s="3"/>
      <c r="F198" s="10"/>
      <c r="G198" s="10"/>
      <c r="H198" s="10"/>
      <c r="I198" s="10"/>
      <c r="J198" s="10"/>
      <c r="K198" s="3"/>
      <c r="L198" s="3"/>
      <c r="M198" s="3"/>
      <c r="N198" s="3"/>
      <c r="O198" s="3"/>
      <c r="P198" s="3"/>
      <c r="Q198" s="3"/>
      <c r="R198" s="3"/>
      <c r="S198" s="3"/>
      <c r="T198" s="3"/>
      <c r="U198" s="3"/>
      <c r="V198" s="3"/>
      <c r="W198" s="3"/>
      <c r="X198" s="3"/>
      <c r="Y198" s="3"/>
      <c r="Z198" s="3"/>
      <c r="AA198" s="3"/>
      <c r="AB198" s="3"/>
      <c r="AC198" s="3"/>
      <c r="AD198" s="3"/>
    </row>
    <row r="199" spans="1:30" ht="16.5" customHeight="1" x14ac:dyDescent="0.3">
      <c r="A199" s="3"/>
      <c r="B199" s="10"/>
      <c r="C199" s="10"/>
      <c r="D199" s="10"/>
      <c r="E199" s="3"/>
      <c r="F199" s="10"/>
      <c r="G199" s="10"/>
      <c r="H199" s="10"/>
      <c r="I199" s="10"/>
      <c r="J199" s="10"/>
      <c r="K199" s="3"/>
      <c r="L199" s="3"/>
      <c r="M199" s="3"/>
      <c r="N199" s="3"/>
      <c r="O199" s="3"/>
      <c r="P199" s="3"/>
      <c r="Q199" s="3"/>
      <c r="R199" s="3"/>
      <c r="S199" s="3"/>
      <c r="T199" s="3"/>
      <c r="U199" s="3"/>
      <c r="V199" s="3"/>
      <c r="W199" s="3"/>
      <c r="X199" s="3"/>
      <c r="Y199" s="3"/>
      <c r="Z199" s="3"/>
      <c r="AA199" s="3"/>
      <c r="AB199" s="3"/>
      <c r="AC199" s="3"/>
      <c r="AD199" s="3"/>
    </row>
    <row r="200" spans="1:30" ht="16.5" customHeight="1" x14ac:dyDescent="0.3">
      <c r="A200" s="3"/>
      <c r="B200" s="10"/>
      <c r="C200" s="10"/>
      <c r="D200" s="10"/>
      <c r="E200" s="3"/>
      <c r="F200" s="10"/>
      <c r="G200" s="10"/>
      <c r="H200" s="10"/>
      <c r="I200" s="10"/>
      <c r="J200" s="10"/>
      <c r="K200" s="3"/>
      <c r="L200" s="3"/>
      <c r="M200" s="3"/>
      <c r="N200" s="3"/>
      <c r="O200" s="3"/>
      <c r="P200" s="3"/>
      <c r="Q200" s="3"/>
      <c r="R200" s="3"/>
      <c r="S200" s="3"/>
      <c r="T200" s="3"/>
      <c r="U200" s="3"/>
      <c r="V200" s="3"/>
      <c r="W200" s="3"/>
      <c r="X200" s="3"/>
      <c r="Y200" s="3"/>
      <c r="Z200" s="3"/>
      <c r="AA200" s="3"/>
      <c r="AB200" s="3"/>
      <c r="AC200" s="3"/>
      <c r="AD200" s="3"/>
    </row>
    <row r="201" spans="1:30" ht="16.5" customHeight="1" x14ac:dyDescent="0.3">
      <c r="A201" s="3"/>
      <c r="B201" s="10"/>
      <c r="C201" s="10"/>
      <c r="D201" s="10"/>
      <c r="E201" s="3"/>
      <c r="F201" s="10"/>
      <c r="G201" s="10"/>
      <c r="H201" s="10"/>
      <c r="I201" s="10"/>
      <c r="J201" s="10"/>
      <c r="K201" s="3"/>
      <c r="L201" s="3"/>
      <c r="M201" s="3"/>
      <c r="N201" s="3"/>
      <c r="O201" s="3"/>
      <c r="P201" s="3"/>
      <c r="Q201" s="3"/>
      <c r="R201" s="3"/>
      <c r="S201" s="3"/>
      <c r="T201" s="3"/>
      <c r="U201" s="3"/>
      <c r="V201" s="3"/>
      <c r="W201" s="3"/>
      <c r="X201" s="3"/>
      <c r="Y201" s="3"/>
      <c r="Z201" s="3"/>
      <c r="AA201" s="3"/>
      <c r="AB201" s="3"/>
      <c r="AC201" s="3"/>
      <c r="AD201" s="3"/>
    </row>
    <row r="202" spans="1:30" ht="16.5" customHeight="1" x14ac:dyDescent="0.3">
      <c r="A202" s="3"/>
      <c r="B202" s="10"/>
      <c r="C202" s="10"/>
      <c r="D202" s="10"/>
      <c r="E202" s="3"/>
      <c r="F202" s="10"/>
      <c r="G202" s="10"/>
      <c r="H202" s="10"/>
      <c r="I202" s="10"/>
      <c r="J202" s="10"/>
      <c r="K202" s="3"/>
      <c r="L202" s="3"/>
      <c r="M202" s="3"/>
      <c r="N202" s="3"/>
      <c r="O202" s="3"/>
      <c r="P202" s="3"/>
      <c r="Q202" s="3"/>
      <c r="R202" s="3"/>
      <c r="S202" s="3"/>
      <c r="T202" s="3"/>
      <c r="U202" s="3"/>
      <c r="V202" s="3"/>
      <c r="W202" s="3"/>
      <c r="X202" s="3"/>
      <c r="Y202" s="3"/>
      <c r="Z202" s="3"/>
      <c r="AA202" s="3"/>
      <c r="AB202" s="3"/>
      <c r="AC202" s="3"/>
      <c r="AD202" s="3"/>
    </row>
    <row r="203" spans="1:30" ht="16.5" customHeight="1" x14ac:dyDescent="0.3">
      <c r="A203" s="3"/>
      <c r="B203" s="10"/>
      <c r="C203" s="10"/>
      <c r="D203" s="10"/>
      <c r="E203" s="3"/>
      <c r="F203" s="10"/>
      <c r="G203" s="10"/>
      <c r="H203" s="10"/>
      <c r="I203" s="10"/>
      <c r="J203" s="10"/>
      <c r="K203" s="3"/>
      <c r="L203" s="3"/>
      <c r="M203" s="3"/>
      <c r="N203" s="3"/>
      <c r="O203" s="3"/>
      <c r="P203" s="3"/>
      <c r="Q203" s="3"/>
      <c r="R203" s="3"/>
      <c r="S203" s="3"/>
      <c r="T203" s="3"/>
      <c r="U203" s="3"/>
      <c r="V203" s="3"/>
      <c r="W203" s="3"/>
      <c r="X203" s="3"/>
      <c r="Y203" s="3"/>
      <c r="Z203" s="3"/>
      <c r="AA203" s="3"/>
      <c r="AB203" s="3"/>
      <c r="AC203" s="3"/>
      <c r="AD203" s="3"/>
    </row>
    <row r="204" spans="1:30" ht="16.5" customHeight="1" x14ac:dyDescent="0.3">
      <c r="A204" s="3"/>
      <c r="B204" s="10"/>
      <c r="C204" s="10"/>
      <c r="D204" s="10"/>
      <c r="E204" s="3"/>
      <c r="F204" s="10"/>
      <c r="G204" s="10"/>
      <c r="H204" s="10"/>
      <c r="I204" s="10"/>
      <c r="J204" s="10"/>
      <c r="K204" s="3"/>
      <c r="L204" s="3"/>
      <c r="M204" s="3"/>
      <c r="N204" s="3"/>
      <c r="O204" s="3"/>
      <c r="P204" s="3"/>
      <c r="Q204" s="3"/>
      <c r="R204" s="3"/>
      <c r="S204" s="3"/>
      <c r="T204" s="3"/>
      <c r="U204" s="3"/>
      <c r="V204" s="3"/>
      <c r="W204" s="3"/>
      <c r="X204" s="3"/>
      <c r="Y204" s="3"/>
      <c r="Z204" s="3"/>
      <c r="AA204" s="3"/>
      <c r="AB204" s="3"/>
      <c r="AC204" s="3"/>
      <c r="AD204" s="3"/>
    </row>
    <row r="205" spans="1:30" ht="16.5" customHeight="1" x14ac:dyDescent="0.3">
      <c r="A205" s="3"/>
      <c r="B205" s="10"/>
      <c r="C205" s="10"/>
      <c r="D205" s="10"/>
      <c r="E205" s="3"/>
      <c r="F205" s="10"/>
      <c r="G205" s="10"/>
      <c r="H205" s="10"/>
      <c r="I205" s="10"/>
      <c r="J205" s="10"/>
      <c r="K205" s="3"/>
      <c r="L205" s="3"/>
      <c r="M205" s="3"/>
      <c r="N205" s="3"/>
      <c r="O205" s="3"/>
      <c r="P205" s="3"/>
      <c r="Q205" s="3"/>
      <c r="R205" s="3"/>
      <c r="S205" s="3"/>
      <c r="T205" s="3"/>
      <c r="U205" s="3"/>
      <c r="V205" s="3"/>
      <c r="W205" s="3"/>
      <c r="X205" s="3"/>
      <c r="Y205" s="3"/>
      <c r="Z205" s="3"/>
      <c r="AA205" s="3"/>
      <c r="AB205" s="3"/>
      <c r="AC205" s="3"/>
      <c r="AD205" s="3"/>
    </row>
    <row r="206" spans="1:30" ht="16.5" customHeight="1" x14ac:dyDescent="0.3">
      <c r="A206" s="3"/>
      <c r="B206" s="10"/>
      <c r="C206" s="10"/>
      <c r="D206" s="10"/>
      <c r="E206" s="3"/>
      <c r="F206" s="10"/>
      <c r="G206" s="10"/>
      <c r="H206" s="10"/>
      <c r="I206" s="10"/>
      <c r="J206" s="10"/>
      <c r="K206" s="3"/>
      <c r="L206" s="3"/>
      <c r="M206" s="3"/>
      <c r="N206" s="3"/>
      <c r="O206" s="3"/>
      <c r="P206" s="3"/>
      <c r="Q206" s="3"/>
      <c r="R206" s="3"/>
      <c r="S206" s="3"/>
      <c r="T206" s="3"/>
      <c r="U206" s="3"/>
      <c r="V206" s="3"/>
      <c r="W206" s="3"/>
      <c r="X206" s="3"/>
      <c r="Y206" s="3"/>
      <c r="Z206" s="3"/>
      <c r="AA206" s="3"/>
      <c r="AB206" s="3"/>
      <c r="AC206" s="3"/>
      <c r="AD206" s="3"/>
    </row>
    <row r="207" spans="1:30" ht="16.5" customHeight="1" x14ac:dyDescent="0.3">
      <c r="A207" s="3"/>
      <c r="B207" s="10"/>
      <c r="C207" s="10"/>
      <c r="D207" s="10"/>
      <c r="E207" s="3"/>
      <c r="F207" s="10"/>
      <c r="G207" s="10"/>
      <c r="H207" s="10"/>
      <c r="I207" s="10"/>
      <c r="J207" s="10"/>
      <c r="K207" s="3"/>
      <c r="L207" s="3"/>
      <c r="M207" s="3"/>
      <c r="N207" s="3"/>
      <c r="O207" s="3"/>
      <c r="P207" s="3"/>
      <c r="Q207" s="3"/>
      <c r="R207" s="3"/>
      <c r="S207" s="3"/>
      <c r="T207" s="3"/>
      <c r="U207" s="3"/>
      <c r="V207" s="3"/>
      <c r="W207" s="3"/>
      <c r="X207" s="3"/>
      <c r="Y207" s="3"/>
      <c r="Z207" s="3"/>
      <c r="AA207" s="3"/>
      <c r="AB207" s="3"/>
      <c r="AC207" s="3"/>
      <c r="AD207" s="3"/>
    </row>
    <row r="208" spans="1:30" ht="16.5" customHeight="1" x14ac:dyDescent="0.3">
      <c r="A208" s="3"/>
      <c r="B208" s="10"/>
      <c r="C208" s="10"/>
      <c r="D208" s="10"/>
      <c r="E208" s="3"/>
      <c r="F208" s="10"/>
      <c r="G208" s="10"/>
      <c r="H208" s="10"/>
      <c r="I208" s="10"/>
      <c r="J208" s="10"/>
      <c r="K208" s="3"/>
      <c r="L208" s="3"/>
      <c r="M208" s="3"/>
      <c r="N208" s="3"/>
      <c r="O208" s="3"/>
      <c r="P208" s="3"/>
      <c r="Q208" s="3"/>
      <c r="R208" s="3"/>
      <c r="S208" s="3"/>
      <c r="T208" s="3"/>
      <c r="U208" s="3"/>
      <c r="V208" s="3"/>
      <c r="W208" s="3"/>
      <c r="X208" s="3"/>
      <c r="Y208" s="3"/>
      <c r="Z208" s="3"/>
      <c r="AA208" s="3"/>
      <c r="AB208" s="3"/>
      <c r="AC208" s="3"/>
      <c r="AD208" s="3"/>
    </row>
    <row r="209" spans="1:30" ht="16.5" customHeight="1" x14ac:dyDescent="0.3">
      <c r="A209" s="3"/>
      <c r="B209" s="10"/>
      <c r="C209" s="10"/>
      <c r="D209" s="10"/>
      <c r="E209" s="3"/>
      <c r="F209" s="10"/>
      <c r="G209" s="10"/>
      <c r="H209" s="10"/>
      <c r="I209" s="10"/>
      <c r="J209" s="10"/>
      <c r="K209" s="3"/>
      <c r="L209" s="3"/>
      <c r="M209" s="3"/>
      <c r="N209" s="3"/>
      <c r="O209" s="3"/>
      <c r="P209" s="3"/>
      <c r="Q209" s="3"/>
      <c r="R209" s="3"/>
      <c r="S209" s="3"/>
      <c r="T209" s="3"/>
      <c r="U209" s="3"/>
      <c r="V209" s="3"/>
      <c r="W209" s="3"/>
      <c r="X209" s="3"/>
      <c r="Y209" s="3"/>
      <c r="Z209" s="3"/>
      <c r="AA209" s="3"/>
      <c r="AB209" s="3"/>
      <c r="AC209" s="3"/>
      <c r="AD209" s="3"/>
    </row>
    <row r="210" spans="1:30" ht="16.5" customHeight="1" x14ac:dyDescent="0.3">
      <c r="A210" s="3"/>
      <c r="B210" s="10"/>
      <c r="C210" s="10"/>
      <c r="D210" s="10"/>
      <c r="E210" s="3"/>
      <c r="F210" s="10"/>
      <c r="G210" s="10"/>
      <c r="H210" s="10"/>
      <c r="I210" s="10"/>
      <c r="J210" s="10"/>
      <c r="K210" s="3"/>
      <c r="L210" s="3"/>
      <c r="M210" s="3"/>
      <c r="N210" s="3"/>
      <c r="O210" s="3"/>
      <c r="P210" s="3"/>
      <c r="Q210" s="3"/>
      <c r="R210" s="3"/>
      <c r="S210" s="3"/>
      <c r="T210" s="3"/>
      <c r="U210" s="3"/>
      <c r="V210" s="3"/>
      <c r="W210" s="3"/>
      <c r="X210" s="3"/>
      <c r="Y210" s="3"/>
      <c r="Z210" s="3"/>
      <c r="AA210" s="3"/>
      <c r="AB210" s="3"/>
      <c r="AC210" s="3"/>
      <c r="AD210" s="3"/>
    </row>
    <row r="211" spans="1:30" ht="16.5" customHeight="1" x14ac:dyDescent="0.3">
      <c r="A211" s="3"/>
      <c r="B211" s="10"/>
      <c r="C211" s="10"/>
      <c r="D211" s="10"/>
      <c r="E211" s="3"/>
      <c r="F211" s="10"/>
      <c r="G211" s="10"/>
      <c r="H211" s="10"/>
      <c r="I211" s="10"/>
      <c r="J211" s="10"/>
      <c r="K211" s="3"/>
      <c r="L211" s="3"/>
      <c r="M211" s="3"/>
      <c r="N211" s="3"/>
      <c r="O211" s="3"/>
      <c r="P211" s="3"/>
      <c r="Q211" s="3"/>
      <c r="R211" s="3"/>
      <c r="S211" s="3"/>
      <c r="T211" s="3"/>
      <c r="U211" s="3"/>
      <c r="V211" s="3"/>
      <c r="W211" s="3"/>
      <c r="X211" s="3"/>
      <c r="Y211" s="3"/>
      <c r="Z211" s="3"/>
      <c r="AA211" s="3"/>
      <c r="AB211" s="3"/>
      <c r="AC211" s="3"/>
      <c r="AD211" s="3"/>
    </row>
    <row r="212" spans="1:30" ht="16.5" customHeight="1" x14ac:dyDescent="0.3">
      <c r="A212" s="3"/>
      <c r="B212" s="10"/>
      <c r="C212" s="10"/>
      <c r="D212" s="10"/>
      <c r="E212" s="3"/>
      <c r="F212" s="10"/>
      <c r="G212" s="10"/>
      <c r="H212" s="10"/>
      <c r="I212" s="10"/>
      <c r="J212" s="10"/>
      <c r="K212" s="3"/>
      <c r="L212" s="3"/>
      <c r="M212" s="3"/>
      <c r="N212" s="3"/>
      <c r="O212" s="3"/>
      <c r="P212" s="3"/>
      <c r="Q212" s="3"/>
      <c r="R212" s="3"/>
      <c r="S212" s="3"/>
      <c r="T212" s="3"/>
      <c r="U212" s="3"/>
      <c r="V212" s="3"/>
      <c r="W212" s="3"/>
      <c r="X212" s="3"/>
      <c r="Y212" s="3"/>
      <c r="Z212" s="3"/>
      <c r="AA212" s="3"/>
      <c r="AB212" s="3"/>
      <c r="AC212" s="3"/>
      <c r="AD212" s="3"/>
    </row>
    <row r="213" spans="1:30" ht="16.5" customHeight="1" x14ac:dyDescent="0.3">
      <c r="A213" s="3"/>
      <c r="B213" s="10"/>
      <c r="C213" s="10"/>
      <c r="D213" s="10"/>
      <c r="E213" s="3"/>
      <c r="F213" s="10"/>
      <c r="G213" s="10"/>
      <c r="H213" s="10"/>
      <c r="I213" s="10"/>
      <c r="J213" s="10"/>
      <c r="K213" s="3"/>
      <c r="L213" s="3"/>
      <c r="M213" s="3"/>
      <c r="N213" s="3"/>
      <c r="O213" s="3"/>
      <c r="P213" s="3"/>
      <c r="Q213" s="3"/>
      <c r="R213" s="3"/>
      <c r="S213" s="3"/>
      <c r="T213" s="3"/>
      <c r="U213" s="3"/>
      <c r="V213" s="3"/>
      <c r="W213" s="3"/>
      <c r="X213" s="3"/>
      <c r="Y213" s="3"/>
      <c r="Z213" s="3"/>
      <c r="AA213" s="3"/>
      <c r="AB213" s="3"/>
      <c r="AC213" s="3"/>
      <c r="AD213" s="3"/>
    </row>
    <row r="214" spans="1:30" ht="16.5" customHeight="1" x14ac:dyDescent="0.3">
      <c r="A214" s="3"/>
      <c r="B214" s="10"/>
      <c r="C214" s="10"/>
      <c r="D214" s="10"/>
      <c r="E214" s="3"/>
      <c r="F214" s="10"/>
      <c r="G214" s="10"/>
      <c r="H214" s="10"/>
      <c r="I214" s="10"/>
      <c r="J214" s="10"/>
      <c r="K214" s="3"/>
      <c r="L214" s="3"/>
      <c r="M214" s="3"/>
      <c r="N214" s="3"/>
      <c r="O214" s="3"/>
      <c r="P214" s="3"/>
      <c r="Q214" s="3"/>
      <c r="R214" s="3"/>
      <c r="S214" s="3"/>
      <c r="T214" s="3"/>
      <c r="U214" s="3"/>
      <c r="V214" s="3"/>
      <c r="W214" s="3"/>
      <c r="X214" s="3"/>
      <c r="Y214" s="3"/>
      <c r="Z214" s="3"/>
      <c r="AA214" s="3"/>
      <c r="AB214" s="3"/>
      <c r="AC214" s="3"/>
      <c r="AD214" s="3"/>
    </row>
    <row r="215" spans="1:30" ht="16.5" customHeight="1" x14ac:dyDescent="0.3">
      <c r="A215" s="3"/>
      <c r="B215" s="10"/>
      <c r="C215" s="10"/>
      <c r="D215" s="10"/>
      <c r="E215" s="3"/>
      <c r="F215" s="10"/>
      <c r="G215" s="10"/>
      <c r="H215" s="10"/>
      <c r="I215" s="10"/>
      <c r="J215" s="10"/>
      <c r="K215" s="3"/>
      <c r="L215" s="3"/>
      <c r="M215" s="3"/>
      <c r="N215" s="3"/>
      <c r="O215" s="3"/>
      <c r="P215" s="3"/>
      <c r="Q215" s="3"/>
      <c r="R215" s="3"/>
      <c r="S215" s="3"/>
      <c r="T215" s="3"/>
      <c r="U215" s="3"/>
      <c r="V215" s="3"/>
      <c r="W215" s="3"/>
      <c r="X215" s="3"/>
      <c r="Y215" s="3"/>
      <c r="Z215" s="3"/>
      <c r="AA215" s="3"/>
      <c r="AB215" s="3"/>
      <c r="AC215" s="3"/>
      <c r="AD215" s="3"/>
    </row>
    <row r="216" spans="1:30" ht="16.5" customHeight="1" x14ac:dyDescent="0.3">
      <c r="A216" s="3"/>
      <c r="B216" s="10"/>
      <c r="C216" s="10"/>
      <c r="D216" s="10"/>
      <c r="E216" s="3"/>
      <c r="F216" s="10"/>
      <c r="G216" s="10"/>
      <c r="H216" s="10"/>
      <c r="I216" s="10"/>
      <c r="J216" s="10"/>
      <c r="K216" s="3"/>
      <c r="L216" s="3"/>
      <c r="M216" s="3"/>
      <c r="N216" s="3"/>
      <c r="O216" s="3"/>
      <c r="P216" s="3"/>
      <c r="Q216" s="3"/>
      <c r="R216" s="3"/>
      <c r="S216" s="3"/>
      <c r="T216" s="3"/>
      <c r="U216" s="3"/>
      <c r="V216" s="3"/>
      <c r="W216" s="3"/>
      <c r="X216" s="3"/>
      <c r="Y216" s="3"/>
      <c r="Z216" s="3"/>
      <c r="AA216" s="3"/>
      <c r="AB216" s="3"/>
      <c r="AC216" s="3"/>
      <c r="AD216" s="3"/>
    </row>
    <row r="217" spans="1:30" ht="16.5" customHeight="1" x14ac:dyDescent="0.3">
      <c r="A217" s="3"/>
      <c r="B217" s="10"/>
      <c r="C217" s="10"/>
      <c r="D217" s="10"/>
      <c r="E217" s="3"/>
      <c r="F217" s="10"/>
      <c r="G217" s="10"/>
      <c r="H217" s="10"/>
      <c r="I217" s="10"/>
      <c r="J217" s="10"/>
      <c r="K217" s="3"/>
      <c r="L217" s="3"/>
      <c r="M217" s="3"/>
      <c r="N217" s="3"/>
      <c r="O217" s="3"/>
      <c r="P217" s="3"/>
      <c r="Q217" s="3"/>
      <c r="R217" s="3"/>
      <c r="S217" s="3"/>
      <c r="T217" s="3"/>
      <c r="U217" s="3"/>
      <c r="V217" s="3"/>
      <c r="W217" s="3"/>
      <c r="X217" s="3"/>
      <c r="Y217" s="3"/>
      <c r="Z217" s="3"/>
      <c r="AA217" s="3"/>
      <c r="AB217" s="3"/>
      <c r="AC217" s="3"/>
      <c r="AD217" s="3"/>
    </row>
    <row r="218" spans="1:30" ht="16.5" customHeight="1" x14ac:dyDescent="0.3">
      <c r="A218" s="3"/>
      <c r="B218" s="10"/>
      <c r="C218" s="10"/>
      <c r="D218" s="10"/>
      <c r="E218" s="3"/>
      <c r="F218" s="10"/>
      <c r="G218" s="10"/>
      <c r="H218" s="10"/>
      <c r="I218" s="10"/>
      <c r="J218" s="10"/>
      <c r="K218" s="3"/>
      <c r="L218" s="3"/>
      <c r="M218" s="3"/>
      <c r="N218" s="3"/>
      <c r="O218" s="3"/>
      <c r="P218" s="3"/>
      <c r="Q218" s="3"/>
      <c r="R218" s="3"/>
      <c r="S218" s="3"/>
      <c r="T218" s="3"/>
      <c r="U218" s="3"/>
      <c r="V218" s="3"/>
      <c r="W218" s="3"/>
      <c r="X218" s="3"/>
      <c r="Y218" s="3"/>
      <c r="Z218" s="3"/>
      <c r="AA218" s="3"/>
      <c r="AB218" s="3"/>
      <c r="AC218" s="3"/>
      <c r="AD218" s="3"/>
    </row>
    <row r="219" spans="1:30" ht="16.5" customHeight="1" x14ac:dyDescent="0.3">
      <c r="A219" s="3"/>
      <c r="B219" s="10"/>
      <c r="C219" s="10"/>
      <c r="D219" s="10"/>
      <c r="E219" s="3"/>
      <c r="F219" s="10"/>
      <c r="G219" s="10"/>
      <c r="H219" s="10"/>
      <c r="I219" s="10"/>
      <c r="J219" s="10"/>
      <c r="K219" s="3"/>
      <c r="L219" s="3"/>
      <c r="M219" s="3"/>
      <c r="N219" s="3"/>
      <c r="O219" s="3"/>
      <c r="P219" s="3"/>
      <c r="Q219" s="3"/>
      <c r="R219" s="3"/>
      <c r="S219" s="3"/>
      <c r="T219" s="3"/>
      <c r="U219" s="3"/>
      <c r="V219" s="3"/>
      <c r="W219" s="3"/>
      <c r="X219" s="3"/>
      <c r="Y219" s="3"/>
      <c r="Z219" s="3"/>
      <c r="AA219" s="3"/>
      <c r="AB219" s="3"/>
      <c r="AC219" s="3"/>
      <c r="AD219" s="3"/>
    </row>
    <row r="220" spans="1:30" ht="16.5" customHeight="1" x14ac:dyDescent="0.3">
      <c r="A220" s="3"/>
      <c r="B220" s="10"/>
      <c r="C220" s="10"/>
      <c r="D220" s="10"/>
      <c r="E220" s="3"/>
      <c r="F220" s="10"/>
      <c r="G220" s="10"/>
      <c r="H220" s="10"/>
      <c r="I220" s="10"/>
      <c r="J220" s="10"/>
      <c r="K220" s="3"/>
      <c r="L220" s="3"/>
      <c r="M220" s="3"/>
      <c r="N220" s="3"/>
      <c r="O220" s="3"/>
      <c r="P220" s="3"/>
      <c r="Q220" s="3"/>
      <c r="R220" s="3"/>
      <c r="S220" s="3"/>
      <c r="T220" s="3"/>
      <c r="U220" s="3"/>
      <c r="V220" s="3"/>
      <c r="W220" s="3"/>
      <c r="X220" s="3"/>
      <c r="Y220" s="3"/>
      <c r="Z220" s="3"/>
      <c r="AA220" s="3"/>
      <c r="AB220" s="3"/>
      <c r="AC220" s="3"/>
      <c r="AD220" s="3"/>
    </row>
    <row r="221" spans="1:30" ht="16.5" customHeight="1" x14ac:dyDescent="0.3">
      <c r="A221" s="3"/>
      <c r="B221" s="10"/>
      <c r="C221" s="10"/>
      <c r="D221" s="10"/>
      <c r="E221" s="3"/>
      <c r="F221" s="10"/>
      <c r="G221" s="10"/>
      <c r="H221" s="10"/>
      <c r="I221" s="10"/>
      <c r="J221" s="10"/>
      <c r="K221" s="3"/>
      <c r="L221" s="3"/>
      <c r="M221" s="3"/>
      <c r="N221" s="3"/>
      <c r="O221" s="3"/>
      <c r="P221" s="3"/>
      <c r="Q221" s="3"/>
      <c r="R221" s="3"/>
      <c r="S221" s="3"/>
      <c r="T221" s="3"/>
      <c r="U221" s="3"/>
      <c r="V221" s="3"/>
      <c r="W221" s="3"/>
      <c r="X221" s="3"/>
      <c r="Y221" s="3"/>
      <c r="Z221" s="3"/>
      <c r="AA221" s="3"/>
      <c r="AB221" s="3"/>
      <c r="AC221" s="3"/>
      <c r="AD221" s="3"/>
    </row>
    <row r="222" spans="1:30" ht="16.5" customHeight="1" x14ac:dyDescent="0.3">
      <c r="A222" s="3"/>
      <c r="B222" s="10"/>
      <c r="C222" s="10"/>
      <c r="D222" s="10"/>
      <c r="E222" s="3"/>
      <c r="F222" s="10"/>
      <c r="G222" s="10"/>
      <c r="H222" s="10"/>
      <c r="I222" s="10"/>
      <c r="J222" s="10"/>
      <c r="K222" s="3"/>
      <c r="L222" s="3"/>
      <c r="M222" s="3"/>
      <c r="N222" s="3"/>
      <c r="O222" s="3"/>
      <c r="P222" s="3"/>
      <c r="Q222" s="3"/>
      <c r="R222" s="3"/>
      <c r="S222" s="3"/>
      <c r="T222" s="3"/>
      <c r="U222" s="3"/>
      <c r="V222" s="3"/>
      <c r="W222" s="3"/>
      <c r="X222" s="3"/>
      <c r="Y222" s="3"/>
      <c r="Z222" s="3"/>
      <c r="AA222" s="3"/>
      <c r="AB222" s="3"/>
      <c r="AC222" s="3"/>
      <c r="AD222" s="3"/>
    </row>
    <row r="223" spans="1:30" ht="16.5" customHeight="1" x14ac:dyDescent="0.3">
      <c r="A223" s="3"/>
      <c r="B223" s="10"/>
      <c r="C223" s="10"/>
      <c r="D223" s="10"/>
      <c r="E223" s="3"/>
      <c r="F223" s="10"/>
      <c r="G223" s="10"/>
      <c r="H223" s="10"/>
      <c r="I223" s="10"/>
      <c r="J223" s="10"/>
      <c r="K223" s="3"/>
      <c r="L223" s="3"/>
      <c r="M223" s="3"/>
      <c r="N223" s="3"/>
      <c r="O223" s="3"/>
      <c r="P223" s="3"/>
      <c r="Q223" s="3"/>
      <c r="R223" s="3"/>
      <c r="S223" s="3"/>
      <c r="T223" s="3"/>
      <c r="U223" s="3"/>
      <c r="V223" s="3"/>
      <c r="W223" s="3"/>
      <c r="X223" s="3"/>
      <c r="Y223" s="3"/>
      <c r="Z223" s="3"/>
      <c r="AA223" s="3"/>
      <c r="AB223" s="3"/>
      <c r="AC223" s="3"/>
      <c r="AD223" s="3"/>
    </row>
    <row r="224" spans="1:30" ht="16.5" customHeight="1" x14ac:dyDescent="0.3">
      <c r="A224" s="3"/>
      <c r="B224" s="10"/>
      <c r="C224" s="10"/>
      <c r="D224" s="10"/>
      <c r="E224" s="3"/>
      <c r="F224" s="10"/>
      <c r="G224" s="10"/>
      <c r="H224" s="10"/>
      <c r="I224" s="10"/>
      <c r="J224" s="10"/>
      <c r="K224" s="3"/>
      <c r="L224" s="3"/>
      <c r="M224" s="3"/>
      <c r="N224" s="3"/>
      <c r="O224" s="3"/>
      <c r="P224" s="3"/>
      <c r="Q224" s="3"/>
      <c r="R224" s="3"/>
      <c r="S224" s="3"/>
      <c r="T224" s="3"/>
      <c r="U224" s="3"/>
      <c r="V224" s="3"/>
      <c r="W224" s="3"/>
      <c r="X224" s="3"/>
      <c r="Y224" s="3"/>
      <c r="Z224" s="3"/>
      <c r="AA224" s="3"/>
      <c r="AB224" s="3"/>
      <c r="AC224" s="3"/>
      <c r="AD224" s="3"/>
    </row>
    <row r="225" spans="1:30" ht="16.5" customHeight="1" x14ac:dyDescent="0.3">
      <c r="A225" s="3"/>
      <c r="B225" s="10"/>
      <c r="C225" s="10"/>
      <c r="D225" s="10"/>
      <c r="E225" s="3"/>
      <c r="F225" s="10"/>
      <c r="G225" s="10"/>
      <c r="H225" s="10"/>
      <c r="I225" s="10"/>
      <c r="J225" s="10"/>
      <c r="K225" s="3"/>
      <c r="L225" s="3"/>
      <c r="M225" s="3"/>
      <c r="N225" s="3"/>
      <c r="O225" s="3"/>
      <c r="P225" s="3"/>
      <c r="Q225" s="3"/>
      <c r="R225" s="3"/>
      <c r="S225" s="3"/>
      <c r="T225" s="3"/>
      <c r="U225" s="3"/>
      <c r="V225" s="3"/>
      <c r="W225" s="3"/>
      <c r="X225" s="3"/>
      <c r="Y225" s="3"/>
      <c r="Z225" s="3"/>
      <c r="AA225" s="3"/>
      <c r="AB225" s="3"/>
      <c r="AC225" s="3"/>
      <c r="AD225" s="3"/>
    </row>
    <row r="226" spans="1:30" ht="16.5" customHeight="1" x14ac:dyDescent="0.3">
      <c r="A226" s="3"/>
      <c r="B226" s="10"/>
      <c r="C226" s="10"/>
      <c r="D226" s="10"/>
      <c r="E226" s="3"/>
      <c r="F226" s="10"/>
      <c r="G226" s="10"/>
      <c r="H226" s="10"/>
      <c r="I226" s="10"/>
      <c r="J226" s="10"/>
      <c r="K226" s="3"/>
      <c r="L226" s="3"/>
      <c r="M226" s="3"/>
      <c r="N226" s="3"/>
      <c r="O226" s="3"/>
      <c r="P226" s="3"/>
      <c r="Q226" s="3"/>
      <c r="R226" s="3"/>
      <c r="S226" s="3"/>
      <c r="T226" s="3"/>
      <c r="U226" s="3"/>
      <c r="V226" s="3"/>
      <c r="W226" s="3"/>
      <c r="X226" s="3"/>
      <c r="Y226" s="3"/>
      <c r="Z226" s="3"/>
      <c r="AA226" s="3"/>
      <c r="AB226" s="3"/>
      <c r="AC226" s="3"/>
      <c r="AD226" s="3"/>
    </row>
    <row r="227" spans="1:30" ht="16.5" customHeight="1" x14ac:dyDescent="0.3">
      <c r="A227" s="3"/>
      <c r="B227" s="10"/>
      <c r="C227" s="10"/>
      <c r="D227" s="10"/>
      <c r="E227" s="3"/>
      <c r="F227" s="10"/>
      <c r="G227" s="10"/>
      <c r="H227" s="10"/>
      <c r="I227" s="10"/>
      <c r="J227" s="10"/>
      <c r="K227" s="3"/>
      <c r="L227" s="3"/>
      <c r="M227" s="3"/>
      <c r="N227" s="3"/>
      <c r="O227" s="3"/>
      <c r="P227" s="3"/>
      <c r="Q227" s="3"/>
      <c r="R227" s="3"/>
      <c r="S227" s="3"/>
      <c r="T227" s="3"/>
      <c r="U227" s="3"/>
      <c r="V227" s="3"/>
      <c r="W227" s="3"/>
      <c r="X227" s="3"/>
      <c r="Y227" s="3"/>
      <c r="Z227" s="3"/>
      <c r="AA227" s="3"/>
      <c r="AB227" s="3"/>
      <c r="AC227" s="3"/>
      <c r="AD227" s="3"/>
    </row>
    <row r="228" spans="1:30" ht="16.5" customHeight="1" x14ac:dyDescent="0.3">
      <c r="A228" s="3"/>
      <c r="B228" s="10"/>
      <c r="C228" s="10"/>
      <c r="D228" s="10"/>
      <c r="E228" s="3"/>
      <c r="F228" s="10"/>
      <c r="G228" s="10"/>
      <c r="H228" s="10"/>
      <c r="I228" s="10"/>
      <c r="J228" s="10"/>
      <c r="K228" s="3"/>
      <c r="L228" s="3"/>
      <c r="M228" s="3"/>
      <c r="N228" s="3"/>
      <c r="O228" s="3"/>
      <c r="P228" s="3"/>
      <c r="Q228" s="3"/>
      <c r="R228" s="3"/>
      <c r="S228" s="3"/>
      <c r="T228" s="3"/>
      <c r="U228" s="3"/>
      <c r="V228" s="3"/>
      <c r="W228" s="3"/>
      <c r="X228" s="3"/>
      <c r="Y228" s="3"/>
      <c r="Z228" s="3"/>
      <c r="AA228" s="3"/>
      <c r="AB228" s="3"/>
      <c r="AC228" s="3"/>
      <c r="AD228" s="3"/>
    </row>
    <row r="229" spans="1:30" ht="16.5" customHeight="1" x14ac:dyDescent="0.3">
      <c r="A229" s="3"/>
      <c r="B229" s="10"/>
      <c r="C229" s="10"/>
      <c r="D229" s="10"/>
      <c r="E229" s="3"/>
      <c r="F229" s="10"/>
      <c r="G229" s="10"/>
      <c r="H229" s="10"/>
      <c r="I229" s="10"/>
      <c r="J229" s="10"/>
      <c r="K229" s="3"/>
      <c r="L229" s="3"/>
      <c r="M229" s="3"/>
      <c r="N229" s="3"/>
      <c r="O229" s="3"/>
      <c r="P229" s="3"/>
      <c r="Q229" s="3"/>
      <c r="R229" s="3"/>
      <c r="S229" s="3"/>
      <c r="T229" s="3"/>
      <c r="U229" s="3"/>
      <c r="V229" s="3"/>
      <c r="W229" s="3"/>
      <c r="X229" s="3"/>
      <c r="Y229" s="3"/>
      <c r="Z229" s="3"/>
      <c r="AA229" s="3"/>
      <c r="AB229" s="3"/>
      <c r="AC229" s="3"/>
      <c r="AD229" s="3"/>
    </row>
    <row r="230" spans="1:30" ht="16.5" customHeight="1" x14ac:dyDescent="0.3">
      <c r="A230" s="3"/>
      <c r="B230" s="10"/>
      <c r="C230" s="10"/>
      <c r="D230" s="10"/>
      <c r="E230" s="3"/>
      <c r="F230" s="10"/>
      <c r="G230" s="10"/>
      <c r="H230" s="10"/>
      <c r="I230" s="10"/>
      <c r="J230" s="10"/>
      <c r="K230" s="3"/>
      <c r="L230" s="3"/>
      <c r="M230" s="3"/>
      <c r="N230" s="3"/>
      <c r="O230" s="3"/>
      <c r="P230" s="3"/>
      <c r="Q230" s="3"/>
      <c r="R230" s="3"/>
      <c r="S230" s="3"/>
      <c r="T230" s="3"/>
      <c r="U230" s="3"/>
      <c r="V230" s="3"/>
      <c r="W230" s="3"/>
      <c r="X230" s="3"/>
      <c r="Y230" s="3"/>
      <c r="Z230" s="3"/>
      <c r="AA230" s="3"/>
      <c r="AB230" s="3"/>
      <c r="AC230" s="3"/>
      <c r="AD230" s="3"/>
    </row>
    <row r="231" spans="1:30" ht="16.5" customHeight="1" x14ac:dyDescent="0.3">
      <c r="A231" s="3"/>
      <c r="B231" s="10"/>
      <c r="C231" s="10"/>
      <c r="D231" s="10"/>
      <c r="E231" s="3"/>
      <c r="F231" s="10"/>
      <c r="G231" s="10"/>
      <c r="H231" s="10"/>
      <c r="I231" s="10"/>
      <c r="J231" s="10"/>
      <c r="K231" s="3"/>
      <c r="L231" s="3"/>
      <c r="M231" s="3"/>
      <c r="N231" s="3"/>
      <c r="O231" s="3"/>
      <c r="P231" s="3"/>
      <c r="Q231" s="3"/>
      <c r="R231" s="3"/>
      <c r="S231" s="3"/>
      <c r="T231" s="3"/>
      <c r="U231" s="3"/>
      <c r="V231" s="3"/>
      <c r="W231" s="3"/>
      <c r="X231" s="3"/>
      <c r="Y231" s="3"/>
      <c r="Z231" s="3"/>
      <c r="AA231" s="3"/>
      <c r="AB231" s="3"/>
      <c r="AC231" s="3"/>
      <c r="AD231" s="3"/>
    </row>
    <row r="232" spans="1:30" ht="16.5" customHeight="1" x14ac:dyDescent="0.3">
      <c r="A232" s="3"/>
      <c r="B232" s="10"/>
      <c r="C232" s="10"/>
      <c r="D232" s="10"/>
      <c r="E232" s="3"/>
      <c r="F232" s="10"/>
      <c r="G232" s="10"/>
      <c r="H232" s="10"/>
      <c r="I232" s="10"/>
      <c r="J232" s="10"/>
      <c r="K232" s="3"/>
      <c r="L232" s="3"/>
      <c r="M232" s="3"/>
      <c r="N232" s="3"/>
      <c r="O232" s="3"/>
      <c r="P232" s="3"/>
      <c r="Q232" s="3"/>
      <c r="R232" s="3"/>
      <c r="S232" s="3"/>
      <c r="T232" s="3"/>
      <c r="U232" s="3"/>
      <c r="V232" s="3"/>
      <c r="W232" s="3"/>
      <c r="X232" s="3"/>
      <c r="Y232" s="3"/>
      <c r="Z232" s="3"/>
      <c r="AA232" s="3"/>
      <c r="AB232" s="3"/>
      <c r="AC232" s="3"/>
      <c r="AD232" s="3"/>
    </row>
    <row r="233" spans="1:30" ht="16.5" customHeight="1" x14ac:dyDescent="0.3">
      <c r="A233" s="3"/>
      <c r="B233" s="10"/>
      <c r="C233" s="10"/>
      <c r="D233" s="10"/>
      <c r="E233" s="3"/>
      <c r="F233" s="10"/>
      <c r="G233" s="10"/>
      <c r="H233" s="10"/>
      <c r="I233" s="10"/>
      <c r="J233" s="10"/>
      <c r="K233" s="3"/>
      <c r="L233" s="3"/>
      <c r="M233" s="3"/>
      <c r="N233" s="3"/>
      <c r="O233" s="3"/>
      <c r="P233" s="3"/>
      <c r="Q233" s="3"/>
      <c r="R233" s="3"/>
      <c r="S233" s="3"/>
      <c r="T233" s="3"/>
      <c r="U233" s="3"/>
      <c r="V233" s="3"/>
      <c r="W233" s="3"/>
      <c r="X233" s="3"/>
      <c r="Y233" s="3"/>
      <c r="Z233" s="3"/>
      <c r="AA233" s="3"/>
      <c r="AB233" s="3"/>
      <c r="AC233" s="3"/>
      <c r="AD233" s="3"/>
    </row>
    <row r="234" spans="1:30" ht="16.5" customHeight="1" x14ac:dyDescent="0.3">
      <c r="A234" s="3"/>
      <c r="B234" s="10"/>
      <c r="C234" s="10"/>
      <c r="D234" s="10"/>
      <c r="E234" s="3"/>
      <c r="F234" s="10"/>
      <c r="G234" s="10"/>
      <c r="H234" s="10"/>
      <c r="I234" s="10"/>
      <c r="J234" s="10"/>
      <c r="K234" s="3"/>
      <c r="L234" s="3"/>
      <c r="M234" s="3"/>
      <c r="N234" s="3"/>
      <c r="O234" s="3"/>
      <c r="P234" s="3"/>
      <c r="Q234" s="3"/>
      <c r="R234" s="3"/>
      <c r="S234" s="3"/>
      <c r="T234" s="3"/>
      <c r="U234" s="3"/>
      <c r="V234" s="3"/>
      <c r="W234" s="3"/>
      <c r="X234" s="3"/>
      <c r="Y234" s="3"/>
      <c r="Z234" s="3"/>
      <c r="AA234" s="3"/>
      <c r="AB234" s="3"/>
      <c r="AC234" s="3"/>
      <c r="AD234" s="3"/>
    </row>
    <row r="235" spans="1:30" ht="16.5" customHeight="1" x14ac:dyDescent="0.3">
      <c r="A235" s="3"/>
      <c r="B235" s="10"/>
      <c r="C235" s="10"/>
      <c r="D235" s="10"/>
      <c r="E235" s="3"/>
      <c r="F235" s="10"/>
      <c r="G235" s="10"/>
      <c r="H235" s="10"/>
      <c r="I235" s="10"/>
      <c r="J235" s="10"/>
      <c r="K235" s="3"/>
      <c r="L235" s="3"/>
      <c r="M235" s="3"/>
      <c r="N235" s="3"/>
      <c r="O235" s="3"/>
      <c r="P235" s="3"/>
      <c r="Q235" s="3"/>
      <c r="R235" s="3"/>
      <c r="S235" s="3"/>
      <c r="T235" s="3"/>
      <c r="U235" s="3"/>
      <c r="V235" s="3"/>
      <c r="W235" s="3"/>
      <c r="X235" s="3"/>
      <c r="Y235" s="3"/>
      <c r="Z235" s="3"/>
      <c r="AA235" s="3"/>
      <c r="AB235" s="3"/>
      <c r="AC235" s="3"/>
      <c r="AD235" s="3"/>
    </row>
    <row r="236" spans="1:30" ht="16.5" customHeight="1" x14ac:dyDescent="0.3">
      <c r="A236" s="3"/>
      <c r="B236" s="10"/>
      <c r="C236" s="10"/>
      <c r="D236" s="10"/>
      <c r="E236" s="3"/>
      <c r="F236" s="10"/>
      <c r="G236" s="10"/>
      <c r="H236" s="10"/>
      <c r="I236" s="10"/>
      <c r="J236" s="10"/>
      <c r="K236" s="3"/>
      <c r="L236" s="3"/>
      <c r="M236" s="3"/>
      <c r="N236" s="3"/>
      <c r="O236" s="3"/>
      <c r="P236" s="3"/>
      <c r="Q236" s="3"/>
      <c r="R236" s="3"/>
      <c r="S236" s="3"/>
      <c r="T236" s="3"/>
      <c r="U236" s="3"/>
      <c r="V236" s="3"/>
      <c r="W236" s="3"/>
      <c r="X236" s="3"/>
      <c r="Y236" s="3"/>
      <c r="Z236" s="3"/>
      <c r="AA236" s="3"/>
      <c r="AB236" s="3"/>
      <c r="AC236" s="3"/>
      <c r="AD236" s="3"/>
    </row>
    <row r="237" spans="1:30" ht="16.5" customHeight="1" x14ac:dyDescent="0.3">
      <c r="A237" s="3"/>
      <c r="B237" s="10"/>
      <c r="C237" s="10"/>
      <c r="D237" s="10"/>
      <c r="E237" s="3"/>
      <c r="F237" s="10"/>
      <c r="G237" s="10"/>
      <c r="H237" s="10"/>
      <c r="I237" s="10"/>
      <c r="J237" s="10"/>
      <c r="K237" s="3"/>
      <c r="L237" s="3"/>
      <c r="M237" s="3"/>
      <c r="N237" s="3"/>
      <c r="O237" s="3"/>
      <c r="P237" s="3"/>
      <c r="Q237" s="3"/>
      <c r="R237" s="3"/>
      <c r="S237" s="3"/>
      <c r="T237" s="3"/>
      <c r="U237" s="3"/>
      <c r="V237" s="3"/>
      <c r="W237" s="3"/>
      <c r="X237" s="3"/>
      <c r="Y237" s="3"/>
      <c r="Z237" s="3"/>
      <c r="AA237" s="3"/>
      <c r="AB237" s="3"/>
      <c r="AC237" s="3"/>
      <c r="AD237" s="3"/>
    </row>
    <row r="238" spans="1:30" ht="16.5" customHeight="1" x14ac:dyDescent="0.3">
      <c r="A238" s="3"/>
      <c r="B238" s="10"/>
      <c r="C238" s="10"/>
      <c r="D238" s="10"/>
      <c r="E238" s="3"/>
      <c r="F238" s="10"/>
      <c r="G238" s="10"/>
      <c r="H238" s="10"/>
      <c r="I238" s="10"/>
      <c r="J238" s="10"/>
      <c r="K238" s="3"/>
      <c r="L238" s="3"/>
      <c r="M238" s="3"/>
      <c r="N238" s="3"/>
      <c r="O238" s="3"/>
      <c r="P238" s="3"/>
      <c r="Q238" s="3"/>
      <c r="R238" s="3"/>
      <c r="S238" s="3"/>
      <c r="T238" s="3"/>
      <c r="U238" s="3"/>
      <c r="V238" s="3"/>
      <c r="W238" s="3"/>
      <c r="X238" s="3"/>
      <c r="Y238" s="3"/>
      <c r="Z238" s="3"/>
      <c r="AA238" s="3"/>
      <c r="AB238" s="3"/>
      <c r="AC238" s="3"/>
      <c r="AD238" s="3"/>
    </row>
    <row r="239" spans="1:30" ht="16.5" customHeight="1" x14ac:dyDescent="0.3">
      <c r="A239" s="3"/>
      <c r="B239" s="10"/>
      <c r="C239" s="10"/>
      <c r="D239" s="10"/>
      <c r="E239" s="3"/>
      <c r="F239" s="10"/>
      <c r="G239" s="10"/>
      <c r="H239" s="10"/>
      <c r="I239" s="10"/>
      <c r="J239" s="10"/>
      <c r="K239" s="3"/>
      <c r="L239" s="3"/>
      <c r="M239" s="3"/>
      <c r="N239" s="3"/>
      <c r="O239" s="3"/>
      <c r="P239" s="3"/>
      <c r="Q239" s="3"/>
      <c r="R239" s="3"/>
      <c r="S239" s="3"/>
      <c r="T239" s="3"/>
      <c r="U239" s="3"/>
      <c r="V239" s="3"/>
      <c r="W239" s="3"/>
      <c r="X239" s="3"/>
      <c r="Y239" s="3"/>
      <c r="Z239" s="3"/>
      <c r="AA239" s="3"/>
      <c r="AB239" s="3"/>
      <c r="AC239" s="3"/>
      <c r="AD239" s="3"/>
    </row>
    <row r="240" spans="1:30" ht="16.5" customHeight="1" x14ac:dyDescent="0.3">
      <c r="A240" s="3"/>
      <c r="B240" s="10"/>
      <c r="C240" s="10"/>
      <c r="D240" s="10"/>
      <c r="E240" s="3"/>
      <c r="F240" s="10"/>
      <c r="G240" s="10"/>
      <c r="H240" s="10"/>
      <c r="I240" s="10"/>
      <c r="J240" s="10"/>
      <c r="K240" s="3"/>
      <c r="L240" s="3"/>
      <c r="M240" s="3"/>
      <c r="N240" s="3"/>
      <c r="O240" s="3"/>
      <c r="P240" s="3"/>
      <c r="Q240" s="3"/>
      <c r="R240" s="3"/>
      <c r="S240" s="3"/>
      <c r="T240" s="3"/>
      <c r="U240" s="3"/>
      <c r="V240" s="3"/>
      <c r="W240" s="3"/>
      <c r="X240" s="3"/>
      <c r="Y240" s="3"/>
      <c r="Z240" s="3"/>
      <c r="AA240" s="3"/>
      <c r="AB240" s="3"/>
      <c r="AC240" s="3"/>
      <c r="AD240" s="3"/>
    </row>
    <row r="241" spans="1:30" ht="16.5" customHeight="1" x14ac:dyDescent="0.3">
      <c r="A241" s="3"/>
      <c r="B241" s="10"/>
      <c r="C241" s="10"/>
      <c r="D241" s="10"/>
      <c r="E241" s="3"/>
      <c r="F241" s="10"/>
      <c r="G241" s="10"/>
      <c r="H241" s="10"/>
      <c r="I241" s="10"/>
      <c r="J241" s="10"/>
      <c r="K241" s="3"/>
      <c r="L241" s="3"/>
      <c r="M241" s="3"/>
      <c r="N241" s="3"/>
      <c r="O241" s="3"/>
      <c r="P241" s="3"/>
      <c r="Q241" s="3"/>
      <c r="R241" s="3"/>
      <c r="S241" s="3"/>
      <c r="T241" s="3"/>
      <c r="U241" s="3"/>
      <c r="V241" s="3"/>
      <c r="W241" s="3"/>
      <c r="X241" s="3"/>
      <c r="Y241" s="3"/>
      <c r="Z241" s="3"/>
      <c r="AA241" s="3"/>
      <c r="AB241" s="3"/>
      <c r="AC241" s="3"/>
      <c r="AD241" s="3"/>
    </row>
    <row r="242" spans="1:30" ht="16.5" customHeight="1" x14ac:dyDescent="0.3">
      <c r="A242" s="3"/>
      <c r="B242" s="10"/>
      <c r="C242" s="10"/>
      <c r="D242" s="10"/>
      <c r="E242" s="3"/>
      <c r="F242" s="10"/>
      <c r="G242" s="10"/>
      <c r="H242" s="10"/>
      <c r="I242" s="10"/>
      <c r="J242" s="10"/>
      <c r="K242" s="3"/>
      <c r="L242" s="3"/>
      <c r="M242" s="3"/>
      <c r="N242" s="3"/>
      <c r="O242" s="3"/>
      <c r="P242" s="3"/>
      <c r="Q242" s="3"/>
      <c r="R242" s="3"/>
      <c r="S242" s="3"/>
      <c r="T242" s="3"/>
      <c r="U242" s="3"/>
      <c r="V242" s="3"/>
      <c r="W242" s="3"/>
      <c r="X242" s="3"/>
      <c r="Y242" s="3"/>
      <c r="Z242" s="3"/>
      <c r="AA242" s="3"/>
      <c r="AB242" s="3"/>
      <c r="AC242" s="3"/>
      <c r="AD242" s="3"/>
    </row>
    <row r="243" spans="1:30" ht="16.5" customHeight="1" x14ac:dyDescent="0.3">
      <c r="A243" s="3"/>
      <c r="B243" s="10"/>
      <c r="C243" s="10"/>
      <c r="D243" s="10"/>
      <c r="E243" s="3"/>
      <c r="F243" s="10"/>
      <c r="G243" s="10"/>
      <c r="H243" s="10"/>
      <c r="I243" s="10"/>
      <c r="J243" s="10"/>
      <c r="K243" s="3"/>
      <c r="L243" s="3"/>
      <c r="M243" s="3"/>
      <c r="N243" s="3"/>
      <c r="O243" s="3"/>
      <c r="P243" s="3"/>
      <c r="Q243" s="3"/>
      <c r="R243" s="3"/>
      <c r="S243" s="3"/>
      <c r="T243" s="3"/>
      <c r="U243" s="3"/>
      <c r="V243" s="3"/>
      <c r="W243" s="3"/>
      <c r="X243" s="3"/>
      <c r="Y243" s="3"/>
      <c r="Z243" s="3"/>
      <c r="AA243" s="3"/>
      <c r="AB243" s="3"/>
      <c r="AC243" s="3"/>
      <c r="AD243" s="3"/>
    </row>
    <row r="244" spans="1:30" ht="16.5" customHeight="1" x14ac:dyDescent="0.3">
      <c r="A244" s="3"/>
      <c r="B244" s="10"/>
      <c r="C244" s="10"/>
      <c r="D244" s="10"/>
      <c r="E244" s="3"/>
      <c r="F244" s="10"/>
      <c r="G244" s="10"/>
      <c r="H244" s="10"/>
      <c r="I244" s="10"/>
      <c r="J244" s="10"/>
      <c r="K244" s="3"/>
      <c r="L244" s="3"/>
      <c r="M244" s="3"/>
      <c r="N244" s="3"/>
      <c r="O244" s="3"/>
      <c r="P244" s="3"/>
      <c r="Q244" s="3"/>
      <c r="R244" s="3"/>
      <c r="S244" s="3"/>
      <c r="T244" s="3"/>
      <c r="U244" s="3"/>
      <c r="V244" s="3"/>
      <c r="W244" s="3"/>
      <c r="X244" s="3"/>
      <c r="Y244" s="3"/>
      <c r="Z244" s="3"/>
      <c r="AA244" s="3"/>
      <c r="AB244" s="3"/>
      <c r="AC244" s="3"/>
      <c r="AD244" s="3"/>
    </row>
    <row r="245" spans="1:30" ht="16.5" customHeight="1" x14ac:dyDescent="0.3">
      <c r="A245" s="3"/>
      <c r="B245" s="10"/>
      <c r="C245" s="10"/>
      <c r="D245" s="10"/>
      <c r="E245" s="3"/>
      <c r="F245" s="10"/>
      <c r="G245" s="10"/>
      <c r="H245" s="10"/>
      <c r="I245" s="10"/>
      <c r="J245" s="10"/>
      <c r="K245" s="3"/>
      <c r="L245" s="3"/>
      <c r="M245" s="3"/>
      <c r="N245" s="3"/>
      <c r="O245" s="3"/>
      <c r="P245" s="3"/>
      <c r="Q245" s="3"/>
      <c r="R245" s="3"/>
      <c r="S245" s="3"/>
      <c r="T245" s="3"/>
      <c r="U245" s="3"/>
      <c r="V245" s="3"/>
      <c r="W245" s="3"/>
      <c r="X245" s="3"/>
      <c r="Y245" s="3"/>
      <c r="Z245" s="3"/>
      <c r="AA245" s="3"/>
      <c r="AB245" s="3"/>
      <c r="AC245" s="3"/>
      <c r="AD245" s="3"/>
    </row>
    <row r="246" spans="1:30" ht="16.5" customHeight="1" x14ac:dyDescent="0.3">
      <c r="A246" s="3"/>
      <c r="B246" s="10"/>
      <c r="C246" s="10"/>
      <c r="D246" s="10"/>
      <c r="E246" s="3"/>
      <c r="F246" s="10"/>
      <c r="G246" s="10"/>
      <c r="H246" s="10"/>
      <c r="I246" s="10"/>
      <c r="J246" s="10"/>
      <c r="K246" s="3"/>
      <c r="L246" s="3"/>
      <c r="M246" s="3"/>
      <c r="N246" s="3"/>
      <c r="O246" s="3"/>
      <c r="P246" s="3"/>
      <c r="Q246" s="3"/>
      <c r="R246" s="3"/>
      <c r="S246" s="3"/>
      <c r="T246" s="3"/>
      <c r="U246" s="3"/>
      <c r="V246" s="3"/>
      <c r="W246" s="3"/>
      <c r="X246" s="3"/>
      <c r="Y246" s="3"/>
      <c r="Z246" s="3"/>
      <c r="AA246" s="3"/>
      <c r="AB246" s="3"/>
      <c r="AC246" s="3"/>
      <c r="AD246" s="3"/>
    </row>
    <row r="247" spans="1:30" ht="16.5" customHeight="1" x14ac:dyDescent="0.3">
      <c r="A247" s="3"/>
      <c r="B247" s="10"/>
      <c r="C247" s="10"/>
      <c r="D247" s="10"/>
      <c r="E247" s="3"/>
      <c r="F247" s="10"/>
      <c r="G247" s="10"/>
      <c r="H247" s="10"/>
      <c r="I247" s="10"/>
      <c r="J247" s="10"/>
      <c r="K247" s="3"/>
      <c r="L247" s="3"/>
      <c r="M247" s="3"/>
      <c r="N247" s="3"/>
      <c r="O247" s="3"/>
      <c r="P247" s="3"/>
      <c r="Q247" s="3"/>
      <c r="R247" s="3"/>
      <c r="S247" s="3"/>
      <c r="T247" s="3"/>
      <c r="U247" s="3"/>
      <c r="V247" s="3"/>
      <c r="W247" s="3"/>
      <c r="X247" s="3"/>
      <c r="Y247" s="3"/>
      <c r="Z247" s="3"/>
      <c r="AA247" s="3"/>
      <c r="AB247" s="3"/>
      <c r="AC247" s="3"/>
      <c r="AD247" s="3"/>
    </row>
    <row r="248" spans="1:30" ht="16.5" customHeight="1" x14ac:dyDescent="0.3">
      <c r="A248" s="3"/>
      <c r="B248" s="10"/>
      <c r="C248" s="10"/>
      <c r="D248" s="10"/>
      <c r="E248" s="3"/>
      <c r="F248" s="10"/>
      <c r="G248" s="10"/>
      <c r="H248" s="10"/>
      <c r="I248" s="10"/>
      <c r="J248" s="10"/>
      <c r="K248" s="3"/>
      <c r="L248" s="3"/>
      <c r="M248" s="3"/>
      <c r="N248" s="3"/>
      <c r="O248" s="3"/>
      <c r="P248" s="3"/>
      <c r="Q248" s="3"/>
      <c r="R248" s="3"/>
      <c r="S248" s="3"/>
      <c r="T248" s="3"/>
      <c r="U248" s="3"/>
      <c r="V248" s="3"/>
      <c r="W248" s="3"/>
      <c r="X248" s="3"/>
      <c r="Y248" s="3"/>
      <c r="Z248" s="3"/>
      <c r="AA248" s="3"/>
      <c r="AB248" s="3"/>
      <c r="AC248" s="3"/>
      <c r="AD248" s="3"/>
    </row>
    <row r="249" spans="1:30" ht="16.5" customHeight="1" x14ac:dyDescent="0.3">
      <c r="A249" s="3"/>
      <c r="B249" s="10"/>
      <c r="C249" s="10"/>
      <c r="D249" s="10"/>
      <c r="E249" s="3"/>
      <c r="F249" s="10"/>
      <c r="G249" s="10"/>
      <c r="H249" s="10"/>
      <c r="I249" s="10"/>
      <c r="J249" s="10"/>
      <c r="K249" s="3"/>
      <c r="L249" s="3"/>
      <c r="M249" s="3"/>
      <c r="N249" s="3"/>
      <c r="O249" s="3"/>
      <c r="P249" s="3"/>
      <c r="Q249" s="3"/>
      <c r="R249" s="3"/>
      <c r="S249" s="3"/>
      <c r="T249" s="3"/>
      <c r="U249" s="3"/>
      <c r="V249" s="3"/>
      <c r="W249" s="3"/>
      <c r="X249" s="3"/>
      <c r="Y249" s="3"/>
      <c r="Z249" s="3"/>
      <c r="AA249" s="3"/>
      <c r="AB249" s="3"/>
      <c r="AC249" s="3"/>
      <c r="AD249" s="3"/>
    </row>
    <row r="250" spans="1:30" ht="16.5" customHeight="1" x14ac:dyDescent="0.3">
      <c r="A250" s="3"/>
      <c r="B250" s="10"/>
      <c r="C250" s="10"/>
      <c r="D250" s="10"/>
      <c r="E250" s="3"/>
      <c r="F250" s="10"/>
      <c r="G250" s="10"/>
      <c r="H250" s="10"/>
      <c r="I250" s="10"/>
      <c r="J250" s="10"/>
      <c r="K250" s="3"/>
      <c r="L250" s="3"/>
      <c r="M250" s="3"/>
      <c r="N250" s="3"/>
      <c r="O250" s="3"/>
      <c r="P250" s="3"/>
      <c r="Q250" s="3"/>
      <c r="R250" s="3"/>
      <c r="S250" s="3"/>
      <c r="T250" s="3"/>
      <c r="U250" s="3"/>
      <c r="V250" s="3"/>
      <c r="W250" s="3"/>
      <c r="X250" s="3"/>
      <c r="Y250" s="3"/>
      <c r="Z250" s="3"/>
      <c r="AA250" s="3"/>
      <c r="AB250" s="3"/>
      <c r="AC250" s="3"/>
      <c r="AD250" s="3"/>
    </row>
    <row r="251" spans="1:30" ht="16.5" customHeight="1" x14ac:dyDescent="0.3">
      <c r="A251" s="3"/>
      <c r="B251" s="10"/>
      <c r="C251" s="10"/>
      <c r="D251" s="10"/>
      <c r="E251" s="3"/>
      <c r="F251" s="10"/>
      <c r="G251" s="10"/>
      <c r="H251" s="10"/>
      <c r="I251" s="10"/>
      <c r="J251" s="10"/>
      <c r="K251" s="3"/>
      <c r="L251" s="3"/>
      <c r="M251" s="3"/>
      <c r="N251" s="3"/>
      <c r="O251" s="3"/>
      <c r="P251" s="3"/>
      <c r="Q251" s="3"/>
      <c r="R251" s="3"/>
      <c r="S251" s="3"/>
      <c r="T251" s="3"/>
      <c r="U251" s="3"/>
      <c r="V251" s="3"/>
      <c r="W251" s="3"/>
      <c r="X251" s="3"/>
      <c r="Y251" s="3"/>
      <c r="Z251" s="3"/>
      <c r="AA251" s="3"/>
      <c r="AB251" s="3"/>
      <c r="AC251" s="3"/>
      <c r="AD251" s="3"/>
    </row>
    <row r="252" spans="1:30" ht="16.5" customHeight="1" x14ac:dyDescent="0.3">
      <c r="A252" s="3"/>
      <c r="B252" s="10"/>
      <c r="C252" s="10"/>
      <c r="D252" s="10"/>
      <c r="E252" s="3"/>
      <c r="F252" s="10"/>
      <c r="G252" s="10"/>
      <c r="H252" s="10"/>
      <c r="I252" s="10"/>
      <c r="J252" s="10"/>
      <c r="K252" s="3"/>
      <c r="L252" s="3"/>
      <c r="M252" s="3"/>
      <c r="N252" s="3"/>
      <c r="O252" s="3"/>
      <c r="P252" s="3"/>
      <c r="Q252" s="3"/>
      <c r="R252" s="3"/>
      <c r="S252" s="3"/>
      <c r="T252" s="3"/>
      <c r="U252" s="3"/>
      <c r="V252" s="3"/>
      <c r="W252" s="3"/>
      <c r="X252" s="3"/>
      <c r="Y252" s="3"/>
      <c r="Z252" s="3"/>
      <c r="AA252" s="3"/>
      <c r="AB252" s="3"/>
      <c r="AC252" s="3"/>
      <c r="AD252" s="3"/>
    </row>
    <row r="253" spans="1:30" ht="16.5" customHeight="1" x14ac:dyDescent="0.3">
      <c r="A253" s="3"/>
      <c r="B253" s="10"/>
      <c r="C253" s="10"/>
      <c r="D253" s="10"/>
      <c r="E253" s="3"/>
      <c r="F253" s="10"/>
      <c r="G253" s="10"/>
      <c r="H253" s="10"/>
      <c r="I253" s="10"/>
      <c r="J253" s="10"/>
      <c r="K253" s="3"/>
      <c r="L253" s="3"/>
      <c r="M253" s="3"/>
      <c r="N253" s="3"/>
      <c r="O253" s="3"/>
      <c r="P253" s="3"/>
      <c r="Q253" s="3"/>
      <c r="R253" s="3"/>
      <c r="S253" s="3"/>
      <c r="T253" s="3"/>
      <c r="U253" s="3"/>
      <c r="V253" s="3"/>
      <c r="W253" s="3"/>
      <c r="X253" s="3"/>
      <c r="Y253" s="3"/>
      <c r="Z253" s="3"/>
      <c r="AA253" s="3"/>
      <c r="AB253" s="3"/>
      <c r="AC253" s="3"/>
      <c r="AD253" s="3"/>
    </row>
    <row r="254" spans="1:30" ht="16.5" customHeight="1" x14ac:dyDescent="0.3">
      <c r="A254" s="3"/>
      <c r="B254" s="10"/>
      <c r="C254" s="10"/>
      <c r="D254" s="10"/>
      <c r="E254" s="3"/>
      <c r="F254" s="10"/>
      <c r="G254" s="10"/>
      <c r="H254" s="10"/>
      <c r="I254" s="10"/>
      <c r="J254" s="10"/>
      <c r="K254" s="3"/>
      <c r="L254" s="3"/>
      <c r="M254" s="3"/>
      <c r="N254" s="3"/>
      <c r="O254" s="3"/>
      <c r="P254" s="3"/>
      <c r="Q254" s="3"/>
      <c r="R254" s="3"/>
      <c r="S254" s="3"/>
      <c r="T254" s="3"/>
      <c r="U254" s="3"/>
      <c r="V254" s="3"/>
      <c r="W254" s="3"/>
      <c r="X254" s="3"/>
      <c r="Y254" s="3"/>
      <c r="Z254" s="3"/>
      <c r="AA254" s="3"/>
      <c r="AB254" s="3"/>
      <c r="AC254" s="3"/>
      <c r="AD254" s="3"/>
    </row>
    <row r="255" spans="1:30" ht="16.5" customHeight="1" x14ac:dyDescent="0.3">
      <c r="A255" s="3"/>
      <c r="B255" s="10"/>
      <c r="C255" s="10"/>
      <c r="D255" s="10"/>
      <c r="E255" s="3"/>
      <c r="F255" s="10"/>
      <c r="G255" s="10"/>
      <c r="H255" s="10"/>
      <c r="I255" s="10"/>
      <c r="J255" s="10"/>
      <c r="K255" s="3"/>
      <c r="L255" s="3"/>
      <c r="M255" s="3"/>
      <c r="N255" s="3"/>
      <c r="O255" s="3"/>
      <c r="P255" s="3"/>
      <c r="Q255" s="3"/>
      <c r="R255" s="3"/>
      <c r="S255" s="3"/>
      <c r="T255" s="3"/>
      <c r="U255" s="3"/>
      <c r="V255" s="3"/>
      <c r="W255" s="3"/>
      <c r="X255" s="3"/>
      <c r="Y255" s="3"/>
      <c r="Z255" s="3"/>
      <c r="AA255" s="3"/>
      <c r="AB255" s="3"/>
      <c r="AC255" s="3"/>
      <c r="AD255" s="3"/>
    </row>
    <row r="256" spans="1:30" ht="16.5" customHeight="1" x14ac:dyDescent="0.3">
      <c r="A256" s="3"/>
      <c r="B256" s="10"/>
      <c r="C256" s="10"/>
      <c r="D256" s="10"/>
      <c r="E256" s="3"/>
      <c r="F256" s="10"/>
      <c r="G256" s="10"/>
      <c r="H256" s="10"/>
      <c r="I256" s="10"/>
      <c r="J256" s="10"/>
      <c r="K256" s="3"/>
      <c r="L256" s="3"/>
      <c r="M256" s="3"/>
      <c r="N256" s="3"/>
      <c r="O256" s="3"/>
      <c r="P256" s="3"/>
      <c r="Q256" s="3"/>
      <c r="R256" s="3"/>
      <c r="S256" s="3"/>
      <c r="T256" s="3"/>
      <c r="U256" s="3"/>
      <c r="V256" s="3"/>
      <c r="W256" s="3"/>
      <c r="X256" s="3"/>
      <c r="Y256" s="3"/>
      <c r="Z256" s="3"/>
      <c r="AA256" s="3"/>
      <c r="AB256" s="3"/>
      <c r="AC256" s="3"/>
      <c r="AD256" s="3"/>
    </row>
    <row r="257" spans="1:30" ht="16.5" customHeight="1" x14ac:dyDescent="0.3">
      <c r="A257" s="3"/>
      <c r="B257" s="10"/>
      <c r="C257" s="10"/>
      <c r="D257" s="10"/>
      <c r="E257" s="3"/>
      <c r="F257" s="10"/>
      <c r="G257" s="10"/>
      <c r="H257" s="10"/>
      <c r="I257" s="10"/>
      <c r="J257" s="10"/>
      <c r="K257" s="3"/>
      <c r="L257" s="3"/>
      <c r="M257" s="3"/>
      <c r="N257" s="3"/>
      <c r="O257" s="3"/>
      <c r="P257" s="3"/>
      <c r="Q257" s="3"/>
      <c r="R257" s="3"/>
      <c r="S257" s="3"/>
      <c r="T257" s="3"/>
      <c r="U257" s="3"/>
      <c r="V257" s="3"/>
      <c r="W257" s="3"/>
      <c r="X257" s="3"/>
      <c r="Y257" s="3"/>
      <c r="Z257" s="3"/>
      <c r="AA257" s="3"/>
      <c r="AB257" s="3"/>
      <c r="AC257" s="3"/>
      <c r="AD257" s="3"/>
    </row>
    <row r="258" spans="1:30" ht="16.5" customHeight="1" x14ac:dyDescent="0.3">
      <c r="A258" s="3"/>
      <c r="B258" s="10"/>
      <c r="C258" s="10"/>
      <c r="D258" s="10"/>
      <c r="E258" s="3"/>
      <c r="F258" s="10"/>
      <c r="G258" s="10"/>
      <c r="H258" s="10"/>
      <c r="I258" s="10"/>
      <c r="J258" s="10"/>
      <c r="K258" s="3"/>
      <c r="L258" s="3"/>
      <c r="M258" s="3"/>
      <c r="N258" s="3"/>
      <c r="O258" s="3"/>
      <c r="P258" s="3"/>
      <c r="Q258" s="3"/>
      <c r="R258" s="3"/>
      <c r="S258" s="3"/>
      <c r="T258" s="3"/>
      <c r="U258" s="3"/>
      <c r="V258" s="3"/>
      <c r="W258" s="3"/>
      <c r="X258" s="3"/>
      <c r="Y258" s="3"/>
      <c r="Z258" s="3"/>
      <c r="AA258" s="3"/>
      <c r="AB258" s="3"/>
      <c r="AC258" s="3"/>
      <c r="AD258" s="3"/>
    </row>
    <row r="259" spans="1:30" ht="16.5" customHeight="1" x14ac:dyDescent="0.3">
      <c r="A259" s="3"/>
      <c r="B259" s="10"/>
      <c r="C259" s="10"/>
      <c r="D259" s="10"/>
      <c r="E259" s="3"/>
      <c r="F259" s="10"/>
      <c r="G259" s="10"/>
      <c r="H259" s="10"/>
      <c r="I259" s="10"/>
      <c r="J259" s="10"/>
      <c r="K259" s="3"/>
      <c r="L259" s="3"/>
      <c r="M259" s="3"/>
      <c r="N259" s="3"/>
      <c r="O259" s="3"/>
      <c r="P259" s="3"/>
      <c r="Q259" s="3"/>
      <c r="R259" s="3"/>
      <c r="S259" s="3"/>
      <c r="T259" s="3"/>
      <c r="U259" s="3"/>
      <c r="V259" s="3"/>
      <c r="W259" s="3"/>
      <c r="X259" s="3"/>
      <c r="Y259" s="3"/>
      <c r="Z259" s="3"/>
      <c r="AA259" s="3"/>
      <c r="AB259" s="3"/>
      <c r="AC259" s="3"/>
      <c r="AD259" s="3"/>
    </row>
    <row r="260" spans="1:30" ht="16.5" customHeight="1" x14ac:dyDescent="0.3">
      <c r="A260" s="3"/>
      <c r="B260" s="10"/>
      <c r="C260" s="10"/>
      <c r="D260" s="10"/>
      <c r="E260" s="3"/>
      <c r="F260" s="10"/>
      <c r="G260" s="10"/>
      <c r="H260" s="10"/>
      <c r="I260" s="10"/>
      <c r="J260" s="10"/>
      <c r="K260" s="3"/>
      <c r="L260" s="3"/>
      <c r="M260" s="3"/>
      <c r="N260" s="3"/>
      <c r="O260" s="3"/>
      <c r="P260" s="3"/>
      <c r="Q260" s="3"/>
      <c r="R260" s="3"/>
      <c r="S260" s="3"/>
      <c r="T260" s="3"/>
      <c r="U260" s="3"/>
      <c r="V260" s="3"/>
      <c r="W260" s="3"/>
      <c r="X260" s="3"/>
      <c r="Y260" s="3"/>
      <c r="Z260" s="3"/>
      <c r="AA260" s="3"/>
      <c r="AB260" s="3"/>
      <c r="AC260" s="3"/>
      <c r="AD260" s="3"/>
    </row>
    <row r="261" spans="1:30" ht="16.5" customHeight="1" x14ac:dyDescent="0.3">
      <c r="A261" s="3"/>
      <c r="B261" s="10"/>
      <c r="C261" s="10"/>
      <c r="D261" s="10"/>
      <c r="E261" s="3"/>
      <c r="F261" s="10"/>
      <c r="G261" s="10"/>
      <c r="H261" s="10"/>
      <c r="I261" s="10"/>
      <c r="J261" s="10"/>
      <c r="K261" s="3"/>
      <c r="L261" s="3"/>
      <c r="M261" s="3"/>
      <c r="N261" s="3"/>
      <c r="O261" s="3"/>
      <c r="P261" s="3"/>
      <c r="Q261" s="3"/>
      <c r="R261" s="3"/>
      <c r="S261" s="3"/>
      <c r="T261" s="3"/>
      <c r="U261" s="3"/>
      <c r="V261" s="3"/>
      <c r="W261" s="3"/>
      <c r="X261" s="3"/>
      <c r="Y261" s="3"/>
      <c r="Z261" s="3"/>
      <c r="AA261" s="3"/>
      <c r="AB261" s="3"/>
      <c r="AC261" s="3"/>
      <c r="AD261" s="3"/>
    </row>
    <row r="262" spans="1:30" ht="16.5" customHeight="1" x14ac:dyDescent="0.3">
      <c r="A262" s="3"/>
      <c r="B262" s="10"/>
      <c r="C262" s="10"/>
      <c r="D262" s="10"/>
      <c r="E262" s="3"/>
      <c r="F262" s="10"/>
      <c r="G262" s="10"/>
      <c r="H262" s="10"/>
      <c r="I262" s="10"/>
      <c r="J262" s="10"/>
      <c r="K262" s="3"/>
      <c r="L262" s="3"/>
      <c r="M262" s="3"/>
      <c r="N262" s="3"/>
      <c r="O262" s="3"/>
      <c r="P262" s="3"/>
      <c r="Q262" s="3"/>
      <c r="R262" s="3"/>
      <c r="S262" s="3"/>
      <c r="T262" s="3"/>
      <c r="U262" s="3"/>
      <c r="V262" s="3"/>
      <c r="W262" s="3"/>
      <c r="X262" s="3"/>
      <c r="Y262" s="3"/>
      <c r="Z262" s="3"/>
      <c r="AA262" s="3"/>
      <c r="AB262" s="3"/>
      <c r="AC262" s="3"/>
      <c r="AD262" s="3"/>
    </row>
    <row r="263" spans="1:30" ht="16.5" customHeight="1" x14ac:dyDescent="0.3">
      <c r="A263" s="3"/>
      <c r="B263" s="10"/>
      <c r="C263" s="10"/>
      <c r="D263" s="10"/>
      <c r="E263" s="3"/>
      <c r="F263" s="10"/>
      <c r="G263" s="10"/>
      <c r="H263" s="10"/>
      <c r="I263" s="10"/>
      <c r="J263" s="10"/>
      <c r="K263" s="3"/>
      <c r="L263" s="3"/>
      <c r="M263" s="3"/>
      <c r="N263" s="3"/>
      <c r="O263" s="3"/>
      <c r="P263" s="3"/>
      <c r="Q263" s="3"/>
      <c r="R263" s="3"/>
      <c r="S263" s="3"/>
      <c r="T263" s="3"/>
      <c r="U263" s="3"/>
      <c r="V263" s="3"/>
      <c r="W263" s="3"/>
      <c r="X263" s="3"/>
      <c r="Y263" s="3"/>
      <c r="Z263" s="3"/>
      <c r="AA263" s="3"/>
      <c r="AB263" s="3"/>
      <c r="AC263" s="3"/>
      <c r="AD263" s="3"/>
    </row>
    <row r="264" spans="1:30" ht="16.5" customHeight="1" x14ac:dyDescent="0.3">
      <c r="A264" s="3"/>
      <c r="B264" s="10"/>
      <c r="C264" s="10"/>
      <c r="D264" s="10"/>
      <c r="E264" s="3"/>
      <c r="F264" s="10"/>
      <c r="G264" s="10"/>
      <c r="H264" s="10"/>
      <c r="I264" s="10"/>
      <c r="J264" s="10"/>
      <c r="K264" s="3"/>
      <c r="L264" s="3"/>
      <c r="M264" s="3"/>
      <c r="N264" s="3"/>
      <c r="O264" s="3"/>
      <c r="P264" s="3"/>
      <c r="Q264" s="3"/>
      <c r="R264" s="3"/>
      <c r="S264" s="3"/>
      <c r="T264" s="3"/>
      <c r="U264" s="3"/>
      <c r="V264" s="3"/>
      <c r="W264" s="3"/>
      <c r="X264" s="3"/>
      <c r="Y264" s="3"/>
      <c r="Z264" s="3"/>
      <c r="AA264" s="3"/>
      <c r="AB264" s="3"/>
      <c r="AC264" s="3"/>
      <c r="AD264" s="3"/>
    </row>
    <row r="265" spans="1:30" ht="16.5" customHeight="1" x14ac:dyDescent="0.3">
      <c r="A265" s="3"/>
      <c r="B265" s="10"/>
      <c r="C265" s="10"/>
      <c r="D265" s="10"/>
      <c r="E265" s="3"/>
      <c r="F265" s="10"/>
      <c r="G265" s="10"/>
      <c r="H265" s="10"/>
      <c r="I265" s="10"/>
      <c r="J265" s="10"/>
      <c r="K265" s="3"/>
      <c r="L265" s="3"/>
      <c r="M265" s="3"/>
      <c r="N265" s="3"/>
      <c r="O265" s="3"/>
      <c r="P265" s="3"/>
      <c r="Q265" s="3"/>
      <c r="R265" s="3"/>
      <c r="S265" s="3"/>
      <c r="T265" s="3"/>
      <c r="U265" s="3"/>
      <c r="V265" s="3"/>
      <c r="W265" s="3"/>
      <c r="X265" s="3"/>
      <c r="Y265" s="3"/>
      <c r="Z265" s="3"/>
      <c r="AA265" s="3"/>
      <c r="AB265" s="3"/>
      <c r="AC265" s="3"/>
      <c r="AD265" s="3"/>
    </row>
    <row r="266" spans="1:30" ht="16.5" customHeight="1" x14ac:dyDescent="0.3">
      <c r="A266" s="3"/>
      <c r="B266" s="10"/>
      <c r="C266" s="10"/>
      <c r="D266" s="10"/>
      <c r="E266" s="3"/>
      <c r="F266" s="10"/>
      <c r="G266" s="10"/>
      <c r="H266" s="10"/>
      <c r="I266" s="10"/>
      <c r="J266" s="10"/>
      <c r="K266" s="3"/>
      <c r="L266" s="3"/>
      <c r="M266" s="3"/>
      <c r="N266" s="3"/>
      <c r="O266" s="3"/>
      <c r="P266" s="3"/>
      <c r="Q266" s="3"/>
      <c r="R266" s="3"/>
      <c r="S266" s="3"/>
      <c r="T266" s="3"/>
      <c r="U266" s="3"/>
      <c r="V266" s="3"/>
      <c r="W266" s="3"/>
      <c r="X266" s="3"/>
      <c r="Y266" s="3"/>
      <c r="Z266" s="3"/>
      <c r="AA266" s="3"/>
      <c r="AB266" s="3"/>
      <c r="AC266" s="3"/>
      <c r="AD266" s="3"/>
    </row>
    <row r="267" spans="1:30" ht="16.5" customHeight="1" x14ac:dyDescent="0.3">
      <c r="A267" s="3"/>
      <c r="B267" s="10"/>
      <c r="C267" s="10"/>
      <c r="D267" s="10"/>
      <c r="E267" s="3"/>
      <c r="F267" s="10"/>
      <c r="G267" s="10"/>
      <c r="H267" s="10"/>
      <c r="I267" s="10"/>
      <c r="J267" s="10"/>
      <c r="K267" s="3"/>
      <c r="L267" s="3"/>
      <c r="M267" s="3"/>
      <c r="N267" s="3"/>
      <c r="O267" s="3"/>
      <c r="P267" s="3"/>
      <c r="Q267" s="3"/>
      <c r="R267" s="3"/>
      <c r="S267" s="3"/>
      <c r="T267" s="3"/>
      <c r="U267" s="3"/>
      <c r="V267" s="3"/>
      <c r="W267" s="3"/>
      <c r="X267" s="3"/>
      <c r="Y267" s="3"/>
      <c r="Z267" s="3"/>
      <c r="AA267" s="3"/>
      <c r="AB267" s="3"/>
      <c r="AC267" s="3"/>
      <c r="AD267" s="3"/>
    </row>
    <row r="268" spans="1:30" ht="16.5" customHeight="1" x14ac:dyDescent="0.3">
      <c r="A268" s="3"/>
      <c r="B268" s="10"/>
      <c r="C268" s="10"/>
      <c r="D268" s="10"/>
      <c r="E268" s="3"/>
      <c r="F268" s="10"/>
      <c r="G268" s="10"/>
      <c r="H268" s="10"/>
      <c r="I268" s="10"/>
      <c r="J268" s="10"/>
      <c r="K268" s="3"/>
      <c r="L268" s="3"/>
      <c r="M268" s="3"/>
      <c r="N268" s="3"/>
      <c r="O268" s="3"/>
      <c r="P268" s="3"/>
      <c r="Q268" s="3"/>
      <c r="R268" s="3"/>
      <c r="S268" s="3"/>
      <c r="T268" s="3"/>
      <c r="U268" s="3"/>
      <c r="V268" s="3"/>
      <c r="W268" s="3"/>
      <c r="X268" s="3"/>
      <c r="Y268" s="3"/>
      <c r="Z268" s="3"/>
      <c r="AA268" s="3"/>
      <c r="AB268" s="3"/>
      <c r="AC268" s="3"/>
      <c r="AD268" s="3"/>
    </row>
    <row r="269" spans="1:30" ht="16.5" customHeight="1" x14ac:dyDescent="0.3">
      <c r="A269" s="3"/>
      <c r="B269" s="10"/>
      <c r="C269" s="10"/>
      <c r="D269" s="10"/>
      <c r="E269" s="3"/>
      <c r="F269" s="10"/>
      <c r="G269" s="10"/>
      <c r="H269" s="10"/>
      <c r="I269" s="10"/>
      <c r="J269" s="10"/>
      <c r="K269" s="3"/>
      <c r="L269" s="3"/>
      <c r="M269" s="3"/>
      <c r="N269" s="3"/>
      <c r="O269" s="3"/>
      <c r="P269" s="3"/>
      <c r="Q269" s="3"/>
      <c r="R269" s="3"/>
      <c r="S269" s="3"/>
      <c r="T269" s="3"/>
      <c r="U269" s="3"/>
      <c r="V269" s="3"/>
      <c r="W269" s="3"/>
      <c r="X269" s="3"/>
      <c r="Y269" s="3"/>
      <c r="Z269" s="3"/>
      <c r="AA269" s="3"/>
      <c r="AB269" s="3"/>
      <c r="AC269" s="3"/>
      <c r="AD269" s="3"/>
    </row>
    <row r="270" spans="1:30" ht="16.5" customHeight="1" x14ac:dyDescent="0.3">
      <c r="A270" s="3"/>
      <c r="B270" s="10"/>
      <c r="C270" s="10"/>
      <c r="D270" s="10"/>
      <c r="E270" s="3"/>
      <c r="F270" s="10"/>
      <c r="G270" s="10"/>
      <c r="H270" s="10"/>
      <c r="I270" s="10"/>
      <c r="J270" s="10"/>
      <c r="K270" s="3"/>
      <c r="L270" s="3"/>
      <c r="M270" s="3"/>
      <c r="N270" s="3"/>
      <c r="O270" s="3"/>
      <c r="P270" s="3"/>
      <c r="Q270" s="3"/>
      <c r="R270" s="3"/>
      <c r="S270" s="3"/>
      <c r="T270" s="3"/>
      <c r="U270" s="3"/>
      <c r="V270" s="3"/>
      <c r="W270" s="3"/>
      <c r="X270" s="3"/>
      <c r="Y270" s="3"/>
      <c r="Z270" s="3"/>
      <c r="AA270" s="3"/>
      <c r="AB270" s="3"/>
      <c r="AC270" s="3"/>
      <c r="AD270" s="3"/>
    </row>
    <row r="271" spans="1:30" ht="16.5" customHeight="1" x14ac:dyDescent="0.3">
      <c r="A271" s="3"/>
      <c r="B271" s="10"/>
      <c r="C271" s="10"/>
      <c r="D271" s="10"/>
      <c r="E271" s="3"/>
      <c r="F271" s="10"/>
      <c r="G271" s="10"/>
      <c r="H271" s="10"/>
      <c r="I271" s="10"/>
      <c r="J271" s="10"/>
      <c r="K271" s="3"/>
      <c r="L271" s="3"/>
      <c r="M271" s="3"/>
      <c r="N271" s="3"/>
      <c r="O271" s="3"/>
      <c r="P271" s="3"/>
      <c r="Q271" s="3"/>
      <c r="R271" s="3"/>
      <c r="S271" s="3"/>
      <c r="T271" s="3"/>
      <c r="U271" s="3"/>
      <c r="V271" s="3"/>
      <c r="W271" s="3"/>
      <c r="X271" s="3"/>
      <c r="Y271" s="3"/>
      <c r="Z271" s="3"/>
      <c r="AA271" s="3"/>
      <c r="AB271" s="3"/>
      <c r="AC271" s="3"/>
      <c r="AD271" s="3"/>
    </row>
    <row r="272" spans="1:30" ht="16.5" customHeight="1" x14ac:dyDescent="0.3">
      <c r="A272" s="3"/>
      <c r="B272" s="10"/>
      <c r="C272" s="10"/>
      <c r="D272" s="10"/>
      <c r="E272" s="3"/>
      <c r="F272" s="10"/>
      <c r="G272" s="10"/>
      <c r="H272" s="10"/>
      <c r="I272" s="10"/>
      <c r="J272" s="10"/>
      <c r="K272" s="3"/>
      <c r="L272" s="3"/>
      <c r="M272" s="3"/>
      <c r="N272" s="3"/>
      <c r="O272" s="3"/>
      <c r="P272" s="3"/>
      <c r="Q272" s="3"/>
      <c r="R272" s="3"/>
      <c r="S272" s="3"/>
      <c r="T272" s="3"/>
      <c r="U272" s="3"/>
      <c r="V272" s="3"/>
      <c r="W272" s="3"/>
      <c r="X272" s="3"/>
      <c r="Y272" s="3"/>
      <c r="Z272" s="3"/>
      <c r="AA272" s="3"/>
      <c r="AB272" s="3"/>
      <c r="AC272" s="3"/>
      <c r="AD272" s="3"/>
    </row>
    <row r="273" spans="1:30" ht="16.5" customHeight="1" x14ac:dyDescent="0.3">
      <c r="A273" s="3"/>
      <c r="B273" s="10"/>
      <c r="C273" s="10"/>
      <c r="D273" s="10"/>
      <c r="E273" s="3"/>
      <c r="F273" s="10"/>
      <c r="G273" s="10"/>
      <c r="H273" s="10"/>
      <c r="I273" s="10"/>
      <c r="J273" s="10"/>
      <c r="K273" s="3"/>
      <c r="L273" s="3"/>
      <c r="M273" s="3"/>
      <c r="N273" s="3"/>
      <c r="O273" s="3"/>
      <c r="P273" s="3"/>
      <c r="Q273" s="3"/>
      <c r="R273" s="3"/>
      <c r="S273" s="3"/>
      <c r="T273" s="3"/>
      <c r="U273" s="3"/>
      <c r="V273" s="3"/>
      <c r="W273" s="3"/>
      <c r="X273" s="3"/>
      <c r="Y273" s="3"/>
      <c r="Z273" s="3"/>
      <c r="AA273" s="3"/>
      <c r="AB273" s="3"/>
      <c r="AC273" s="3"/>
      <c r="AD273" s="3"/>
    </row>
    <row r="274" spans="1:30" ht="16.5" customHeight="1" x14ac:dyDescent="0.3">
      <c r="A274" s="3"/>
      <c r="B274" s="10"/>
      <c r="C274" s="10"/>
      <c r="D274" s="10"/>
      <c r="E274" s="3"/>
      <c r="F274" s="10"/>
      <c r="G274" s="10"/>
      <c r="H274" s="10"/>
      <c r="I274" s="10"/>
      <c r="J274" s="10"/>
      <c r="K274" s="3"/>
      <c r="L274" s="3"/>
      <c r="M274" s="3"/>
      <c r="N274" s="3"/>
      <c r="O274" s="3"/>
      <c r="P274" s="3"/>
      <c r="Q274" s="3"/>
      <c r="R274" s="3"/>
      <c r="S274" s="3"/>
      <c r="T274" s="3"/>
      <c r="U274" s="3"/>
      <c r="V274" s="3"/>
      <c r="W274" s="3"/>
      <c r="X274" s="3"/>
      <c r="Y274" s="3"/>
      <c r="Z274" s="3"/>
      <c r="AA274" s="3"/>
      <c r="AB274" s="3"/>
      <c r="AC274" s="3"/>
      <c r="AD274" s="3"/>
    </row>
    <row r="275" spans="1:30" ht="16.5" customHeight="1" x14ac:dyDescent="0.3">
      <c r="A275" s="3"/>
      <c r="B275" s="10"/>
      <c r="C275" s="10"/>
      <c r="D275" s="10"/>
      <c r="E275" s="3"/>
      <c r="F275" s="10"/>
      <c r="G275" s="10"/>
      <c r="H275" s="10"/>
      <c r="I275" s="10"/>
      <c r="J275" s="10"/>
      <c r="K275" s="3"/>
      <c r="L275" s="3"/>
      <c r="M275" s="3"/>
      <c r="N275" s="3"/>
      <c r="O275" s="3"/>
      <c r="P275" s="3"/>
      <c r="Q275" s="3"/>
      <c r="R275" s="3"/>
      <c r="S275" s="3"/>
      <c r="T275" s="3"/>
      <c r="U275" s="3"/>
      <c r="V275" s="3"/>
      <c r="W275" s="3"/>
      <c r="X275" s="3"/>
      <c r="Y275" s="3"/>
      <c r="Z275" s="3"/>
      <c r="AA275" s="3"/>
      <c r="AB275" s="3"/>
      <c r="AC275" s="3"/>
      <c r="AD275" s="3"/>
    </row>
    <row r="276" spans="1:30" ht="16.5" customHeight="1" x14ac:dyDescent="0.3">
      <c r="A276" s="3"/>
      <c r="B276" s="10"/>
      <c r="C276" s="10"/>
      <c r="D276" s="10"/>
      <c r="E276" s="3"/>
      <c r="F276" s="10"/>
      <c r="G276" s="10"/>
      <c r="H276" s="10"/>
      <c r="I276" s="10"/>
      <c r="J276" s="10"/>
      <c r="K276" s="3"/>
      <c r="L276" s="3"/>
      <c r="M276" s="3"/>
      <c r="N276" s="3"/>
      <c r="O276" s="3"/>
      <c r="P276" s="3"/>
      <c r="Q276" s="3"/>
      <c r="R276" s="3"/>
      <c r="S276" s="3"/>
      <c r="T276" s="3"/>
      <c r="U276" s="3"/>
      <c r="V276" s="3"/>
      <c r="W276" s="3"/>
      <c r="X276" s="3"/>
      <c r="Y276" s="3"/>
      <c r="Z276" s="3"/>
      <c r="AA276" s="3"/>
      <c r="AB276" s="3"/>
      <c r="AC276" s="3"/>
      <c r="AD276" s="3"/>
    </row>
    <row r="277" spans="1:30" ht="16.5" customHeight="1" x14ac:dyDescent="0.3">
      <c r="A277" s="3"/>
      <c r="B277" s="10"/>
      <c r="C277" s="10"/>
      <c r="D277" s="10"/>
      <c r="E277" s="3"/>
      <c r="F277" s="10"/>
      <c r="G277" s="10"/>
      <c r="H277" s="10"/>
      <c r="I277" s="10"/>
      <c r="J277" s="10"/>
      <c r="K277" s="3"/>
      <c r="L277" s="3"/>
      <c r="M277" s="3"/>
      <c r="N277" s="3"/>
      <c r="O277" s="3"/>
      <c r="P277" s="3"/>
      <c r="Q277" s="3"/>
      <c r="R277" s="3"/>
      <c r="S277" s="3"/>
      <c r="T277" s="3"/>
      <c r="U277" s="3"/>
      <c r="V277" s="3"/>
      <c r="W277" s="3"/>
      <c r="X277" s="3"/>
      <c r="Y277" s="3"/>
      <c r="Z277" s="3"/>
      <c r="AA277" s="3"/>
      <c r="AB277" s="3"/>
      <c r="AC277" s="3"/>
      <c r="AD277" s="3"/>
    </row>
    <row r="278" spans="1:30" ht="16.5" customHeight="1" x14ac:dyDescent="0.3">
      <c r="A278" s="3"/>
      <c r="B278" s="10"/>
      <c r="C278" s="10"/>
      <c r="D278" s="10"/>
      <c r="E278" s="3"/>
      <c r="F278" s="10"/>
      <c r="G278" s="10"/>
      <c r="H278" s="10"/>
      <c r="I278" s="10"/>
      <c r="J278" s="10"/>
      <c r="K278" s="3"/>
      <c r="L278" s="3"/>
      <c r="M278" s="3"/>
      <c r="N278" s="3"/>
      <c r="O278" s="3"/>
      <c r="P278" s="3"/>
      <c r="Q278" s="3"/>
      <c r="R278" s="3"/>
      <c r="S278" s="3"/>
      <c r="T278" s="3"/>
      <c r="U278" s="3"/>
      <c r="V278" s="3"/>
      <c r="W278" s="3"/>
      <c r="X278" s="3"/>
      <c r="Y278" s="3"/>
      <c r="Z278" s="3"/>
      <c r="AA278" s="3"/>
      <c r="AB278" s="3"/>
      <c r="AC278" s="3"/>
      <c r="AD278" s="3"/>
    </row>
    <row r="279" spans="1:30" ht="16.5" customHeight="1" x14ac:dyDescent="0.3">
      <c r="A279" s="3"/>
      <c r="B279" s="10"/>
      <c r="C279" s="10"/>
      <c r="D279" s="10"/>
      <c r="E279" s="3"/>
      <c r="F279" s="10"/>
      <c r="G279" s="10"/>
      <c r="H279" s="10"/>
      <c r="I279" s="10"/>
      <c r="J279" s="10"/>
      <c r="K279" s="3"/>
      <c r="L279" s="3"/>
      <c r="M279" s="3"/>
      <c r="N279" s="3"/>
      <c r="O279" s="3"/>
      <c r="P279" s="3"/>
      <c r="Q279" s="3"/>
      <c r="R279" s="3"/>
      <c r="S279" s="3"/>
      <c r="T279" s="3"/>
      <c r="U279" s="3"/>
      <c r="V279" s="3"/>
      <c r="W279" s="3"/>
      <c r="X279" s="3"/>
      <c r="Y279" s="3"/>
      <c r="Z279" s="3"/>
      <c r="AA279" s="3"/>
      <c r="AB279" s="3"/>
      <c r="AC279" s="3"/>
      <c r="AD279" s="3"/>
    </row>
    <row r="280" spans="1:30" ht="16.5" customHeight="1" x14ac:dyDescent="0.3">
      <c r="A280" s="3"/>
      <c r="B280" s="10"/>
      <c r="C280" s="10"/>
      <c r="D280" s="10"/>
      <c r="E280" s="3"/>
      <c r="F280" s="10"/>
      <c r="G280" s="10"/>
      <c r="H280" s="10"/>
      <c r="I280" s="10"/>
      <c r="J280" s="10"/>
      <c r="K280" s="3"/>
      <c r="L280" s="3"/>
      <c r="M280" s="3"/>
      <c r="N280" s="3"/>
      <c r="O280" s="3"/>
      <c r="P280" s="3"/>
      <c r="Q280" s="3"/>
      <c r="R280" s="3"/>
      <c r="S280" s="3"/>
      <c r="T280" s="3"/>
      <c r="U280" s="3"/>
      <c r="V280" s="3"/>
      <c r="W280" s="3"/>
      <c r="X280" s="3"/>
      <c r="Y280" s="3"/>
      <c r="Z280" s="3"/>
      <c r="AA280" s="3"/>
      <c r="AB280" s="3"/>
      <c r="AC280" s="3"/>
      <c r="AD280" s="3"/>
    </row>
    <row r="281" spans="1:30" ht="16.5" customHeight="1" x14ac:dyDescent="0.3">
      <c r="A281" s="3"/>
      <c r="B281" s="10"/>
      <c r="C281" s="10"/>
      <c r="D281" s="10"/>
      <c r="E281" s="3"/>
      <c r="F281" s="10"/>
      <c r="G281" s="10"/>
      <c r="H281" s="10"/>
      <c r="I281" s="10"/>
      <c r="J281" s="10"/>
      <c r="K281" s="3"/>
      <c r="L281" s="3"/>
      <c r="M281" s="3"/>
      <c r="N281" s="3"/>
      <c r="O281" s="3"/>
      <c r="P281" s="3"/>
      <c r="Q281" s="3"/>
      <c r="R281" s="3"/>
      <c r="S281" s="3"/>
      <c r="T281" s="3"/>
      <c r="U281" s="3"/>
      <c r="V281" s="3"/>
      <c r="W281" s="3"/>
      <c r="X281" s="3"/>
      <c r="Y281" s="3"/>
      <c r="Z281" s="3"/>
      <c r="AA281" s="3"/>
      <c r="AB281" s="3"/>
      <c r="AC281" s="3"/>
      <c r="AD281" s="3"/>
    </row>
    <row r="282" spans="1:30" ht="16.5" customHeight="1" x14ac:dyDescent="0.3">
      <c r="A282" s="3"/>
      <c r="B282" s="10"/>
      <c r="C282" s="10"/>
      <c r="D282" s="10"/>
      <c r="E282" s="3"/>
      <c r="F282" s="10"/>
      <c r="G282" s="10"/>
      <c r="H282" s="10"/>
      <c r="I282" s="10"/>
      <c r="J282" s="10"/>
      <c r="K282" s="3"/>
      <c r="L282" s="3"/>
      <c r="M282" s="3"/>
      <c r="N282" s="3"/>
      <c r="O282" s="3"/>
      <c r="P282" s="3"/>
      <c r="Q282" s="3"/>
      <c r="R282" s="3"/>
      <c r="S282" s="3"/>
      <c r="T282" s="3"/>
      <c r="U282" s="3"/>
      <c r="V282" s="3"/>
      <c r="W282" s="3"/>
      <c r="X282" s="3"/>
      <c r="Y282" s="3"/>
      <c r="Z282" s="3"/>
      <c r="AA282" s="3"/>
      <c r="AB282" s="3"/>
      <c r="AC282" s="3"/>
      <c r="AD282" s="3"/>
    </row>
    <row r="283" spans="1:30" ht="16.5" customHeight="1" x14ac:dyDescent="0.3">
      <c r="A283" s="3"/>
      <c r="B283" s="10"/>
      <c r="C283" s="10"/>
      <c r="D283" s="10"/>
      <c r="E283" s="3"/>
      <c r="F283" s="10"/>
      <c r="G283" s="10"/>
      <c r="H283" s="10"/>
      <c r="I283" s="10"/>
      <c r="J283" s="10"/>
      <c r="K283" s="3"/>
      <c r="L283" s="3"/>
      <c r="M283" s="3"/>
      <c r="N283" s="3"/>
      <c r="O283" s="3"/>
      <c r="P283" s="3"/>
      <c r="Q283" s="3"/>
      <c r="R283" s="3"/>
      <c r="S283" s="3"/>
      <c r="T283" s="3"/>
      <c r="U283" s="3"/>
      <c r="V283" s="3"/>
      <c r="W283" s="3"/>
      <c r="X283" s="3"/>
      <c r="Y283" s="3"/>
      <c r="Z283" s="3"/>
      <c r="AA283" s="3"/>
      <c r="AB283" s="3"/>
      <c r="AC283" s="3"/>
      <c r="AD283" s="3"/>
    </row>
    <row r="284" spans="1:30" ht="16.5" customHeight="1" x14ac:dyDescent="0.3">
      <c r="A284" s="3"/>
      <c r="B284" s="10"/>
      <c r="C284" s="10"/>
      <c r="D284" s="10"/>
      <c r="E284" s="3"/>
      <c r="F284" s="10"/>
      <c r="G284" s="10"/>
      <c r="H284" s="10"/>
      <c r="I284" s="10"/>
      <c r="J284" s="10"/>
      <c r="K284" s="3"/>
      <c r="L284" s="3"/>
      <c r="M284" s="3"/>
      <c r="N284" s="3"/>
      <c r="O284" s="3"/>
      <c r="P284" s="3"/>
      <c r="Q284" s="3"/>
      <c r="R284" s="3"/>
      <c r="S284" s="3"/>
      <c r="T284" s="3"/>
      <c r="U284" s="3"/>
      <c r="V284" s="3"/>
      <c r="W284" s="3"/>
      <c r="X284" s="3"/>
      <c r="Y284" s="3"/>
      <c r="Z284" s="3"/>
      <c r="AA284" s="3"/>
      <c r="AB284" s="3"/>
      <c r="AC284" s="3"/>
      <c r="AD284" s="3"/>
    </row>
    <row r="285" spans="1:30" ht="16.5" customHeight="1" x14ac:dyDescent="0.3">
      <c r="A285" s="3"/>
      <c r="B285" s="10"/>
      <c r="C285" s="10"/>
      <c r="D285" s="10"/>
      <c r="E285" s="3"/>
      <c r="F285" s="10"/>
      <c r="G285" s="10"/>
      <c r="H285" s="10"/>
      <c r="I285" s="10"/>
      <c r="J285" s="10"/>
      <c r="K285" s="3"/>
      <c r="L285" s="3"/>
      <c r="M285" s="3"/>
      <c r="N285" s="3"/>
      <c r="O285" s="3"/>
      <c r="P285" s="3"/>
      <c r="Q285" s="3"/>
      <c r="R285" s="3"/>
      <c r="S285" s="3"/>
      <c r="T285" s="3"/>
      <c r="U285" s="3"/>
      <c r="V285" s="3"/>
      <c r="W285" s="3"/>
      <c r="X285" s="3"/>
      <c r="Y285" s="3"/>
      <c r="Z285" s="3"/>
      <c r="AA285" s="3"/>
      <c r="AB285" s="3"/>
      <c r="AC285" s="3"/>
      <c r="AD285" s="3"/>
    </row>
    <row r="286" spans="1:30" ht="16.5" customHeight="1" x14ac:dyDescent="0.3">
      <c r="A286" s="3"/>
      <c r="B286" s="10"/>
      <c r="C286" s="10"/>
      <c r="D286" s="10"/>
      <c r="E286" s="3"/>
      <c r="F286" s="10"/>
      <c r="G286" s="10"/>
      <c r="H286" s="10"/>
      <c r="I286" s="10"/>
      <c r="J286" s="10"/>
      <c r="K286" s="3"/>
      <c r="L286" s="3"/>
      <c r="M286" s="3"/>
      <c r="N286" s="3"/>
      <c r="O286" s="3"/>
      <c r="P286" s="3"/>
      <c r="Q286" s="3"/>
      <c r="R286" s="3"/>
      <c r="S286" s="3"/>
      <c r="T286" s="3"/>
      <c r="U286" s="3"/>
      <c r="V286" s="3"/>
      <c r="W286" s="3"/>
      <c r="X286" s="3"/>
      <c r="Y286" s="3"/>
      <c r="Z286" s="3"/>
      <c r="AA286" s="3"/>
      <c r="AB286" s="3"/>
      <c r="AC286" s="3"/>
      <c r="AD286" s="3"/>
    </row>
    <row r="287" spans="1:30" ht="16.5" customHeight="1" x14ac:dyDescent="0.3">
      <c r="A287" s="3"/>
      <c r="B287" s="10"/>
      <c r="C287" s="10"/>
      <c r="D287" s="10"/>
      <c r="E287" s="3"/>
      <c r="F287" s="10"/>
      <c r="G287" s="10"/>
      <c r="H287" s="10"/>
      <c r="I287" s="10"/>
      <c r="J287" s="10"/>
      <c r="K287" s="3"/>
      <c r="L287" s="3"/>
      <c r="M287" s="3"/>
      <c r="N287" s="3"/>
      <c r="O287" s="3"/>
      <c r="P287" s="3"/>
      <c r="Q287" s="3"/>
      <c r="R287" s="3"/>
      <c r="S287" s="3"/>
      <c r="T287" s="3"/>
      <c r="U287" s="3"/>
      <c r="V287" s="3"/>
      <c r="W287" s="3"/>
      <c r="X287" s="3"/>
      <c r="Y287" s="3"/>
      <c r="Z287" s="3"/>
      <c r="AA287" s="3"/>
      <c r="AB287" s="3"/>
      <c r="AC287" s="3"/>
      <c r="AD287" s="3"/>
    </row>
    <row r="288" spans="1:30" ht="16.5" customHeight="1" x14ac:dyDescent="0.3">
      <c r="A288" s="3"/>
      <c r="B288" s="10"/>
      <c r="C288" s="10"/>
      <c r="D288" s="10"/>
      <c r="E288" s="3"/>
      <c r="F288" s="10"/>
      <c r="G288" s="10"/>
      <c r="H288" s="10"/>
      <c r="I288" s="10"/>
      <c r="J288" s="10"/>
      <c r="K288" s="3"/>
      <c r="L288" s="3"/>
      <c r="M288" s="3"/>
      <c r="N288" s="3"/>
      <c r="O288" s="3"/>
      <c r="P288" s="3"/>
      <c r="Q288" s="3"/>
      <c r="R288" s="3"/>
      <c r="S288" s="3"/>
      <c r="T288" s="3"/>
      <c r="U288" s="3"/>
      <c r="V288" s="3"/>
      <c r="W288" s="3"/>
      <c r="X288" s="3"/>
      <c r="Y288" s="3"/>
      <c r="Z288" s="3"/>
      <c r="AA288" s="3"/>
      <c r="AB288" s="3"/>
      <c r="AC288" s="3"/>
      <c r="AD288" s="3"/>
    </row>
    <row r="289" spans="1:30" ht="16.5" customHeight="1" x14ac:dyDescent="0.3">
      <c r="A289" s="3"/>
      <c r="B289" s="10"/>
      <c r="C289" s="10"/>
      <c r="D289" s="10"/>
      <c r="E289" s="3"/>
      <c r="F289" s="10"/>
      <c r="G289" s="10"/>
      <c r="H289" s="10"/>
      <c r="I289" s="10"/>
      <c r="J289" s="10"/>
      <c r="K289" s="3"/>
      <c r="L289" s="3"/>
      <c r="M289" s="3"/>
      <c r="N289" s="3"/>
      <c r="O289" s="3"/>
      <c r="P289" s="3"/>
      <c r="Q289" s="3"/>
      <c r="R289" s="3"/>
      <c r="S289" s="3"/>
      <c r="T289" s="3"/>
      <c r="U289" s="3"/>
      <c r="V289" s="3"/>
      <c r="W289" s="3"/>
      <c r="X289" s="3"/>
      <c r="Y289" s="3"/>
      <c r="Z289" s="3"/>
      <c r="AA289" s="3"/>
      <c r="AB289" s="3"/>
      <c r="AC289" s="3"/>
      <c r="AD289" s="3"/>
    </row>
    <row r="290" spans="1:30" ht="16.5" customHeight="1" x14ac:dyDescent="0.3">
      <c r="A290" s="3"/>
      <c r="B290" s="10"/>
      <c r="C290" s="10"/>
      <c r="D290" s="10"/>
      <c r="E290" s="3"/>
      <c r="F290" s="10"/>
      <c r="G290" s="10"/>
      <c r="H290" s="10"/>
      <c r="I290" s="10"/>
      <c r="J290" s="10"/>
      <c r="K290" s="3"/>
      <c r="L290" s="3"/>
      <c r="M290" s="3"/>
      <c r="N290" s="3"/>
      <c r="O290" s="3"/>
      <c r="P290" s="3"/>
      <c r="Q290" s="3"/>
      <c r="R290" s="3"/>
      <c r="S290" s="3"/>
      <c r="T290" s="3"/>
      <c r="U290" s="3"/>
      <c r="V290" s="3"/>
      <c r="W290" s="3"/>
      <c r="X290" s="3"/>
      <c r="Y290" s="3"/>
      <c r="Z290" s="3"/>
      <c r="AA290" s="3"/>
      <c r="AB290" s="3"/>
      <c r="AC290" s="3"/>
      <c r="AD290" s="3"/>
    </row>
    <row r="291" spans="1:30" ht="16.5" customHeight="1" x14ac:dyDescent="0.3">
      <c r="A291" s="3"/>
      <c r="B291" s="10"/>
      <c r="C291" s="10"/>
      <c r="D291" s="10"/>
      <c r="E291" s="3"/>
      <c r="F291" s="10"/>
      <c r="G291" s="10"/>
      <c r="H291" s="10"/>
      <c r="I291" s="10"/>
      <c r="J291" s="10"/>
      <c r="K291" s="3"/>
      <c r="L291" s="3"/>
      <c r="M291" s="3"/>
      <c r="N291" s="3"/>
      <c r="O291" s="3"/>
      <c r="P291" s="3"/>
      <c r="Q291" s="3"/>
      <c r="R291" s="3"/>
      <c r="S291" s="3"/>
      <c r="T291" s="3"/>
      <c r="U291" s="3"/>
      <c r="V291" s="3"/>
      <c r="W291" s="3"/>
      <c r="X291" s="3"/>
      <c r="Y291" s="3"/>
      <c r="Z291" s="3"/>
      <c r="AA291" s="3"/>
      <c r="AB291" s="3"/>
      <c r="AC291" s="3"/>
      <c r="AD291" s="3"/>
    </row>
    <row r="292" spans="1:30" ht="16.5" customHeight="1" x14ac:dyDescent="0.3">
      <c r="A292" s="3"/>
      <c r="B292" s="10"/>
      <c r="C292" s="10"/>
      <c r="D292" s="10"/>
      <c r="E292" s="3"/>
      <c r="F292" s="10"/>
      <c r="G292" s="10"/>
      <c r="H292" s="10"/>
      <c r="I292" s="10"/>
      <c r="J292" s="10"/>
      <c r="K292" s="3"/>
      <c r="L292" s="3"/>
      <c r="M292" s="3"/>
      <c r="N292" s="3"/>
      <c r="O292" s="3"/>
      <c r="P292" s="3"/>
      <c r="Q292" s="3"/>
      <c r="R292" s="3"/>
      <c r="S292" s="3"/>
      <c r="T292" s="3"/>
      <c r="U292" s="3"/>
      <c r="V292" s="3"/>
      <c r="W292" s="3"/>
      <c r="X292" s="3"/>
      <c r="Y292" s="3"/>
      <c r="Z292" s="3"/>
      <c r="AA292" s="3"/>
      <c r="AB292" s="3"/>
      <c r="AC292" s="3"/>
      <c r="AD292" s="3"/>
    </row>
    <row r="293" spans="1:30" ht="16.5" customHeight="1" x14ac:dyDescent="0.3">
      <c r="A293" s="3"/>
      <c r="B293" s="10"/>
      <c r="C293" s="10"/>
      <c r="D293" s="10"/>
      <c r="E293" s="3"/>
      <c r="F293" s="10"/>
      <c r="G293" s="10"/>
      <c r="H293" s="10"/>
      <c r="I293" s="10"/>
      <c r="J293" s="10"/>
      <c r="K293" s="3"/>
      <c r="L293" s="3"/>
      <c r="M293" s="3"/>
      <c r="N293" s="3"/>
      <c r="O293" s="3"/>
      <c r="P293" s="3"/>
      <c r="Q293" s="3"/>
      <c r="R293" s="3"/>
      <c r="S293" s="3"/>
      <c r="T293" s="3"/>
      <c r="U293" s="3"/>
      <c r="V293" s="3"/>
      <c r="W293" s="3"/>
      <c r="X293" s="3"/>
      <c r="Y293" s="3"/>
      <c r="Z293" s="3"/>
      <c r="AA293" s="3"/>
      <c r="AB293" s="3"/>
      <c r="AC293" s="3"/>
      <c r="AD293" s="3"/>
    </row>
    <row r="294" spans="1:30" ht="16.5" customHeight="1" x14ac:dyDescent="0.3">
      <c r="A294" s="3"/>
      <c r="B294" s="10"/>
      <c r="C294" s="10"/>
      <c r="D294" s="10"/>
      <c r="E294" s="3"/>
      <c r="F294" s="10"/>
      <c r="G294" s="10"/>
      <c r="H294" s="10"/>
      <c r="I294" s="10"/>
      <c r="J294" s="10"/>
      <c r="K294" s="3"/>
      <c r="L294" s="3"/>
      <c r="M294" s="3"/>
      <c r="N294" s="3"/>
      <c r="O294" s="3"/>
      <c r="P294" s="3"/>
      <c r="Q294" s="3"/>
      <c r="R294" s="3"/>
      <c r="S294" s="3"/>
      <c r="T294" s="3"/>
      <c r="U294" s="3"/>
      <c r="V294" s="3"/>
      <c r="W294" s="3"/>
      <c r="X294" s="3"/>
      <c r="Y294" s="3"/>
      <c r="Z294" s="3"/>
      <c r="AA294" s="3"/>
      <c r="AB294" s="3"/>
      <c r="AC294" s="3"/>
      <c r="AD294" s="3"/>
    </row>
    <row r="295" spans="1:30" ht="16.5" customHeight="1" x14ac:dyDescent="0.3">
      <c r="A295" s="3"/>
      <c r="B295" s="10"/>
      <c r="C295" s="10"/>
      <c r="D295" s="10"/>
      <c r="E295" s="3"/>
      <c r="F295" s="10"/>
      <c r="G295" s="10"/>
      <c r="H295" s="10"/>
      <c r="I295" s="10"/>
      <c r="J295" s="10"/>
      <c r="K295" s="3"/>
      <c r="L295" s="3"/>
      <c r="M295" s="3"/>
      <c r="N295" s="3"/>
      <c r="O295" s="3"/>
      <c r="P295" s="3"/>
      <c r="Q295" s="3"/>
      <c r="R295" s="3"/>
      <c r="S295" s="3"/>
      <c r="T295" s="3"/>
      <c r="U295" s="3"/>
      <c r="V295" s="3"/>
      <c r="W295" s="3"/>
      <c r="X295" s="3"/>
      <c r="Y295" s="3"/>
      <c r="Z295" s="3"/>
      <c r="AA295" s="3"/>
      <c r="AB295" s="3"/>
      <c r="AC295" s="3"/>
      <c r="AD295" s="3"/>
    </row>
    <row r="296" spans="1:30" ht="16.5" customHeight="1" x14ac:dyDescent="0.3">
      <c r="A296" s="3"/>
      <c r="B296" s="10"/>
      <c r="C296" s="10"/>
      <c r="D296" s="10"/>
      <c r="E296" s="3"/>
      <c r="F296" s="10"/>
      <c r="G296" s="10"/>
      <c r="H296" s="10"/>
      <c r="I296" s="10"/>
      <c r="J296" s="10"/>
      <c r="K296" s="3"/>
      <c r="L296" s="3"/>
      <c r="M296" s="3"/>
      <c r="N296" s="3"/>
      <c r="O296" s="3"/>
      <c r="P296" s="3"/>
      <c r="Q296" s="3"/>
      <c r="R296" s="3"/>
      <c r="S296" s="3"/>
      <c r="T296" s="3"/>
      <c r="U296" s="3"/>
      <c r="V296" s="3"/>
      <c r="W296" s="3"/>
      <c r="X296" s="3"/>
      <c r="Y296" s="3"/>
      <c r="Z296" s="3"/>
      <c r="AA296" s="3"/>
      <c r="AB296" s="3"/>
      <c r="AC296" s="3"/>
      <c r="AD296" s="3"/>
    </row>
    <row r="297" spans="1:30" ht="16.5" customHeight="1" x14ac:dyDescent="0.3">
      <c r="A297" s="3"/>
      <c r="B297" s="10"/>
      <c r="C297" s="10"/>
      <c r="D297" s="10"/>
      <c r="E297" s="3"/>
      <c r="F297" s="10"/>
      <c r="G297" s="10"/>
      <c r="H297" s="10"/>
      <c r="I297" s="10"/>
      <c r="J297" s="10"/>
      <c r="K297" s="3"/>
      <c r="L297" s="3"/>
      <c r="M297" s="3"/>
      <c r="N297" s="3"/>
      <c r="O297" s="3"/>
      <c r="P297" s="3"/>
      <c r="Q297" s="3"/>
      <c r="R297" s="3"/>
      <c r="S297" s="3"/>
      <c r="T297" s="3"/>
      <c r="U297" s="3"/>
      <c r="V297" s="3"/>
      <c r="W297" s="3"/>
      <c r="X297" s="3"/>
      <c r="Y297" s="3"/>
      <c r="Z297" s="3"/>
      <c r="AA297" s="3"/>
      <c r="AB297" s="3"/>
      <c r="AC297" s="3"/>
      <c r="AD297" s="3"/>
    </row>
    <row r="298" spans="1:30" ht="16.5" customHeight="1" x14ac:dyDescent="0.3">
      <c r="A298" s="3"/>
      <c r="B298" s="10"/>
      <c r="C298" s="10"/>
      <c r="D298" s="10"/>
      <c r="E298" s="3"/>
      <c r="F298" s="10"/>
      <c r="G298" s="10"/>
      <c r="H298" s="10"/>
      <c r="I298" s="10"/>
      <c r="J298" s="10"/>
      <c r="K298" s="3"/>
      <c r="L298" s="3"/>
      <c r="M298" s="3"/>
      <c r="N298" s="3"/>
      <c r="O298" s="3"/>
      <c r="P298" s="3"/>
      <c r="Q298" s="3"/>
      <c r="R298" s="3"/>
      <c r="S298" s="3"/>
      <c r="T298" s="3"/>
      <c r="U298" s="3"/>
      <c r="V298" s="3"/>
      <c r="W298" s="3"/>
      <c r="X298" s="3"/>
      <c r="Y298" s="3"/>
      <c r="Z298" s="3"/>
      <c r="AA298" s="3"/>
      <c r="AB298" s="3"/>
      <c r="AC298" s="3"/>
      <c r="AD298" s="3"/>
    </row>
    <row r="299" spans="1:30" ht="16.5" customHeight="1" x14ac:dyDescent="0.3">
      <c r="A299" s="3"/>
      <c r="B299" s="10"/>
      <c r="C299" s="10"/>
      <c r="D299" s="10"/>
      <c r="E299" s="3"/>
      <c r="F299" s="10"/>
      <c r="G299" s="10"/>
      <c r="H299" s="10"/>
      <c r="I299" s="10"/>
      <c r="J299" s="10"/>
      <c r="K299" s="3"/>
      <c r="L299" s="3"/>
      <c r="M299" s="3"/>
      <c r="N299" s="3"/>
      <c r="O299" s="3"/>
      <c r="P299" s="3"/>
      <c r="Q299" s="3"/>
      <c r="R299" s="3"/>
      <c r="S299" s="3"/>
      <c r="T299" s="3"/>
      <c r="U299" s="3"/>
      <c r="V299" s="3"/>
      <c r="W299" s="3"/>
      <c r="X299" s="3"/>
      <c r="Y299" s="3"/>
      <c r="Z299" s="3"/>
      <c r="AA299" s="3"/>
      <c r="AB299" s="3"/>
      <c r="AC299" s="3"/>
      <c r="AD299" s="3"/>
    </row>
    <row r="300" spans="1:30" ht="16.5" customHeight="1" x14ac:dyDescent="0.3">
      <c r="A300" s="3"/>
      <c r="B300" s="10"/>
      <c r="C300" s="10"/>
      <c r="D300" s="10"/>
      <c r="E300" s="3"/>
      <c r="F300" s="10"/>
      <c r="G300" s="10"/>
      <c r="H300" s="10"/>
      <c r="I300" s="10"/>
      <c r="J300" s="10"/>
      <c r="K300" s="3"/>
      <c r="L300" s="3"/>
      <c r="M300" s="3"/>
      <c r="N300" s="3"/>
      <c r="O300" s="3"/>
      <c r="P300" s="3"/>
      <c r="Q300" s="3"/>
      <c r="R300" s="3"/>
      <c r="S300" s="3"/>
      <c r="T300" s="3"/>
      <c r="U300" s="3"/>
      <c r="V300" s="3"/>
      <c r="W300" s="3"/>
      <c r="X300" s="3"/>
      <c r="Y300" s="3"/>
      <c r="Z300" s="3"/>
      <c r="AA300" s="3"/>
      <c r="AB300" s="3"/>
      <c r="AC300" s="3"/>
      <c r="AD300" s="3"/>
    </row>
    <row r="301" spans="1:30" ht="15.75" customHeight="1" x14ac:dyDescent="0.3">
      <c r="A301" s="4"/>
      <c r="B301" s="9"/>
      <c r="C301" s="9"/>
      <c r="D301" s="9"/>
      <c r="E301" s="4"/>
      <c r="F301" s="9"/>
      <c r="G301" s="9"/>
      <c r="H301" s="9"/>
      <c r="I301" s="9"/>
      <c r="J301" s="9"/>
      <c r="K301" s="4"/>
      <c r="L301" s="4"/>
      <c r="M301" s="4"/>
      <c r="N301" s="4"/>
      <c r="O301" s="4"/>
      <c r="P301" s="4"/>
      <c r="Q301" s="4"/>
      <c r="R301" s="4"/>
      <c r="S301" s="4"/>
      <c r="T301" s="4"/>
      <c r="U301" s="4"/>
      <c r="V301" s="4"/>
      <c r="W301" s="4"/>
      <c r="X301" s="4"/>
      <c r="Y301" s="4"/>
      <c r="Z301" s="4"/>
      <c r="AA301" s="4"/>
      <c r="AB301" s="4"/>
      <c r="AC301" s="4"/>
      <c r="AD301" s="4"/>
    </row>
    <row r="302" spans="1:30" ht="15.75" customHeight="1" x14ac:dyDescent="0.3">
      <c r="A302" s="4"/>
      <c r="B302" s="9"/>
      <c r="C302" s="9"/>
      <c r="D302" s="9"/>
      <c r="E302" s="4"/>
      <c r="F302" s="9"/>
      <c r="G302" s="9"/>
      <c r="H302" s="9"/>
      <c r="I302" s="9"/>
      <c r="J302" s="9"/>
      <c r="K302" s="4"/>
      <c r="L302" s="4"/>
      <c r="M302" s="4"/>
      <c r="N302" s="4"/>
      <c r="O302" s="4"/>
      <c r="P302" s="4"/>
      <c r="Q302" s="4"/>
      <c r="R302" s="4"/>
      <c r="S302" s="4"/>
      <c r="T302" s="4"/>
      <c r="U302" s="4"/>
      <c r="V302" s="4"/>
      <c r="W302" s="4"/>
      <c r="X302" s="4"/>
      <c r="Y302" s="4"/>
      <c r="Z302" s="4"/>
      <c r="AA302" s="4"/>
      <c r="AB302" s="4"/>
      <c r="AC302" s="4"/>
      <c r="AD302" s="4"/>
    </row>
    <row r="303" spans="1:30" ht="15.75" customHeight="1" x14ac:dyDescent="0.3">
      <c r="A303" s="4"/>
      <c r="B303" s="9"/>
      <c r="C303" s="9"/>
      <c r="D303" s="9"/>
      <c r="E303" s="4"/>
      <c r="F303" s="9"/>
      <c r="G303" s="9"/>
      <c r="H303" s="9"/>
      <c r="I303" s="9"/>
      <c r="J303" s="9"/>
      <c r="K303" s="4"/>
      <c r="L303" s="4"/>
      <c r="M303" s="4"/>
      <c r="N303" s="4"/>
      <c r="O303" s="4"/>
      <c r="P303" s="4"/>
      <c r="Q303" s="4"/>
      <c r="R303" s="4"/>
      <c r="S303" s="4"/>
      <c r="T303" s="4"/>
      <c r="U303" s="4"/>
      <c r="V303" s="4"/>
      <c r="W303" s="4"/>
      <c r="X303" s="4"/>
      <c r="Y303" s="4"/>
      <c r="Z303" s="4"/>
      <c r="AA303" s="4"/>
      <c r="AB303" s="4"/>
      <c r="AC303" s="4"/>
      <c r="AD303" s="4"/>
    </row>
    <row r="304" spans="1:30" ht="15.75" customHeight="1" x14ac:dyDescent="0.3">
      <c r="A304" s="4"/>
      <c r="B304" s="9"/>
      <c r="C304" s="9"/>
      <c r="D304" s="9"/>
      <c r="E304" s="4"/>
      <c r="F304" s="9"/>
      <c r="G304" s="9"/>
      <c r="H304" s="9"/>
      <c r="I304" s="9"/>
      <c r="J304" s="9"/>
      <c r="K304" s="4"/>
      <c r="L304" s="4"/>
      <c r="M304" s="4"/>
      <c r="N304" s="4"/>
      <c r="O304" s="4"/>
      <c r="P304" s="4"/>
      <c r="Q304" s="4"/>
      <c r="R304" s="4"/>
      <c r="S304" s="4"/>
      <c r="T304" s="4"/>
      <c r="U304" s="4"/>
      <c r="V304" s="4"/>
      <c r="W304" s="4"/>
      <c r="X304" s="4"/>
      <c r="Y304" s="4"/>
      <c r="Z304" s="4"/>
      <c r="AA304" s="4"/>
      <c r="AB304" s="4"/>
      <c r="AC304" s="4"/>
      <c r="AD304" s="4"/>
    </row>
    <row r="305" spans="1:30" ht="15.75" customHeight="1" x14ac:dyDescent="0.3">
      <c r="A305" s="4"/>
      <c r="B305" s="9"/>
      <c r="C305" s="9"/>
      <c r="D305" s="9"/>
      <c r="E305" s="4"/>
      <c r="F305" s="9"/>
      <c r="G305" s="9"/>
      <c r="H305" s="9"/>
      <c r="I305" s="9"/>
      <c r="J305" s="9"/>
      <c r="K305" s="4"/>
      <c r="L305" s="4"/>
      <c r="M305" s="4"/>
      <c r="N305" s="4"/>
      <c r="O305" s="4"/>
      <c r="P305" s="4"/>
      <c r="Q305" s="4"/>
      <c r="R305" s="4"/>
      <c r="S305" s="4"/>
      <c r="T305" s="4"/>
      <c r="U305" s="4"/>
      <c r="V305" s="4"/>
      <c r="W305" s="4"/>
      <c r="X305" s="4"/>
      <c r="Y305" s="4"/>
      <c r="Z305" s="4"/>
      <c r="AA305" s="4"/>
      <c r="AB305" s="4"/>
      <c r="AC305" s="4"/>
      <c r="AD305" s="4"/>
    </row>
    <row r="306" spans="1:30" ht="15.75" customHeight="1" x14ac:dyDescent="0.3">
      <c r="A306" s="4"/>
      <c r="B306" s="9"/>
      <c r="C306" s="9"/>
      <c r="D306" s="9"/>
      <c r="E306" s="4"/>
      <c r="F306" s="9"/>
      <c r="G306" s="9"/>
      <c r="H306" s="9"/>
      <c r="I306" s="9"/>
      <c r="J306" s="9"/>
      <c r="K306" s="4"/>
      <c r="L306" s="4"/>
      <c r="M306" s="4"/>
      <c r="N306" s="4"/>
      <c r="O306" s="4"/>
      <c r="P306" s="4"/>
      <c r="Q306" s="4"/>
      <c r="R306" s="4"/>
      <c r="S306" s="4"/>
      <c r="T306" s="4"/>
      <c r="U306" s="4"/>
      <c r="V306" s="4"/>
      <c r="W306" s="4"/>
      <c r="X306" s="4"/>
      <c r="Y306" s="4"/>
      <c r="Z306" s="4"/>
      <c r="AA306" s="4"/>
      <c r="AB306" s="4"/>
      <c r="AC306" s="4"/>
      <c r="AD306" s="4"/>
    </row>
    <row r="307" spans="1:30" ht="15.75" customHeight="1" x14ac:dyDescent="0.3">
      <c r="A307" s="4"/>
      <c r="B307" s="9"/>
      <c r="C307" s="9"/>
      <c r="D307" s="9"/>
      <c r="E307" s="4"/>
      <c r="F307" s="9"/>
      <c r="G307" s="9"/>
      <c r="H307" s="9"/>
      <c r="I307" s="9"/>
      <c r="J307" s="9"/>
      <c r="K307" s="4"/>
      <c r="L307" s="4"/>
      <c r="M307" s="4"/>
      <c r="N307" s="4"/>
      <c r="O307" s="4"/>
      <c r="P307" s="4"/>
      <c r="Q307" s="4"/>
      <c r="R307" s="4"/>
      <c r="S307" s="4"/>
      <c r="T307" s="4"/>
      <c r="U307" s="4"/>
      <c r="V307" s="4"/>
      <c r="W307" s="4"/>
      <c r="X307" s="4"/>
      <c r="Y307" s="4"/>
      <c r="Z307" s="4"/>
      <c r="AA307" s="4"/>
      <c r="AB307" s="4"/>
      <c r="AC307" s="4"/>
      <c r="AD307" s="4"/>
    </row>
    <row r="308" spans="1:30" ht="15.75" customHeight="1" x14ac:dyDescent="0.3">
      <c r="A308" s="4"/>
      <c r="B308" s="9"/>
      <c r="C308" s="9"/>
      <c r="D308" s="9"/>
      <c r="E308" s="4"/>
      <c r="F308" s="9"/>
      <c r="G308" s="9"/>
      <c r="H308" s="9"/>
      <c r="I308" s="9"/>
      <c r="J308" s="9"/>
      <c r="K308" s="4"/>
      <c r="L308" s="4"/>
      <c r="M308" s="4"/>
      <c r="N308" s="4"/>
      <c r="O308" s="4"/>
      <c r="P308" s="4"/>
      <c r="Q308" s="4"/>
      <c r="R308" s="4"/>
      <c r="S308" s="4"/>
      <c r="T308" s="4"/>
      <c r="U308" s="4"/>
      <c r="V308" s="4"/>
      <c r="W308" s="4"/>
      <c r="X308" s="4"/>
      <c r="Y308" s="4"/>
      <c r="Z308" s="4"/>
      <c r="AA308" s="4"/>
      <c r="AB308" s="4"/>
      <c r="AC308" s="4"/>
      <c r="AD308" s="4"/>
    </row>
    <row r="309" spans="1:30" ht="15.75" customHeight="1" x14ac:dyDescent="0.3">
      <c r="A309" s="4"/>
      <c r="B309" s="9"/>
      <c r="C309" s="9"/>
      <c r="D309" s="9"/>
      <c r="E309" s="4"/>
      <c r="F309" s="9"/>
      <c r="G309" s="9"/>
      <c r="H309" s="9"/>
      <c r="I309" s="9"/>
      <c r="J309" s="9"/>
      <c r="K309" s="4"/>
      <c r="L309" s="4"/>
      <c r="M309" s="4"/>
      <c r="N309" s="4"/>
      <c r="O309" s="4"/>
      <c r="P309" s="4"/>
      <c r="Q309" s="4"/>
      <c r="R309" s="4"/>
      <c r="S309" s="4"/>
      <c r="T309" s="4"/>
      <c r="U309" s="4"/>
      <c r="V309" s="4"/>
      <c r="W309" s="4"/>
      <c r="X309" s="4"/>
      <c r="Y309" s="4"/>
      <c r="Z309" s="4"/>
      <c r="AA309" s="4"/>
      <c r="AB309" s="4"/>
      <c r="AC309" s="4"/>
      <c r="AD309" s="4"/>
    </row>
    <row r="310" spans="1:30" ht="15.75" customHeight="1" x14ac:dyDescent="0.3">
      <c r="A310" s="4"/>
      <c r="B310" s="9"/>
      <c r="C310" s="9"/>
      <c r="D310" s="9"/>
      <c r="E310" s="4"/>
      <c r="F310" s="9"/>
      <c r="G310" s="9"/>
      <c r="H310" s="9"/>
      <c r="I310" s="9"/>
      <c r="J310" s="9"/>
      <c r="K310" s="4"/>
      <c r="L310" s="4"/>
      <c r="M310" s="4"/>
      <c r="N310" s="4"/>
      <c r="O310" s="4"/>
      <c r="P310" s="4"/>
      <c r="Q310" s="4"/>
      <c r="R310" s="4"/>
      <c r="S310" s="4"/>
      <c r="T310" s="4"/>
      <c r="U310" s="4"/>
      <c r="V310" s="4"/>
      <c r="W310" s="4"/>
      <c r="X310" s="4"/>
      <c r="Y310" s="4"/>
      <c r="Z310" s="4"/>
      <c r="AA310" s="4"/>
      <c r="AB310" s="4"/>
      <c r="AC310" s="4"/>
      <c r="AD310" s="4"/>
    </row>
    <row r="311" spans="1:30" ht="15.75" customHeight="1" x14ac:dyDescent="0.3">
      <c r="A311" s="4"/>
      <c r="B311" s="9"/>
      <c r="C311" s="9"/>
      <c r="D311" s="9"/>
      <c r="E311" s="4"/>
      <c r="F311" s="9"/>
      <c r="G311" s="9"/>
      <c r="H311" s="9"/>
      <c r="I311" s="9"/>
      <c r="J311" s="9"/>
      <c r="K311" s="4"/>
      <c r="L311" s="4"/>
      <c r="M311" s="4"/>
      <c r="N311" s="4"/>
      <c r="O311" s="4"/>
      <c r="P311" s="4"/>
      <c r="Q311" s="4"/>
      <c r="R311" s="4"/>
      <c r="S311" s="4"/>
      <c r="T311" s="4"/>
      <c r="U311" s="4"/>
      <c r="V311" s="4"/>
      <c r="W311" s="4"/>
      <c r="X311" s="4"/>
      <c r="Y311" s="4"/>
      <c r="Z311" s="4"/>
      <c r="AA311" s="4"/>
      <c r="AB311" s="4"/>
      <c r="AC311" s="4"/>
      <c r="AD311" s="4"/>
    </row>
    <row r="312" spans="1:30" ht="15.75" customHeight="1" x14ac:dyDescent="0.3">
      <c r="A312" s="4"/>
      <c r="B312" s="9"/>
      <c r="C312" s="9"/>
      <c r="D312" s="9"/>
      <c r="E312" s="4"/>
      <c r="F312" s="9"/>
      <c r="G312" s="9"/>
      <c r="H312" s="9"/>
      <c r="I312" s="9"/>
      <c r="J312" s="9"/>
      <c r="K312" s="4"/>
      <c r="L312" s="4"/>
      <c r="M312" s="4"/>
      <c r="N312" s="4"/>
      <c r="O312" s="4"/>
      <c r="P312" s="4"/>
      <c r="Q312" s="4"/>
      <c r="R312" s="4"/>
      <c r="S312" s="4"/>
      <c r="T312" s="4"/>
      <c r="U312" s="4"/>
      <c r="V312" s="4"/>
      <c r="W312" s="4"/>
      <c r="X312" s="4"/>
      <c r="Y312" s="4"/>
      <c r="Z312" s="4"/>
      <c r="AA312" s="4"/>
      <c r="AB312" s="4"/>
      <c r="AC312" s="4"/>
      <c r="AD312" s="4"/>
    </row>
    <row r="313" spans="1:30" ht="15.75" customHeight="1" x14ac:dyDescent="0.3">
      <c r="A313" s="4"/>
      <c r="B313" s="9"/>
      <c r="C313" s="9"/>
      <c r="D313" s="9"/>
      <c r="E313" s="4"/>
      <c r="F313" s="9"/>
      <c r="G313" s="9"/>
      <c r="H313" s="9"/>
      <c r="I313" s="9"/>
      <c r="J313" s="9"/>
      <c r="K313" s="4"/>
      <c r="L313" s="4"/>
      <c r="M313" s="4"/>
      <c r="N313" s="4"/>
      <c r="O313" s="4"/>
      <c r="P313" s="4"/>
      <c r="Q313" s="4"/>
      <c r="R313" s="4"/>
      <c r="S313" s="4"/>
      <c r="T313" s="4"/>
      <c r="U313" s="4"/>
      <c r="V313" s="4"/>
      <c r="W313" s="4"/>
      <c r="X313" s="4"/>
      <c r="Y313" s="4"/>
      <c r="Z313" s="4"/>
      <c r="AA313" s="4"/>
      <c r="AB313" s="4"/>
      <c r="AC313" s="4"/>
      <c r="AD313" s="4"/>
    </row>
    <row r="314" spans="1:30" ht="15.75" customHeight="1" x14ac:dyDescent="0.3">
      <c r="A314" s="4"/>
      <c r="B314" s="9"/>
      <c r="C314" s="9"/>
      <c r="D314" s="9"/>
      <c r="E314" s="4"/>
      <c r="F314" s="9"/>
      <c r="G314" s="9"/>
      <c r="H314" s="9"/>
      <c r="I314" s="9"/>
      <c r="J314" s="9"/>
      <c r="K314" s="4"/>
      <c r="L314" s="4"/>
      <c r="M314" s="4"/>
      <c r="N314" s="4"/>
      <c r="O314" s="4"/>
      <c r="P314" s="4"/>
      <c r="Q314" s="4"/>
      <c r="R314" s="4"/>
      <c r="S314" s="4"/>
      <c r="T314" s="4"/>
      <c r="U314" s="4"/>
      <c r="V314" s="4"/>
      <c r="W314" s="4"/>
      <c r="X314" s="4"/>
      <c r="Y314" s="4"/>
      <c r="Z314" s="4"/>
      <c r="AA314" s="4"/>
      <c r="AB314" s="4"/>
      <c r="AC314" s="4"/>
      <c r="AD314" s="4"/>
    </row>
    <row r="315" spans="1:30" ht="15.75" customHeight="1" x14ac:dyDescent="0.3">
      <c r="A315" s="4"/>
      <c r="B315" s="9"/>
      <c r="C315" s="9"/>
      <c r="D315" s="9"/>
      <c r="E315" s="4"/>
      <c r="F315" s="9"/>
      <c r="G315" s="9"/>
      <c r="H315" s="9"/>
      <c r="I315" s="9"/>
      <c r="J315" s="9"/>
      <c r="K315" s="4"/>
      <c r="L315" s="4"/>
      <c r="M315" s="4"/>
      <c r="N315" s="4"/>
      <c r="O315" s="4"/>
      <c r="P315" s="4"/>
      <c r="Q315" s="4"/>
      <c r="R315" s="4"/>
      <c r="S315" s="4"/>
      <c r="T315" s="4"/>
      <c r="U315" s="4"/>
      <c r="V315" s="4"/>
      <c r="W315" s="4"/>
      <c r="X315" s="4"/>
      <c r="Y315" s="4"/>
      <c r="Z315" s="4"/>
      <c r="AA315" s="4"/>
      <c r="AB315" s="4"/>
      <c r="AC315" s="4"/>
      <c r="AD315" s="4"/>
    </row>
    <row r="316" spans="1:30" ht="15.75" customHeight="1" x14ac:dyDescent="0.3">
      <c r="A316" s="4"/>
      <c r="B316" s="9"/>
      <c r="C316" s="9"/>
      <c r="D316" s="9"/>
      <c r="E316" s="4"/>
      <c r="F316" s="9"/>
      <c r="G316" s="9"/>
      <c r="H316" s="9"/>
      <c r="I316" s="9"/>
      <c r="J316" s="9"/>
      <c r="K316" s="4"/>
      <c r="L316" s="4"/>
      <c r="M316" s="4"/>
      <c r="N316" s="4"/>
      <c r="O316" s="4"/>
      <c r="P316" s="4"/>
      <c r="Q316" s="4"/>
      <c r="R316" s="4"/>
      <c r="S316" s="4"/>
      <c r="T316" s="4"/>
      <c r="U316" s="4"/>
      <c r="V316" s="4"/>
      <c r="W316" s="4"/>
      <c r="X316" s="4"/>
      <c r="Y316" s="4"/>
      <c r="Z316" s="4"/>
      <c r="AA316" s="4"/>
      <c r="AB316" s="4"/>
      <c r="AC316" s="4"/>
      <c r="AD316" s="4"/>
    </row>
    <row r="317" spans="1:30" ht="15.75" customHeight="1" x14ac:dyDescent="0.3">
      <c r="A317" s="4"/>
      <c r="B317" s="9"/>
      <c r="C317" s="9"/>
      <c r="D317" s="9"/>
      <c r="E317" s="4"/>
      <c r="F317" s="9"/>
      <c r="G317" s="9"/>
      <c r="H317" s="9"/>
      <c r="I317" s="9"/>
      <c r="J317" s="9"/>
      <c r="K317" s="4"/>
      <c r="L317" s="4"/>
      <c r="M317" s="4"/>
      <c r="N317" s="4"/>
      <c r="O317" s="4"/>
      <c r="P317" s="4"/>
      <c r="Q317" s="4"/>
      <c r="R317" s="4"/>
      <c r="S317" s="4"/>
      <c r="T317" s="4"/>
      <c r="U317" s="4"/>
      <c r="V317" s="4"/>
      <c r="W317" s="4"/>
      <c r="X317" s="4"/>
      <c r="Y317" s="4"/>
      <c r="Z317" s="4"/>
      <c r="AA317" s="4"/>
      <c r="AB317" s="4"/>
      <c r="AC317" s="4"/>
      <c r="AD317" s="4"/>
    </row>
    <row r="318" spans="1:30" ht="15.75" customHeight="1" x14ac:dyDescent="0.3">
      <c r="A318" s="4"/>
      <c r="B318" s="9"/>
      <c r="C318" s="9"/>
      <c r="D318" s="9"/>
      <c r="E318" s="4"/>
      <c r="F318" s="9"/>
      <c r="G318" s="9"/>
      <c r="H318" s="9"/>
      <c r="I318" s="9"/>
      <c r="J318" s="9"/>
      <c r="K318" s="4"/>
      <c r="L318" s="4"/>
      <c r="M318" s="4"/>
      <c r="N318" s="4"/>
      <c r="O318" s="4"/>
      <c r="P318" s="4"/>
      <c r="Q318" s="4"/>
      <c r="R318" s="4"/>
      <c r="S318" s="4"/>
      <c r="T318" s="4"/>
      <c r="U318" s="4"/>
      <c r="V318" s="4"/>
      <c r="W318" s="4"/>
      <c r="X318" s="4"/>
      <c r="Y318" s="4"/>
      <c r="Z318" s="4"/>
      <c r="AA318" s="4"/>
      <c r="AB318" s="4"/>
      <c r="AC318" s="4"/>
      <c r="AD318" s="4"/>
    </row>
    <row r="319" spans="1:30" ht="15.75" customHeight="1" x14ac:dyDescent="0.3">
      <c r="A319" s="4"/>
      <c r="B319" s="9"/>
      <c r="C319" s="9"/>
      <c r="D319" s="9"/>
      <c r="E319" s="4"/>
      <c r="F319" s="9"/>
      <c r="G319" s="9"/>
      <c r="H319" s="9"/>
      <c r="I319" s="9"/>
      <c r="J319" s="9"/>
      <c r="K319" s="4"/>
      <c r="L319" s="4"/>
      <c r="M319" s="4"/>
      <c r="N319" s="4"/>
      <c r="O319" s="4"/>
      <c r="P319" s="4"/>
      <c r="Q319" s="4"/>
      <c r="R319" s="4"/>
      <c r="S319" s="4"/>
      <c r="T319" s="4"/>
      <c r="U319" s="4"/>
      <c r="V319" s="4"/>
      <c r="W319" s="4"/>
      <c r="X319" s="4"/>
      <c r="Y319" s="4"/>
      <c r="Z319" s="4"/>
      <c r="AA319" s="4"/>
      <c r="AB319" s="4"/>
      <c r="AC319" s="4"/>
      <c r="AD319" s="4"/>
    </row>
    <row r="320" spans="1:30" ht="15.75" customHeight="1" x14ac:dyDescent="0.3">
      <c r="A320" s="4"/>
      <c r="B320" s="9"/>
      <c r="C320" s="9"/>
      <c r="D320" s="9"/>
      <c r="E320" s="4"/>
      <c r="F320" s="9"/>
      <c r="G320" s="9"/>
      <c r="H320" s="9"/>
      <c r="I320" s="9"/>
      <c r="J320" s="9"/>
      <c r="K320" s="4"/>
      <c r="L320" s="4"/>
      <c r="M320" s="4"/>
      <c r="N320" s="4"/>
      <c r="O320" s="4"/>
      <c r="P320" s="4"/>
      <c r="Q320" s="4"/>
      <c r="R320" s="4"/>
      <c r="S320" s="4"/>
      <c r="T320" s="4"/>
      <c r="U320" s="4"/>
      <c r="V320" s="4"/>
      <c r="W320" s="4"/>
      <c r="X320" s="4"/>
      <c r="Y320" s="4"/>
      <c r="Z320" s="4"/>
      <c r="AA320" s="4"/>
      <c r="AB320" s="4"/>
      <c r="AC320" s="4"/>
      <c r="AD320" s="4"/>
    </row>
    <row r="321" spans="1:30" ht="15.75" customHeight="1" x14ac:dyDescent="0.3">
      <c r="A321" s="4"/>
      <c r="B321" s="9"/>
      <c r="C321" s="9"/>
      <c r="D321" s="9"/>
      <c r="E321" s="4"/>
      <c r="F321" s="9"/>
      <c r="G321" s="9"/>
      <c r="H321" s="9"/>
      <c r="I321" s="9"/>
      <c r="J321" s="9"/>
      <c r="K321" s="4"/>
      <c r="L321" s="4"/>
      <c r="M321" s="4"/>
      <c r="N321" s="4"/>
      <c r="O321" s="4"/>
      <c r="P321" s="4"/>
      <c r="Q321" s="4"/>
      <c r="R321" s="4"/>
      <c r="S321" s="4"/>
      <c r="T321" s="4"/>
      <c r="U321" s="4"/>
      <c r="V321" s="4"/>
      <c r="W321" s="4"/>
      <c r="X321" s="4"/>
      <c r="Y321" s="4"/>
      <c r="Z321" s="4"/>
      <c r="AA321" s="4"/>
      <c r="AB321" s="4"/>
      <c r="AC321" s="4"/>
      <c r="AD321" s="4"/>
    </row>
    <row r="322" spans="1:30" ht="15.75" customHeight="1" x14ac:dyDescent="0.3">
      <c r="A322" s="4"/>
      <c r="B322" s="9"/>
      <c r="C322" s="9"/>
      <c r="D322" s="9"/>
      <c r="E322" s="4"/>
      <c r="F322" s="9"/>
      <c r="G322" s="9"/>
      <c r="H322" s="9"/>
      <c r="I322" s="9"/>
      <c r="J322" s="9"/>
      <c r="K322" s="4"/>
      <c r="L322" s="4"/>
      <c r="M322" s="4"/>
      <c r="N322" s="4"/>
      <c r="O322" s="4"/>
      <c r="P322" s="4"/>
      <c r="Q322" s="4"/>
      <c r="R322" s="4"/>
      <c r="S322" s="4"/>
      <c r="T322" s="4"/>
      <c r="U322" s="4"/>
      <c r="V322" s="4"/>
      <c r="W322" s="4"/>
      <c r="X322" s="4"/>
      <c r="Y322" s="4"/>
      <c r="Z322" s="4"/>
      <c r="AA322" s="4"/>
      <c r="AB322" s="4"/>
      <c r="AC322" s="4"/>
      <c r="AD322" s="4"/>
    </row>
    <row r="323" spans="1:30" ht="15.75" customHeight="1" x14ac:dyDescent="0.3">
      <c r="A323" s="4"/>
      <c r="B323" s="9"/>
      <c r="C323" s="9"/>
      <c r="D323" s="9"/>
      <c r="E323" s="4"/>
      <c r="F323" s="9"/>
      <c r="G323" s="9"/>
      <c r="H323" s="9"/>
      <c r="I323" s="9"/>
      <c r="J323" s="9"/>
      <c r="K323" s="4"/>
      <c r="L323" s="4"/>
      <c r="M323" s="4"/>
      <c r="N323" s="4"/>
      <c r="O323" s="4"/>
      <c r="P323" s="4"/>
      <c r="Q323" s="4"/>
      <c r="R323" s="4"/>
      <c r="S323" s="4"/>
      <c r="T323" s="4"/>
      <c r="U323" s="4"/>
      <c r="V323" s="4"/>
      <c r="W323" s="4"/>
      <c r="X323" s="4"/>
      <c r="Y323" s="4"/>
      <c r="Z323" s="4"/>
      <c r="AA323" s="4"/>
      <c r="AB323" s="4"/>
      <c r="AC323" s="4"/>
      <c r="AD323" s="4"/>
    </row>
    <row r="324" spans="1:30" ht="15.75" customHeight="1" x14ac:dyDescent="0.3">
      <c r="A324" s="4"/>
      <c r="B324" s="9"/>
      <c r="C324" s="9"/>
      <c r="D324" s="9"/>
      <c r="E324" s="4"/>
      <c r="F324" s="9"/>
      <c r="G324" s="9"/>
      <c r="H324" s="9"/>
      <c r="I324" s="9"/>
      <c r="J324" s="9"/>
      <c r="K324" s="4"/>
      <c r="L324" s="4"/>
      <c r="M324" s="4"/>
      <c r="N324" s="4"/>
      <c r="O324" s="4"/>
      <c r="P324" s="4"/>
      <c r="Q324" s="4"/>
      <c r="R324" s="4"/>
      <c r="S324" s="4"/>
      <c r="T324" s="4"/>
      <c r="U324" s="4"/>
      <c r="V324" s="4"/>
      <c r="W324" s="4"/>
      <c r="X324" s="4"/>
      <c r="Y324" s="4"/>
      <c r="Z324" s="4"/>
      <c r="AA324" s="4"/>
      <c r="AB324" s="4"/>
      <c r="AC324" s="4"/>
      <c r="AD324" s="4"/>
    </row>
    <row r="325" spans="1:30" ht="15.75" customHeight="1" x14ac:dyDescent="0.3">
      <c r="A325" s="4"/>
      <c r="B325" s="9"/>
      <c r="C325" s="9"/>
      <c r="D325" s="9"/>
      <c r="E325" s="4"/>
      <c r="F325" s="9"/>
      <c r="G325" s="9"/>
      <c r="H325" s="9"/>
      <c r="I325" s="9"/>
      <c r="J325" s="9"/>
      <c r="K325" s="4"/>
      <c r="L325" s="4"/>
      <c r="M325" s="4"/>
      <c r="N325" s="4"/>
      <c r="O325" s="4"/>
      <c r="P325" s="4"/>
      <c r="Q325" s="4"/>
      <c r="R325" s="4"/>
      <c r="S325" s="4"/>
      <c r="T325" s="4"/>
      <c r="U325" s="4"/>
      <c r="V325" s="4"/>
      <c r="W325" s="4"/>
      <c r="X325" s="4"/>
      <c r="Y325" s="4"/>
      <c r="Z325" s="4"/>
      <c r="AA325" s="4"/>
      <c r="AB325" s="4"/>
      <c r="AC325" s="4"/>
      <c r="AD325" s="4"/>
    </row>
    <row r="326" spans="1:30" ht="15.75" customHeight="1" x14ac:dyDescent="0.3">
      <c r="A326" s="4"/>
      <c r="B326" s="9"/>
      <c r="C326" s="9"/>
      <c r="D326" s="9"/>
      <c r="E326" s="4"/>
      <c r="F326" s="9"/>
      <c r="G326" s="9"/>
      <c r="H326" s="9"/>
      <c r="I326" s="9"/>
      <c r="J326" s="9"/>
      <c r="K326" s="4"/>
      <c r="L326" s="4"/>
      <c r="M326" s="4"/>
      <c r="N326" s="4"/>
      <c r="O326" s="4"/>
      <c r="P326" s="4"/>
      <c r="Q326" s="4"/>
      <c r="R326" s="4"/>
      <c r="S326" s="4"/>
      <c r="T326" s="4"/>
      <c r="U326" s="4"/>
      <c r="V326" s="4"/>
      <c r="W326" s="4"/>
      <c r="X326" s="4"/>
      <c r="Y326" s="4"/>
      <c r="Z326" s="4"/>
      <c r="AA326" s="4"/>
      <c r="AB326" s="4"/>
      <c r="AC326" s="4"/>
      <c r="AD326" s="4"/>
    </row>
    <row r="327" spans="1:30" ht="15.75" customHeight="1" x14ac:dyDescent="0.3">
      <c r="A327" s="4"/>
      <c r="B327" s="9"/>
      <c r="C327" s="9"/>
      <c r="D327" s="9"/>
      <c r="E327" s="4"/>
      <c r="F327" s="9"/>
      <c r="G327" s="9"/>
      <c r="H327" s="9"/>
      <c r="I327" s="9"/>
      <c r="J327" s="9"/>
      <c r="K327" s="4"/>
      <c r="L327" s="4"/>
      <c r="M327" s="4"/>
      <c r="N327" s="4"/>
      <c r="O327" s="4"/>
      <c r="P327" s="4"/>
      <c r="Q327" s="4"/>
      <c r="R327" s="4"/>
      <c r="S327" s="4"/>
      <c r="T327" s="4"/>
      <c r="U327" s="4"/>
      <c r="V327" s="4"/>
      <c r="W327" s="4"/>
      <c r="X327" s="4"/>
      <c r="Y327" s="4"/>
      <c r="Z327" s="4"/>
      <c r="AA327" s="4"/>
      <c r="AB327" s="4"/>
      <c r="AC327" s="4"/>
      <c r="AD327" s="4"/>
    </row>
    <row r="328" spans="1:30" ht="15.75" customHeight="1" x14ac:dyDescent="0.3">
      <c r="A328" s="4"/>
      <c r="B328" s="9"/>
      <c r="C328" s="9"/>
      <c r="D328" s="9"/>
      <c r="E328" s="4"/>
      <c r="F328" s="9"/>
      <c r="G328" s="9"/>
      <c r="H328" s="9"/>
      <c r="I328" s="9"/>
      <c r="J328" s="9"/>
      <c r="K328" s="4"/>
      <c r="L328" s="4"/>
      <c r="M328" s="4"/>
      <c r="N328" s="4"/>
      <c r="O328" s="4"/>
      <c r="P328" s="4"/>
      <c r="Q328" s="4"/>
      <c r="R328" s="4"/>
      <c r="S328" s="4"/>
      <c r="T328" s="4"/>
      <c r="U328" s="4"/>
      <c r="V328" s="4"/>
      <c r="W328" s="4"/>
      <c r="X328" s="4"/>
      <c r="Y328" s="4"/>
      <c r="Z328" s="4"/>
      <c r="AA328" s="4"/>
      <c r="AB328" s="4"/>
      <c r="AC328" s="4"/>
      <c r="AD328" s="4"/>
    </row>
    <row r="329" spans="1:30" ht="15.75" customHeight="1" x14ac:dyDescent="0.3">
      <c r="A329" s="4"/>
      <c r="B329" s="9"/>
      <c r="C329" s="9"/>
      <c r="D329" s="9"/>
      <c r="E329" s="4"/>
      <c r="F329" s="9"/>
      <c r="G329" s="9"/>
      <c r="H329" s="9"/>
      <c r="I329" s="9"/>
      <c r="J329" s="9"/>
      <c r="K329" s="4"/>
      <c r="L329" s="4"/>
      <c r="M329" s="4"/>
      <c r="N329" s="4"/>
      <c r="O329" s="4"/>
      <c r="P329" s="4"/>
      <c r="Q329" s="4"/>
      <c r="R329" s="4"/>
      <c r="S329" s="4"/>
      <c r="T329" s="4"/>
      <c r="U329" s="4"/>
      <c r="V329" s="4"/>
      <c r="W329" s="4"/>
      <c r="X329" s="4"/>
      <c r="Y329" s="4"/>
      <c r="Z329" s="4"/>
      <c r="AA329" s="4"/>
      <c r="AB329" s="4"/>
      <c r="AC329" s="4"/>
      <c r="AD329" s="4"/>
    </row>
    <row r="330" spans="1:30" ht="15.75" customHeight="1" x14ac:dyDescent="0.3">
      <c r="A330" s="4"/>
      <c r="B330" s="9"/>
      <c r="C330" s="9"/>
      <c r="D330" s="9"/>
      <c r="E330" s="4"/>
      <c r="F330" s="9"/>
      <c r="G330" s="9"/>
      <c r="H330" s="9"/>
      <c r="I330" s="9"/>
      <c r="J330" s="9"/>
      <c r="K330" s="4"/>
      <c r="L330" s="4"/>
      <c r="M330" s="4"/>
      <c r="N330" s="4"/>
      <c r="O330" s="4"/>
      <c r="P330" s="4"/>
      <c r="Q330" s="4"/>
      <c r="R330" s="4"/>
      <c r="S330" s="4"/>
      <c r="T330" s="4"/>
      <c r="U330" s="4"/>
      <c r="V330" s="4"/>
      <c r="W330" s="4"/>
      <c r="X330" s="4"/>
      <c r="Y330" s="4"/>
      <c r="Z330" s="4"/>
      <c r="AA330" s="4"/>
      <c r="AB330" s="4"/>
      <c r="AC330" s="4"/>
      <c r="AD330" s="4"/>
    </row>
    <row r="331" spans="1:30" ht="15.75" customHeight="1" x14ac:dyDescent="0.3">
      <c r="A331" s="4"/>
      <c r="B331" s="9"/>
      <c r="C331" s="9"/>
      <c r="D331" s="9"/>
      <c r="E331" s="4"/>
      <c r="F331" s="9"/>
      <c r="G331" s="9"/>
      <c r="H331" s="9"/>
      <c r="I331" s="9"/>
      <c r="J331" s="9"/>
      <c r="K331" s="4"/>
      <c r="L331" s="4"/>
      <c r="M331" s="4"/>
      <c r="N331" s="4"/>
      <c r="O331" s="4"/>
      <c r="P331" s="4"/>
      <c r="Q331" s="4"/>
      <c r="R331" s="4"/>
      <c r="S331" s="4"/>
      <c r="T331" s="4"/>
      <c r="U331" s="4"/>
      <c r="V331" s="4"/>
      <c r="W331" s="4"/>
      <c r="X331" s="4"/>
      <c r="Y331" s="4"/>
      <c r="Z331" s="4"/>
      <c r="AA331" s="4"/>
      <c r="AB331" s="4"/>
      <c r="AC331" s="4"/>
      <c r="AD331" s="4"/>
    </row>
    <row r="332" spans="1:30" ht="15.75" customHeight="1" x14ac:dyDescent="0.3">
      <c r="A332" s="4"/>
      <c r="B332" s="9"/>
      <c r="C332" s="9"/>
      <c r="D332" s="9"/>
      <c r="E332" s="4"/>
      <c r="F332" s="9"/>
      <c r="G332" s="9"/>
      <c r="H332" s="9"/>
      <c r="I332" s="9"/>
      <c r="J332" s="9"/>
      <c r="K332" s="4"/>
      <c r="L332" s="4"/>
      <c r="M332" s="4"/>
      <c r="N332" s="4"/>
      <c r="O332" s="4"/>
      <c r="P332" s="4"/>
      <c r="Q332" s="4"/>
      <c r="R332" s="4"/>
      <c r="S332" s="4"/>
      <c r="T332" s="4"/>
      <c r="U332" s="4"/>
      <c r="V332" s="4"/>
      <c r="W332" s="4"/>
      <c r="X332" s="4"/>
      <c r="Y332" s="4"/>
      <c r="Z332" s="4"/>
      <c r="AA332" s="4"/>
      <c r="AB332" s="4"/>
      <c r="AC332" s="4"/>
      <c r="AD332" s="4"/>
    </row>
    <row r="333" spans="1:30" ht="15.75" customHeight="1" x14ac:dyDescent="0.3">
      <c r="A333" s="4"/>
      <c r="B333" s="9"/>
      <c r="C333" s="9"/>
      <c r="D333" s="9"/>
      <c r="E333" s="4"/>
      <c r="F333" s="9"/>
      <c r="G333" s="9"/>
      <c r="H333" s="9"/>
      <c r="I333" s="9"/>
      <c r="J333" s="9"/>
      <c r="K333" s="4"/>
      <c r="L333" s="4"/>
      <c r="M333" s="4"/>
      <c r="N333" s="4"/>
      <c r="O333" s="4"/>
      <c r="P333" s="4"/>
      <c r="Q333" s="4"/>
      <c r="R333" s="4"/>
      <c r="S333" s="4"/>
      <c r="T333" s="4"/>
      <c r="U333" s="4"/>
      <c r="V333" s="4"/>
      <c r="W333" s="4"/>
      <c r="X333" s="4"/>
      <c r="Y333" s="4"/>
      <c r="Z333" s="4"/>
      <c r="AA333" s="4"/>
      <c r="AB333" s="4"/>
      <c r="AC333" s="4"/>
      <c r="AD333" s="4"/>
    </row>
    <row r="334" spans="1:30" ht="15.75" customHeight="1" x14ac:dyDescent="0.3">
      <c r="A334" s="4"/>
      <c r="B334" s="9"/>
      <c r="C334" s="9"/>
      <c r="D334" s="9"/>
      <c r="E334" s="4"/>
      <c r="F334" s="9"/>
      <c r="G334" s="9"/>
      <c r="H334" s="9"/>
      <c r="I334" s="9"/>
      <c r="J334" s="9"/>
      <c r="K334" s="4"/>
      <c r="L334" s="4"/>
      <c r="M334" s="4"/>
      <c r="N334" s="4"/>
      <c r="O334" s="4"/>
      <c r="P334" s="4"/>
      <c r="Q334" s="4"/>
      <c r="R334" s="4"/>
      <c r="S334" s="4"/>
      <c r="T334" s="4"/>
      <c r="U334" s="4"/>
      <c r="V334" s="4"/>
      <c r="W334" s="4"/>
      <c r="X334" s="4"/>
      <c r="Y334" s="4"/>
      <c r="Z334" s="4"/>
      <c r="AA334" s="4"/>
      <c r="AB334" s="4"/>
      <c r="AC334" s="4"/>
      <c r="AD334" s="4"/>
    </row>
    <row r="335" spans="1:30" ht="15.75" customHeight="1" x14ac:dyDescent="0.3">
      <c r="A335" s="4"/>
      <c r="B335" s="9"/>
      <c r="C335" s="9"/>
      <c r="D335" s="9"/>
      <c r="E335" s="4"/>
      <c r="F335" s="9"/>
      <c r="G335" s="9"/>
      <c r="H335" s="9"/>
      <c r="I335" s="9"/>
      <c r="J335" s="9"/>
      <c r="K335" s="4"/>
      <c r="L335" s="4"/>
      <c r="M335" s="4"/>
      <c r="N335" s="4"/>
      <c r="O335" s="4"/>
      <c r="P335" s="4"/>
      <c r="Q335" s="4"/>
      <c r="R335" s="4"/>
      <c r="S335" s="4"/>
      <c r="T335" s="4"/>
      <c r="U335" s="4"/>
      <c r="V335" s="4"/>
      <c r="W335" s="4"/>
      <c r="X335" s="4"/>
      <c r="Y335" s="4"/>
      <c r="Z335" s="4"/>
      <c r="AA335" s="4"/>
      <c r="AB335" s="4"/>
      <c r="AC335" s="4"/>
      <c r="AD335" s="4"/>
    </row>
    <row r="336" spans="1:30" ht="15.75" customHeight="1" x14ac:dyDescent="0.3">
      <c r="A336" s="4"/>
      <c r="B336" s="9"/>
      <c r="C336" s="9"/>
      <c r="D336" s="9"/>
      <c r="E336" s="4"/>
      <c r="F336" s="9"/>
      <c r="G336" s="9"/>
      <c r="H336" s="9"/>
      <c r="I336" s="9"/>
      <c r="J336" s="9"/>
      <c r="K336" s="4"/>
      <c r="L336" s="4"/>
      <c r="M336" s="4"/>
      <c r="N336" s="4"/>
      <c r="O336" s="4"/>
      <c r="P336" s="4"/>
      <c r="Q336" s="4"/>
      <c r="R336" s="4"/>
      <c r="S336" s="4"/>
      <c r="T336" s="4"/>
      <c r="U336" s="4"/>
      <c r="V336" s="4"/>
      <c r="W336" s="4"/>
      <c r="X336" s="4"/>
      <c r="Y336" s="4"/>
      <c r="Z336" s="4"/>
      <c r="AA336" s="4"/>
      <c r="AB336" s="4"/>
      <c r="AC336" s="4"/>
      <c r="AD336" s="4"/>
    </row>
    <row r="337" spans="1:30" ht="15.75" customHeight="1" x14ac:dyDescent="0.3">
      <c r="A337" s="4"/>
      <c r="B337" s="9"/>
      <c r="C337" s="9"/>
      <c r="D337" s="9"/>
      <c r="E337" s="4"/>
      <c r="F337" s="9"/>
      <c r="G337" s="9"/>
      <c r="H337" s="9"/>
      <c r="I337" s="9"/>
      <c r="J337" s="9"/>
      <c r="K337" s="4"/>
      <c r="L337" s="4"/>
      <c r="M337" s="4"/>
      <c r="N337" s="4"/>
      <c r="O337" s="4"/>
      <c r="P337" s="4"/>
      <c r="Q337" s="4"/>
      <c r="R337" s="4"/>
      <c r="S337" s="4"/>
      <c r="T337" s="4"/>
      <c r="U337" s="4"/>
      <c r="V337" s="4"/>
      <c r="W337" s="4"/>
      <c r="X337" s="4"/>
      <c r="Y337" s="4"/>
      <c r="Z337" s="4"/>
      <c r="AA337" s="4"/>
      <c r="AB337" s="4"/>
      <c r="AC337" s="4"/>
      <c r="AD337" s="4"/>
    </row>
    <row r="338" spans="1:30" ht="15.75" customHeight="1" x14ac:dyDescent="0.3">
      <c r="A338" s="4"/>
      <c r="B338" s="9"/>
      <c r="C338" s="9"/>
      <c r="D338" s="9"/>
      <c r="E338" s="4"/>
      <c r="F338" s="9"/>
      <c r="G338" s="9"/>
      <c r="H338" s="9"/>
      <c r="I338" s="9"/>
      <c r="J338" s="9"/>
      <c r="K338" s="4"/>
      <c r="L338" s="4"/>
      <c r="M338" s="4"/>
      <c r="N338" s="4"/>
      <c r="O338" s="4"/>
      <c r="P338" s="4"/>
      <c r="Q338" s="4"/>
      <c r="R338" s="4"/>
      <c r="S338" s="4"/>
      <c r="T338" s="4"/>
      <c r="U338" s="4"/>
      <c r="V338" s="4"/>
      <c r="W338" s="4"/>
      <c r="X338" s="4"/>
      <c r="Y338" s="4"/>
      <c r="Z338" s="4"/>
      <c r="AA338" s="4"/>
      <c r="AB338" s="4"/>
      <c r="AC338" s="4"/>
      <c r="AD338" s="4"/>
    </row>
    <row r="339" spans="1:30" ht="15.75" customHeight="1" x14ac:dyDescent="0.3">
      <c r="A339" s="4"/>
      <c r="B339" s="9"/>
      <c r="C339" s="9"/>
      <c r="D339" s="9"/>
      <c r="E339" s="4"/>
      <c r="F339" s="9"/>
      <c r="G339" s="9"/>
      <c r="H339" s="9"/>
      <c r="I339" s="9"/>
      <c r="J339" s="9"/>
      <c r="K339" s="4"/>
      <c r="L339" s="4"/>
      <c r="M339" s="4"/>
      <c r="N339" s="4"/>
      <c r="O339" s="4"/>
      <c r="P339" s="4"/>
      <c r="Q339" s="4"/>
      <c r="R339" s="4"/>
      <c r="S339" s="4"/>
      <c r="T339" s="4"/>
      <c r="U339" s="4"/>
      <c r="V339" s="4"/>
      <c r="W339" s="4"/>
      <c r="X339" s="4"/>
      <c r="Y339" s="4"/>
      <c r="Z339" s="4"/>
      <c r="AA339" s="4"/>
      <c r="AB339" s="4"/>
      <c r="AC339" s="4"/>
      <c r="AD339" s="4"/>
    </row>
    <row r="340" spans="1:30" ht="15.75" customHeight="1" x14ac:dyDescent="0.3">
      <c r="A340" s="4"/>
      <c r="B340" s="9"/>
      <c r="C340" s="9"/>
      <c r="D340" s="9"/>
      <c r="E340" s="4"/>
      <c r="F340" s="9"/>
      <c r="G340" s="9"/>
      <c r="H340" s="9"/>
      <c r="I340" s="9"/>
      <c r="J340" s="9"/>
      <c r="K340" s="4"/>
      <c r="L340" s="4"/>
      <c r="M340" s="4"/>
      <c r="N340" s="4"/>
      <c r="O340" s="4"/>
      <c r="P340" s="4"/>
      <c r="Q340" s="4"/>
      <c r="R340" s="4"/>
      <c r="S340" s="4"/>
      <c r="T340" s="4"/>
      <c r="U340" s="4"/>
      <c r="V340" s="4"/>
      <c r="W340" s="4"/>
      <c r="X340" s="4"/>
      <c r="Y340" s="4"/>
      <c r="Z340" s="4"/>
      <c r="AA340" s="4"/>
      <c r="AB340" s="4"/>
      <c r="AC340" s="4"/>
      <c r="AD340" s="4"/>
    </row>
    <row r="341" spans="1:30" ht="15.75" customHeight="1" x14ac:dyDescent="0.3">
      <c r="A341" s="4"/>
      <c r="B341" s="9"/>
      <c r="C341" s="9"/>
      <c r="D341" s="9"/>
      <c r="E341" s="4"/>
      <c r="F341" s="9"/>
      <c r="G341" s="9"/>
      <c r="H341" s="9"/>
      <c r="I341" s="9"/>
      <c r="J341" s="9"/>
      <c r="K341" s="4"/>
      <c r="L341" s="4"/>
      <c r="M341" s="4"/>
      <c r="N341" s="4"/>
      <c r="O341" s="4"/>
      <c r="P341" s="4"/>
      <c r="Q341" s="4"/>
      <c r="R341" s="4"/>
      <c r="S341" s="4"/>
      <c r="T341" s="4"/>
      <c r="U341" s="4"/>
      <c r="V341" s="4"/>
      <c r="W341" s="4"/>
      <c r="X341" s="4"/>
      <c r="Y341" s="4"/>
      <c r="Z341" s="4"/>
      <c r="AA341" s="4"/>
      <c r="AB341" s="4"/>
      <c r="AC341" s="4"/>
      <c r="AD341" s="4"/>
    </row>
    <row r="342" spans="1:30" ht="15.75" customHeight="1" x14ac:dyDescent="0.3">
      <c r="A342" s="4"/>
      <c r="B342" s="9"/>
      <c r="C342" s="9"/>
      <c r="D342" s="9"/>
      <c r="E342" s="4"/>
      <c r="F342" s="9"/>
      <c r="G342" s="9"/>
      <c r="H342" s="9"/>
      <c r="I342" s="9"/>
      <c r="J342" s="9"/>
      <c r="K342" s="4"/>
      <c r="L342" s="4"/>
      <c r="M342" s="4"/>
      <c r="N342" s="4"/>
      <c r="O342" s="4"/>
      <c r="P342" s="4"/>
      <c r="Q342" s="4"/>
      <c r="R342" s="4"/>
      <c r="S342" s="4"/>
      <c r="T342" s="4"/>
      <c r="U342" s="4"/>
      <c r="V342" s="4"/>
      <c r="W342" s="4"/>
      <c r="X342" s="4"/>
      <c r="Y342" s="4"/>
      <c r="Z342" s="4"/>
      <c r="AA342" s="4"/>
      <c r="AB342" s="4"/>
      <c r="AC342" s="4"/>
      <c r="AD342" s="4"/>
    </row>
    <row r="343" spans="1:30" ht="15.75" customHeight="1" x14ac:dyDescent="0.3">
      <c r="A343" s="4"/>
      <c r="B343" s="9"/>
      <c r="C343" s="9"/>
      <c r="D343" s="9"/>
      <c r="E343" s="4"/>
      <c r="F343" s="9"/>
      <c r="G343" s="9"/>
      <c r="H343" s="9"/>
      <c r="I343" s="9"/>
      <c r="J343" s="9"/>
      <c r="K343" s="4"/>
      <c r="L343" s="4"/>
      <c r="M343" s="4"/>
      <c r="N343" s="4"/>
      <c r="O343" s="4"/>
      <c r="P343" s="4"/>
      <c r="Q343" s="4"/>
      <c r="R343" s="4"/>
      <c r="S343" s="4"/>
      <c r="T343" s="4"/>
      <c r="U343" s="4"/>
      <c r="V343" s="4"/>
      <c r="W343" s="4"/>
      <c r="X343" s="4"/>
      <c r="Y343" s="4"/>
      <c r="Z343" s="4"/>
      <c r="AA343" s="4"/>
      <c r="AB343" s="4"/>
      <c r="AC343" s="4"/>
      <c r="AD343" s="4"/>
    </row>
    <row r="344" spans="1:30" ht="15.75" customHeight="1" x14ac:dyDescent="0.3">
      <c r="A344" s="4"/>
      <c r="B344" s="9"/>
      <c r="C344" s="9"/>
      <c r="D344" s="9"/>
      <c r="E344" s="4"/>
      <c r="F344" s="9"/>
      <c r="G344" s="9"/>
      <c r="H344" s="9"/>
      <c r="I344" s="9"/>
      <c r="J344" s="9"/>
      <c r="K344" s="4"/>
      <c r="L344" s="4"/>
      <c r="M344" s="4"/>
      <c r="N344" s="4"/>
      <c r="O344" s="4"/>
      <c r="P344" s="4"/>
      <c r="Q344" s="4"/>
      <c r="R344" s="4"/>
      <c r="S344" s="4"/>
      <c r="T344" s="4"/>
      <c r="U344" s="4"/>
      <c r="V344" s="4"/>
      <c r="W344" s="4"/>
      <c r="X344" s="4"/>
      <c r="Y344" s="4"/>
      <c r="Z344" s="4"/>
      <c r="AA344" s="4"/>
      <c r="AB344" s="4"/>
      <c r="AC344" s="4"/>
      <c r="AD344" s="4"/>
    </row>
    <row r="345" spans="1:30" ht="15.75" customHeight="1" x14ac:dyDescent="0.3">
      <c r="A345" s="4"/>
      <c r="B345" s="9"/>
      <c r="C345" s="9"/>
      <c r="D345" s="9"/>
      <c r="E345" s="4"/>
      <c r="F345" s="9"/>
      <c r="G345" s="9"/>
      <c r="H345" s="9"/>
      <c r="I345" s="9"/>
      <c r="J345" s="9"/>
      <c r="K345" s="4"/>
      <c r="L345" s="4"/>
      <c r="M345" s="4"/>
      <c r="N345" s="4"/>
      <c r="O345" s="4"/>
      <c r="P345" s="4"/>
      <c r="Q345" s="4"/>
      <c r="R345" s="4"/>
      <c r="S345" s="4"/>
      <c r="T345" s="4"/>
      <c r="U345" s="4"/>
      <c r="V345" s="4"/>
      <c r="W345" s="4"/>
      <c r="X345" s="4"/>
      <c r="Y345" s="4"/>
      <c r="Z345" s="4"/>
      <c r="AA345" s="4"/>
      <c r="AB345" s="4"/>
      <c r="AC345" s="4"/>
      <c r="AD345" s="4"/>
    </row>
    <row r="346" spans="1:30" ht="15.75" customHeight="1" x14ac:dyDescent="0.3">
      <c r="A346" s="4"/>
      <c r="B346" s="9"/>
      <c r="C346" s="9"/>
      <c r="D346" s="9"/>
      <c r="E346" s="4"/>
      <c r="F346" s="9"/>
      <c r="G346" s="9"/>
      <c r="H346" s="9"/>
      <c r="I346" s="9"/>
      <c r="J346" s="9"/>
      <c r="K346" s="4"/>
      <c r="L346" s="4"/>
      <c r="M346" s="4"/>
      <c r="N346" s="4"/>
      <c r="O346" s="4"/>
      <c r="P346" s="4"/>
      <c r="Q346" s="4"/>
      <c r="R346" s="4"/>
      <c r="S346" s="4"/>
      <c r="T346" s="4"/>
      <c r="U346" s="4"/>
      <c r="V346" s="4"/>
      <c r="W346" s="4"/>
      <c r="X346" s="4"/>
      <c r="Y346" s="4"/>
      <c r="Z346" s="4"/>
      <c r="AA346" s="4"/>
      <c r="AB346" s="4"/>
      <c r="AC346" s="4"/>
      <c r="AD346" s="4"/>
    </row>
    <row r="347" spans="1:30" ht="15.75" customHeight="1" x14ac:dyDescent="0.3">
      <c r="A347" s="4"/>
      <c r="B347" s="9"/>
      <c r="C347" s="9"/>
      <c r="D347" s="9"/>
      <c r="E347" s="4"/>
      <c r="F347" s="9"/>
      <c r="G347" s="9"/>
      <c r="H347" s="9"/>
      <c r="I347" s="9"/>
      <c r="J347" s="9"/>
      <c r="K347" s="4"/>
      <c r="L347" s="4"/>
      <c r="M347" s="4"/>
      <c r="N347" s="4"/>
      <c r="O347" s="4"/>
      <c r="P347" s="4"/>
      <c r="Q347" s="4"/>
      <c r="R347" s="4"/>
      <c r="S347" s="4"/>
      <c r="T347" s="4"/>
      <c r="U347" s="4"/>
      <c r="V347" s="4"/>
      <c r="W347" s="4"/>
      <c r="X347" s="4"/>
      <c r="Y347" s="4"/>
      <c r="Z347" s="4"/>
      <c r="AA347" s="4"/>
      <c r="AB347" s="4"/>
      <c r="AC347" s="4"/>
      <c r="AD347" s="4"/>
    </row>
    <row r="348" spans="1:30" ht="15.75" customHeight="1" x14ac:dyDescent="0.3">
      <c r="A348" s="4"/>
      <c r="B348" s="9"/>
      <c r="C348" s="9"/>
      <c r="D348" s="9"/>
      <c r="E348" s="4"/>
      <c r="F348" s="9"/>
      <c r="G348" s="9"/>
      <c r="H348" s="9"/>
      <c r="I348" s="9"/>
      <c r="J348" s="9"/>
      <c r="K348" s="4"/>
      <c r="L348" s="4"/>
      <c r="M348" s="4"/>
      <c r="N348" s="4"/>
      <c r="O348" s="4"/>
      <c r="P348" s="4"/>
      <c r="Q348" s="4"/>
      <c r="R348" s="4"/>
      <c r="S348" s="4"/>
      <c r="T348" s="4"/>
      <c r="U348" s="4"/>
      <c r="V348" s="4"/>
      <c r="W348" s="4"/>
      <c r="X348" s="4"/>
      <c r="Y348" s="4"/>
      <c r="Z348" s="4"/>
      <c r="AA348" s="4"/>
      <c r="AB348" s="4"/>
      <c r="AC348" s="4"/>
      <c r="AD348" s="4"/>
    </row>
    <row r="349" spans="1:30" ht="15.75" customHeight="1" x14ac:dyDescent="0.3">
      <c r="A349" s="4"/>
      <c r="B349" s="9"/>
      <c r="C349" s="9"/>
      <c r="D349" s="9"/>
      <c r="E349" s="4"/>
      <c r="F349" s="9"/>
      <c r="G349" s="9"/>
      <c r="H349" s="9"/>
      <c r="I349" s="9"/>
      <c r="J349" s="9"/>
      <c r="K349" s="4"/>
      <c r="L349" s="4"/>
      <c r="M349" s="4"/>
      <c r="N349" s="4"/>
      <c r="O349" s="4"/>
      <c r="P349" s="4"/>
      <c r="Q349" s="4"/>
      <c r="R349" s="4"/>
      <c r="S349" s="4"/>
      <c r="T349" s="4"/>
      <c r="U349" s="4"/>
      <c r="V349" s="4"/>
      <c r="W349" s="4"/>
      <c r="X349" s="4"/>
      <c r="Y349" s="4"/>
      <c r="Z349" s="4"/>
      <c r="AA349" s="4"/>
      <c r="AB349" s="4"/>
      <c r="AC349" s="4"/>
      <c r="AD349" s="4"/>
    </row>
    <row r="350" spans="1:30" ht="15.75" customHeight="1" x14ac:dyDescent="0.3">
      <c r="A350" s="4"/>
      <c r="B350" s="9"/>
      <c r="C350" s="9"/>
      <c r="D350" s="9"/>
      <c r="E350" s="4"/>
      <c r="F350" s="9"/>
      <c r="G350" s="9"/>
      <c r="H350" s="9"/>
      <c r="I350" s="9"/>
      <c r="J350" s="9"/>
      <c r="K350" s="4"/>
      <c r="L350" s="4"/>
      <c r="M350" s="4"/>
      <c r="N350" s="4"/>
      <c r="O350" s="4"/>
      <c r="P350" s="4"/>
      <c r="Q350" s="4"/>
      <c r="R350" s="4"/>
      <c r="S350" s="4"/>
      <c r="T350" s="4"/>
      <c r="U350" s="4"/>
      <c r="V350" s="4"/>
      <c r="W350" s="4"/>
      <c r="X350" s="4"/>
      <c r="Y350" s="4"/>
      <c r="Z350" s="4"/>
      <c r="AA350" s="4"/>
      <c r="AB350" s="4"/>
      <c r="AC350" s="4"/>
      <c r="AD350" s="4"/>
    </row>
    <row r="351" spans="1:30" ht="15.75" customHeight="1" x14ac:dyDescent="0.3">
      <c r="A351" s="4"/>
      <c r="B351" s="9"/>
      <c r="C351" s="9"/>
      <c r="D351" s="9"/>
      <c r="E351" s="4"/>
      <c r="F351" s="9"/>
      <c r="G351" s="9"/>
      <c r="H351" s="9"/>
      <c r="I351" s="9"/>
      <c r="J351" s="9"/>
      <c r="K351" s="4"/>
      <c r="L351" s="4"/>
      <c r="M351" s="4"/>
      <c r="N351" s="4"/>
      <c r="O351" s="4"/>
      <c r="P351" s="4"/>
      <c r="Q351" s="4"/>
      <c r="R351" s="4"/>
      <c r="S351" s="4"/>
      <c r="T351" s="4"/>
      <c r="U351" s="4"/>
      <c r="V351" s="4"/>
      <c r="W351" s="4"/>
      <c r="X351" s="4"/>
      <c r="Y351" s="4"/>
      <c r="Z351" s="4"/>
      <c r="AA351" s="4"/>
      <c r="AB351" s="4"/>
      <c r="AC351" s="4"/>
      <c r="AD351" s="4"/>
    </row>
    <row r="352" spans="1:30" ht="15.75" customHeight="1" x14ac:dyDescent="0.3">
      <c r="A352" s="4"/>
      <c r="B352" s="9"/>
      <c r="C352" s="9"/>
      <c r="D352" s="9"/>
      <c r="E352" s="4"/>
      <c r="F352" s="9"/>
      <c r="G352" s="9"/>
      <c r="H352" s="9"/>
      <c r="I352" s="9"/>
      <c r="J352" s="9"/>
      <c r="K352" s="4"/>
      <c r="L352" s="4"/>
      <c r="M352" s="4"/>
      <c r="N352" s="4"/>
      <c r="O352" s="4"/>
      <c r="P352" s="4"/>
      <c r="Q352" s="4"/>
      <c r="R352" s="4"/>
      <c r="S352" s="4"/>
      <c r="T352" s="4"/>
      <c r="U352" s="4"/>
      <c r="V352" s="4"/>
      <c r="W352" s="4"/>
      <c r="X352" s="4"/>
      <c r="Y352" s="4"/>
      <c r="Z352" s="4"/>
      <c r="AA352" s="4"/>
      <c r="AB352" s="4"/>
      <c r="AC352" s="4"/>
      <c r="AD352" s="4"/>
    </row>
    <row r="353" spans="1:30" ht="15.75" customHeight="1" x14ac:dyDescent="0.3">
      <c r="A353" s="4"/>
      <c r="B353" s="9"/>
      <c r="C353" s="9"/>
      <c r="D353" s="9"/>
      <c r="E353" s="4"/>
      <c r="F353" s="9"/>
      <c r="G353" s="9"/>
      <c r="H353" s="9"/>
      <c r="I353" s="9"/>
      <c r="J353" s="9"/>
      <c r="K353" s="4"/>
      <c r="L353" s="4"/>
      <c r="M353" s="4"/>
      <c r="N353" s="4"/>
      <c r="O353" s="4"/>
      <c r="P353" s="4"/>
      <c r="Q353" s="4"/>
      <c r="R353" s="4"/>
      <c r="S353" s="4"/>
      <c r="T353" s="4"/>
      <c r="U353" s="4"/>
      <c r="V353" s="4"/>
      <c r="W353" s="4"/>
      <c r="X353" s="4"/>
      <c r="Y353" s="4"/>
      <c r="Z353" s="4"/>
      <c r="AA353" s="4"/>
      <c r="AB353" s="4"/>
      <c r="AC353" s="4"/>
      <c r="AD353" s="4"/>
    </row>
    <row r="354" spans="1:30" ht="15.75" customHeight="1" x14ac:dyDescent="0.3">
      <c r="A354" s="4"/>
      <c r="B354" s="9"/>
      <c r="C354" s="9"/>
      <c r="D354" s="9"/>
      <c r="E354" s="4"/>
      <c r="F354" s="9"/>
      <c r="G354" s="9"/>
      <c r="H354" s="9"/>
      <c r="I354" s="9"/>
      <c r="J354" s="9"/>
      <c r="K354" s="4"/>
      <c r="L354" s="4"/>
      <c r="M354" s="4"/>
      <c r="N354" s="4"/>
      <c r="O354" s="4"/>
      <c r="P354" s="4"/>
      <c r="Q354" s="4"/>
      <c r="R354" s="4"/>
      <c r="S354" s="4"/>
      <c r="T354" s="4"/>
      <c r="U354" s="4"/>
      <c r="V354" s="4"/>
      <c r="W354" s="4"/>
      <c r="X354" s="4"/>
      <c r="Y354" s="4"/>
      <c r="Z354" s="4"/>
      <c r="AA354" s="4"/>
      <c r="AB354" s="4"/>
      <c r="AC354" s="4"/>
      <c r="AD354" s="4"/>
    </row>
    <row r="355" spans="1:30" ht="15.75" customHeight="1" x14ac:dyDescent="0.3">
      <c r="A355" s="4"/>
      <c r="B355" s="9"/>
      <c r="C355" s="9"/>
      <c r="D355" s="9"/>
      <c r="E355" s="4"/>
      <c r="F355" s="9"/>
      <c r="G355" s="9"/>
      <c r="H355" s="9"/>
      <c r="I355" s="9"/>
      <c r="J355" s="9"/>
      <c r="K355" s="4"/>
      <c r="L355" s="4"/>
      <c r="M355" s="4"/>
      <c r="N355" s="4"/>
      <c r="O355" s="4"/>
      <c r="P355" s="4"/>
      <c r="Q355" s="4"/>
      <c r="R355" s="4"/>
      <c r="S355" s="4"/>
      <c r="T355" s="4"/>
      <c r="U355" s="4"/>
      <c r="V355" s="4"/>
      <c r="W355" s="4"/>
      <c r="X355" s="4"/>
      <c r="Y355" s="4"/>
      <c r="Z355" s="4"/>
      <c r="AA355" s="4"/>
      <c r="AB355" s="4"/>
      <c r="AC355" s="4"/>
      <c r="AD355" s="4"/>
    </row>
    <row r="356" spans="1:30" ht="15.75" customHeight="1" x14ac:dyDescent="0.3">
      <c r="A356" s="4"/>
      <c r="B356" s="9"/>
      <c r="C356" s="9"/>
      <c r="D356" s="9"/>
      <c r="E356" s="4"/>
      <c r="F356" s="9"/>
      <c r="G356" s="9"/>
      <c r="H356" s="9"/>
      <c r="I356" s="9"/>
      <c r="J356" s="9"/>
      <c r="K356" s="4"/>
      <c r="L356" s="4"/>
      <c r="M356" s="4"/>
      <c r="N356" s="4"/>
      <c r="O356" s="4"/>
      <c r="P356" s="4"/>
      <c r="Q356" s="4"/>
      <c r="R356" s="4"/>
      <c r="S356" s="4"/>
      <c r="T356" s="4"/>
      <c r="U356" s="4"/>
      <c r="V356" s="4"/>
      <c r="W356" s="4"/>
      <c r="X356" s="4"/>
      <c r="Y356" s="4"/>
      <c r="Z356" s="4"/>
      <c r="AA356" s="4"/>
      <c r="AB356" s="4"/>
      <c r="AC356" s="4"/>
      <c r="AD356" s="4"/>
    </row>
    <row r="357" spans="1:30" ht="15.75" customHeight="1" x14ac:dyDescent="0.3">
      <c r="A357" s="4"/>
      <c r="B357" s="9"/>
      <c r="C357" s="9"/>
      <c r="D357" s="9"/>
      <c r="E357" s="4"/>
      <c r="F357" s="9"/>
      <c r="G357" s="9"/>
      <c r="H357" s="9"/>
      <c r="I357" s="9"/>
      <c r="J357" s="9"/>
      <c r="K357" s="4"/>
      <c r="L357" s="4"/>
      <c r="M357" s="4"/>
      <c r="N357" s="4"/>
      <c r="O357" s="4"/>
      <c r="P357" s="4"/>
      <c r="Q357" s="4"/>
      <c r="R357" s="4"/>
      <c r="S357" s="4"/>
      <c r="T357" s="4"/>
      <c r="U357" s="4"/>
      <c r="V357" s="4"/>
      <c r="W357" s="4"/>
      <c r="X357" s="4"/>
      <c r="Y357" s="4"/>
      <c r="Z357" s="4"/>
      <c r="AA357" s="4"/>
      <c r="AB357" s="4"/>
      <c r="AC357" s="4"/>
      <c r="AD357" s="4"/>
    </row>
    <row r="358" spans="1:30" ht="15.75" customHeight="1" x14ac:dyDescent="0.3">
      <c r="A358" s="4"/>
      <c r="B358" s="9"/>
      <c r="C358" s="9"/>
      <c r="D358" s="9"/>
      <c r="E358" s="4"/>
      <c r="F358" s="9"/>
      <c r="G358" s="9"/>
      <c r="H358" s="9"/>
      <c r="I358" s="9"/>
      <c r="J358" s="9"/>
      <c r="K358" s="4"/>
      <c r="L358" s="4"/>
      <c r="M358" s="4"/>
      <c r="N358" s="4"/>
      <c r="O358" s="4"/>
      <c r="P358" s="4"/>
      <c r="Q358" s="4"/>
      <c r="R358" s="4"/>
      <c r="S358" s="4"/>
      <c r="T358" s="4"/>
      <c r="U358" s="4"/>
      <c r="V358" s="4"/>
      <c r="W358" s="4"/>
      <c r="X358" s="4"/>
      <c r="Y358" s="4"/>
      <c r="Z358" s="4"/>
      <c r="AA358" s="4"/>
      <c r="AB358" s="4"/>
      <c r="AC358" s="4"/>
      <c r="AD358" s="4"/>
    </row>
    <row r="359" spans="1:30" ht="15.75" customHeight="1" x14ac:dyDescent="0.3">
      <c r="A359" s="4"/>
      <c r="B359" s="9"/>
      <c r="C359" s="9"/>
      <c r="D359" s="9"/>
      <c r="E359" s="4"/>
      <c r="F359" s="9"/>
      <c r="G359" s="9"/>
      <c r="H359" s="9"/>
      <c r="I359" s="9"/>
      <c r="J359" s="9"/>
      <c r="K359" s="4"/>
      <c r="L359" s="4"/>
      <c r="M359" s="4"/>
      <c r="N359" s="4"/>
      <c r="O359" s="4"/>
      <c r="P359" s="4"/>
      <c r="Q359" s="4"/>
      <c r="R359" s="4"/>
      <c r="S359" s="4"/>
      <c r="T359" s="4"/>
      <c r="U359" s="4"/>
      <c r="V359" s="4"/>
      <c r="W359" s="4"/>
      <c r="X359" s="4"/>
      <c r="Y359" s="4"/>
      <c r="Z359" s="4"/>
      <c r="AA359" s="4"/>
      <c r="AB359" s="4"/>
      <c r="AC359" s="4"/>
      <c r="AD359" s="4"/>
    </row>
    <row r="360" spans="1:30" ht="15.75" customHeight="1" x14ac:dyDescent="0.3">
      <c r="A360" s="4"/>
      <c r="B360" s="9"/>
      <c r="C360" s="9"/>
      <c r="D360" s="9"/>
      <c r="E360" s="4"/>
      <c r="F360" s="9"/>
      <c r="G360" s="9"/>
      <c r="H360" s="9"/>
      <c r="I360" s="9"/>
      <c r="J360" s="9"/>
      <c r="K360" s="4"/>
      <c r="L360" s="4"/>
      <c r="M360" s="4"/>
      <c r="N360" s="4"/>
      <c r="O360" s="4"/>
      <c r="P360" s="4"/>
      <c r="Q360" s="4"/>
      <c r="R360" s="4"/>
      <c r="S360" s="4"/>
      <c r="T360" s="4"/>
      <c r="U360" s="4"/>
      <c r="V360" s="4"/>
      <c r="W360" s="4"/>
      <c r="X360" s="4"/>
      <c r="Y360" s="4"/>
      <c r="Z360" s="4"/>
      <c r="AA360" s="4"/>
      <c r="AB360" s="4"/>
      <c r="AC360" s="4"/>
      <c r="AD360" s="4"/>
    </row>
    <row r="361" spans="1:30" ht="15.75" customHeight="1" x14ac:dyDescent="0.3">
      <c r="A361" s="4"/>
      <c r="B361" s="9"/>
      <c r="C361" s="9"/>
      <c r="D361" s="9"/>
      <c r="E361" s="4"/>
      <c r="F361" s="9"/>
      <c r="G361" s="9"/>
      <c r="H361" s="9"/>
      <c r="I361" s="9"/>
      <c r="J361" s="9"/>
      <c r="K361" s="4"/>
      <c r="L361" s="4"/>
      <c r="M361" s="4"/>
      <c r="N361" s="4"/>
      <c r="O361" s="4"/>
      <c r="P361" s="4"/>
      <c r="Q361" s="4"/>
      <c r="R361" s="4"/>
      <c r="S361" s="4"/>
      <c r="T361" s="4"/>
      <c r="U361" s="4"/>
      <c r="V361" s="4"/>
      <c r="W361" s="4"/>
      <c r="X361" s="4"/>
      <c r="Y361" s="4"/>
      <c r="Z361" s="4"/>
      <c r="AA361" s="4"/>
      <c r="AB361" s="4"/>
      <c r="AC361" s="4"/>
      <c r="AD361" s="4"/>
    </row>
    <row r="362" spans="1:30" ht="15.75" customHeight="1" x14ac:dyDescent="0.3">
      <c r="A362" s="4"/>
      <c r="B362" s="9"/>
      <c r="C362" s="9"/>
      <c r="D362" s="9"/>
      <c r="E362" s="4"/>
      <c r="F362" s="9"/>
      <c r="G362" s="9"/>
      <c r="H362" s="9"/>
      <c r="I362" s="9"/>
      <c r="J362" s="9"/>
      <c r="K362" s="4"/>
      <c r="L362" s="4"/>
      <c r="M362" s="4"/>
      <c r="N362" s="4"/>
      <c r="O362" s="4"/>
      <c r="P362" s="4"/>
      <c r="Q362" s="4"/>
      <c r="R362" s="4"/>
      <c r="S362" s="4"/>
      <c r="T362" s="4"/>
      <c r="U362" s="4"/>
      <c r="V362" s="4"/>
      <c r="W362" s="4"/>
      <c r="X362" s="4"/>
      <c r="Y362" s="4"/>
      <c r="Z362" s="4"/>
      <c r="AA362" s="4"/>
      <c r="AB362" s="4"/>
      <c r="AC362" s="4"/>
      <c r="AD362" s="4"/>
    </row>
    <row r="363" spans="1:30" ht="15.75" customHeight="1" x14ac:dyDescent="0.3">
      <c r="A363" s="4"/>
      <c r="B363" s="9"/>
      <c r="C363" s="9"/>
      <c r="D363" s="9"/>
      <c r="E363" s="4"/>
      <c r="F363" s="9"/>
      <c r="G363" s="9"/>
      <c r="H363" s="9"/>
      <c r="I363" s="9"/>
      <c r="J363" s="9"/>
      <c r="K363" s="4"/>
      <c r="L363" s="4"/>
      <c r="M363" s="4"/>
      <c r="N363" s="4"/>
      <c r="O363" s="4"/>
      <c r="P363" s="4"/>
      <c r="Q363" s="4"/>
      <c r="R363" s="4"/>
      <c r="S363" s="4"/>
      <c r="T363" s="4"/>
      <c r="U363" s="4"/>
      <c r="V363" s="4"/>
      <c r="W363" s="4"/>
      <c r="X363" s="4"/>
      <c r="Y363" s="4"/>
      <c r="Z363" s="4"/>
      <c r="AA363" s="4"/>
      <c r="AB363" s="4"/>
      <c r="AC363" s="4"/>
      <c r="AD363" s="4"/>
    </row>
    <row r="364" spans="1:30" ht="15.75" customHeight="1" x14ac:dyDescent="0.3">
      <c r="A364" s="4"/>
      <c r="B364" s="9"/>
      <c r="C364" s="9"/>
      <c r="D364" s="9"/>
      <c r="E364" s="4"/>
      <c r="F364" s="9"/>
      <c r="G364" s="9"/>
      <c r="H364" s="9"/>
      <c r="I364" s="9"/>
      <c r="J364" s="9"/>
      <c r="K364" s="4"/>
      <c r="L364" s="4"/>
      <c r="M364" s="4"/>
      <c r="N364" s="4"/>
      <c r="O364" s="4"/>
      <c r="P364" s="4"/>
      <c r="Q364" s="4"/>
      <c r="R364" s="4"/>
      <c r="S364" s="4"/>
      <c r="T364" s="4"/>
      <c r="U364" s="4"/>
      <c r="V364" s="4"/>
      <c r="W364" s="4"/>
      <c r="X364" s="4"/>
      <c r="Y364" s="4"/>
      <c r="Z364" s="4"/>
      <c r="AA364" s="4"/>
      <c r="AB364" s="4"/>
      <c r="AC364" s="4"/>
      <c r="AD364" s="4"/>
    </row>
    <row r="365" spans="1:30" ht="15.75" customHeight="1" x14ac:dyDescent="0.3">
      <c r="A365" s="4"/>
      <c r="B365" s="9"/>
      <c r="C365" s="9"/>
      <c r="D365" s="9"/>
      <c r="E365" s="4"/>
      <c r="F365" s="9"/>
      <c r="G365" s="9"/>
      <c r="H365" s="9"/>
      <c r="I365" s="9"/>
      <c r="J365" s="9"/>
      <c r="K365" s="4"/>
      <c r="L365" s="4"/>
      <c r="M365" s="4"/>
      <c r="N365" s="4"/>
      <c r="O365" s="4"/>
      <c r="P365" s="4"/>
      <c r="Q365" s="4"/>
      <c r="R365" s="4"/>
      <c r="S365" s="4"/>
      <c r="T365" s="4"/>
      <c r="U365" s="4"/>
      <c r="V365" s="4"/>
      <c r="W365" s="4"/>
      <c r="X365" s="4"/>
      <c r="Y365" s="4"/>
      <c r="Z365" s="4"/>
      <c r="AA365" s="4"/>
      <c r="AB365" s="4"/>
      <c r="AC365" s="4"/>
      <c r="AD365" s="4"/>
    </row>
    <row r="366" spans="1:30" ht="15.75" customHeight="1" x14ac:dyDescent="0.3">
      <c r="A366" s="4"/>
      <c r="B366" s="9"/>
      <c r="C366" s="9"/>
      <c r="D366" s="9"/>
      <c r="E366" s="4"/>
      <c r="F366" s="9"/>
      <c r="G366" s="9"/>
      <c r="H366" s="9"/>
      <c r="I366" s="9"/>
      <c r="J366" s="9"/>
      <c r="K366" s="4"/>
      <c r="L366" s="4"/>
      <c r="M366" s="4"/>
      <c r="N366" s="4"/>
      <c r="O366" s="4"/>
      <c r="P366" s="4"/>
      <c r="Q366" s="4"/>
      <c r="R366" s="4"/>
      <c r="S366" s="4"/>
      <c r="T366" s="4"/>
      <c r="U366" s="4"/>
      <c r="V366" s="4"/>
      <c r="W366" s="4"/>
      <c r="X366" s="4"/>
      <c r="Y366" s="4"/>
      <c r="Z366" s="4"/>
      <c r="AA366" s="4"/>
      <c r="AB366" s="4"/>
      <c r="AC366" s="4"/>
      <c r="AD366" s="4"/>
    </row>
    <row r="367" spans="1:30" ht="15.75" customHeight="1" x14ac:dyDescent="0.3">
      <c r="A367" s="4"/>
      <c r="B367" s="9"/>
      <c r="C367" s="9"/>
      <c r="D367" s="9"/>
      <c r="E367" s="4"/>
      <c r="F367" s="9"/>
      <c r="G367" s="9"/>
      <c r="H367" s="9"/>
      <c r="I367" s="9"/>
      <c r="J367" s="9"/>
      <c r="K367" s="4"/>
      <c r="L367" s="4"/>
      <c r="M367" s="4"/>
      <c r="N367" s="4"/>
      <c r="O367" s="4"/>
      <c r="P367" s="4"/>
      <c r="Q367" s="4"/>
      <c r="R367" s="4"/>
      <c r="S367" s="4"/>
      <c r="T367" s="4"/>
      <c r="U367" s="4"/>
      <c r="V367" s="4"/>
      <c r="W367" s="4"/>
      <c r="X367" s="4"/>
      <c r="Y367" s="4"/>
      <c r="Z367" s="4"/>
      <c r="AA367" s="4"/>
      <c r="AB367" s="4"/>
      <c r="AC367" s="4"/>
      <c r="AD367" s="4"/>
    </row>
    <row r="368" spans="1:30" ht="15.75" customHeight="1" x14ac:dyDescent="0.3">
      <c r="A368" s="4"/>
      <c r="B368" s="9"/>
      <c r="C368" s="9"/>
      <c r="D368" s="9"/>
      <c r="E368" s="4"/>
      <c r="F368" s="9"/>
      <c r="G368" s="9"/>
      <c r="H368" s="9"/>
      <c r="I368" s="9"/>
      <c r="J368" s="9"/>
      <c r="K368" s="4"/>
      <c r="L368" s="4"/>
      <c r="M368" s="4"/>
      <c r="N368" s="4"/>
      <c r="O368" s="4"/>
      <c r="P368" s="4"/>
      <c r="Q368" s="4"/>
      <c r="R368" s="4"/>
      <c r="S368" s="4"/>
      <c r="T368" s="4"/>
      <c r="U368" s="4"/>
      <c r="V368" s="4"/>
      <c r="W368" s="4"/>
      <c r="X368" s="4"/>
      <c r="Y368" s="4"/>
      <c r="Z368" s="4"/>
      <c r="AA368" s="4"/>
      <c r="AB368" s="4"/>
      <c r="AC368" s="4"/>
      <c r="AD368" s="4"/>
    </row>
    <row r="369" spans="1:30" ht="15.75" customHeight="1" x14ac:dyDescent="0.3">
      <c r="A369" s="4"/>
      <c r="B369" s="9"/>
      <c r="C369" s="9"/>
      <c r="D369" s="9"/>
      <c r="E369" s="4"/>
      <c r="F369" s="9"/>
      <c r="G369" s="9"/>
      <c r="H369" s="9"/>
      <c r="I369" s="9"/>
      <c r="J369" s="9"/>
      <c r="K369" s="4"/>
      <c r="L369" s="4"/>
      <c r="M369" s="4"/>
      <c r="N369" s="4"/>
      <c r="O369" s="4"/>
      <c r="P369" s="4"/>
      <c r="Q369" s="4"/>
      <c r="R369" s="4"/>
      <c r="S369" s="4"/>
      <c r="T369" s="4"/>
      <c r="U369" s="4"/>
      <c r="V369" s="4"/>
      <c r="W369" s="4"/>
      <c r="X369" s="4"/>
      <c r="Y369" s="4"/>
      <c r="Z369" s="4"/>
      <c r="AA369" s="4"/>
      <c r="AB369" s="4"/>
      <c r="AC369" s="4"/>
      <c r="AD369" s="4"/>
    </row>
    <row r="370" spans="1:30" ht="15.75" customHeight="1" x14ac:dyDescent="0.3">
      <c r="A370" s="4"/>
      <c r="B370" s="9"/>
      <c r="C370" s="9"/>
      <c r="D370" s="9"/>
      <c r="E370" s="4"/>
      <c r="F370" s="9"/>
      <c r="G370" s="9"/>
      <c r="H370" s="9"/>
      <c r="I370" s="9"/>
      <c r="J370" s="9"/>
      <c r="K370" s="4"/>
      <c r="L370" s="4"/>
      <c r="M370" s="4"/>
      <c r="N370" s="4"/>
      <c r="O370" s="4"/>
      <c r="P370" s="4"/>
      <c r="Q370" s="4"/>
      <c r="R370" s="4"/>
      <c r="S370" s="4"/>
      <c r="T370" s="4"/>
      <c r="U370" s="4"/>
      <c r="V370" s="4"/>
      <c r="W370" s="4"/>
      <c r="X370" s="4"/>
      <c r="Y370" s="4"/>
      <c r="Z370" s="4"/>
      <c r="AA370" s="4"/>
      <c r="AB370" s="4"/>
      <c r="AC370" s="4"/>
      <c r="AD370" s="4"/>
    </row>
    <row r="371" spans="1:30" ht="15.75" customHeight="1" x14ac:dyDescent="0.3">
      <c r="A371" s="4"/>
      <c r="B371" s="9"/>
      <c r="C371" s="9"/>
      <c r="D371" s="9"/>
      <c r="E371" s="4"/>
      <c r="F371" s="9"/>
      <c r="G371" s="9"/>
      <c r="H371" s="9"/>
      <c r="I371" s="9"/>
      <c r="J371" s="9"/>
      <c r="K371" s="4"/>
      <c r="L371" s="4"/>
      <c r="M371" s="4"/>
      <c r="N371" s="4"/>
      <c r="O371" s="4"/>
      <c r="P371" s="4"/>
      <c r="Q371" s="4"/>
      <c r="R371" s="4"/>
      <c r="S371" s="4"/>
      <c r="T371" s="4"/>
      <c r="U371" s="4"/>
      <c r="V371" s="4"/>
      <c r="W371" s="4"/>
      <c r="X371" s="4"/>
      <c r="Y371" s="4"/>
      <c r="Z371" s="4"/>
      <c r="AA371" s="4"/>
      <c r="AB371" s="4"/>
      <c r="AC371" s="4"/>
      <c r="AD371" s="4"/>
    </row>
    <row r="372" spans="1:30" ht="15.75" customHeight="1" x14ac:dyDescent="0.3">
      <c r="A372" s="4"/>
      <c r="B372" s="9"/>
      <c r="C372" s="9"/>
      <c r="D372" s="9"/>
      <c r="E372" s="4"/>
      <c r="F372" s="9"/>
      <c r="G372" s="9"/>
      <c r="H372" s="9"/>
      <c r="I372" s="9"/>
      <c r="J372" s="9"/>
      <c r="K372" s="4"/>
      <c r="L372" s="4"/>
      <c r="M372" s="4"/>
      <c r="N372" s="4"/>
      <c r="O372" s="4"/>
      <c r="P372" s="4"/>
      <c r="Q372" s="4"/>
      <c r="R372" s="4"/>
      <c r="S372" s="4"/>
      <c r="T372" s="4"/>
      <c r="U372" s="4"/>
      <c r="V372" s="4"/>
      <c r="W372" s="4"/>
      <c r="X372" s="4"/>
      <c r="Y372" s="4"/>
      <c r="Z372" s="4"/>
      <c r="AA372" s="4"/>
      <c r="AB372" s="4"/>
      <c r="AC372" s="4"/>
      <c r="AD372" s="4"/>
    </row>
    <row r="373" spans="1:30" ht="15.75" customHeight="1" x14ac:dyDescent="0.3">
      <c r="A373" s="4"/>
      <c r="B373" s="9"/>
      <c r="C373" s="9"/>
      <c r="D373" s="9"/>
      <c r="E373" s="4"/>
      <c r="F373" s="9"/>
      <c r="G373" s="9"/>
      <c r="H373" s="9"/>
      <c r="I373" s="9"/>
      <c r="J373" s="9"/>
      <c r="K373" s="4"/>
      <c r="L373" s="4"/>
      <c r="M373" s="4"/>
      <c r="N373" s="4"/>
      <c r="O373" s="4"/>
      <c r="P373" s="4"/>
      <c r="Q373" s="4"/>
      <c r="R373" s="4"/>
      <c r="S373" s="4"/>
      <c r="T373" s="4"/>
      <c r="U373" s="4"/>
      <c r="V373" s="4"/>
      <c r="W373" s="4"/>
      <c r="X373" s="4"/>
      <c r="Y373" s="4"/>
      <c r="Z373" s="4"/>
      <c r="AA373" s="4"/>
      <c r="AB373" s="4"/>
      <c r="AC373" s="4"/>
      <c r="AD373" s="4"/>
    </row>
    <row r="374" spans="1:30" ht="15.75" customHeight="1" x14ac:dyDescent="0.3">
      <c r="A374" s="4"/>
      <c r="B374" s="9"/>
      <c r="C374" s="9"/>
      <c r="D374" s="9"/>
      <c r="E374" s="4"/>
      <c r="F374" s="9"/>
      <c r="G374" s="9"/>
      <c r="H374" s="9"/>
      <c r="I374" s="9"/>
      <c r="J374" s="9"/>
      <c r="K374" s="4"/>
      <c r="L374" s="4"/>
      <c r="M374" s="4"/>
      <c r="N374" s="4"/>
      <c r="O374" s="4"/>
      <c r="P374" s="4"/>
      <c r="Q374" s="4"/>
      <c r="R374" s="4"/>
      <c r="S374" s="4"/>
      <c r="T374" s="4"/>
      <c r="U374" s="4"/>
      <c r="V374" s="4"/>
      <c r="W374" s="4"/>
      <c r="X374" s="4"/>
      <c r="Y374" s="4"/>
      <c r="Z374" s="4"/>
      <c r="AA374" s="4"/>
      <c r="AB374" s="4"/>
      <c r="AC374" s="4"/>
      <c r="AD374" s="4"/>
    </row>
    <row r="375" spans="1:30" ht="15.75" customHeight="1" x14ac:dyDescent="0.3">
      <c r="A375" s="4"/>
      <c r="B375" s="9"/>
      <c r="C375" s="9"/>
      <c r="D375" s="9"/>
      <c r="E375" s="4"/>
      <c r="F375" s="9"/>
      <c r="G375" s="9"/>
      <c r="H375" s="9"/>
      <c r="I375" s="9"/>
      <c r="J375" s="9"/>
      <c r="K375" s="4"/>
      <c r="L375" s="4"/>
      <c r="M375" s="4"/>
      <c r="N375" s="4"/>
      <c r="O375" s="4"/>
      <c r="P375" s="4"/>
      <c r="Q375" s="4"/>
      <c r="R375" s="4"/>
      <c r="S375" s="4"/>
      <c r="T375" s="4"/>
      <c r="U375" s="4"/>
      <c r="V375" s="4"/>
      <c r="W375" s="4"/>
      <c r="X375" s="4"/>
      <c r="Y375" s="4"/>
      <c r="Z375" s="4"/>
      <c r="AA375" s="4"/>
      <c r="AB375" s="4"/>
      <c r="AC375" s="4"/>
      <c r="AD375" s="4"/>
    </row>
    <row r="376" spans="1:30" ht="15.75" customHeight="1" x14ac:dyDescent="0.3">
      <c r="A376" s="4"/>
      <c r="B376" s="9"/>
      <c r="C376" s="9"/>
      <c r="D376" s="9"/>
      <c r="E376" s="4"/>
      <c r="F376" s="9"/>
      <c r="G376" s="9"/>
      <c r="H376" s="9"/>
      <c r="I376" s="9"/>
      <c r="J376" s="9"/>
      <c r="K376" s="4"/>
      <c r="L376" s="4"/>
      <c r="M376" s="4"/>
      <c r="N376" s="4"/>
      <c r="O376" s="4"/>
      <c r="P376" s="4"/>
      <c r="Q376" s="4"/>
      <c r="R376" s="4"/>
      <c r="S376" s="4"/>
      <c r="T376" s="4"/>
      <c r="U376" s="4"/>
      <c r="V376" s="4"/>
      <c r="W376" s="4"/>
      <c r="X376" s="4"/>
      <c r="Y376" s="4"/>
      <c r="Z376" s="4"/>
      <c r="AA376" s="4"/>
      <c r="AB376" s="4"/>
      <c r="AC376" s="4"/>
      <c r="AD376" s="4"/>
    </row>
    <row r="377" spans="1:30" ht="15.75" customHeight="1" x14ac:dyDescent="0.3">
      <c r="A377" s="4"/>
      <c r="B377" s="9"/>
      <c r="C377" s="9"/>
      <c r="D377" s="9"/>
      <c r="E377" s="4"/>
      <c r="F377" s="9"/>
      <c r="G377" s="9"/>
      <c r="H377" s="9"/>
      <c r="I377" s="9"/>
      <c r="J377" s="9"/>
      <c r="K377" s="4"/>
      <c r="L377" s="4"/>
      <c r="M377" s="4"/>
      <c r="N377" s="4"/>
      <c r="O377" s="4"/>
      <c r="P377" s="4"/>
      <c r="Q377" s="4"/>
      <c r="R377" s="4"/>
      <c r="S377" s="4"/>
      <c r="T377" s="4"/>
      <c r="U377" s="4"/>
      <c r="V377" s="4"/>
      <c r="W377" s="4"/>
      <c r="X377" s="4"/>
      <c r="Y377" s="4"/>
      <c r="Z377" s="4"/>
      <c r="AA377" s="4"/>
      <c r="AB377" s="4"/>
      <c r="AC377" s="4"/>
      <c r="AD377" s="4"/>
    </row>
    <row r="378" spans="1:30" ht="15.75" customHeight="1" x14ac:dyDescent="0.3">
      <c r="A378" s="4"/>
      <c r="B378" s="9"/>
      <c r="C378" s="9"/>
      <c r="D378" s="9"/>
      <c r="E378" s="4"/>
      <c r="F378" s="9"/>
      <c r="G378" s="9"/>
      <c r="H378" s="9"/>
      <c r="I378" s="9"/>
      <c r="J378" s="9"/>
      <c r="K378" s="4"/>
      <c r="L378" s="4"/>
      <c r="M378" s="4"/>
      <c r="N378" s="4"/>
      <c r="O378" s="4"/>
      <c r="P378" s="4"/>
      <c r="Q378" s="4"/>
      <c r="R378" s="4"/>
      <c r="S378" s="4"/>
      <c r="T378" s="4"/>
      <c r="U378" s="4"/>
      <c r="V378" s="4"/>
      <c r="W378" s="4"/>
      <c r="X378" s="4"/>
      <c r="Y378" s="4"/>
      <c r="Z378" s="4"/>
      <c r="AA378" s="4"/>
      <c r="AB378" s="4"/>
      <c r="AC378" s="4"/>
      <c r="AD378" s="4"/>
    </row>
    <row r="379" spans="1:30" ht="15.75" customHeight="1" x14ac:dyDescent="0.3">
      <c r="A379" s="4"/>
      <c r="B379" s="9"/>
      <c r="C379" s="9"/>
      <c r="D379" s="9"/>
      <c r="E379" s="4"/>
      <c r="F379" s="9"/>
      <c r="G379" s="9"/>
      <c r="H379" s="9"/>
      <c r="I379" s="9"/>
      <c r="J379" s="9"/>
      <c r="K379" s="4"/>
      <c r="L379" s="4"/>
      <c r="M379" s="4"/>
      <c r="N379" s="4"/>
      <c r="O379" s="4"/>
      <c r="P379" s="4"/>
      <c r="Q379" s="4"/>
      <c r="R379" s="4"/>
      <c r="S379" s="4"/>
      <c r="T379" s="4"/>
      <c r="U379" s="4"/>
      <c r="V379" s="4"/>
      <c r="W379" s="4"/>
      <c r="X379" s="4"/>
      <c r="Y379" s="4"/>
      <c r="Z379" s="4"/>
      <c r="AA379" s="4"/>
      <c r="AB379" s="4"/>
      <c r="AC379" s="4"/>
      <c r="AD379" s="4"/>
    </row>
    <row r="380" spans="1:30" ht="15.75" customHeight="1" x14ac:dyDescent="0.3">
      <c r="A380" s="4"/>
      <c r="B380" s="9"/>
      <c r="C380" s="9"/>
      <c r="D380" s="9"/>
      <c r="E380" s="4"/>
      <c r="F380" s="9"/>
      <c r="G380" s="9"/>
      <c r="H380" s="9"/>
      <c r="I380" s="9"/>
      <c r="J380" s="9"/>
      <c r="K380" s="4"/>
      <c r="L380" s="4"/>
      <c r="M380" s="4"/>
      <c r="N380" s="4"/>
      <c r="O380" s="4"/>
      <c r="P380" s="4"/>
      <c r="Q380" s="4"/>
      <c r="R380" s="4"/>
      <c r="S380" s="4"/>
      <c r="T380" s="4"/>
      <c r="U380" s="4"/>
      <c r="V380" s="4"/>
      <c r="W380" s="4"/>
      <c r="X380" s="4"/>
      <c r="Y380" s="4"/>
      <c r="Z380" s="4"/>
      <c r="AA380" s="4"/>
      <c r="AB380" s="4"/>
      <c r="AC380" s="4"/>
      <c r="AD380" s="4"/>
    </row>
    <row r="381" spans="1:30" ht="15.75" customHeight="1" x14ac:dyDescent="0.3">
      <c r="A381" s="4"/>
      <c r="B381" s="9"/>
      <c r="C381" s="9"/>
      <c r="D381" s="9"/>
      <c r="E381" s="4"/>
      <c r="F381" s="9"/>
      <c r="G381" s="9"/>
      <c r="H381" s="9"/>
      <c r="I381" s="9"/>
      <c r="J381" s="9"/>
      <c r="K381" s="4"/>
      <c r="L381" s="4"/>
      <c r="M381" s="4"/>
      <c r="N381" s="4"/>
      <c r="O381" s="4"/>
      <c r="P381" s="4"/>
      <c r="Q381" s="4"/>
      <c r="R381" s="4"/>
      <c r="S381" s="4"/>
      <c r="T381" s="4"/>
      <c r="U381" s="4"/>
      <c r="V381" s="4"/>
      <c r="W381" s="4"/>
      <c r="X381" s="4"/>
      <c r="Y381" s="4"/>
      <c r="Z381" s="4"/>
      <c r="AA381" s="4"/>
      <c r="AB381" s="4"/>
      <c r="AC381" s="4"/>
      <c r="AD381" s="4"/>
    </row>
    <row r="382" spans="1:30" ht="15.75" customHeight="1" x14ac:dyDescent="0.3">
      <c r="A382" s="4"/>
      <c r="B382" s="9"/>
      <c r="C382" s="9"/>
      <c r="D382" s="9"/>
      <c r="E382" s="4"/>
      <c r="F382" s="9"/>
      <c r="G382" s="9"/>
      <c r="H382" s="9"/>
      <c r="I382" s="9"/>
      <c r="J382" s="9"/>
      <c r="K382" s="4"/>
      <c r="L382" s="4"/>
      <c r="M382" s="4"/>
      <c r="N382" s="4"/>
      <c r="O382" s="4"/>
      <c r="P382" s="4"/>
      <c r="Q382" s="4"/>
      <c r="R382" s="4"/>
      <c r="S382" s="4"/>
      <c r="T382" s="4"/>
      <c r="U382" s="4"/>
      <c r="V382" s="4"/>
      <c r="W382" s="4"/>
      <c r="X382" s="4"/>
      <c r="Y382" s="4"/>
      <c r="Z382" s="4"/>
      <c r="AA382" s="4"/>
      <c r="AB382" s="4"/>
      <c r="AC382" s="4"/>
      <c r="AD382" s="4"/>
    </row>
    <row r="383" spans="1:30" ht="15.75" customHeight="1" x14ac:dyDescent="0.3">
      <c r="A383" s="4"/>
      <c r="B383" s="9"/>
      <c r="C383" s="9"/>
      <c r="D383" s="9"/>
      <c r="E383" s="4"/>
      <c r="F383" s="9"/>
      <c r="G383" s="9"/>
      <c r="H383" s="9"/>
      <c r="I383" s="9"/>
      <c r="J383" s="9"/>
      <c r="K383" s="4"/>
      <c r="L383" s="4"/>
      <c r="M383" s="4"/>
      <c r="N383" s="4"/>
      <c r="O383" s="4"/>
      <c r="P383" s="4"/>
      <c r="Q383" s="4"/>
      <c r="R383" s="4"/>
      <c r="S383" s="4"/>
      <c r="T383" s="4"/>
      <c r="U383" s="4"/>
      <c r="V383" s="4"/>
      <c r="W383" s="4"/>
      <c r="X383" s="4"/>
      <c r="Y383" s="4"/>
      <c r="Z383" s="4"/>
      <c r="AA383" s="4"/>
      <c r="AB383" s="4"/>
      <c r="AC383" s="4"/>
      <c r="AD383" s="4"/>
    </row>
    <row r="384" spans="1:30" ht="15.75" customHeight="1" x14ac:dyDescent="0.3">
      <c r="A384" s="4"/>
      <c r="B384" s="9"/>
      <c r="C384" s="9"/>
      <c r="D384" s="9"/>
      <c r="E384" s="4"/>
      <c r="F384" s="9"/>
      <c r="G384" s="9"/>
      <c r="H384" s="9"/>
      <c r="I384" s="9"/>
      <c r="J384" s="9"/>
      <c r="K384" s="4"/>
      <c r="L384" s="4"/>
      <c r="M384" s="4"/>
      <c r="N384" s="4"/>
      <c r="O384" s="4"/>
      <c r="P384" s="4"/>
      <c r="Q384" s="4"/>
      <c r="R384" s="4"/>
      <c r="S384" s="4"/>
      <c r="T384" s="4"/>
      <c r="U384" s="4"/>
      <c r="V384" s="4"/>
      <c r="W384" s="4"/>
      <c r="X384" s="4"/>
      <c r="Y384" s="4"/>
      <c r="Z384" s="4"/>
      <c r="AA384" s="4"/>
      <c r="AB384" s="4"/>
      <c r="AC384" s="4"/>
      <c r="AD384" s="4"/>
    </row>
    <row r="385" spans="1:30" ht="15.75" customHeight="1" x14ac:dyDescent="0.3">
      <c r="A385" s="4"/>
      <c r="B385" s="9"/>
      <c r="C385" s="9"/>
      <c r="D385" s="9"/>
      <c r="E385" s="4"/>
      <c r="F385" s="9"/>
      <c r="G385" s="9"/>
      <c r="H385" s="9"/>
      <c r="I385" s="9"/>
      <c r="J385" s="9"/>
      <c r="K385" s="4"/>
      <c r="L385" s="4"/>
      <c r="M385" s="4"/>
      <c r="N385" s="4"/>
      <c r="O385" s="4"/>
      <c r="P385" s="4"/>
      <c r="Q385" s="4"/>
      <c r="R385" s="4"/>
      <c r="S385" s="4"/>
      <c r="T385" s="4"/>
      <c r="U385" s="4"/>
      <c r="V385" s="4"/>
      <c r="W385" s="4"/>
      <c r="X385" s="4"/>
      <c r="Y385" s="4"/>
      <c r="Z385" s="4"/>
      <c r="AA385" s="4"/>
      <c r="AB385" s="4"/>
      <c r="AC385" s="4"/>
      <c r="AD385" s="4"/>
    </row>
    <row r="386" spans="1:30" ht="15.75" customHeight="1" x14ac:dyDescent="0.3">
      <c r="A386" s="4"/>
      <c r="B386" s="9"/>
      <c r="C386" s="9"/>
      <c r="D386" s="9"/>
      <c r="E386" s="4"/>
      <c r="F386" s="9"/>
      <c r="G386" s="9"/>
      <c r="H386" s="9"/>
      <c r="I386" s="9"/>
      <c r="J386" s="9"/>
      <c r="K386" s="4"/>
      <c r="L386" s="4"/>
      <c r="M386" s="4"/>
      <c r="N386" s="4"/>
      <c r="O386" s="4"/>
      <c r="P386" s="4"/>
      <c r="Q386" s="4"/>
      <c r="R386" s="4"/>
      <c r="S386" s="4"/>
      <c r="T386" s="4"/>
      <c r="U386" s="4"/>
      <c r="V386" s="4"/>
      <c r="W386" s="4"/>
      <c r="X386" s="4"/>
      <c r="Y386" s="4"/>
      <c r="Z386" s="4"/>
      <c r="AA386" s="4"/>
      <c r="AB386" s="4"/>
      <c r="AC386" s="4"/>
      <c r="AD386" s="4"/>
    </row>
    <row r="387" spans="1:30" ht="15.75" customHeight="1" x14ac:dyDescent="0.3">
      <c r="A387" s="4"/>
      <c r="B387" s="9"/>
      <c r="C387" s="9"/>
      <c r="D387" s="9"/>
      <c r="E387" s="4"/>
      <c r="F387" s="9"/>
      <c r="G387" s="9"/>
      <c r="H387" s="9"/>
      <c r="I387" s="9"/>
      <c r="J387" s="9"/>
      <c r="K387" s="4"/>
      <c r="L387" s="4"/>
      <c r="M387" s="4"/>
      <c r="N387" s="4"/>
      <c r="O387" s="4"/>
      <c r="P387" s="4"/>
      <c r="Q387" s="4"/>
      <c r="R387" s="4"/>
      <c r="S387" s="4"/>
      <c r="T387" s="4"/>
      <c r="U387" s="4"/>
      <c r="V387" s="4"/>
      <c r="W387" s="4"/>
      <c r="X387" s="4"/>
      <c r="Y387" s="4"/>
      <c r="Z387" s="4"/>
      <c r="AA387" s="4"/>
      <c r="AB387" s="4"/>
      <c r="AC387" s="4"/>
      <c r="AD387" s="4"/>
    </row>
    <row r="388" spans="1:30" ht="15.75" customHeight="1" x14ac:dyDescent="0.3">
      <c r="A388" s="4"/>
      <c r="B388" s="9"/>
      <c r="C388" s="9"/>
      <c r="D388" s="9"/>
      <c r="E388" s="4"/>
      <c r="F388" s="9"/>
      <c r="G388" s="9"/>
      <c r="H388" s="9"/>
      <c r="I388" s="9"/>
      <c r="J388" s="9"/>
      <c r="K388" s="4"/>
      <c r="L388" s="4"/>
      <c r="M388" s="4"/>
      <c r="N388" s="4"/>
      <c r="O388" s="4"/>
      <c r="P388" s="4"/>
      <c r="Q388" s="4"/>
      <c r="R388" s="4"/>
      <c r="S388" s="4"/>
      <c r="T388" s="4"/>
      <c r="U388" s="4"/>
      <c r="V388" s="4"/>
      <c r="W388" s="4"/>
      <c r="X388" s="4"/>
      <c r="Y388" s="4"/>
      <c r="Z388" s="4"/>
      <c r="AA388" s="4"/>
      <c r="AB388" s="4"/>
      <c r="AC388" s="4"/>
      <c r="AD388" s="4"/>
    </row>
    <row r="389" spans="1:30" ht="15.75" customHeight="1" x14ac:dyDescent="0.3">
      <c r="A389" s="4"/>
      <c r="B389" s="9"/>
      <c r="C389" s="9"/>
      <c r="D389" s="9"/>
      <c r="E389" s="4"/>
      <c r="F389" s="9"/>
      <c r="G389" s="9"/>
      <c r="H389" s="9"/>
      <c r="I389" s="9"/>
      <c r="J389" s="9"/>
      <c r="K389" s="4"/>
      <c r="L389" s="4"/>
      <c r="M389" s="4"/>
      <c r="N389" s="4"/>
      <c r="O389" s="4"/>
      <c r="P389" s="4"/>
      <c r="Q389" s="4"/>
      <c r="R389" s="4"/>
      <c r="S389" s="4"/>
      <c r="T389" s="4"/>
      <c r="U389" s="4"/>
      <c r="V389" s="4"/>
      <c r="W389" s="4"/>
      <c r="X389" s="4"/>
      <c r="Y389" s="4"/>
      <c r="Z389" s="4"/>
      <c r="AA389" s="4"/>
      <c r="AB389" s="4"/>
      <c r="AC389" s="4"/>
      <c r="AD389" s="4"/>
    </row>
    <row r="390" spans="1:30" ht="15.75" customHeight="1" x14ac:dyDescent="0.3">
      <c r="A390" s="4"/>
      <c r="B390" s="9"/>
      <c r="C390" s="9"/>
      <c r="D390" s="9"/>
      <c r="E390" s="4"/>
      <c r="F390" s="9"/>
      <c r="G390" s="9"/>
      <c r="H390" s="9"/>
      <c r="I390" s="9"/>
      <c r="J390" s="9"/>
      <c r="K390" s="4"/>
      <c r="L390" s="4"/>
      <c r="M390" s="4"/>
      <c r="N390" s="4"/>
      <c r="O390" s="4"/>
      <c r="P390" s="4"/>
      <c r="Q390" s="4"/>
      <c r="R390" s="4"/>
      <c r="S390" s="4"/>
      <c r="T390" s="4"/>
      <c r="U390" s="4"/>
      <c r="V390" s="4"/>
      <c r="W390" s="4"/>
      <c r="X390" s="4"/>
      <c r="Y390" s="4"/>
      <c r="Z390" s="4"/>
      <c r="AA390" s="4"/>
      <c r="AB390" s="4"/>
      <c r="AC390" s="4"/>
      <c r="AD390" s="4"/>
    </row>
    <row r="391" spans="1:30" ht="15.75" customHeight="1" x14ac:dyDescent="0.3">
      <c r="A391" s="4"/>
      <c r="B391" s="9"/>
      <c r="C391" s="9"/>
      <c r="D391" s="9"/>
      <c r="E391" s="4"/>
      <c r="F391" s="9"/>
      <c r="G391" s="9"/>
      <c r="H391" s="9"/>
      <c r="I391" s="9"/>
      <c r="J391" s="9"/>
      <c r="K391" s="4"/>
      <c r="L391" s="4"/>
      <c r="M391" s="4"/>
      <c r="N391" s="4"/>
      <c r="O391" s="4"/>
      <c r="P391" s="4"/>
      <c r="Q391" s="4"/>
      <c r="R391" s="4"/>
      <c r="S391" s="4"/>
      <c r="T391" s="4"/>
      <c r="U391" s="4"/>
      <c r="V391" s="4"/>
      <c r="W391" s="4"/>
      <c r="X391" s="4"/>
      <c r="Y391" s="4"/>
      <c r="Z391" s="4"/>
      <c r="AA391" s="4"/>
      <c r="AB391" s="4"/>
      <c r="AC391" s="4"/>
      <c r="AD391" s="4"/>
    </row>
    <row r="392" spans="1:30" ht="15.75" customHeight="1" x14ac:dyDescent="0.3">
      <c r="A392" s="4"/>
      <c r="B392" s="9"/>
      <c r="C392" s="9"/>
      <c r="D392" s="9"/>
      <c r="E392" s="4"/>
      <c r="F392" s="9"/>
      <c r="G392" s="9"/>
      <c r="H392" s="9"/>
      <c r="I392" s="9"/>
      <c r="J392" s="9"/>
      <c r="K392" s="4"/>
      <c r="L392" s="4"/>
      <c r="M392" s="4"/>
      <c r="N392" s="4"/>
      <c r="O392" s="4"/>
      <c r="P392" s="4"/>
      <c r="Q392" s="4"/>
      <c r="R392" s="4"/>
      <c r="S392" s="4"/>
      <c r="T392" s="4"/>
      <c r="U392" s="4"/>
      <c r="V392" s="4"/>
      <c r="W392" s="4"/>
      <c r="X392" s="4"/>
      <c r="Y392" s="4"/>
      <c r="Z392" s="4"/>
      <c r="AA392" s="4"/>
      <c r="AB392" s="4"/>
      <c r="AC392" s="4"/>
      <c r="AD392" s="4"/>
    </row>
    <row r="393" spans="1:30" ht="15.75" customHeight="1" x14ac:dyDescent="0.3">
      <c r="A393" s="4"/>
      <c r="B393" s="9"/>
      <c r="C393" s="9"/>
      <c r="D393" s="9"/>
      <c r="E393" s="4"/>
      <c r="F393" s="9"/>
      <c r="G393" s="9"/>
      <c r="H393" s="9"/>
      <c r="I393" s="9"/>
      <c r="J393" s="9"/>
      <c r="K393" s="4"/>
      <c r="L393" s="4"/>
      <c r="M393" s="4"/>
      <c r="N393" s="4"/>
      <c r="O393" s="4"/>
      <c r="P393" s="4"/>
      <c r="Q393" s="4"/>
      <c r="R393" s="4"/>
      <c r="S393" s="4"/>
      <c r="T393" s="4"/>
      <c r="U393" s="4"/>
      <c r="V393" s="4"/>
      <c r="W393" s="4"/>
      <c r="X393" s="4"/>
      <c r="Y393" s="4"/>
      <c r="Z393" s="4"/>
      <c r="AA393" s="4"/>
      <c r="AB393" s="4"/>
      <c r="AC393" s="4"/>
      <c r="AD393" s="4"/>
    </row>
    <row r="394" spans="1:30" ht="15.75" customHeight="1" x14ac:dyDescent="0.3">
      <c r="A394" s="4"/>
      <c r="B394" s="9"/>
      <c r="C394" s="9"/>
      <c r="D394" s="9"/>
      <c r="E394" s="4"/>
      <c r="F394" s="9"/>
      <c r="G394" s="9"/>
      <c r="H394" s="9"/>
      <c r="I394" s="9"/>
      <c r="J394" s="9"/>
      <c r="K394" s="4"/>
      <c r="L394" s="4"/>
      <c r="M394" s="4"/>
      <c r="N394" s="4"/>
      <c r="O394" s="4"/>
      <c r="P394" s="4"/>
      <c r="Q394" s="4"/>
      <c r="R394" s="4"/>
      <c r="S394" s="4"/>
      <c r="T394" s="4"/>
      <c r="U394" s="4"/>
      <c r="V394" s="4"/>
      <c r="W394" s="4"/>
      <c r="X394" s="4"/>
      <c r="Y394" s="4"/>
      <c r="Z394" s="4"/>
      <c r="AA394" s="4"/>
      <c r="AB394" s="4"/>
      <c r="AC394" s="4"/>
      <c r="AD394" s="4"/>
    </row>
    <row r="395" spans="1:30" ht="15.75" customHeight="1" x14ac:dyDescent="0.3">
      <c r="A395" s="4"/>
      <c r="B395" s="9"/>
      <c r="C395" s="9"/>
      <c r="D395" s="9"/>
      <c r="E395" s="4"/>
      <c r="F395" s="9"/>
      <c r="G395" s="9"/>
      <c r="H395" s="9"/>
      <c r="I395" s="9"/>
      <c r="J395" s="9"/>
      <c r="K395" s="4"/>
      <c r="L395" s="4"/>
      <c r="M395" s="4"/>
      <c r="N395" s="4"/>
      <c r="O395" s="4"/>
      <c r="P395" s="4"/>
      <c r="Q395" s="4"/>
      <c r="R395" s="4"/>
      <c r="S395" s="4"/>
      <c r="T395" s="4"/>
      <c r="U395" s="4"/>
      <c r="V395" s="4"/>
      <c r="W395" s="4"/>
      <c r="X395" s="4"/>
      <c r="Y395" s="4"/>
      <c r="Z395" s="4"/>
      <c r="AA395" s="4"/>
      <c r="AB395" s="4"/>
      <c r="AC395" s="4"/>
      <c r="AD395" s="4"/>
    </row>
    <row r="396" spans="1:30" ht="15.75" customHeight="1" x14ac:dyDescent="0.3">
      <c r="A396" s="4"/>
      <c r="B396" s="9"/>
      <c r="C396" s="9"/>
      <c r="D396" s="9"/>
      <c r="E396" s="4"/>
      <c r="F396" s="9"/>
      <c r="G396" s="9"/>
      <c r="H396" s="9"/>
      <c r="I396" s="9"/>
      <c r="J396" s="9"/>
      <c r="K396" s="4"/>
      <c r="L396" s="4"/>
      <c r="M396" s="4"/>
      <c r="N396" s="4"/>
      <c r="O396" s="4"/>
      <c r="P396" s="4"/>
      <c r="Q396" s="4"/>
      <c r="R396" s="4"/>
      <c r="S396" s="4"/>
      <c r="T396" s="4"/>
      <c r="U396" s="4"/>
      <c r="V396" s="4"/>
      <c r="W396" s="4"/>
      <c r="X396" s="4"/>
      <c r="Y396" s="4"/>
      <c r="Z396" s="4"/>
      <c r="AA396" s="4"/>
      <c r="AB396" s="4"/>
      <c r="AC396" s="4"/>
      <c r="AD396" s="4"/>
    </row>
    <row r="397" spans="1:30" ht="15.75" customHeight="1" x14ac:dyDescent="0.3">
      <c r="A397" s="4"/>
      <c r="B397" s="9"/>
      <c r="C397" s="9"/>
      <c r="D397" s="9"/>
      <c r="E397" s="4"/>
      <c r="F397" s="9"/>
      <c r="G397" s="9"/>
      <c r="H397" s="9"/>
      <c r="I397" s="9"/>
      <c r="J397" s="9"/>
      <c r="K397" s="4"/>
      <c r="L397" s="4"/>
      <c r="M397" s="4"/>
      <c r="N397" s="4"/>
      <c r="O397" s="4"/>
      <c r="P397" s="4"/>
      <c r="Q397" s="4"/>
      <c r="R397" s="4"/>
      <c r="S397" s="4"/>
      <c r="T397" s="4"/>
      <c r="U397" s="4"/>
      <c r="V397" s="4"/>
      <c r="W397" s="4"/>
      <c r="X397" s="4"/>
      <c r="Y397" s="4"/>
      <c r="Z397" s="4"/>
      <c r="AA397" s="4"/>
      <c r="AB397" s="4"/>
      <c r="AC397" s="4"/>
      <c r="AD397" s="4"/>
    </row>
    <row r="398" spans="1:30" ht="15.75" customHeight="1" x14ac:dyDescent="0.3">
      <c r="A398" s="4"/>
      <c r="B398" s="9"/>
      <c r="C398" s="9"/>
      <c r="D398" s="9"/>
      <c r="E398" s="4"/>
      <c r="F398" s="9"/>
      <c r="G398" s="9"/>
      <c r="H398" s="9"/>
      <c r="I398" s="9"/>
      <c r="J398" s="9"/>
      <c r="K398" s="4"/>
      <c r="L398" s="4"/>
      <c r="M398" s="4"/>
      <c r="N398" s="4"/>
      <c r="O398" s="4"/>
      <c r="P398" s="4"/>
      <c r="Q398" s="4"/>
      <c r="R398" s="4"/>
      <c r="S398" s="4"/>
      <c r="T398" s="4"/>
      <c r="U398" s="4"/>
      <c r="V398" s="4"/>
      <c r="W398" s="4"/>
      <c r="X398" s="4"/>
      <c r="Y398" s="4"/>
      <c r="Z398" s="4"/>
      <c r="AA398" s="4"/>
      <c r="AB398" s="4"/>
      <c r="AC398" s="4"/>
      <c r="AD398" s="4"/>
    </row>
    <row r="399" spans="1:30" ht="15.75" customHeight="1" x14ac:dyDescent="0.3">
      <c r="A399" s="4"/>
      <c r="B399" s="9"/>
      <c r="C399" s="9"/>
      <c r="D399" s="9"/>
      <c r="E399" s="4"/>
      <c r="F399" s="9"/>
      <c r="G399" s="9"/>
      <c r="H399" s="9"/>
      <c r="I399" s="9"/>
      <c r="J399" s="9"/>
      <c r="K399" s="4"/>
      <c r="L399" s="4"/>
      <c r="M399" s="4"/>
      <c r="N399" s="4"/>
      <c r="O399" s="4"/>
      <c r="P399" s="4"/>
      <c r="Q399" s="4"/>
      <c r="R399" s="4"/>
      <c r="S399" s="4"/>
      <c r="T399" s="4"/>
      <c r="U399" s="4"/>
      <c r="V399" s="4"/>
      <c r="W399" s="4"/>
      <c r="X399" s="4"/>
      <c r="Y399" s="4"/>
      <c r="Z399" s="4"/>
      <c r="AA399" s="4"/>
      <c r="AB399" s="4"/>
      <c r="AC399" s="4"/>
      <c r="AD399" s="4"/>
    </row>
    <row r="400" spans="1:30" ht="15.75" customHeight="1" x14ac:dyDescent="0.3">
      <c r="A400" s="4"/>
      <c r="B400" s="9"/>
      <c r="C400" s="9"/>
      <c r="D400" s="9"/>
      <c r="E400" s="4"/>
      <c r="F400" s="9"/>
      <c r="G400" s="9"/>
      <c r="H400" s="9"/>
      <c r="I400" s="9"/>
      <c r="J400" s="9"/>
      <c r="K400" s="4"/>
      <c r="L400" s="4"/>
      <c r="M400" s="4"/>
      <c r="N400" s="4"/>
      <c r="O400" s="4"/>
      <c r="P400" s="4"/>
      <c r="Q400" s="4"/>
      <c r="R400" s="4"/>
      <c r="S400" s="4"/>
      <c r="T400" s="4"/>
      <c r="U400" s="4"/>
      <c r="V400" s="4"/>
      <c r="W400" s="4"/>
      <c r="X400" s="4"/>
      <c r="Y400" s="4"/>
      <c r="Z400" s="4"/>
      <c r="AA400" s="4"/>
      <c r="AB400" s="4"/>
      <c r="AC400" s="4"/>
      <c r="AD400" s="4"/>
    </row>
    <row r="401" spans="1:30" ht="15.75" customHeight="1" x14ac:dyDescent="0.3">
      <c r="A401" s="4"/>
      <c r="B401" s="9"/>
      <c r="C401" s="9"/>
      <c r="D401" s="9"/>
      <c r="E401" s="4"/>
      <c r="F401" s="9"/>
      <c r="G401" s="9"/>
      <c r="H401" s="9"/>
      <c r="I401" s="9"/>
      <c r="J401" s="9"/>
      <c r="K401" s="4"/>
      <c r="L401" s="4"/>
      <c r="M401" s="4"/>
      <c r="N401" s="4"/>
      <c r="O401" s="4"/>
      <c r="P401" s="4"/>
      <c r="Q401" s="4"/>
      <c r="R401" s="4"/>
      <c r="S401" s="4"/>
      <c r="T401" s="4"/>
      <c r="U401" s="4"/>
      <c r="V401" s="4"/>
      <c r="W401" s="4"/>
      <c r="X401" s="4"/>
      <c r="Y401" s="4"/>
      <c r="Z401" s="4"/>
      <c r="AA401" s="4"/>
      <c r="AB401" s="4"/>
      <c r="AC401" s="4"/>
      <c r="AD401" s="4"/>
    </row>
    <row r="402" spans="1:30" ht="15.75" customHeight="1" x14ac:dyDescent="0.3">
      <c r="A402" s="4"/>
      <c r="B402" s="9"/>
      <c r="C402" s="9"/>
      <c r="D402" s="9"/>
      <c r="E402" s="4"/>
      <c r="F402" s="9"/>
      <c r="G402" s="9"/>
      <c r="H402" s="9"/>
      <c r="I402" s="9"/>
      <c r="J402" s="9"/>
      <c r="K402" s="4"/>
      <c r="L402" s="4"/>
      <c r="M402" s="4"/>
      <c r="N402" s="4"/>
      <c r="O402" s="4"/>
      <c r="P402" s="4"/>
      <c r="Q402" s="4"/>
      <c r="R402" s="4"/>
      <c r="S402" s="4"/>
      <c r="T402" s="4"/>
      <c r="U402" s="4"/>
      <c r="V402" s="4"/>
      <c r="W402" s="4"/>
      <c r="X402" s="4"/>
      <c r="Y402" s="4"/>
      <c r="Z402" s="4"/>
      <c r="AA402" s="4"/>
      <c r="AB402" s="4"/>
      <c r="AC402" s="4"/>
      <c r="AD402" s="4"/>
    </row>
    <row r="403" spans="1:30" ht="15.75" customHeight="1" x14ac:dyDescent="0.3">
      <c r="A403" s="4"/>
      <c r="B403" s="9"/>
      <c r="C403" s="9"/>
      <c r="D403" s="9"/>
      <c r="E403" s="4"/>
      <c r="F403" s="9"/>
      <c r="G403" s="9"/>
      <c r="H403" s="9"/>
      <c r="I403" s="9"/>
      <c r="J403" s="9"/>
      <c r="K403" s="4"/>
      <c r="L403" s="4"/>
      <c r="M403" s="4"/>
      <c r="N403" s="4"/>
      <c r="O403" s="4"/>
      <c r="P403" s="4"/>
      <c r="Q403" s="4"/>
      <c r="R403" s="4"/>
      <c r="S403" s="4"/>
      <c r="T403" s="4"/>
      <c r="U403" s="4"/>
      <c r="V403" s="4"/>
      <c r="W403" s="4"/>
      <c r="X403" s="4"/>
      <c r="Y403" s="4"/>
      <c r="Z403" s="4"/>
      <c r="AA403" s="4"/>
      <c r="AB403" s="4"/>
      <c r="AC403" s="4"/>
      <c r="AD403" s="4"/>
    </row>
    <row r="404" spans="1:30" ht="15.75" customHeight="1" x14ac:dyDescent="0.3">
      <c r="A404" s="4"/>
      <c r="B404" s="9"/>
      <c r="C404" s="9"/>
      <c r="D404" s="9"/>
      <c r="E404" s="4"/>
      <c r="F404" s="9"/>
      <c r="G404" s="9"/>
      <c r="H404" s="9"/>
      <c r="I404" s="9"/>
      <c r="J404" s="9"/>
      <c r="K404" s="4"/>
      <c r="L404" s="4"/>
      <c r="M404" s="4"/>
      <c r="N404" s="4"/>
      <c r="O404" s="4"/>
      <c r="P404" s="4"/>
      <c r="Q404" s="4"/>
      <c r="R404" s="4"/>
      <c r="S404" s="4"/>
      <c r="T404" s="4"/>
      <c r="U404" s="4"/>
      <c r="V404" s="4"/>
      <c r="W404" s="4"/>
      <c r="X404" s="4"/>
      <c r="Y404" s="4"/>
      <c r="Z404" s="4"/>
      <c r="AA404" s="4"/>
      <c r="AB404" s="4"/>
      <c r="AC404" s="4"/>
      <c r="AD404" s="4"/>
    </row>
    <row r="405" spans="1:30" ht="15.75" customHeight="1" x14ac:dyDescent="0.3">
      <c r="A405" s="4"/>
      <c r="B405" s="9"/>
      <c r="C405" s="9"/>
      <c r="D405" s="9"/>
      <c r="E405" s="4"/>
      <c r="F405" s="9"/>
      <c r="G405" s="9"/>
      <c r="H405" s="9"/>
      <c r="I405" s="9"/>
      <c r="J405" s="9"/>
      <c r="K405" s="4"/>
      <c r="L405" s="4"/>
      <c r="M405" s="4"/>
      <c r="N405" s="4"/>
      <c r="O405" s="4"/>
      <c r="P405" s="4"/>
      <c r="Q405" s="4"/>
      <c r="R405" s="4"/>
      <c r="S405" s="4"/>
      <c r="T405" s="4"/>
      <c r="U405" s="4"/>
      <c r="V405" s="4"/>
      <c r="W405" s="4"/>
      <c r="X405" s="4"/>
      <c r="Y405" s="4"/>
      <c r="Z405" s="4"/>
      <c r="AA405" s="4"/>
      <c r="AB405" s="4"/>
      <c r="AC405" s="4"/>
      <c r="AD405" s="4"/>
    </row>
    <row r="406" spans="1:30" ht="15.75" customHeight="1" x14ac:dyDescent="0.3">
      <c r="A406" s="4"/>
      <c r="B406" s="9"/>
      <c r="C406" s="9"/>
      <c r="D406" s="9"/>
      <c r="E406" s="4"/>
      <c r="F406" s="9"/>
      <c r="G406" s="9"/>
      <c r="H406" s="9"/>
      <c r="I406" s="9"/>
      <c r="J406" s="9"/>
      <c r="K406" s="4"/>
      <c r="L406" s="4"/>
      <c r="M406" s="4"/>
      <c r="N406" s="4"/>
      <c r="O406" s="4"/>
      <c r="P406" s="4"/>
      <c r="Q406" s="4"/>
      <c r="R406" s="4"/>
      <c r="S406" s="4"/>
      <c r="T406" s="4"/>
      <c r="U406" s="4"/>
      <c r="V406" s="4"/>
      <c r="W406" s="4"/>
      <c r="X406" s="4"/>
      <c r="Y406" s="4"/>
      <c r="Z406" s="4"/>
      <c r="AA406" s="4"/>
      <c r="AB406" s="4"/>
      <c r="AC406" s="4"/>
      <c r="AD406" s="4"/>
    </row>
    <row r="407" spans="1:30" ht="15.75" customHeight="1" x14ac:dyDescent="0.3">
      <c r="A407" s="4"/>
      <c r="B407" s="9"/>
      <c r="C407" s="9"/>
      <c r="D407" s="9"/>
      <c r="E407" s="4"/>
      <c r="F407" s="9"/>
      <c r="G407" s="9"/>
      <c r="H407" s="9"/>
      <c r="I407" s="9"/>
      <c r="J407" s="9"/>
      <c r="K407" s="4"/>
      <c r="L407" s="4"/>
      <c r="M407" s="4"/>
      <c r="N407" s="4"/>
      <c r="O407" s="4"/>
      <c r="P407" s="4"/>
      <c r="Q407" s="4"/>
      <c r="R407" s="4"/>
      <c r="S407" s="4"/>
      <c r="T407" s="4"/>
      <c r="U407" s="4"/>
      <c r="V407" s="4"/>
      <c r="W407" s="4"/>
      <c r="X407" s="4"/>
      <c r="Y407" s="4"/>
      <c r="Z407" s="4"/>
      <c r="AA407" s="4"/>
      <c r="AB407" s="4"/>
      <c r="AC407" s="4"/>
      <c r="AD407" s="4"/>
    </row>
    <row r="408" spans="1:30" ht="15.75" customHeight="1" x14ac:dyDescent="0.3">
      <c r="A408" s="4"/>
      <c r="B408" s="9"/>
      <c r="C408" s="9"/>
      <c r="D408" s="9"/>
      <c r="E408" s="4"/>
      <c r="F408" s="9"/>
      <c r="G408" s="9"/>
      <c r="H408" s="9"/>
      <c r="I408" s="9"/>
      <c r="J408" s="9"/>
      <c r="K408" s="4"/>
      <c r="L408" s="4"/>
      <c r="M408" s="4"/>
      <c r="N408" s="4"/>
      <c r="O408" s="4"/>
      <c r="P408" s="4"/>
      <c r="Q408" s="4"/>
      <c r="R408" s="4"/>
      <c r="S408" s="4"/>
      <c r="T408" s="4"/>
      <c r="U408" s="4"/>
      <c r="V408" s="4"/>
      <c r="W408" s="4"/>
      <c r="X408" s="4"/>
      <c r="Y408" s="4"/>
      <c r="Z408" s="4"/>
      <c r="AA408" s="4"/>
      <c r="AB408" s="4"/>
      <c r="AC408" s="4"/>
      <c r="AD408" s="4"/>
    </row>
    <row r="409" spans="1:30" ht="15.75" customHeight="1" x14ac:dyDescent="0.3">
      <c r="A409" s="4"/>
      <c r="B409" s="9"/>
      <c r="C409" s="9"/>
      <c r="D409" s="9"/>
      <c r="E409" s="4"/>
      <c r="F409" s="9"/>
      <c r="G409" s="9"/>
      <c r="H409" s="9"/>
      <c r="I409" s="9"/>
      <c r="J409" s="9"/>
      <c r="K409" s="4"/>
      <c r="L409" s="4"/>
      <c r="M409" s="4"/>
      <c r="N409" s="4"/>
      <c r="O409" s="4"/>
      <c r="P409" s="4"/>
      <c r="Q409" s="4"/>
      <c r="R409" s="4"/>
      <c r="S409" s="4"/>
      <c r="T409" s="4"/>
      <c r="U409" s="4"/>
      <c r="V409" s="4"/>
      <c r="W409" s="4"/>
      <c r="X409" s="4"/>
      <c r="Y409" s="4"/>
      <c r="Z409" s="4"/>
      <c r="AA409" s="4"/>
      <c r="AB409" s="4"/>
      <c r="AC409" s="4"/>
      <c r="AD409" s="4"/>
    </row>
    <row r="410" spans="1:30" ht="15.75" customHeight="1" x14ac:dyDescent="0.3">
      <c r="A410" s="4"/>
      <c r="B410" s="9"/>
      <c r="C410" s="9"/>
      <c r="D410" s="9"/>
      <c r="E410" s="4"/>
      <c r="F410" s="9"/>
      <c r="G410" s="9"/>
      <c r="H410" s="9"/>
      <c r="I410" s="9"/>
      <c r="J410" s="9"/>
      <c r="K410" s="4"/>
      <c r="L410" s="4"/>
      <c r="M410" s="4"/>
      <c r="N410" s="4"/>
      <c r="O410" s="4"/>
      <c r="P410" s="4"/>
      <c r="Q410" s="4"/>
      <c r="R410" s="4"/>
      <c r="S410" s="4"/>
      <c r="T410" s="4"/>
      <c r="U410" s="4"/>
      <c r="V410" s="4"/>
      <c r="W410" s="4"/>
      <c r="X410" s="4"/>
      <c r="Y410" s="4"/>
      <c r="Z410" s="4"/>
      <c r="AA410" s="4"/>
      <c r="AB410" s="4"/>
      <c r="AC410" s="4"/>
      <c r="AD410" s="4"/>
    </row>
    <row r="411" spans="1:30" ht="15.75" customHeight="1" x14ac:dyDescent="0.3">
      <c r="A411" s="4"/>
      <c r="B411" s="9"/>
      <c r="C411" s="9"/>
      <c r="D411" s="9"/>
      <c r="E411" s="4"/>
      <c r="F411" s="9"/>
      <c r="G411" s="9"/>
      <c r="H411" s="9"/>
      <c r="I411" s="9"/>
      <c r="J411" s="9"/>
      <c r="K411" s="4"/>
      <c r="L411" s="4"/>
      <c r="M411" s="4"/>
      <c r="N411" s="4"/>
      <c r="O411" s="4"/>
      <c r="P411" s="4"/>
      <c r="Q411" s="4"/>
      <c r="R411" s="4"/>
      <c r="S411" s="4"/>
      <c r="T411" s="4"/>
      <c r="U411" s="4"/>
      <c r="V411" s="4"/>
      <c r="W411" s="4"/>
      <c r="X411" s="4"/>
      <c r="Y411" s="4"/>
      <c r="Z411" s="4"/>
      <c r="AA411" s="4"/>
      <c r="AB411" s="4"/>
      <c r="AC411" s="4"/>
      <c r="AD411" s="4"/>
    </row>
    <row r="412" spans="1:30" ht="15.75" customHeight="1" x14ac:dyDescent="0.3">
      <c r="A412" s="4"/>
      <c r="B412" s="9"/>
      <c r="C412" s="9"/>
      <c r="D412" s="9"/>
      <c r="E412" s="4"/>
      <c r="F412" s="9"/>
      <c r="G412" s="9"/>
      <c r="H412" s="9"/>
      <c r="I412" s="9"/>
      <c r="J412" s="9"/>
      <c r="K412" s="4"/>
      <c r="L412" s="4"/>
      <c r="M412" s="4"/>
      <c r="N412" s="4"/>
      <c r="O412" s="4"/>
      <c r="P412" s="4"/>
      <c r="Q412" s="4"/>
      <c r="R412" s="4"/>
      <c r="S412" s="4"/>
      <c r="T412" s="4"/>
      <c r="U412" s="4"/>
      <c r="V412" s="4"/>
      <c r="W412" s="4"/>
      <c r="X412" s="4"/>
      <c r="Y412" s="4"/>
      <c r="Z412" s="4"/>
      <c r="AA412" s="4"/>
      <c r="AB412" s="4"/>
      <c r="AC412" s="4"/>
      <c r="AD412" s="4"/>
    </row>
    <row r="413" spans="1:30" ht="15.75" customHeight="1" x14ac:dyDescent="0.3">
      <c r="A413" s="4"/>
      <c r="B413" s="9"/>
      <c r="C413" s="9"/>
      <c r="D413" s="9"/>
      <c r="E413" s="4"/>
      <c r="F413" s="9"/>
      <c r="G413" s="9"/>
      <c r="H413" s="9"/>
      <c r="I413" s="9"/>
      <c r="J413" s="9"/>
      <c r="K413" s="4"/>
      <c r="L413" s="4"/>
      <c r="M413" s="4"/>
      <c r="N413" s="4"/>
      <c r="O413" s="4"/>
      <c r="P413" s="4"/>
      <c r="Q413" s="4"/>
      <c r="R413" s="4"/>
      <c r="S413" s="4"/>
      <c r="T413" s="4"/>
      <c r="U413" s="4"/>
      <c r="V413" s="4"/>
      <c r="W413" s="4"/>
      <c r="X413" s="4"/>
      <c r="Y413" s="4"/>
      <c r="Z413" s="4"/>
      <c r="AA413" s="4"/>
      <c r="AB413" s="4"/>
      <c r="AC413" s="4"/>
      <c r="AD413" s="4"/>
    </row>
    <row r="414" spans="1:30" ht="15.75" customHeight="1" x14ac:dyDescent="0.3">
      <c r="A414" s="4"/>
      <c r="B414" s="9"/>
      <c r="C414" s="9"/>
      <c r="D414" s="9"/>
      <c r="E414" s="4"/>
      <c r="F414" s="9"/>
      <c r="G414" s="9"/>
      <c r="H414" s="9"/>
      <c r="I414" s="9"/>
      <c r="J414" s="9"/>
      <c r="K414" s="4"/>
      <c r="L414" s="4"/>
      <c r="M414" s="4"/>
      <c r="N414" s="4"/>
      <c r="O414" s="4"/>
      <c r="P414" s="4"/>
      <c r="Q414" s="4"/>
      <c r="R414" s="4"/>
      <c r="S414" s="4"/>
      <c r="T414" s="4"/>
      <c r="U414" s="4"/>
      <c r="V414" s="4"/>
      <c r="W414" s="4"/>
      <c r="X414" s="4"/>
      <c r="Y414" s="4"/>
      <c r="Z414" s="4"/>
      <c r="AA414" s="4"/>
      <c r="AB414" s="4"/>
      <c r="AC414" s="4"/>
      <c r="AD414" s="4"/>
    </row>
    <row r="415" spans="1:30" ht="15.75" customHeight="1" x14ac:dyDescent="0.3">
      <c r="A415" s="4"/>
      <c r="B415" s="9"/>
      <c r="C415" s="9"/>
      <c r="D415" s="9"/>
      <c r="E415" s="4"/>
      <c r="F415" s="9"/>
      <c r="G415" s="9"/>
      <c r="H415" s="9"/>
      <c r="I415" s="9"/>
      <c r="J415" s="9"/>
      <c r="K415" s="4"/>
      <c r="L415" s="4"/>
      <c r="M415" s="4"/>
      <c r="N415" s="4"/>
      <c r="O415" s="4"/>
      <c r="P415" s="4"/>
      <c r="Q415" s="4"/>
      <c r="R415" s="4"/>
      <c r="S415" s="4"/>
      <c r="T415" s="4"/>
      <c r="U415" s="4"/>
      <c r="V415" s="4"/>
      <c r="W415" s="4"/>
      <c r="X415" s="4"/>
      <c r="Y415" s="4"/>
      <c r="Z415" s="4"/>
      <c r="AA415" s="4"/>
      <c r="AB415" s="4"/>
      <c r="AC415" s="4"/>
      <c r="AD415" s="4"/>
    </row>
    <row r="416" spans="1:30" ht="15.75" customHeight="1" x14ac:dyDescent="0.3">
      <c r="A416" s="4"/>
      <c r="B416" s="9"/>
      <c r="C416" s="9"/>
      <c r="D416" s="9"/>
      <c r="E416" s="4"/>
      <c r="F416" s="9"/>
      <c r="G416" s="9"/>
      <c r="H416" s="9"/>
      <c r="I416" s="9"/>
      <c r="J416" s="9"/>
      <c r="K416" s="4"/>
      <c r="L416" s="4"/>
      <c r="M416" s="4"/>
      <c r="N416" s="4"/>
      <c r="O416" s="4"/>
      <c r="P416" s="4"/>
      <c r="Q416" s="4"/>
      <c r="R416" s="4"/>
      <c r="S416" s="4"/>
      <c r="T416" s="4"/>
      <c r="U416" s="4"/>
      <c r="V416" s="4"/>
      <c r="W416" s="4"/>
      <c r="X416" s="4"/>
      <c r="Y416" s="4"/>
      <c r="Z416" s="4"/>
      <c r="AA416" s="4"/>
      <c r="AB416" s="4"/>
      <c r="AC416" s="4"/>
      <c r="AD416" s="4"/>
    </row>
    <row r="417" spans="1:30" ht="15.75" customHeight="1" x14ac:dyDescent="0.3">
      <c r="A417" s="4"/>
      <c r="B417" s="9"/>
      <c r="C417" s="9"/>
      <c r="D417" s="9"/>
      <c r="E417" s="4"/>
      <c r="F417" s="9"/>
      <c r="G417" s="9"/>
      <c r="H417" s="9"/>
      <c r="I417" s="9"/>
      <c r="J417" s="9"/>
      <c r="K417" s="4"/>
      <c r="L417" s="4"/>
      <c r="M417" s="4"/>
      <c r="N417" s="4"/>
      <c r="O417" s="4"/>
      <c r="P417" s="4"/>
      <c r="Q417" s="4"/>
      <c r="R417" s="4"/>
      <c r="S417" s="4"/>
      <c r="T417" s="4"/>
      <c r="U417" s="4"/>
      <c r="V417" s="4"/>
      <c r="W417" s="4"/>
      <c r="X417" s="4"/>
      <c r="Y417" s="4"/>
      <c r="Z417" s="4"/>
      <c r="AA417" s="4"/>
      <c r="AB417" s="4"/>
      <c r="AC417" s="4"/>
      <c r="AD417" s="4"/>
    </row>
    <row r="418" spans="1:30" ht="15.75" customHeight="1" x14ac:dyDescent="0.3">
      <c r="A418" s="4"/>
      <c r="B418" s="9"/>
      <c r="C418" s="9"/>
      <c r="D418" s="9"/>
      <c r="E418" s="4"/>
      <c r="F418" s="9"/>
      <c r="G418" s="9"/>
      <c r="H418" s="9"/>
      <c r="I418" s="9"/>
      <c r="J418" s="9"/>
      <c r="K418" s="4"/>
      <c r="L418" s="4"/>
      <c r="M418" s="4"/>
      <c r="N418" s="4"/>
      <c r="O418" s="4"/>
      <c r="P418" s="4"/>
      <c r="Q418" s="4"/>
      <c r="R418" s="4"/>
      <c r="S418" s="4"/>
      <c r="T418" s="4"/>
      <c r="U418" s="4"/>
      <c r="V418" s="4"/>
      <c r="W418" s="4"/>
      <c r="X418" s="4"/>
      <c r="Y418" s="4"/>
      <c r="Z418" s="4"/>
      <c r="AA418" s="4"/>
      <c r="AB418" s="4"/>
      <c r="AC418" s="4"/>
      <c r="AD418" s="4"/>
    </row>
    <row r="419" spans="1:30" ht="15.75" customHeight="1" x14ac:dyDescent="0.3">
      <c r="A419" s="4"/>
      <c r="B419" s="9"/>
      <c r="C419" s="9"/>
      <c r="D419" s="9"/>
      <c r="E419" s="4"/>
      <c r="F419" s="9"/>
      <c r="G419" s="9"/>
      <c r="H419" s="9"/>
      <c r="I419" s="9"/>
      <c r="J419" s="9"/>
      <c r="K419" s="4"/>
      <c r="L419" s="4"/>
      <c r="M419" s="4"/>
      <c r="N419" s="4"/>
      <c r="O419" s="4"/>
      <c r="P419" s="4"/>
      <c r="Q419" s="4"/>
      <c r="R419" s="4"/>
      <c r="S419" s="4"/>
      <c r="T419" s="4"/>
      <c r="U419" s="4"/>
      <c r="V419" s="4"/>
      <c r="W419" s="4"/>
      <c r="X419" s="4"/>
      <c r="Y419" s="4"/>
      <c r="Z419" s="4"/>
      <c r="AA419" s="4"/>
      <c r="AB419" s="4"/>
      <c r="AC419" s="4"/>
      <c r="AD419" s="4"/>
    </row>
    <row r="420" spans="1:30" ht="15.75" customHeight="1" x14ac:dyDescent="0.3">
      <c r="A420" s="4"/>
      <c r="B420" s="9"/>
      <c r="C420" s="9"/>
      <c r="D420" s="9"/>
      <c r="E420" s="4"/>
      <c r="F420" s="9"/>
      <c r="G420" s="9"/>
      <c r="H420" s="9"/>
      <c r="I420" s="9"/>
      <c r="J420" s="9"/>
      <c r="K420" s="4"/>
      <c r="L420" s="4"/>
      <c r="M420" s="4"/>
      <c r="N420" s="4"/>
      <c r="O420" s="4"/>
      <c r="P420" s="4"/>
      <c r="Q420" s="4"/>
      <c r="R420" s="4"/>
      <c r="S420" s="4"/>
      <c r="T420" s="4"/>
      <c r="U420" s="4"/>
      <c r="V420" s="4"/>
      <c r="W420" s="4"/>
      <c r="X420" s="4"/>
      <c r="Y420" s="4"/>
      <c r="Z420" s="4"/>
      <c r="AA420" s="4"/>
      <c r="AB420" s="4"/>
      <c r="AC420" s="4"/>
      <c r="AD420" s="4"/>
    </row>
    <row r="421" spans="1:30" ht="15.75" customHeight="1" x14ac:dyDescent="0.3">
      <c r="A421" s="4"/>
      <c r="B421" s="9"/>
      <c r="C421" s="9"/>
      <c r="D421" s="9"/>
      <c r="E421" s="4"/>
      <c r="F421" s="9"/>
      <c r="G421" s="9"/>
      <c r="H421" s="9"/>
      <c r="I421" s="9"/>
      <c r="J421" s="9"/>
      <c r="K421" s="4"/>
      <c r="L421" s="4"/>
      <c r="M421" s="4"/>
      <c r="N421" s="4"/>
      <c r="O421" s="4"/>
      <c r="P421" s="4"/>
      <c r="Q421" s="4"/>
      <c r="R421" s="4"/>
      <c r="S421" s="4"/>
      <c r="T421" s="4"/>
      <c r="U421" s="4"/>
      <c r="V421" s="4"/>
      <c r="W421" s="4"/>
      <c r="X421" s="4"/>
      <c r="Y421" s="4"/>
      <c r="Z421" s="4"/>
      <c r="AA421" s="4"/>
      <c r="AB421" s="4"/>
      <c r="AC421" s="4"/>
      <c r="AD421" s="4"/>
    </row>
    <row r="422" spans="1:30" ht="15.75" customHeight="1" x14ac:dyDescent="0.3">
      <c r="A422" s="4"/>
      <c r="B422" s="9"/>
      <c r="C422" s="9"/>
      <c r="D422" s="9"/>
      <c r="E422" s="4"/>
      <c r="F422" s="9"/>
      <c r="G422" s="9"/>
      <c r="H422" s="9"/>
      <c r="I422" s="9"/>
      <c r="J422" s="9"/>
      <c r="K422" s="4"/>
      <c r="L422" s="4"/>
      <c r="M422" s="4"/>
      <c r="N422" s="4"/>
      <c r="O422" s="4"/>
      <c r="P422" s="4"/>
      <c r="Q422" s="4"/>
      <c r="R422" s="4"/>
      <c r="S422" s="4"/>
      <c r="T422" s="4"/>
      <c r="U422" s="4"/>
      <c r="V422" s="4"/>
      <c r="W422" s="4"/>
      <c r="X422" s="4"/>
      <c r="Y422" s="4"/>
      <c r="Z422" s="4"/>
      <c r="AA422" s="4"/>
      <c r="AB422" s="4"/>
      <c r="AC422" s="4"/>
      <c r="AD422" s="4"/>
    </row>
    <row r="423" spans="1:30" ht="15.75" customHeight="1" x14ac:dyDescent="0.3">
      <c r="A423" s="4"/>
      <c r="B423" s="9"/>
      <c r="C423" s="9"/>
      <c r="D423" s="9"/>
      <c r="E423" s="4"/>
      <c r="F423" s="9"/>
      <c r="G423" s="9"/>
      <c r="H423" s="9"/>
      <c r="I423" s="9"/>
      <c r="J423" s="9"/>
      <c r="K423" s="4"/>
      <c r="L423" s="4"/>
      <c r="M423" s="4"/>
      <c r="N423" s="4"/>
      <c r="O423" s="4"/>
      <c r="P423" s="4"/>
      <c r="Q423" s="4"/>
      <c r="R423" s="4"/>
      <c r="S423" s="4"/>
      <c r="T423" s="4"/>
      <c r="U423" s="4"/>
      <c r="V423" s="4"/>
      <c r="W423" s="4"/>
      <c r="X423" s="4"/>
      <c r="Y423" s="4"/>
      <c r="Z423" s="4"/>
      <c r="AA423" s="4"/>
      <c r="AB423" s="4"/>
      <c r="AC423" s="4"/>
      <c r="AD423" s="4"/>
    </row>
    <row r="424" spans="1:30" ht="15.75" customHeight="1" x14ac:dyDescent="0.3">
      <c r="A424" s="4"/>
      <c r="B424" s="9"/>
      <c r="C424" s="9"/>
      <c r="D424" s="9"/>
      <c r="E424" s="4"/>
      <c r="F424" s="9"/>
      <c r="G424" s="9"/>
      <c r="H424" s="9"/>
      <c r="I424" s="9"/>
      <c r="J424" s="9"/>
      <c r="K424" s="4"/>
      <c r="L424" s="4"/>
      <c r="M424" s="4"/>
      <c r="N424" s="4"/>
      <c r="O424" s="4"/>
      <c r="P424" s="4"/>
      <c r="Q424" s="4"/>
      <c r="R424" s="4"/>
      <c r="S424" s="4"/>
      <c r="T424" s="4"/>
      <c r="U424" s="4"/>
      <c r="V424" s="4"/>
      <c r="W424" s="4"/>
      <c r="X424" s="4"/>
      <c r="Y424" s="4"/>
      <c r="Z424" s="4"/>
      <c r="AA424" s="4"/>
      <c r="AB424" s="4"/>
      <c r="AC424" s="4"/>
      <c r="AD424" s="4"/>
    </row>
    <row r="425" spans="1:30" ht="15.75" customHeight="1" x14ac:dyDescent="0.3">
      <c r="A425" s="4"/>
      <c r="B425" s="9"/>
      <c r="C425" s="9"/>
      <c r="D425" s="9"/>
      <c r="E425" s="4"/>
      <c r="F425" s="9"/>
      <c r="G425" s="9"/>
      <c r="H425" s="9"/>
      <c r="I425" s="9"/>
      <c r="J425" s="9"/>
      <c r="K425" s="4"/>
      <c r="L425" s="4"/>
      <c r="M425" s="4"/>
      <c r="N425" s="4"/>
      <c r="O425" s="4"/>
      <c r="P425" s="4"/>
      <c r="Q425" s="4"/>
      <c r="R425" s="4"/>
      <c r="S425" s="4"/>
      <c r="T425" s="4"/>
      <c r="U425" s="4"/>
      <c r="V425" s="4"/>
      <c r="W425" s="4"/>
      <c r="X425" s="4"/>
      <c r="Y425" s="4"/>
      <c r="Z425" s="4"/>
      <c r="AA425" s="4"/>
      <c r="AB425" s="4"/>
      <c r="AC425" s="4"/>
      <c r="AD425" s="4"/>
    </row>
    <row r="426" spans="1:30" ht="15.75" customHeight="1" x14ac:dyDescent="0.3">
      <c r="A426" s="4"/>
      <c r="B426" s="9"/>
      <c r="C426" s="9"/>
      <c r="D426" s="9"/>
      <c r="E426" s="4"/>
      <c r="F426" s="9"/>
      <c r="G426" s="9"/>
      <c r="H426" s="9"/>
      <c r="I426" s="9"/>
      <c r="J426" s="9"/>
      <c r="K426" s="4"/>
      <c r="L426" s="4"/>
      <c r="M426" s="4"/>
      <c r="N426" s="4"/>
      <c r="O426" s="4"/>
      <c r="P426" s="4"/>
      <c r="Q426" s="4"/>
      <c r="R426" s="4"/>
      <c r="S426" s="4"/>
      <c r="T426" s="4"/>
      <c r="U426" s="4"/>
      <c r="V426" s="4"/>
      <c r="W426" s="4"/>
      <c r="X426" s="4"/>
      <c r="Y426" s="4"/>
      <c r="Z426" s="4"/>
      <c r="AA426" s="4"/>
      <c r="AB426" s="4"/>
      <c r="AC426" s="4"/>
      <c r="AD426" s="4"/>
    </row>
    <row r="427" spans="1:30" ht="15.75" customHeight="1" x14ac:dyDescent="0.3">
      <c r="A427" s="4"/>
      <c r="B427" s="9"/>
      <c r="C427" s="9"/>
      <c r="D427" s="9"/>
      <c r="E427" s="4"/>
      <c r="F427" s="9"/>
      <c r="G427" s="9"/>
      <c r="H427" s="9"/>
      <c r="I427" s="9"/>
      <c r="J427" s="9"/>
      <c r="K427" s="4"/>
      <c r="L427" s="4"/>
      <c r="M427" s="4"/>
      <c r="N427" s="4"/>
      <c r="O427" s="4"/>
      <c r="P427" s="4"/>
      <c r="Q427" s="4"/>
      <c r="R427" s="4"/>
      <c r="S427" s="4"/>
      <c r="T427" s="4"/>
      <c r="U427" s="4"/>
      <c r="V427" s="4"/>
      <c r="W427" s="4"/>
      <c r="X427" s="4"/>
      <c r="Y427" s="4"/>
      <c r="Z427" s="4"/>
      <c r="AA427" s="4"/>
      <c r="AB427" s="4"/>
      <c r="AC427" s="4"/>
      <c r="AD427" s="4"/>
    </row>
    <row r="428" spans="1:30" ht="15.75" customHeight="1" x14ac:dyDescent="0.3">
      <c r="A428" s="4"/>
      <c r="B428" s="9"/>
      <c r="C428" s="9"/>
      <c r="D428" s="9"/>
      <c r="E428" s="4"/>
      <c r="F428" s="9"/>
      <c r="G428" s="9"/>
      <c r="H428" s="9"/>
      <c r="I428" s="9"/>
      <c r="J428" s="9"/>
      <c r="K428" s="4"/>
      <c r="L428" s="4"/>
      <c r="M428" s="4"/>
      <c r="N428" s="4"/>
      <c r="O428" s="4"/>
      <c r="P428" s="4"/>
      <c r="Q428" s="4"/>
      <c r="R428" s="4"/>
      <c r="S428" s="4"/>
      <c r="T428" s="4"/>
      <c r="U428" s="4"/>
      <c r="V428" s="4"/>
      <c r="W428" s="4"/>
      <c r="X428" s="4"/>
      <c r="Y428" s="4"/>
      <c r="Z428" s="4"/>
      <c r="AA428" s="4"/>
      <c r="AB428" s="4"/>
      <c r="AC428" s="4"/>
      <c r="AD428" s="4"/>
    </row>
    <row r="429" spans="1:30" ht="15.75" customHeight="1" x14ac:dyDescent="0.3">
      <c r="A429" s="4"/>
      <c r="B429" s="9"/>
      <c r="C429" s="9"/>
      <c r="D429" s="9"/>
      <c r="E429" s="4"/>
      <c r="F429" s="9"/>
      <c r="G429" s="9"/>
      <c r="H429" s="9"/>
      <c r="I429" s="9"/>
      <c r="J429" s="9"/>
      <c r="K429" s="4"/>
      <c r="L429" s="4"/>
      <c r="M429" s="4"/>
      <c r="N429" s="4"/>
      <c r="O429" s="4"/>
      <c r="P429" s="4"/>
      <c r="Q429" s="4"/>
      <c r="R429" s="4"/>
      <c r="S429" s="4"/>
      <c r="T429" s="4"/>
      <c r="U429" s="4"/>
      <c r="V429" s="4"/>
      <c r="W429" s="4"/>
      <c r="X429" s="4"/>
      <c r="Y429" s="4"/>
      <c r="Z429" s="4"/>
      <c r="AA429" s="4"/>
      <c r="AB429" s="4"/>
      <c r="AC429" s="4"/>
      <c r="AD429" s="4"/>
    </row>
    <row r="430" spans="1:30" ht="15.75" customHeight="1" x14ac:dyDescent="0.3">
      <c r="A430" s="4"/>
      <c r="B430" s="9"/>
      <c r="C430" s="9"/>
      <c r="D430" s="9"/>
      <c r="E430" s="4"/>
      <c r="F430" s="9"/>
      <c r="G430" s="9"/>
      <c r="H430" s="9"/>
      <c r="I430" s="9"/>
      <c r="J430" s="9"/>
      <c r="K430" s="4"/>
      <c r="L430" s="4"/>
      <c r="M430" s="4"/>
      <c r="N430" s="4"/>
      <c r="O430" s="4"/>
      <c r="P430" s="4"/>
      <c r="Q430" s="4"/>
      <c r="R430" s="4"/>
      <c r="S430" s="4"/>
      <c r="T430" s="4"/>
      <c r="U430" s="4"/>
      <c r="V430" s="4"/>
      <c r="W430" s="4"/>
      <c r="X430" s="4"/>
      <c r="Y430" s="4"/>
      <c r="Z430" s="4"/>
      <c r="AA430" s="4"/>
      <c r="AB430" s="4"/>
      <c r="AC430" s="4"/>
      <c r="AD430" s="4"/>
    </row>
    <row r="431" spans="1:30" ht="15.75" customHeight="1" x14ac:dyDescent="0.3">
      <c r="A431" s="4"/>
      <c r="B431" s="9"/>
      <c r="C431" s="9"/>
      <c r="D431" s="9"/>
      <c r="E431" s="4"/>
      <c r="F431" s="9"/>
      <c r="G431" s="9"/>
      <c r="H431" s="9"/>
      <c r="I431" s="9"/>
      <c r="J431" s="9"/>
      <c r="K431" s="4"/>
      <c r="L431" s="4"/>
      <c r="M431" s="4"/>
      <c r="N431" s="4"/>
      <c r="O431" s="4"/>
      <c r="P431" s="4"/>
      <c r="Q431" s="4"/>
      <c r="R431" s="4"/>
      <c r="S431" s="4"/>
      <c r="T431" s="4"/>
      <c r="U431" s="4"/>
      <c r="V431" s="4"/>
      <c r="W431" s="4"/>
      <c r="X431" s="4"/>
      <c r="Y431" s="4"/>
      <c r="Z431" s="4"/>
      <c r="AA431" s="4"/>
      <c r="AB431" s="4"/>
      <c r="AC431" s="4"/>
      <c r="AD431" s="4"/>
    </row>
    <row r="432" spans="1:30" ht="15.75" customHeight="1" x14ac:dyDescent="0.3">
      <c r="A432" s="4"/>
      <c r="B432" s="9"/>
      <c r="C432" s="9"/>
      <c r="D432" s="9"/>
      <c r="E432" s="4"/>
      <c r="F432" s="9"/>
      <c r="G432" s="9"/>
      <c r="H432" s="9"/>
      <c r="I432" s="9"/>
      <c r="J432" s="9"/>
      <c r="K432" s="4"/>
      <c r="L432" s="4"/>
      <c r="M432" s="4"/>
      <c r="N432" s="4"/>
      <c r="O432" s="4"/>
      <c r="P432" s="4"/>
      <c r="Q432" s="4"/>
      <c r="R432" s="4"/>
      <c r="S432" s="4"/>
      <c r="T432" s="4"/>
      <c r="U432" s="4"/>
      <c r="V432" s="4"/>
      <c r="W432" s="4"/>
      <c r="X432" s="4"/>
      <c r="Y432" s="4"/>
      <c r="Z432" s="4"/>
      <c r="AA432" s="4"/>
      <c r="AB432" s="4"/>
      <c r="AC432" s="4"/>
      <c r="AD432" s="4"/>
    </row>
    <row r="433" spans="1:30" ht="15.75" customHeight="1" x14ac:dyDescent="0.3">
      <c r="A433" s="4"/>
      <c r="B433" s="9"/>
      <c r="C433" s="9"/>
      <c r="D433" s="9"/>
      <c r="E433" s="4"/>
      <c r="F433" s="9"/>
      <c r="G433" s="9"/>
      <c r="H433" s="9"/>
      <c r="I433" s="9"/>
      <c r="J433" s="9"/>
      <c r="K433" s="4"/>
      <c r="L433" s="4"/>
      <c r="M433" s="4"/>
      <c r="N433" s="4"/>
      <c r="O433" s="4"/>
      <c r="P433" s="4"/>
      <c r="Q433" s="4"/>
      <c r="R433" s="4"/>
      <c r="S433" s="4"/>
      <c r="T433" s="4"/>
      <c r="U433" s="4"/>
      <c r="V433" s="4"/>
      <c r="W433" s="4"/>
      <c r="X433" s="4"/>
      <c r="Y433" s="4"/>
      <c r="Z433" s="4"/>
      <c r="AA433" s="4"/>
      <c r="AB433" s="4"/>
      <c r="AC433" s="4"/>
      <c r="AD433" s="4"/>
    </row>
    <row r="434" spans="1:30" ht="15.75" customHeight="1" x14ac:dyDescent="0.3">
      <c r="A434" s="4"/>
      <c r="B434" s="9"/>
      <c r="C434" s="9"/>
      <c r="D434" s="9"/>
      <c r="E434" s="4"/>
      <c r="F434" s="9"/>
      <c r="G434" s="9"/>
      <c r="H434" s="9"/>
      <c r="I434" s="9"/>
      <c r="J434" s="9"/>
      <c r="K434" s="4"/>
      <c r="L434" s="4"/>
      <c r="M434" s="4"/>
      <c r="N434" s="4"/>
      <c r="O434" s="4"/>
      <c r="P434" s="4"/>
      <c r="Q434" s="4"/>
      <c r="R434" s="4"/>
      <c r="S434" s="4"/>
      <c r="T434" s="4"/>
      <c r="U434" s="4"/>
      <c r="V434" s="4"/>
      <c r="W434" s="4"/>
      <c r="X434" s="4"/>
      <c r="Y434" s="4"/>
      <c r="Z434" s="4"/>
      <c r="AA434" s="4"/>
      <c r="AB434" s="4"/>
      <c r="AC434" s="4"/>
      <c r="AD434" s="4"/>
    </row>
    <row r="435" spans="1:30" ht="15.75" customHeight="1" x14ac:dyDescent="0.3">
      <c r="A435" s="4"/>
      <c r="B435" s="9"/>
      <c r="C435" s="9"/>
      <c r="D435" s="9"/>
      <c r="E435" s="4"/>
      <c r="F435" s="9"/>
      <c r="G435" s="9"/>
      <c r="H435" s="9"/>
      <c r="I435" s="9"/>
      <c r="J435" s="9"/>
      <c r="K435" s="4"/>
      <c r="L435" s="4"/>
      <c r="M435" s="4"/>
      <c r="N435" s="4"/>
      <c r="O435" s="4"/>
      <c r="P435" s="4"/>
      <c r="Q435" s="4"/>
      <c r="R435" s="4"/>
      <c r="S435" s="4"/>
      <c r="T435" s="4"/>
      <c r="U435" s="4"/>
      <c r="V435" s="4"/>
      <c r="W435" s="4"/>
      <c r="X435" s="4"/>
      <c r="Y435" s="4"/>
      <c r="Z435" s="4"/>
      <c r="AA435" s="4"/>
      <c r="AB435" s="4"/>
      <c r="AC435" s="4"/>
      <c r="AD435" s="4"/>
    </row>
    <row r="436" spans="1:30" ht="15.75" customHeight="1" x14ac:dyDescent="0.3">
      <c r="A436" s="4"/>
      <c r="B436" s="9"/>
      <c r="C436" s="9"/>
      <c r="D436" s="9"/>
      <c r="E436" s="4"/>
      <c r="F436" s="9"/>
      <c r="G436" s="9"/>
      <c r="H436" s="9"/>
      <c r="I436" s="9"/>
      <c r="J436" s="9"/>
      <c r="K436" s="4"/>
      <c r="L436" s="4"/>
      <c r="M436" s="4"/>
      <c r="N436" s="4"/>
      <c r="O436" s="4"/>
      <c r="P436" s="4"/>
      <c r="Q436" s="4"/>
      <c r="R436" s="4"/>
      <c r="S436" s="4"/>
      <c r="T436" s="4"/>
      <c r="U436" s="4"/>
      <c r="V436" s="4"/>
      <c r="W436" s="4"/>
      <c r="X436" s="4"/>
      <c r="Y436" s="4"/>
      <c r="Z436" s="4"/>
      <c r="AA436" s="4"/>
      <c r="AB436" s="4"/>
      <c r="AC436" s="4"/>
      <c r="AD436" s="4"/>
    </row>
    <row r="437" spans="1:30" ht="15.75" customHeight="1" x14ac:dyDescent="0.3">
      <c r="A437" s="4"/>
      <c r="B437" s="9"/>
      <c r="C437" s="9"/>
      <c r="D437" s="9"/>
      <c r="E437" s="4"/>
      <c r="F437" s="9"/>
      <c r="G437" s="9"/>
      <c r="H437" s="9"/>
      <c r="I437" s="9"/>
      <c r="J437" s="9"/>
      <c r="K437" s="4"/>
      <c r="L437" s="4"/>
      <c r="M437" s="4"/>
      <c r="N437" s="4"/>
      <c r="O437" s="4"/>
      <c r="P437" s="4"/>
      <c r="Q437" s="4"/>
      <c r="R437" s="4"/>
      <c r="S437" s="4"/>
      <c r="T437" s="4"/>
      <c r="U437" s="4"/>
      <c r="V437" s="4"/>
      <c r="W437" s="4"/>
      <c r="X437" s="4"/>
      <c r="Y437" s="4"/>
      <c r="Z437" s="4"/>
      <c r="AA437" s="4"/>
      <c r="AB437" s="4"/>
      <c r="AC437" s="4"/>
      <c r="AD437" s="4"/>
    </row>
    <row r="438" spans="1:30" ht="15.75" customHeight="1" x14ac:dyDescent="0.3">
      <c r="A438" s="4"/>
      <c r="B438" s="9"/>
      <c r="C438" s="9"/>
      <c r="D438" s="9"/>
      <c r="E438" s="4"/>
      <c r="F438" s="9"/>
      <c r="G438" s="9"/>
      <c r="H438" s="9"/>
      <c r="I438" s="9"/>
      <c r="J438" s="9"/>
      <c r="K438" s="4"/>
      <c r="L438" s="4"/>
      <c r="M438" s="4"/>
      <c r="N438" s="4"/>
      <c r="O438" s="4"/>
      <c r="P438" s="4"/>
      <c r="Q438" s="4"/>
      <c r="R438" s="4"/>
      <c r="S438" s="4"/>
      <c r="T438" s="4"/>
      <c r="U438" s="4"/>
      <c r="V438" s="4"/>
      <c r="W438" s="4"/>
      <c r="X438" s="4"/>
      <c r="Y438" s="4"/>
      <c r="Z438" s="4"/>
      <c r="AA438" s="4"/>
      <c r="AB438" s="4"/>
      <c r="AC438" s="4"/>
      <c r="AD438" s="4"/>
    </row>
    <row r="439" spans="1:30" ht="15.75" customHeight="1" x14ac:dyDescent="0.3">
      <c r="A439" s="4"/>
      <c r="B439" s="9"/>
      <c r="C439" s="9"/>
      <c r="D439" s="9"/>
      <c r="E439" s="4"/>
      <c r="F439" s="9"/>
      <c r="G439" s="9"/>
      <c r="H439" s="9"/>
      <c r="I439" s="9"/>
      <c r="J439" s="9"/>
      <c r="K439" s="4"/>
      <c r="L439" s="4"/>
      <c r="M439" s="4"/>
      <c r="N439" s="4"/>
      <c r="O439" s="4"/>
      <c r="P439" s="4"/>
      <c r="Q439" s="4"/>
      <c r="R439" s="4"/>
      <c r="S439" s="4"/>
      <c r="T439" s="4"/>
      <c r="U439" s="4"/>
      <c r="V439" s="4"/>
      <c r="W439" s="4"/>
      <c r="X439" s="4"/>
      <c r="Y439" s="4"/>
      <c r="Z439" s="4"/>
      <c r="AA439" s="4"/>
      <c r="AB439" s="4"/>
      <c r="AC439" s="4"/>
      <c r="AD439" s="4"/>
    </row>
    <row r="440" spans="1:30" ht="15.75" customHeight="1" x14ac:dyDescent="0.3">
      <c r="A440" s="4"/>
      <c r="B440" s="9"/>
      <c r="C440" s="9"/>
      <c r="D440" s="9"/>
      <c r="E440" s="4"/>
      <c r="F440" s="9"/>
      <c r="G440" s="9"/>
      <c r="H440" s="9"/>
      <c r="I440" s="9"/>
      <c r="J440" s="9"/>
      <c r="K440" s="4"/>
      <c r="L440" s="4"/>
      <c r="M440" s="4"/>
      <c r="N440" s="4"/>
      <c r="O440" s="4"/>
      <c r="P440" s="4"/>
      <c r="Q440" s="4"/>
      <c r="R440" s="4"/>
      <c r="S440" s="4"/>
      <c r="T440" s="4"/>
      <c r="U440" s="4"/>
      <c r="V440" s="4"/>
      <c r="W440" s="4"/>
      <c r="X440" s="4"/>
      <c r="Y440" s="4"/>
      <c r="Z440" s="4"/>
      <c r="AA440" s="4"/>
      <c r="AB440" s="4"/>
      <c r="AC440" s="4"/>
      <c r="AD440" s="4"/>
    </row>
    <row r="441" spans="1:30" ht="15.75" customHeight="1" x14ac:dyDescent="0.3">
      <c r="A441" s="4"/>
      <c r="B441" s="9"/>
      <c r="C441" s="9"/>
      <c r="D441" s="9"/>
      <c r="E441" s="4"/>
      <c r="F441" s="9"/>
      <c r="G441" s="9"/>
      <c r="H441" s="9"/>
      <c r="I441" s="9"/>
      <c r="J441" s="9"/>
      <c r="K441" s="4"/>
      <c r="L441" s="4"/>
      <c r="M441" s="4"/>
      <c r="N441" s="4"/>
      <c r="O441" s="4"/>
      <c r="P441" s="4"/>
      <c r="Q441" s="4"/>
      <c r="R441" s="4"/>
      <c r="S441" s="4"/>
      <c r="T441" s="4"/>
      <c r="U441" s="4"/>
      <c r="V441" s="4"/>
      <c r="W441" s="4"/>
      <c r="X441" s="4"/>
      <c r="Y441" s="4"/>
      <c r="Z441" s="4"/>
      <c r="AA441" s="4"/>
      <c r="AB441" s="4"/>
      <c r="AC441" s="4"/>
      <c r="AD441" s="4"/>
    </row>
    <row r="442" spans="1:30" ht="15.75" customHeight="1" x14ac:dyDescent="0.3">
      <c r="A442" s="4"/>
      <c r="B442" s="9"/>
      <c r="C442" s="9"/>
      <c r="D442" s="9"/>
      <c r="E442" s="4"/>
      <c r="F442" s="9"/>
      <c r="G442" s="9"/>
      <c r="H442" s="9"/>
      <c r="I442" s="9"/>
      <c r="J442" s="9"/>
      <c r="K442" s="4"/>
      <c r="L442" s="4"/>
      <c r="M442" s="4"/>
      <c r="N442" s="4"/>
      <c r="O442" s="4"/>
      <c r="P442" s="4"/>
      <c r="Q442" s="4"/>
      <c r="R442" s="4"/>
      <c r="S442" s="4"/>
      <c r="T442" s="4"/>
      <c r="U442" s="4"/>
      <c r="V442" s="4"/>
      <c r="W442" s="4"/>
      <c r="X442" s="4"/>
      <c r="Y442" s="4"/>
      <c r="Z442" s="4"/>
      <c r="AA442" s="4"/>
      <c r="AB442" s="4"/>
      <c r="AC442" s="4"/>
      <c r="AD442" s="4"/>
    </row>
    <row r="443" spans="1:30" ht="15.75" customHeight="1" x14ac:dyDescent="0.3">
      <c r="A443" s="4"/>
      <c r="B443" s="9"/>
      <c r="C443" s="9"/>
      <c r="D443" s="9"/>
      <c r="E443" s="4"/>
      <c r="F443" s="9"/>
      <c r="G443" s="9"/>
      <c r="H443" s="9"/>
      <c r="I443" s="9"/>
      <c r="J443" s="9"/>
      <c r="K443" s="4"/>
      <c r="L443" s="4"/>
      <c r="M443" s="4"/>
      <c r="N443" s="4"/>
      <c r="O443" s="4"/>
      <c r="P443" s="4"/>
      <c r="Q443" s="4"/>
      <c r="R443" s="4"/>
      <c r="S443" s="4"/>
      <c r="T443" s="4"/>
      <c r="U443" s="4"/>
      <c r="V443" s="4"/>
      <c r="W443" s="4"/>
      <c r="X443" s="4"/>
      <c r="Y443" s="4"/>
      <c r="Z443" s="4"/>
      <c r="AA443" s="4"/>
      <c r="AB443" s="4"/>
      <c r="AC443" s="4"/>
      <c r="AD443" s="4"/>
    </row>
    <row r="444" spans="1:30" ht="15.75" customHeight="1" x14ac:dyDescent="0.3">
      <c r="A444" s="4"/>
      <c r="B444" s="9"/>
      <c r="C444" s="9"/>
      <c r="D444" s="9"/>
      <c r="E444" s="4"/>
      <c r="F444" s="9"/>
      <c r="G444" s="9"/>
      <c r="H444" s="9"/>
      <c r="I444" s="9"/>
      <c r="J444" s="9"/>
      <c r="K444" s="4"/>
      <c r="L444" s="4"/>
      <c r="M444" s="4"/>
      <c r="N444" s="4"/>
      <c r="O444" s="4"/>
      <c r="P444" s="4"/>
      <c r="Q444" s="4"/>
      <c r="R444" s="4"/>
      <c r="S444" s="4"/>
      <c r="T444" s="4"/>
      <c r="U444" s="4"/>
      <c r="V444" s="4"/>
      <c r="W444" s="4"/>
      <c r="X444" s="4"/>
      <c r="Y444" s="4"/>
      <c r="Z444" s="4"/>
      <c r="AA444" s="4"/>
      <c r="AB444" s="4"/>
      <c r="AC444" s="4"/>
      <c r="AD444" s="4"/>
    </row>
    <row r="445" spans="1:30" ht="15.75" customHeight="1" x14ac:dyDescent="0.3">
      <c r="A445" s="4"/>
      <c r="B445" s="9"/>
      <c r="C445" s="9"/>
      <c r="D445" s="9"/>
      <c r="E445" s="4"/>
      <c r="F445" s="9"/>
      <c r="G445" s="9"/>
      <c r="H445" s="9"/>
      <c r="I445" s="9"/>
      <c r="J445" s="9"/>
      <c r="K445" s="4"/>
      <c r="L445" s="4"/>
      <c r="M445" s="4"/>
      <c r="N445" s="4"/>
      <c r="O445" s="4"/>
      <c r="P445" s="4"/>
      <c r="Q445" s="4"/>
      <c r="R445" s="4"/>
      <c r="S445" s="4"/>
      <c r="T445" s="4"/>
      <c r="U445" s="4"/>
      <c r="V445" s="4"/>
      <c r="W445" s="4"/>
      <c r="X445" s="4"/>
      <c r="Y445" s="4"/>
      <c r="Z445" s="4"/>
      <c r="AA445" s="4"/>
      <c r="AB445" s="4"/>
      <c r="AC445" s="4"/>
      <c r="AD445" s="4"/>
    </row>
    <row r="446" spans="1:30" ht="15.75" customHeight="1" x14ac:dyDescent="0.3">
      <c r="A446" s="4"/>
      <c r="B446" s="9"/>
      <c r="C446" s="9"/>
      <c r="D446" s="9"/>
      <c r="E446" s="4"/>
      <c r="F446" s="9"/>
      <c r="G446" s="9"/>
      <c r="H446" s="9"/>
      <c r="I446" s="9"/>
      <c r="J446" s="9"/>
      <c r="K446" s="4"/>
      <c r="L446" s="4"/>
      <c r="M446" s="4"/>
      <c r="N446" s="4"/>
      <c r="O446" s="4"/>
      <c r="P446" s="4"/>
      <c r="Q446" s="4"/>
      <c r="R446" s="4"/>
      <c r="S446" s="4"/>
      <c r="T446" s="4"/>
      <c r="U446" s="4"/>
      <c r="V446" s="4"/>
      <c r="W446" s="4"/>
      <c r="X446" s="4"/>
      <c r="Y446" s="4"/>
      <c r="Z446" s="4"/>
      <c r="AA446" s="4"/>
      <c r="AB446" s="4"/>
      <c r="AC446" s="4"/>
      <c r="AD446" s="4"/>
    </row>
    <row r="447" spans="1:30" ht="15.75" customHeight="1" x14ac:dyDescent="0.3">
      <c r="A447" s="4"/>
      <c r="B447" s="9"/>
      <c r="C447" s="9"/>
      <c r="D447" s="9"/>
      <c r="E447" s="4"/>
      <c r="F447" s="9"/>
      <c r="G447" s="9"/>
      <c r="H447" s="9"/>
      <c r="I447" s="9"/>
      <c r="J447" s="9"/>
      <c r="K447" s="4"/>
      <c r="L447" s="4"/>
      <c r="M447" s="4"/>
      <c r="N447" s="4"/>
      <c r="O447" s="4"/>
      <c r="P447" s="4"/>
      <c r="Q447" s="4"/>
      <c r="R447" s="4"/>
      <c r="S447" s="4"/>
      <c r="T447" s="4"/>
      <c r="U447" s="4"/>
      <c r="V447" s="4"/>
      <c r="W447" s="4"/>
      <c r="X447" s="4"/>
      <c r="Y447" s="4"/>
      <c r="Z447" s="4"/>
      <c r="AA447" s="4"/>
      <c r="AB447" s="4"/>
      <c r="AC447" s="4"/>
      <c r="AD447" s="4"/>
    </row>
    <row r="448" spans="1:30" ht="15.75" customHeight="1" x14ac:dyDescent="0.3">
      <c r="A448" s="4"/>
      <c r="B448" s="9"/>
      <c r="C448" s="9"/>
      <c r="D448" s="9"/>
      <c r="E448" s="4"/>
      <c r="F448" s="9"/>
      <c r="G448" s="9"/>
      <c r="H448" s="9"/>
      <c r="I448" s="9"/>
      <c r="J448" s="9"/>
      <c r="K448" s="4"/>
      <c r="L448" s="4"/>
      <c r="M448" s="4"/>
      <c r="N448" s="4"/>
      <c r="O448" s="4"/>
      <c r="P448" s="4"/>
      <c r="Q448" s="4"/>
      <c r="R448" s="4"/>
      <c r="S448" s="4"/>
      <c r="T448" s="4"/>
      <c r="U448" s="4"/>
      <c r="V448" s="4"/>
      <c r="W448" s="4"/>
      <c r="X448" s="4"/>
      <c r="Y448" s="4"/>
      <c r="Z448" s="4"/>
      <c r="AA448" s="4"/>
      <c r="AB448" s="4"/>
      <c r="AC448" s="4"/>
      <c r="AD448" s="4"/>
    </row>
    <row r="449" spans="1:30" ht="15.75" customHeight="1" x14ac:dyDescent="0.3">
      <c r="A449" s="4"/>
      <c r="B449" s="9"/>
      <c r="C449" s="9"/>
      <c r="D449" s="9"/>
      <c r="E449" s="4"/>
      <c r="F449" s="9"/>
      <c r="G449" s="9"/>
      <c r="H449" s="9"/>
      <c r="I449" s="9"/>
      <c r="J449" s="9"/>
      <c r="K449" s="4"/>
      <c r="L449" s="4"/>
      <c r="M449" s="4"/>
      <c r="N449" s="4"/>
      <c r="O449" s="4"/>
      <c r="P449" s="4"/>
      <c r="Q449" s="4"/>
      <c r="R449" s="4"/>
      <c r="S449" s="4"/>
      <c r="T449" s="4"/>
      <c r="U449" s="4"/>
      <c r="V449" s="4"/>
      <c r="W449" s="4"/>
      <c r="X449" s="4"/>
      <c r="Y449" s="4"/>
      <c r="Z449" s="4"/>
      <c r="AA449" s="4"/>
      <c r="AB449" s="4"/>
      <c r="AC449" s="4"/>
      <c r="AD449" s="4"/>
    </row>
    <row r="450" spans="1:30" ht="15.75" customHeight="1" x14ac:dyDescent="0.3">
      <c r="A450" s="4"/>
      <c r="B450" s="9"/>
      <c r="C450" s="9"/>
      <c r="D450" s="9"/>
      <c r="E450" s="4"/>
      <c r="F450" s="9"/>
      <c r="G450" s="9"/>
      <c r="H450" s="9"/>
      <c r="I450" s="9"/>
      <c r="J450" s="9"/>
      <c r="K450" s="4"/>
      <c r="L450" s="4"/>
      <c r="M450" s="4"/>
      <c r="N450" s="4"/>
      <c r="O450" s="4"/>
      <c r="P450" s="4"/>
      <c r="Q450" s="4"/>
      <c r="R450" s="4"/>
      <c r="S450" s="4"/>
      <c r="T450" s="4"/>
      <c r="U450" s="4"/>
      <c r="V450" s="4"/>
      <c r="W450" s="4"/>
      <c r="X450" s="4"/>
      <c r="Y450" s="4"/>
      <c r="Z450" s="4"/>
      <c r="AA450" s="4"/>
      <c r="AB450" s="4"/>
      <c r="AC450" s="4"/>
      <c r="AD450" s="4"/>
    </row>
    <row r="451" spans="1:30" ht="15.75" customHeight="1" x14ac:dyDescent="0.3">
      <c r="A451" s="4"/>
      <c r="B451" s="9"/>
      <c r="C451" s="9"/>
      <c r="D451" s="9"/>
      <c r="E451" s="4"/>
      <c r="F451" s="9"/>
      <c r="G451" s="9"/>
      <c r="H451" s="9"/>
      <c r="I451" s="9"/>
      <c r="J451" s="9"/>
      <c r="K451" s="4"/>
      <c r="L451" s="4"/>
      <c r="M451" s="4"/>
      <c r="N451" s="4"/>
      <c r="O451" s="4"/>
      <c r="P451" s="4"/>
      <c r="Q451" s="4"/>
      <c r="R451" s="4"/>
      <c r="S451" s="4"/>
      <c r="T451" s="4"/>
      <c r="U451" s="4"/>
      <c r="V451" s="4"/>
      <c r="W451" s="4"/>
      <c r="X451" s="4"/>
      <c r="Y451" s="4"/>
      <c r="Z451" s="4"/>
      <c r="AA451" s="4"/>
      <c r="AB451" s="4"/>
      <c r="AC451" s="4"/>
      <c r="AD451" s="4"/>
    </row>
    <row r="452" spans="1:30" ht="15.75" customHeight="1" x14ac:dyDescent="0.3">
      <c r="A452" s="4"/>
      <c r="B452" s="9"/>
      <c r="C452" s="9"/>
      <c r="D452" s="9"/>
      <c r="E452" s="4"/>
      <c r="F452" s="9"/>
      <c r="G452" s="9"/>
      <c r="H452" s="9"/>
      <c r="I452" s="9"/>
      <c r="J452" s="9"/>
      <c r="K452" s="4"/>
      <c r="L452" s="4"/>
      <c r="M452" s="4"/>
      <c r="N452" s="4"/>
      <c r="O452" s="4"/>
      <c r="P452" s="4"/>
      <c r="Q452" s="4"/>
      <c r="R452" s="4"/>
      <c r="S452" s="4"/>
      <c r="T452" s="4"/>
      <c r="U452" s="4"/>
      <c r="V452" s="4"/>
      <c r="W452" s="4"/>
      <c r="X452" s="4"/>
      <c r="Y452" s="4"/>
      <c r="Z452" s="4"/>
      <c r="AA452" s="4"/>
      <c r="AB452" s="4"/>
      <c r="AC452" s="4"/>
      <c r="AD452" s="4"/>
    </row>
    <row r="453" spans="1:30" ht="15.75" customHeight="1" x14ac:dyDescent="0.3">
      <c r="A453" s="4"/>
      <c r="B453" s="9"/>
      <c r="C453" s="9"/>
      <c r="D453" s="9"/>
      <c r="E453" s="4"/>
      <c r="F453" s="9"/>
      <c r="G453" s="9"/>
      <c r="H453" s="9"/>
      <c r="I453" s="9"/>
      <c r="J453" s="9"/>
      <c r="K453" s="4"/>
      <c r="L453" s="4"/>
      <c r="M453" s="4"/>
      <c r="N453" s="4"/>
      <c r="O453" s="4"/>
      <c r="P453" s="4"/>
      <c r="Q453" s="4"/>
      <c r="R453" s="4"/>
      <c r="S453" s="4"/>
      <c r="T453" s="4"/>
      <c r="U453" s="4"/>
      <c r="V453" s="4"/>
      <c r="W453" s="4"/>
      <c r="X453" s="4"/>
      <c r="Y453" s="4"/>
      <c r="Z453" s="4"/>
      <c r="AA453" s="4"/>
      <c r="AB453" s="4"/>
      <c r="AC453" s="4"/>
      <c r="AD453" s="4"/>
    </row>
    <row r="454" spans="1:30" ht="15.75" customHeight="1" x14ac:dyDescent="0.3">
      <c r="A454" s="4"/>
      <c r="B454" s="9"/>
      <c r="C454" s="9"/>
      <c r="D454" s="9"/>
      <c r="E454" s="4"/>
      <c r="F454" s="9"/>
      <c r="G454" s="9"/>
      <c r="H454" s="9"/>
      <c r="I454" s="9"/>
      <c r="J454" s="9"/>
      <c r="K454" s="4"/>
      <c r="L454" s="4"/>
      <c r="M454" s="4"/>
      <c r="N454" s="4"/>
      <c r="O454" s="4"/>
      <c r="P454" s="4"/>
      <c r="Q454" s="4"/>
      <c r="R454" s="4"/>
      <c r="S454" s="4"/>
      <c r="T454" s="4"/>
      <c r="U454" s="4"/>
      <c r="V454" s="4"/>
      <c r="W454" s="4"/>
      <c r="X454" s="4"/>
      <c r="Y454" s="4"/>
      <c r="Z454" s="4"/>
      <c r="AA454" s="4"/>
      <c r="AB454" s="4"/>
      <c r="AC454" s="4"/>
      <c r="AD454" s="4"/>
    </row>
    <row r="455" spans="1:30" ht="15.75" customHeight="1" x14ac:dyDescent="0.3">
      <c r="A455" s="4"/>
      <c r="B455" s="9"/>
      <c r="C455" s="9"/>
      <c r="D455" s="9"/>
      <c r="E455" s="4"/>
      <c r="F455" s="9"/>
      <c r="G455" s="9"/>
      <c r="H455" s="9"/>
      <c r="I455" s="9"/>
      <c r="J455" s="9"/>
      <c r="K455" s="4"/>
      <c r="L455" s="4"/>
      <c r="M455" s="4"/>
      <c r="N455" s="4"/>
      <c r="O455" s="4"/>
      <c r="P455" s="4"/>
      <c r="Q455" s="4"/>
      <c r="R455" s="4"/>
      <c r="S455" s="4"/>
      <c r="T455" s="4"/>
      <c r="U455" s="4"/>
      <c r="V455" s="4"/>
      <c r="W455" s="4"/>
      <c r="X455" s="4"/>
      <c r="Y455" s="4"/>
      <c r="Z455" s="4"/>
      <c r="AA455" s="4"/>
      <c r="AB455" s="4"/>
      <c r="AC455" s="4"/>
      <c r="AD455" s="4"/>
    </row>
    <row r="456" spans="1:30" ht="15.75" customHeight="1" x14ac:dyDescent="0.3">
      <c r="A456" s="4"/>
      <c r="B456" s="9"/>
      <c r="C456" s="9"/>
      <c r="D456" s="9"/>
      <c r="E456" s="4"/>
      <c r="F456" s="9"/>
      <c r="G456" s="9"/>
      <c r="H456" s="9"/>
      <c r="I456" s="9"/>
      <c r="J456" s="9"/>
      <c r="K456" s="4"/>
      <c r="L456" s="4"/>
      <c r="M456" s="4"/>
      <c r="N456" s="4"/>
      <c r="O456" s="4"/>
      <c r="P456" s="4"/>
      <c r="Q456" s="4"/>
      <c r="R456" s="4"/>
      <c r="S456" s="4"/>
      <c r="T456" s="4"/>
      <c r="U456" s="4"/>
      <c r="V456" s="4"/>
      <c r="W456" s="4"/>
      <c r="X456" s="4"/>
      <c r="Y456" s="4"/>
      <c r="Z456" s="4"/>
      <c r="AA456" s="4"/>
      <c r="AB456" s="4"/>
      <c r="AC456" s="4"/>
      <c r="AD456" s="4"/>
    </row>
    <row r="457" spans="1:30" ht="15.75" customHeight="1" x14ac:dyDescent="0.3">
      <c r="A457" s="4"/>
      <c r="B457" s="9"/>
      <c r="C457" s="9"/>
      <c r="D457" s="9"/>
      <c r="E457" s="4"/>
      <c r="F457" s="9"/>
      <c r="G457" s="9"/>
      <c r="H457" s="9"/>
      <c r="I457" s="9"/>
      <c r="J457" s="9"/>
      <c r="K457" s="4"/>
      <c r="L457" s="4"/>
      <c r="M457" s="4"/>
      <c r="N457" s="4"/>
      <c r="O457" s="4"/>
      <c r="P457" s="4"/>
      <c r="Q457" s="4"/>
      <c r="R457" s="4"/>
      <c r="S457" s="4"/>
      <c r="T457" s="4"/>
      <c r="U457" s="4"/>
      <c r="V457" s="4"/>
      <c r="W457" s="4"/>
      <c r="X457" s="4"/>
      <c r="Y457" s="4"/>
      <c r="Z457" s="4"/>
      <c r="AA457" s="4"/>
      <c r="AB457" s="4"/>
      <c r="AC457" s="4"/>
      <c r="AD457" s="4"/>
    </row>
    <row r="458" spans="1:30" ht="15.75" customHeight="1" x14ac:dyDescent="0.3">
      <c r="A458" s="4"/>
      <c r="B458" s="9"/>
      <c r="C458" s="9"/>
      <c r="D458" s="9"/>
      <c r="E458" s="4"/>
      <c r="F458" s="9"/>
      <c r="G458" s="9"/>
      <c r="H458" s="9"/>
      <c r="I458" s="9"/>
      <c r="J458" s="9"/>
      <c r="K458" s="4"/>
      <c r="L458" s="4"/>
      <c r="M458" s="4"/>
      <c r="N458" s="4"/>
      <c r="O458" s="4"/>
      <c r="P458" s="4"/>
      <c r="Q458" s="4"/>
      <c r="R458" s="4"/>
      <c r="S458" s="4"/>
      <c r="T458" s="4"/>
      <c r="U458" s="4"/>
      <c r="V458" s="4"/>
      <c r="W458" s="4"/>
      <c r="X458" s="4"/>
      <c r="Y458" s="4"/>
      <c r="Z458" s="4"/>
      <c r="AA458" s="4"/>
      <c r="AB458" s="4"/>
      <c r="AC458" s="4"/>
      <c r="AD458" s="4"/>
    </row>
    <row r="459" spans="1:30" ht="15.75" customHeight="1" x14ac:dyDescent="0.3">
      <c r="A459" s="4"/>
      <c r="B459" s="9"/>
      <c r="C459" s="9"/>
      <c r="D459" s="9"/>
      <c r="E459" s="4"/>
      <c r="F459" s="9"/>
      <c r="G459" s="9"/>
      <c r="H459" s="9"/>
      <c r="I459" s="9"/>
      <c r="J459" s="9"/>
      <c r="K459" s="4"/>
      <c r="L459" s="4"/>
      <c r="M459" s="4"/>
      <c r="N459" s="4"/>
      <c r="O459" s="4"/>
      <c r="P459" s="4"/>
      <c r="Q459" s="4"/>
      <c r="R459" s="4"/>
      <c r="S459" s="4"/>
      <c r="T459" s="4"/>
      <c r="U459" s="4"/>
      <c r="V459" s="4"/>
      <c r="W459" s="4"/>
      <c r="X459" s="4"/>
      <c r="Y459" s="4"/>
      <c r="Z459" s="4"/>
      <c r="AA459" s="4"/>
      <c r="AB459" s="4"/>
      <c r="AC459" s="4"/>
      <c r="AD459" s="4"/>
    </row>
    <row r="460" spans="1:30" ht="15.75" customHeight="1" x14ac:dyDescent="0.3">
      <c r="A460" s="4"/>
      <c r="B460" s="9"/>
      <c r="C460" s="9"/>
      <c r="D460" s="9"/>
      <c r="E460" s="4"/>
      <c r="F460" s="9"/>
      <c r="G460" s="9"/>
      <c r="H460" s="9"/>
      <c r="I460" s="9"/>
      <c r="J460" s="9"/>
      <c r="K460" s="4"/>
      <c r="L460" s="4"/>
      <c r="M460" s="4"/>
      <c r="N460" s="4"/>
      <c r="O460" s="4"/>
      <c r="P460" s="4"/>
      <c r="Q460" s="4"/>
      <c r="R460" s="4"/>
      <c r="S460" s="4"/>
      <c r="T460" s="4"/>
      <c r="U460" s="4"/>
      <c r="V460" s="4"/>
      <c r="W460" s="4"/>
      <c r="X460" s="4"/>
      <c r="Y460" s="4"/>
      <c r="Z460" s="4"/>
      <c r="AA460" s="4"/>
      <c r="AB460" s="4"/>
      <c r="AC460" s="4"/>
      <c r="AD460" s="4"/>
    </row>
    <row r="461" spans="1:30" ht="15.75" customHeight="1" x14ac:dyDescent="0.3">
      <c r="A461" s="4"/>
      <c r="B461" s="9"/>
      <c r="C461" s="9"/>
      <c r="D461" s="9"/>
      <c r="E461" s="4"/>
      <c r="F461" s="9"/>
      <c r="G461" s="9"/>
      <c r="H461" s="9"/>
      <c r="I461" s="9"/>
      <c r="J461" s="9"/>
      <c r="K461" s="4"/>
      <c r="L461" s="4"/>
      <c r="M461" s="4"/>
      <c r="N461" s="4"/>
      <c r="O461" s="4"/>
      <c r="P461" s="4"/>
      <c r="Q461" s="4"/>
      <c r="R461" s="4"/>
      <c r="S461" s="4"/>
      <c r="T461" s="4"/>
      <c r="U461" s="4"/>
      <c r="V461" s="4"/>
      <c r="W461" s="4"/>
      <c r="X461" s="4"/>
      <c r="Y461" s="4"/>
      <c r="Z461" s="4"/>
      <c r="AA461" s="4"/>
      <c r="AB461" s="4"/>
      <c r="AC461" s="4"/>
      <c r="AD461" s="4"/>
    </row>
    <row r="462" spans="1:30" ht="15.75" customHeight="1" x14ac:dyDescent="0.3">
      <c r="A462" s="4"/>
      <c r="B462" s="9"/>
      <c r="C462" s="9"/>
      <c r="D462" s="9"/>
      <c r="E462" s="4"/>
      <c r="F462" s="9"/>
      <c r="G462" s="9"/>
      <c r="H462" s="9"/>
      <c r="I462" s="9"/>
      <c r="J462" s="9"/>
      <c r="K462" s="4"/>
      <c r="L462" s="4"/>
      <c r="M462" s="4"/>
      <c r="N462" s="4"/>
      <c r="O462" s="4"/>
      <c r="P462" s="4"/>
      <c r="Q462" s="4"/>
      <c r="R462" s="4"/>
      <c r="S462" s="4"/>
      <c r="T462" s="4"/>
      <c r="U462" s="4"/>
      <c r="V462" s="4"/>
      <c r="W462" s="4"/>
      <c r="X462" s="4"/>
      <c r="Y462" s="4"/>
      <c r="Z462" s="4"/>
      <c r="AA462" s="4"/>
      <c r="AB462" s="4"/>
      <c r="AC462" s="4"/>
      <c r="AD462" s="4"/>
    </row>
    <row r="463" spans="1:30" ht="15.75" customHeight="1" x14ac:dyDescent="0.3">
      <c r="A463" s="4"/>
      <c r="B463" s="9"/>
      <c r="C463" s="9"/>
      <c r="D463" s="9"/>
      <c r="E463" s="4"/>
      <c r="F463" s="9"/>
      <c r="G463" s="9"/>
      <c r="H463" s="9"/>
      <c r="I463" s="9"/>
      <c r="J463" s="9"/>
      <c r="K463" s="4"/>
      <c r="L463" s="4"/>
      <c r="M463" s="4"/>
      <c r="N463" s="4"/>
      <c r="O463" s="4"/>
      <c r="P463" s="4"/>
      <c r="Q463" s="4"/>
      <c r="R463" s="4"/>
      <c r="S463" s="4"/>
      <c r="T463" s="4"/>
      <c r="U463" s="4"/>
      <c r="V463" s="4"/>
      <c r="W463" s="4"/>
      <c r="X463" s="4"/>
      <c r="Y463" s="4"/>
      <c r="Z463" s="4"/>
      <c r="AA463" s="4"/>
      <c r="AB463" s="4"/>
      <c r="AC463" s="4"/>
      <c r="AD463" s="4"/>
    </row>
    <row r="464" spans="1:30" ht="15.75" customHeight="1" x14ac:dyDescent="0.3">
      <c r="A464" s="4"/>
      <c r="B464" s="9"/>
      <c r="C464" s="9"/>
      <c r="D464" s="9"/>
      <c r="E464" s="4"/>
      <c r="F464" s="9"/>
      <c r="G464" s="9"/>
      <c r="H464" s="9"/>
      <c r="I464" s="9"/>
      <c r="J464" s="9"/>
      <c r="K464" s="4"/>
      <c r="L464" s="4"/>
      <c r="M464" s="4"/>
      <c r="N464" s="4"/>
      <c r="O464" s="4"/>
      <c r="P464" s="4"/>
      <c r="Q464" s="4"/>
      <c r="R464" s="4"/>
      <c r="S464" s="4"/>
      <c r="T464" s="4"/>
      <c r="U464" s="4"/>
      <c r="V464" s="4"/>
      <c r="W464" s="4"/>
      <c r="X464" s="4"/>
      <c r="Y464" s="4"/>
      <c r="Z464" s="4"/>
      <c r="AA464" s="4"/>
      <c r="AB464" s="4"/>
      <c r="AC464" s="4"/>
      <c r="AD464" s="4"/>
    </row>
    <row r="465" spans="1:30" ht="15.75" customHeight="1" x14ac:dyDescent="0.3">
      <c r="A465" s="4"/>
      <c r="B465" s="9"/>
      <c r="C465" s="9"/>
      <c r="D465" s="9"/>
      <c r="E465" s="4"/>
      <c r="F465" s="9"/>
      <c r="G465" s="9"/>
      <c r="H465" s="9"/>
      <c r="I465" s="9"/>
      <c r="J465" s="9"/>
      <c r="K465" s="4"/>
      <c r="L465" s="4"/>
      <c r="M465" s="4"/>
      <c r="N465" s="4"/>
      <c r="O465" s="4"/>
      <c r="P465" s="4"/>
      <c r="Q465" s="4"/>
      <c r="R465" s="4"/>
      <c r="S465" s="4"/>
      <c r="T465" s="4"/>
      <c r="U465" s="4"/>
      <c r="V465" s="4"/>
      <c r="W465" s="4"/>
      <c r="X465" s="4"/>
      <c r="Y465" s="4"/>
      <c r="Z465" s="4"/>
      <c r="AA465" s="4"/>
      <c r="AB465" s="4"/>
      <c r="AC465" s="4"/>
      <c r="AD465" s="4"/>
    </row>
    <row r="466" spans="1:30" ht="15.75" customHeight="1" x14ac:dyDescent="0.3">
      <c r="A466" s="4"/>
      <c r="B466" s="9"/>
      <c r="C466" s="9"/>
      <c r="D466" s="9"/>
      <c r="E466" s="4"/>
      <c r="F466" s="9"/>
      <c r="G466" s="9"/>
      <c r="H466" s="9"/>
      <c r="I466" s="9"/>
      <c r="J466" s="9"/>
      <c r="K466" s="4"/>
      <c r="L466" s="4"/>
      <c r="M466" s="4"/>
      <c r="N466" s="4"/>
      <c r="O466" s="4"/>
      <c r="P466" s="4"/>
      <c r="Q466" s="4"/>
      <c r="R466" s="4"/>
      <c r="S466" s="4"/>
      <c r="T466" s="4"/>
      <c r="U466" s="4"/>
      <c r="V466" s="4"/>
      <c r="W466" s="4"/>
      <c r="X466" s="4"/>
      <c r="Y466" s="4"/>
      <c r="Z466" s="4"/>
      <c r="AA466" s="4"/>
      <c r="AB466" s="4"/>
      <c r="AC466" s="4"/>
      <c r="AD466" s="4"/>
    </row>
    <row r="467" spans="1:30" ht="15.75" customHeight="1" x14ac:dyDescent="0.3">
      <c r="A467" s="4"/>
      <c r="B467" s="9"/>
      <c r="C467" s="9"/>
      <c r="D467" s="9"/>
      <c r="E467" s="4"/>
      <c r="F467" s="9"/>
      <c r="G467" s="9"/>
      <c r="H467" s="9"/>
      <c r="I467" s="9"/>
      <c r="J467" s="9"/>
      <c r="K467" s="4"/>
      <c r="L467" s="4"/>
      <c r="M467" s="4"/>
      <c r="N467" s="4"/>
      <c r="O467" s="4"/>
      <c r="P467" s="4"/>
      <c r="Q467" s="4"/>
      <c r="R467" s="4"/>
      <c r="S467" s="4"/>
      <c r="T467" s="4"/>
      <c r="U467" s="4"/>
      <c r="V467" s="4"/>
      <c r="W467" s="4"/>
      <c r="X467" s="4"/>
      <c r="Y467" s="4"/>
      <c r="Z467" s="4"/>
      <c r="AA467" s="4"/>
      <c r="AB467" s="4"/>
      <c r="AC467" s="4"/>
      <c r="AD467" s="4"/>
    </row>
    <row r="468" spans="1:30" ht="15.75" customHeight="1" x14ac:dyDescent="0.3">
      <c r="A468" s="4"/>
      <c r="B468" s="9"/>
      <c r="C468" s="9"/>
      <c r="D468" s="9"/>
      <c r="E468" s="4"/>
      <c r="F468" s="9"/>
      <c r="G468" s="9"/>
      <c r="H468" s="9"/>
      <c r="I468" s="9"/>
      <c r="J468" s="9"/>
      <c r="K468" s="4"/>
      <c r="L468" s="4"/>
      <c r="M468" s="4"/>
      <c r="N468" s="4"/>
      <c r="O468" s="4"/>
      <c r="P468" s="4"/>
      <c r="Q468" s="4"/>
      <c r="R468" s="4"/>
      <c r="S468" s="4"/>
      <c r="T468" s="4"/>
      <c r="U468" s="4"/>
      <c r="V468" s="4"/>
      <c r="W468" s="4"/>
      <c r="X468" s="4"/>
      <c r="Y468" s="4"/>
      <c r="Z468" s="4"/>
      <c r="AA468" s="4"/>
      <c r="AB468" s="4"/>
      <c r="AC468" s="4"/>
      <c r="AD468" s="4"/>
    </row>
    <row r="469" spans="1:30" ht="15.75" customHeight="1" x14ac:dyDescent="0.3">
      <c r="A469" s="4"/>
      <c r="B469" s="9"/>
      <c r="C469" s="9"/>
      <c r="D469" s="9"/>
      <c r="E469" s="4"/>
      <c r="F469" s="9"/>
      <c r="G469" s="9"/>
      <c r="H469" s="9"/>
      <c r="I469" s="9"/>
      <c r="J469" s="9"/>
      <c r="K469" s="4"/>
      <c r="L469" s="4"/>
      <c r="M469" s="4"/>
      <c r="N469" s="4"/>
      <c r="O469" s="4"/>
      <c r="P469" s="4"/>
      <c r="Q469" s="4"/>
      <c r="R469" s="4"/>
      <c r="S469" s="4"/>
      <c r="T469" s="4"/>
      <c r="U469" s="4"/>
      <c r="V469" s="4"/>
      <c r="W469" s="4"/>
      <c r="X469" s="4"/>
      <c r="Y469" s="4"/>
      <c r="Z469" s="4"/>
      <c r="AA469" s="4"/>
      <c r="AB469" s="4"/>
      <c r="AC469" s="4"/>
      <c r="AD469" s="4"/>
    </row>
    <row r="470" spans="1:30" ht="15.75" customHeight="1" x14ac:dyDescent="0.3">
      <c r="A470" s="4"/>
      <c r="B470" s="9"/>
      <c r="C470" s="9"/>
      <c r="D470" s="9"/>
      <c r="E470" s="4"/>
      <c r="F470" s="9"/>
      <c r="G470" s="9"/>
      <c r="H470" s="9"/>
      <c r="I470" s="9"/>
      <c r="J470" s="9"/>
      <c r="K470" s="4"/>
      <c r="L470" s="4"/>
      <c r="M470" s="4"/>
      <c r="N470" s="4"/>
      <c r="O470" s="4"/>
      <c r="P470" s="4"/>
      <c r="Q470" s="4"/>
      <c r="R470" s="4"/>
      <c r="S470" s="4"/>
      <c r="T470" s="4"/>
      <c r="U470" s="4"/>
      <c r="V470" s="4"/>
      <c r="W470" s="4"/>
      <c r="X470" s="4"/>
      <c r="Y470" s="4"/>
      <c r="Z470" s="4"/>
      <c r="AA470" s="4"/>
      <c r="AB470" s="4"/>
      <c r="AC470" s="4"/>
      <c r="AD470" s="4"/>
    </row>
    <row r="471" spans="1:30" ht="15.75" customHeight="1" x14ac:dyDescent="0.3">
      <c r="A471" s="4"/>
      <c r="B471" s="9"/>
      <c r="C471" s="9"/>
      <c r="D471" s="9"/>
      <c r="E471" s="4"/>
      <c r="F471" s="9"/>
      <c r="G471" s="9"/>
      <c r="H471" s="9"/>
      <c r="I471" s="9"/>
      <c r="J471" s="9"/>
      <c r="K471" s="4"/>
      <c r="L471" s="4"/>
      <c r="M471" s="4"/>
      <c r="N471" s="4"/>
      <c r="O471" s="4"/>
      <c r="P471" s="4"/>
      <c r="Q471" s="4"/>
      <c r="R471" s="4"/>
      <c r="S471" s="4"/>
      <c r="T471" s="4"/>
      <c r="U471" s="4"/>
      <c r="V471" s="4"/>
      <c r="W471" s="4"/>
      <c r="X471" s="4"/>
      <c r="Y471" s="4"/>
      <c r="Z471" s="4"/>
      <c r="AA471" s="4"/>
      <c r="AB471" s="4"/>
      <c r="AC471" s="4"/>
      <c r="AD471" s="4"/>
    </row>
    <row r="472" spans="1:30" ht="15.75" customHeight="1" x14ac:dyDescent="0.3">
      <c r="A472" s="4"/>
      <c r="B472" s="9"/>
      <c r="C472" s="9"/>
      <c r="D472" s="9"/>
      <c r="E472" s="4"/>
      <c r="F472" s="9"/>
      <c r="G472" s="9"/>
      <c r="H472" s="9"/>
      <c r="I472" s="9"/>
      <c r="J472" s="9"/>
      <c r="K472" s="4"/>
      <c r="L472" s="4"/>
      <c r="M472" s="4"/>
      <c r="N472" s="4"/>
      <c r="O472" s="4"/>
      <c r="P472" s="4"/>
      <c r="Q472" s="4"/>
      <c r="R472" s="4"/>
      <c r="S472" s="4"/>
      <c r="T472" s="4"/>
      <c r="U472" s="4"/>
      <c r="V472" s="4"/>
      <c r="W472" s="4"/>
      <c r="X472" s="4"/>
      <c r="Y472" s="4"/>
      <c r="Z472" s="4"/>
      <c r="AA472" s="4"/>
      <c r="AB472" s="4"/>
      <c r="AC472" s="4"/>
      <c r="AD472" s="4"/>
    </row>
    <row r="473" spans="1:30" ht="15.75" customHeight="1" x14ac:dyDescent="0.3">
      <c r="A473" s="4"/>
      <c r="B473" s="9"/>
      <c r="C473" s="9"/>
      <c r="D473" s="9"/>
      <c r="E473" s="4"/>
      <c r="F473" s="9"/>
      <c r="G473" s="9"/>
      <c r="H473" s="9"/>
      <c r="I473" s="9"/>
      <c r="J473" s="9"/>
      <c r="K473" s="4"/>
      <c r="L473" s="4"/>
      <c r="M473" s="4"/>
      <c r="N473" s="4"/>
      <c r="O473" s="4"/>
      <c r="P473" s="4"/>
      <c r="Q473" s="4"/>
      <c r="R473" s="4"/>
      <c r="S473" s="4"/>
      <c r="T473" s="4"/>
      <c r="U473" s="4"/>
      <c r="V473" s="4"/>
      <c r="W473" s="4"/>
      <c r="X473" s="4"/>
      <c r="Y473" s="4"/>
      <c r="Z473" s="4"/>
      <c r="AA473" s="4"/>
      <c r="AB473" s="4"/>
      <c r="AC473" s="4"/>
      <c r="AD473" s="4"/>
    </row>
    <row r="474" spans="1:30" ht="15.75" customHeight="1" x14ac:dyDescent="0.3">
      <c r="A474" s="4"/>
      <c r="B474" s="9"/>
      <c r="C474" s="9"/>
      <c r="D474" s="9"/>
      <c r="E474" s="4"/>
      <c r="F474" s="9"/>
      <c r="G474" s="9"/>
      <c r="H474" s="9"/>
      <c r="I474" s="9"/>
      <c r="J474" s="9"/>
      <c r="K474" s="4"/>
      <c r="L474" s="4"/>
      <c r="M474" s="4"/>
      <c r="N474" s="4"/>
      <c r="O474" s="4"/>
      <c r="P474" s="4"/>
      <c r="Q474" s="4"/>
      <c r="R474" s="4"/>
      <c r="S474" s="4"/>
      <c r="T474" s="4"/>
      <c r="U474" s="4"/>
      <c r="V474" s="4"/>
      <c r="W474" s="4"/>
      <c r="X474" s="4"/>
      <c r="Y474" s="4"/>
      <c r="Z474" s="4"/>
      <c r="AA474" s="4"/>
      <c r="AB474" s="4"/>
      <c r="AC474" s="4"/>
      <c r="AD474" s="4"/>
    </row>
    <row r="475" spans="1:30" ht="15.75" customHeight="1" x14ac:dyDescent="0.3">
      <c r="A475" s="4"/>
      <c r="B475" s="9"/>
      <c r="C475" s="9"/>
      <c r="D475" s="9"/>
      <c r="E475" s="4"/>
      <c r="F475" s="9"/>
      <c r="G475" s="9"/>
      <c r="H475" s="9"/>
      <c r="I475" s="9"/>
      <c r="J475" s="9"/>
      <c r="K475" s="4"/>
      <c r="L475" s="4"/>
      <c r="M475" s="4"/>
      <c r="N475" s="4"/>
      <c r="O475" s="4"/>
      <c r="P475" s="4"/>
      <c r="Q475" s="4"/>
      <c r="R475" s="4"/>
      <c r="S475" s="4"/>
      <c r="T475" s="4"/>
      <c r="U475" s="4"/>
      <c r="V475" s="4"/>
      <c r="W475" s="4"/>
      <c r="X475" s="4"/>
      <c r="Y475" s="4"/>
      <c r="Z475" s="4"/>
      <c r="AA475" s="4"/>
      <c r="AB475" s="4"/>
      <c r="AC475" s="4"/>
      <c r="AD475" s="4"/>
    </row>
    <row r="476" spans="1:30" ht="15.75" customHeight="1" x14ac:dyDescent="0.3">
      <c r="A476" s="4"/>
      <c r="B476" s="9"/>
      <c r="C476" s="9"/>
      <c r="D476" s="9"/>
      <c r="E476" s="4"/>
      <c r="F476" s="9"/>
      <c r="G476" s="9"/>
      <c r="H476" s="9"/>
      <c r="I476" s="9"/>
      <c r="J476" s="9"/>
      <c r="K476" s="4"/>
      <c r="L476" s="4"/>
      <c r="M476" s="4"/>
      <c r="N476" s="4"/>
      <c r="O476" s="4"/>
      <c r="P476" s="4"/>
      <c r="Q476" s="4"/>
      <c r="R476" s="4"/>
      <c r="S476" s="4"/>
      <c r="T476" s="4"/>
      <c r="U476" s="4"/>
      <c r="V476" s="4"/>
      <c r="W476" s="4"/>
      <c r="X476" s="4"/>
      <c r="Y476" s="4"/>
      <c r="Z476" s="4"/>
      <c r="AA476" s="4"/>
      <c r="AB476" s="4"/>
      <c r="AC476" s="4"/>
      <c r="AD476" s="4"/>
    </row>
    <row r="477" spans="1:30" ht="15.75" customHeight="1" x14ac:dyDescent="0.3">
      <c r="A477" s="4"/>
      <c r="B477" s="9"/>
      <c r="C477" s="9"/>
      <c r="D477" s="9"/>
      <c r="E477" s="4"/>
      <c r="F477" s="9"/>
      <c r="G477" s="9"/>
      <c r="H477" s="9"/>
      <c r="I477" s="9"/>
      <c r="J477" s="9"/>
      <c r="K477" s="4"/>
      <c r="L477" s="4"/>
      <c r="M477" s="4"/>
      <c r="N477" s="4"/>
      <c r="O477" s="4"/>
      <c r="P477" s="4"/>
      <c r="Q477" s="4"/>
      <c r="R477" s="4"/>
      <c r="S477" s="4"/>
      <c r="T477" s="4"/>
      <c r="U477" s="4"/>
      <c r="V477" s="4"/>
      <c r="W477" s="4"/>
      <c r="X477" s="4"/>
      <c r="Y477" s="4"/>
      <c r="Z477" s="4"/>
      <c r="AA477" s="4"/>
      <c r="AB477" s="4"/>
      <c r="AC477" s="4"/>
      <c r="AD477" s="4"/>
    </row>
    <row r="478" spans="1:30" ht="15.75" customHeight="1" x14ac:dyDescent="0.3">
      <c r="A478" s="4"/>
      <c r="B478" s="9"/>
      <c r="C478" s="9"/>
      <c r="D478" s="9"/>
      <c r="E478" s="4"/>
      <c r="F478" s="9"/>
      <c r="G478" s="9"/>
      <c r="H478" s="9"/>
      <c r="I478" s="9"/>
      <c r="J478" s="9"/>
      <c r="K478" s="4"/>
      <c r="L478" s="4"/>
      <c r="M478" s="4"/>
      <c r="N478" s="4"/>
      <c r="O478" s="4"/>
      <c r="P478" s="4"/>
      <c r="Q478" s="4"/>
      <c r="R478" s="4"/>
      <c r="S478" s="4"/>
      <c r="T478" s="4"/>
      <c r="U478" s="4"/>
      <c r="V478" s="4"/>
      <c r="W478" s="4"/>
      <c r="X478" s="4"/>
      <c r="Y478" s="4"/>
      <c r="Z478" s="4"/>
      <c r="AA478" s="4"/>
      <c r="AB478" s="4"/>
      <c r="AC478" s="4"/>
      <c r="AD478" s="4"/>
    </row>
    <row r="479" spans="1:30" ht="15.75" customHeight="1" x14ac:dyDescent="0.3">
      <c r="A479" s="4"/>
      <c r="B479" s="9"/>
      <c r="C479" s="9"/>
      <c r="D479" s="9"/>
      <c r="E479" s="4"/>
      <c r="F479" s="9"/>
      <c r="G479" s="9"/>
      <c r="H479" s="9"/>
      <c r="I479" s="9"/>
      <c r="J479" s="9"/>
      <c r="K479" s="4"/>
      <c r="L479" s="4"/>
      <c r="M479" s="4"/>
      <c r="N479" s="4"/>
      <c r="O479" s="4"/>
      <c r="P479" s="4"/>
      <c r="Q479" s="4"/>
      <c r="R479" s="4"/>
      <c r="S479" s="4"/>
      <c r="T479" s="4"/>
      <c r="U479" s="4"/>
      <c r="V479" s="4"/>
      <c r="W479" s="4"/>
      <c r="X479" s="4"/>
      <c r="Y479" s="4"/>
      <c r="Z479" s="4"/>
      <c r="AA479" s="4"/>
      <c r="AB479" s="4"/>
      <c r="AC479" s="4"/>
      <c r="AD479" s="4"/>
    </row>
    <row r="480" spans="1:30" ht="15.75" customHeight="1" x14ac:dyDescent="0.3">
      <c r="A480" s="4"/>
      <c r="B480" s="9"/>
      <c r="C480" s="9"/>
      <c r="D480" s="9"/>
      <c r="E480" s="4"/>
      <c r="F480" s="9"/>
      <c r="G480" s="9"/>
      <c r="H480" s="9"/>
      <c r="I480" s="9"/>
      <c r="J480" s="9"/>
      <c r="K480" s="4"/>
      <c r="L480" s="4"/>
      <c r="M480" s="4"/>
      <c r="N480" s="4"/>
      <c r="O480" s="4"/>
      <c r="P480" s="4"/>
      <c r="Q480" s="4"/>
      <c r="R480" s="4"/>
      <c r="S480" s="4"/>
      <c r="T480" s="4"/>
      <c r="U480" s="4"/>
      <c r="V480" s="4"/>
      <c r="W480" s="4"/>
      <c r="X480" s="4"/>
      <c r="Y480" s="4"/>
      <c r="Z480" s="4"/>
      <c r="AA480" s="4"/>
      <c r="AB480" s="4"/>
      <c r="AC480" s="4"/>
      <c r="AD480" s="4"/>
    </row>
    <row r="481" spans="1:30" ht="15.75" customHeight="1" x14ac:dyDescent="0.3">
      <c r="A481" s="4"/>
      <c r="B481" s="9"/>
      <c r="C481" s="9"/>
      <c r="D481" s="9"/>
      <c r="E481" s="4"/>
      <c r="F481" s="9"/>
      <c r="G481" s="9"/>
      <c r="H481" s="9"/>
      <c r="I481" s="9"/>
      <c r="J481" s="9"/>
      <c r="K481" s="4"/>
      <c r="L481" s="4"/>
      <c r="M481" s="4"/>
      <c r="N481" s="4"/>
      <c r="O481" s="4"/>
      <c r="P481" s="4"/>
      <c r="Q481" s="4"/>
      <c r="R481" s="4"/>
      <c r="S481" s="4"/>
      <c r="T481" s="4"/>
      <c r="U481" s="4"/>
      <c r="V481" s="4"/>
      <c r="W481" s="4"/>
      <c r="X481" s="4"/>
      <c r="Y481" s="4"/>
      <c r="Z481" s="4"/>
      <c r="AA481" s="4"/>
      <c r="AB481" s="4"/>
      <c r="AC481" s="4"/>
      <c r="AD481" s="4"/>
    </row>
    <row r="482" spans="1:30" ht="15.75" customHeight="1" x14ac:dyDescent="0.3">
      <c r="A482" s="4"/>
      <c r="B482" s="9"/>
      <c r="C482" s="9"/>
      <c r="D482" s="9"/>
      <c r="E482" s="4"/>
      <c r="F482" s="9"/>
      <c r="G482" s="9"/>
      <c r="H482" s="9"/>
      <c r="I482" s="9"/>
      <c r="J482" s="9"/>
      <c r="K482" s="4"/>
      <c r="L482" s="4"/>
      <c r="M482" s="4"/>
      <c r="N482" s="4"/>
      <c r="O482" s="4"/>
      <c r="P482" s="4"/>
      <c r="Q482" s="4"/>
      <c r="R482" s="4"/>
      <c r="S482" s="4"/>
      <c r="T482" s="4"/>
      <c r="U482" s="4"/>
      <c r="V482" s="4"/>
      <c r="W482" s="4"/>
      <c r="X482" s="4"/>
      <c r="Y482" s="4"/>
      <c r="Z482" s="4"/>
      <c r="AA482" s="4"/>
      <c r="AB482" s="4"/>
      <c r="AC482" s="4"/>
      <c r="AD482" s="4"/>
    </row>
    <row r="483" spans="1:30" ht="15.75" customHeight="1" x14ac:dyDescent="0.3">
      <c r="A483" s="4"/>
      <c r="B483" s="9"/>
      <c r="C483" s="9"/>
      <c r="D483" s="9"/>
      <c r="E483" s="4"/>
      <c r="F483" s="9"/>
      <c r="G483" s="9"/>
      <c r="H483" s="9"/>
      <c r="I483" s="9"/>
      <c r="J483" s="9"/>
      <c r="K483" s="4"/>
      <c r="L483" s="4"/>
      <c r="M483" s="4"/>
      <c r="N483" s="4"/>
      <c r="O483" s="4"/>
      <c r="P483" s="4"/>
      <c r="Q483" s="4"/>
      <c r="R483" s="4"/>
      <c r="S483" s="4"/>
      <c r="T483" s="4"/>
      <c r="U483" s="4"/>
      <c r="V483" s="4"/>
      <c r="W483" s="4"/>
      <c r="X483" s="4"/>
      <c r="Y483" s="4"/>
      <c r="Z483" s="4"/>
      <c r="AA483" s="4"/>
      <c r="AB483" s="4"/>
      <c r="AC483" s="4"/>
      <c r="AD483" s="4"/>
    </row>
    <row r="484" spans="1:30" ht="15.75" customHeight="1" x14ac:dyDescent="0.3">
      <c r="A484" s="4"/>
      <c r="B484" s="9"/>
      <c r="C484" s="9"/>
      <c r="D484" s="9"/>
      <c r="E484" s="4"/>
      <c r="F484" s="9"/>
      <c r="G484" s="9"/>
      <c r="H484" s="9"/>
      <c r="I484" s="9"/>
      <c r="J484" s="9"/>
      <c r="K484" s="4"/>
      <c r="L484" s="4"/>
      <c r="M484" s="4"/>
      <c r="N484" s="4"/>
      <c r="O484" s="4"/>
      <c r="P484" s="4"/>
      <c r="Q484" s="4"/>
      <c r="R484" s="4"/>
      <c r="S484" s="4"/>
      <c r="T484" s="4"/>
      <c r="U484" s="4"/>
      <c r="V484" s="4"/>
      <c r="W484" s="4"/>
      <c r="X484" s="4"/>
      <c r="Y484" s="4"/>
      <c r="Z484" s="4"/>
      <c r="AA484" s="4"/>
      <c r="AB484" s="4"/>
      <c r="AC484" s="4"/>
      <c r="AD484" s="4"/>
    </row>
    <row r="485" spans="1:30" ht="15.75" customHeight="1" x14ac:dyDescent="0.3">
      <c r="A485" s="4"/>
      <c r="B485" s="9"/>
      <c r="C485" s="9"/>
      <c r="D485" s="9"/>
      <c r="E485" s="4"/>
      <c r="F485" s="9"/>
      <c r="G485" s="9"/>
      <c r="H485" s="9"/>
      <c r="I485" s="9"/>
      <c r="J485" s="9"/>
      <c r="K485" s="4"/>
      <c r="L485" s="4"/>
      <c r="M485" s="4"/>
      <c r="N485" s="4"/>
      <c r="O485" s="4"/>
      <c r="P485" s="4"/>
      <c r="Q485" s="4"/>
      <c r="R485" s="4"/>
      <c r="S485" s="4"/>
      <c r="T485" s="4"/>
      <c r="U485" s="4"/>
      <c r="V485" s="4"/>
      <c r="W485" s="4"/>
      <c r="X485" s="4"/>
      <c r="Y485" s="4"/>
      <c r="Z485" s="4"/>
      <c r="AA485" s="4"/>
      <c r="AB485" s="4"/>
      <c r="AC485" s="4"/>
      <c r="AD485" s="4"/>
    </row>
    <row r="486" spans="1:30" ht="15.75" customHeight="1" x14ac:dyDescent="0.3">
      <c r="A486" s="4"/>
      <c r="B486" s="9"/>
      <c r="C486" s="9"/>
      <c r="D486" s="9"/>
      <c r="E486" s="4"/>
      <c r="F486" s="9"/>
      <c r="G486" s="9"/>
      <c r="H486" s="9"/>
      <c r="I486" s="9"/>
      <c r="J486" s="9"/>
      <c r="K486" s="4"/>
      <c r="L486" s="4"/>
      <c r="M486" s="4"/>
      <c r="N486" s="4"/>
      <c r="O486" s="4"/>
      <c r="P486" s="4"/>
      <c r="Q486" s="4"/>
      <c r="R486" s="4"/>
      <c r="S486" s="4"/>
      <c r="T486" s="4"/>
      <c r="U486" s="4"/>
      <c r="V486" s="4"/>
      <c r="W486" s="4"/>
      <c r="X486" s="4"/>
      <c r="Y486" s="4"/>
      <c r="Z486" s="4"/>
      <c r="AA486" s="4"/>
      <c r="AB486" s="4"/>
      <c r="AC486" s="4"/>
      <c r="AD486" s="4"/>
    </row>
    <row r="487" spans="1:30" ht="15.75" customHeight="1" x14ac:dyDescent="0.3">
      <c r="A487" s="4"/>
      <c r="B487" s="9"/>
      <c r="C487" s="9"/>
      <c r="D487" s="9"/>
      <c r="E487" s="4"/>
      <c r="F487" s="9"/>
      <c r="G487" s="9"/>
      <c r="H487" s="9"/>
      <c r="I487" s="9"/>
      <c r="J487" s="9"/>
      <c r="K487" s="4"/>
      <c r="L487" s="4"/>
      <c r="M487" s="4"/>
      <c r="N487" s="4"/>
      <c r="O487" s="4"/>
      <c r="P487" s="4"/>
      <c r="Q487" s="4"/>
      <c r="R487" s="4"/>
      <c r="S487" s="4"/>
      <c r="T487" s="4"/>
      <c r="U487" s="4"/>
      <c r="V487" s="4"/>
      <c r="W487" s="4"/>
      <c r="X487" s="4"/>
      <c r="Y487" s="4"/>
      <c r="Z487" s="4"/>
      <c r="AA487" s="4"/>
      <c r="AB487" s="4"/>
      <c r="AC487" s="4"/>
      <c r="AD487" s="4"/>
    </row>
    <row r="488" spans="1:30" ht="15.75" customHeight="1" x14ac:dyDescent="0.3">
      <c r="A488" s="4"/>
      <c r="B488" s="9"/>
      <c r="C488" s="9"/>
      <c r="D488" s="9"/>
      <c r="E488" s="4"/>
      <c r="F488" s="9"/>
      <c r="G488" s="9"/>
      <c r="H488" s="9"/>
      <c r="I488" s="9"/>
      <c r="J488" s="9"/>
      <c r="K488" s="4"/>
      <c r="L488" s="4"/>
      <c r="M488" s="4"/>
      <c r="N488" s="4"/>
      <c r="O488" s="4"/>
      <c r="P488" s="4"/>
      <c r="Q488" s="4"/>
      <c r="R488" s="4"/>
      <c r="S488" s="4"/>
      <c r="T488" s="4"/>
      <c r="U488" s="4"/>
      <c r="V488" s="4"/>
      <c r="W488" s="4"/>
      <c r="X488" s="4"/>
      <c r="Y488" s="4"/>
      <c r="Z488" s="4"/>
      <c r="AA488" s="4"/>
      <c r="AB488" s="4"/>
      <c r="AC488" s="4"/>
      <c r="AD488" s="4"/>
    </row>
    <row r="489" spans="1:30" ht="15.75" customHeight="1" x14ac:dyDescent="0.3">
      <c r="A489" s="4"/>
      <c r="B489" s="9"/>
      <c r="C489" s="9"/>
      <c r="D489" s="9"/>
      <c r="E489" s="4"/>
      <c r="F489" s="9"/>
      <c r="G489" s="9"/>
      <c r="H489" s="9"/>
      <c r="I489" s="9"/>
      <c r="J489" s="9"/>
      <c r="K489" s="4"/>
      <c r="L489" s="4"/>
      <c r="M489" s="4"/>
      <c r="N489" s="4"/>
      <c r="O489" s="4"/>
      <c r="P489" s="4"/>
      <c r="Q489" s="4"/>
      <c r="R489" s="4"/>
      <c r="S489" s="4"/>
      <c r="T489" s="4"/>
      <c r="U489" s="4"/>
      <c r="V489" s="4"/>
      <c r="W489" s="4"/>
      <c r="X489" s="4"/>
      <c r="Y489" s="4"/>
      <c r="Z489" s="4"/>
      <c r="AA489" s="4"/>
      <c r="AB489" s="4"/>
      <c r="AC489" s="4"/>
      <c r="AD489" s="4"/>
    </row>
    <row r="490" spans="1:30" ht="15.75" customHeight="1" x14ac:dyDescent="0.3">
      <c r="A490" s="4"/>
      <c r="B490" s="9"/>
      <c r="C490" s="9"/>
      <c r="D490" s="9"/>
      <c r="E490" s="4"/>
      <c r="F490" s="9"/>
      <c r="G490" s="9"/>
      <c r="H490" s="9"/>
      <c r="I490" s="9"/>
      <c r="J490" s="9"/>
      <c r="K490" s="4"/>
      <c r="L490" s="4"/>
      <c r="M490" s="4"/>
      <c r="N490" s="4"/>
      <c r="O490" s="4"/>
      <c r="P490" s="4"/>
      <c r="Q490" s="4"/>
      <c r="R490" s="4"/>
      <c r="S490" s="4"/>
      <c r="T490" s="4"/>
      <c r="U490" s="4"/>
      <c r="V490" s="4"/>
      <c r="W490" s="4"/>
      <c r="X490" s="4"/>
      <c r="Y490" s="4"/>
      <c r="Z490" s="4"/>
      <c r="AA490" s="4"/>
      <c r="AB490" s="4"/>
      <c r="AC490" s="4"/>
      <c r="AD490" s="4"/>
    </row>
    <row r="491" spans="1:30" ht="15.75" customHeight="1" x14ac:dyDescent="0.3">
      <c r="A491" s="4"/>
      <c r="B491" s="9"/>
      <c r="C491" s="9"/>
      <c r="D491" s="9"/>
      <c r="E491" s="4"/>
      <c r="F491" s="9"/>
      <c r="G491" s="9"/>
      <c r="H491" s="9"/>
      <c r="I491" s="9"/>
      <c r="J491" s="9"/>
      <c r="K491" s="4"/>
      <c r="L491" s="4"/>
      <c r="M491" s="4"/>
      <c r="N491" s="4"/>
      <c r="O491" s="4"/>
      <c r="P491" s="4"/>
      <c r="Q491" s="4"/>
      <c r="R491" s="4"/>
      <c r="S491" s="4"/>
      <c r="T491" s="4"/>
      <c r="U491" s="4"/>
      <c r="V491" s="4"/>
      <c r="W491" s="4"/>
      <c r="X491" s="4"/>
      <c r="Y491" s="4"/>
      <c r="Z491" s="4"/>
      <c r="AA491" s="4"/>
      <c r="AB491" s="4"/>
      <c r="AC491" s="4"/>
      <c r="AD491" s="4"/>
    </row>
    <row r="492" spans="1:30" ht="15.75" customHeight="1" x14ac:dyDescent="0.3">
      <c r="A492" s="4"/>
      <c r="B492" s="9"/>
      <c r="C492" s="9"/>
      <c r="D492" s="9"/>
      <c r="E492" s="4"/>
      <c r="F492" s="9"/>
      <c r="G492" s="9"/>
      <c r="H492" s="9"/>
      <c r="I492" s="9"/>
      <c r="J492" s="9"/>
      <c r="K492" s="4"/>
      <c r="L492" s="4"/>
      <c r="M492" s="4"/>
      <c r="N492" s="4"/>
      <c r="O492" s="4"/>
      <c r="P492" s="4"/>
      <c r="Q492" s="4"/>
      <c r="R492" s="4"/>
      <c r="S492" s="4"/>
      <c r="T492" s="4"/>
      <c r="U492" s="4"/>
      <c r="V492" s="4"/>
      <c r="W492" s="4"/>
      <c r="X492" s="4"/>
      <c r="Y492" s="4"/>
      <c r="Z492" s="4"/>
      <c r="AA492" s="4"/>
      <c r="AB492" s="4"/>
      <c r="AC492" s="4"/>
      <c r="AD492" s="4"/>
    </row>
    <row r="493" spans="1:30" ht="15.75" customHeight="1" x14ac:dyDescent="0.3">
      <c r="A493" s="4"/>
      <c r="B493" s="9"/>
      <c r="C493" s="9"/>
      <c r="D493" s="9"/>
      <c r="E493" s="4"/>
      <c r="F493" s="9"/>
      <c r="G493" s="9"/>
      <c r="H493" s="9"/>
      <c r="I493" s="9"/>
      <c r="J493" s="9"/>
      <c r="K493" s="4"/>
      <c r="L493" s="4"/>
      <c r="M493" s="4"/>
      <c r="N493" s="4"/>
      <c r="O493" s="4"/>
      <c r="P493" s="4"/>
      <c r="Q493" s="4"/>
      <c r="R493" s="4"/>
      <c r="S493" s="4"/>
      <c r="T493" s="4"/>
      <c r="U493" s="4"/>
      <c r="V493" s="4"/>
      <c r="W493" s="4"/>
      <c r="X493" s="4"/>
      <c r="Y493" s="4"/>
      <c r="Z493" s="4"/>
      <c r="AA493" s="4"/>
      <c r="AB493" s="4"/>
      <c r="AC493" s="4"/>
      <c r="AD493" s="4"/>
    </row>
    <row r="494" spans="1:30" ht="15.75" customHeight="1" x14ac:dyDescent="0.3">
      <c r="A494" s="4"/>
      <c r="B494" s="9"/>
      <c r="C494" s="9"/>
      <c r="D494" s="9"/>
      <c r="E494" s="4"/>
      <c r="F494" s="9"/>
      <c r="G494" s="9"/>
      <c r="H494" s="9"/>
      <c r="I494" s="9"/>
      <c r="J494" s="9"/>
      <c r="K494" s="4"/>
      <c r="L494" s="4"/>
      <c r="M494" s="4"/>
      <c r="N494" s="4"/>
      <c r="O494" s="4"/>
      <c r="P494" s="4"/>
      <c r="Q494" s="4"/>
      <c r="R494" s="4"/>
      <c r="S494" s="4"/>
      <c r="T494" s="4"/>
      <c r="U494" s="4"/>
      <c r="V494" s="4"/>
      <c r="W494" s="4"/>
      <c r="X494" s="4"/>
      <c r="Y494" s="4"/>
      <c r="Z494" s="4"/>
      <c r="AA494" s="4"/>
      <c r="AB494" s="4"/>
      <c r="AC494" s="4"/>
      <c r="AD494" s="4"/>
    </row>
    <row r="495" spans="1:30" ht="15.75" customHeight="1" x14ac:dyDescent="0.3">
      <c r="A495" s="4"/>
      <c r="B495" s="9"/>
      <c r="C495" s="9"/>
      <c r="D495" s="9"/>
      <c r="E495" s="4"/>
      <c r="F495" s="9"/>
      <c r="G495" s="9"/>
      <c r="H495" s="9"/>
      <c r="I495" s="9"/>
      <c r="J495" s="9"/>
      <c r="K495" s="4"/>
      <c r="L495" s="4"/>
      <c r="M495" s="4"/>
      <c r="N495" s="4"/>
      <c r="O495" s="4"/>
      <c r="P495" s="4"/>
      <c r="Q495" s="4"/>
      <c r="R495" s="4"/>
      <c r="S495" s="4"/>
      <c r="T495" s="4"/>
      <c r="U495" s="4"/>
      <c r="V495" s="4"/>
      <c r="W495" s="4"/>
      <c r="X495" s="4"/>
      <c r="Y495" s="4"/>
      <c r="Z495" s="4"/>
      <c r="AA495" s="4"/>
      <c r="AB495" s="4"/>
      <c r="AC495" s="4"/>
      <c r="AD495" s="4"/>
    </row>
    <row r="496" spans="1:30" ht="15.75" customHeight="1" x14ac:dyDescent="0.3">
      <c r="A496" s="4"/>
      <c r="B496" s="9"/>
      <c r="C496" s="9"/>
      <c r="D496" s="9"/>
      <c r="E496" s="4"/>
      <c r="F496" s="9"/>
      <c r="G496" s="9"/>
      <c r="H496" s="9"/>
      <c r="I496" s="9"/>
      <c r="J496" s="9"/>
      <c r="K496" s="4"/>
      <c r="L496" s="4"/>
      <c r="M496" s="4"/>
      <c r="N496" s="4"/>
      <c r="O496" s="4"/>
      <c r="P496" s="4"/>
      <c r="Q496" s="4"/>
      <c r="R496" s="4"/>
      <c r="S496" s="4"/>
      <c r="T496" s="4"/>
      <c r="U496" s="4"/>
      <c r="V496" s="4"/>
      <c r="W496" s="4"/>
      <c r="X496" s="4"/>
      <c r="Y496" s="4"/>
      <c r="Z496" s="4"/>
      <c r="AA496" s="4"/>
      <c r="AB496" s="4"/>
      <c r="AC496" s="4"/>
      <c r="AD496" s="4"/>
    </row>
    <row r="497" spans="1:30" ht="15.75" customHeight="1" x14ac:dyDescent="0.3">
      <c r="A497" s="4"/>
      <c r="B497" s="9"/>
      <c r="C497" s="9"/>
      <c r="D497" s="9"/>
      <c r="E497" s="4"/>
      <c r="F497" s="9"/>
      <c r="G497" s="9"/>
      <c r="H497" s="9"/>
      <c r="I497" s="9"/>
      <c r="J497" s="9"/>
      <c r="K497" s="4"/>
      <c r="L497" s="4"/>
      <c r="M497" s="4"/>
      <c r="N497" s="4"/>
      <c r="O497" s="4"/>
      <c r="P497" s="4"/>
      <c r="Q497" s="4"/>
      <c r="R497" s="4"/>
      <c r="S497" s="4"/>
      <c r="T497" s="4"/>
      <c r="U497" s="4"/>
      <c r="V497" s="4"/>
      <c r="W497" s="4"/>
      <c r="X497" s="4"/>
      <c r="Y497" s="4"/>
      <c r="Z497" s="4"/>
      <c r="AA497" s="4"/>
      <c r="AB497" s="4"/>
      <c r="AC497" s="4"/>
      <c r="AD497" s="4"/>
    </row>
    <row r="498" spans="1:30" ht="15.75" customHeight="1" x14ac:dyDescent="0.3">
      <c r="A498" s="4"/>
      <c r="B498" s="9"/>
      <c r="C498" s="9"/>
      <c r="D498" s="9"/>
      <c r="E498" s="4"/>
      <c r="F498" s="9"/>
      <c r="G498" s="9"/>
      <c r="H498" s="9"/>
      <c r="I498" s="9"/>
      <c r="J498" s="9"/>
      <c r="K498" s="4"/>
      <c r="L498" s="4"/>
      <c r="M498" s="4"/>
      <c r="N498" s="4"/>
      <c r="O498" s="4"/>
      <c r="P498" s="4"/>
      <c r="Q498" s="4"/>
      <c r="R498" s="4"/>
      <c r="S498" s="4"/>
      <c r="T498" s="4"/>
      <c r="U498" s="4"/>
      <c r="V498" s="4"/>
      <c r="W498" s="4"/>
      <c r="X498" s="4"/>
      <c r="Y498" s="4"/>
      <c r="Z498" s="4"/>
      <c r="AA498" s="4"/>
      <c r="AB498" s="4"/>
      <c r="AC498" s="4"/>
      <c r="AD498" s="4"/>
    </row>
    <row r="499" spans="1:30" ht="15.75" customHeight="1" x14ac:dyDescent="0.3">
      <c r="A499" s="4"/>
      <c r="B499" s="9"/>
      <c r="C499" s="9"/>
      <c r="D499" s="9"/>
      <c r="E499" s="4"/>
      <c r="F499" s="9"/>
      <c r="G499" s="9"/>
      <c r="H499" s="9"/>
      <c r="I499" s="9"/>
      <c r="J499" s="9"/>
      <c r="K499" s="4"/>
      <c r="L499" s="4"/>
      <c r="M499" s="4"/>
      <c r="N499" s="4"/>
      <c r="O499" s="4"/>
      <c r="P499" s="4"/>
      <c r="Q499" s="4"/>
      <c r="R499" s="4"/>
      <c r="S499" s="4"/>
      <c r="T499" s="4"/>
      <c r="U499" s="4"/>
      <c r="V499" s="4"/>
      <c r="W499" s="4"/>
      <c r="X499" s="4"/>
      <c r="Y499" s="4"/>
      <c r="Z499" s="4"/>
      <c r="AA499" s="4"/>
      <c r="AB499" s="4"/>
      <c r="AC499" s="4"/>
      <c r="AD499" s="4"/>
    </row>
    <row r="500" spans="1:30" ht="15.75" customHeight="1" x14ac:dyDescent="0.3">
      <c r="A500" s="4"/>
      <c r="B500" s="9"/>
      <c r="C500" s="9"/>
      <c r="D500" s="9"/>
      <c r="E500" s="4"/>
      <c r="F500" s="9"/>
      <c r="G500" s="9"/>
      <c r="H500" s="9"/>
      <c r="I500" s="9"/>
      <c r="J500" s="9"/>
      <c r="K500" s="4"/>
      <c r="L500" s="4"/>
      <c r="M500" s="4"/>
      <c r="N500" s="4"/>
      <c r="O500" s="4"/>
      <c r="P500" s="4"/>
      <c r="Q500" s="4"/>
      <c r="R500" s="4"/>
      <c r="S500" s="4"/>
      <c r="T500" s="4"/>
      <c r="U500" s="4"/>
      <c r="V500" s="4"/>
      <c r="W500" s="4"/>
      <c r="X500" s="4"/>
      <c r="Y500" s="4"/>
      <c r="Z500" s="4"/>
      <c r="AA500" s="4"/>
      <c r="AB500" s="4"/>
      <c r="AC500" s="4"/>
      <c r="AD500" s="4"/>
    </row>
    <row r="501" spans="1:30" ht="15.75" customHeight="1" x14ac:dyDescent="0.3">
      <c r="A501" s="4"/>
      <c r="B501" s="9"/>
      <c r="C501" s="9"/>
      <c r="D501" s="9"/>
      <c r="E501" s="4"/>
      <c r="F501" s="9"/>
      <c r="G501" s="9"/>
      <c r="H501" s="9"/>
      <c r="I501" s="9"/>
      <c r="J501" s="9"/>
      <c r="K501" s="4"/>
      <c r="L501" s="4"/>
      <c r="M501" s="4"/>
      <c r="N501" s="4"/>
      <c r="O501" s="4"/>
      <c r="P501" s="4"/>
      <c r="Q501" s="4"/>
      <c r="R501" s="4"/>
      <c r="S501" s="4"/>
      <c r="T501" s="4"/>
      <c r="U501" s="4"/>
      <c r="V501" s="4"/>
      <c r="W501" s="4"/>
      <c r="X501" s="4"/>
      <c r="Y501" s="4"/>
      <c r="Z501" s="4"/>
      <c r="AA501" s="4"/>
      <c r="AB501" s="4"/>
      <c r="AC501" s="4"/>
      <c r="AD501" s="4"/>
    </row>
    <row r="502" spans="1:30" ht="15.75" customHeight="1" x14ac:dyDescent="0.3">
      <c r="A502" s="4"/>
      <c r="B502" s="9"/>
      <c r="C502" s="9"/>
      <c r="D502" s="9"/>
      <c r="E502" s="4"/>
      <c r="F502" s="9"/>
      <c r="G502" s="9"/>
      <c r="H502" s="9"/>
      <c r="I502" s="9"/>
      <c r="J502" s="9"/>
      <c r="K502" s="4"/>
      <c r="L502" s="4"/>
      <c r="M502" s="4"/>
      <c r="N502" s="4"/>
      <c r="O502" s="4"/>
      <c r="P502" s="4"/>
      <c r="Q502" s="4"/>
      <c r="R502" s="4"/>
      <c r="S502" s="4"/>
      <c r="T502" s="4"/>
      <c r="U502" s="4"/>
      <c r="V502" s="4"/>
      <c r="W502" s="4"/>
      <c r="X502" s="4"/>
      <c r="Y502" s="4"/>
      <c r="Z502" s="4"/>
      <c r="AA502" s="4"/>
      <c r="AB502" s="4"/>
      <c r="AC502" s="4"/>
      <c r="AD502" s="4"/>
    </row>
    <row r="503" spans="1:30" ht="15.75" customHeight="1" x14ac:dyDescent="0.3">
      <c r="A503" s="4"/>
      <c r="B503" s="9"/>
      <c r="C503" s="9"/>
      <c r="D503" s="9"/>
      <c r="E503" s="4"/>
      <c r="F503" s="9"/>
      <c r="G503" s="9"/>
      <c r="H503" s="9"/>
      <c r="I503" s="9"/>
      <c r="J503" s="9"/>
      <c r="K503" s="4"/>
      <c r="L503" s="4"/>
      <c r="M503" s="4"/>
      <c r="N503" s="4"/>
      <c r="O503" s="4"/>
      <c r="P503" s="4"/>
      <c r="Q503" s="4"/>
      <c r="R503" s="4"/>
      <c r="S503" s="4"/>
      <c r="T503" s="4"/>
      <c r="U503" s="4"/>
      <c r="V503" s="4"/>
      <c r="W503" s="4"/>
      <c r="X503" s="4"/>
      <c r="Y503" s="4"/>
      <c r="Z503" s="4"/>
      <c r="AA503" s="4"/>
      <c r="AB503" s="4"/>
      <c r="AC503" s="4"/>
      <c r="AD503" s="4"/>
    </row>
    <row r="504" spans="1:30" ht="15.75" customHeight="1" x14ac:dyDescent="0.3">
      <c r="A504" s="4"/>
      <c r="B504" s="9"/>
      <c r="C504" s="9"/>
      <c r="D504" s="9"/>
      <c r="E504" s="4"/>
      <c r="F504" s="9"/>
      <c r="G504" s="9"/>
      <c r="H504" s="9"/>
      <c r="I504" s="9"/>
      <c r="J504" s="9"/>
      <c r="K504" s="4"/>
      <c r="L504" s="4"/>
      <c r="M504" s="4"/>
      <c r="N504" s="4"/>
      <c r="O504" s="4"/>
      <c r="P504" s="4"/>
      <c r="Q504" s="4"/>
      <c r="R504" s="4"/>
      <c r="S504" s="4"/>
      <c r="T504" s="4"/>
      <c r="U504" s="4"/>
      <c r="V504" s="4"/>
      <c r="W504" s="4"/>
      <c r="X504" s="4"/>
      <c r="Y504" s="4"/>
      <c r="Z504" s="4"/>
      <c r="AA504" s="4"/>
      <c r="AB504" s="4"/>
      <c r="AC504" s="4"/>
      <c r="AD504" s="4"/>
    </row>
    <row r="505" spans="1:30" ht="15.75" customHeight="1" x14ac:dyDescent="0.3">
      <c r="A505" s="4"/>
      <c r="B505" s="9"/>
      <c r="C505" s="9"/>
      <c r="D505" s="9"/>
      <c r="E505" s="4"/>
      <c r="F505" s="9"/>
      <c r="G505" s="9"/>
      <c r="H505" s="9"/>
      <c r="I505" s="9"/>
      <c r="J505" s="9"/>
      <c r="K505" s="4"/>
      <c r="L505" s="4"/>
      <c r="M505" s="4"/>
      <c r="N505" s="4"/>
      <c r="O505" s="4"/>
      <c r="P505" s="4"/>
      <c r="Q505" s="4"/>
      <c r="R505" s="4"/>
      <c r="S505" s="4"/>
      <c r="T505" s="4"/>
      <c r="U505" s="4"/>
      <c r="V505" s="4"/>
      <c r="W505" s="4"/>
      <c r="X505" s="4"/>
      <c r="Y505" s="4"/>
      <c r="Z505" s="4"/>
      <c r="AA505" s="4"/>
      <c r="AB505" s="4"/>
      <c r="AC505" s="4"/>
      <c r="AD505" s="4"/>
    </row>
    <row r="506" spans="1:30" ht="15.75" customHeight="1" x14ac:dyDescent="0.3">
      <c r="A506" s="4"/>
      <c r="B506" s="9"/>
      <c r="C506" s="9"/>
      <c r="D506" s="9"/>
      <c r="E506" s="4"/>
      <c r="F506" s="9"/>
      <c r="G506" s="9"/>
      <c r="H506" s="9"/>
      <c r="I506" s="9"/>
      <c r="J506" s="9"/>
      <c r="K506" s="4"/>
      <c r="L506" s="4"/>
      <c r="M506" s="4"/>
      <c r="N506" s="4"/>
      <c r="O506" s="4"/>
      <c r="P506" s="4"/>
      <c r="Q506" s="4"/>
      <c r="R506" s="4"/>
      <c r="S506" s="4"/>
      <c r="T506" s="4"/>
      <c r="U506" s="4"/>
      <c r="V506" s="4"/>
      <c r="W506" s="4"/>
      <c r="X506" s="4"/>
      <c r="Y506" s="4"/>
      <c r="Z506" s="4"/>
      <c r="AA506" s="4"/>
      <c r="AB506" s="4"/>
      <c r="AC506" s="4"/>
      <c r="AD506" s="4"/>
    </row>
    <row r="507" spans="1:30" ht="15.75" customHeight="1" x14ac:dyDescent="0.3">
      <c r="A507" s="4"/>
      <c r="B507" s="9"/>
      <c r="C507" s="9"/>
      <c r="D507" s="9"/>
      <c r="E507" s="4"/>
      <c r="F507" s="9"/>
      <c r="G507" s="9"/>
      <c r="H507" s="9"/>
      <c r="I507" s="9"/>
      <c r="J507" s="9"/>
      <c r="K507" s="4"/>
      <c r="L507" s="4"/>
      <c r="M507" s="4"/>
      <c r="N507" s="4"/>
      <c r="O507" s="4"/>
      <c r="P507" s="4"/>
      <c r="Q507" s="4"/>
      <c r="R507" s="4"/>
      <c r="S507" s="4"/>
      <c r="T507" s="4"/>
      <c r="U507" s="4"/>
      <c r="V507" s="4"/>
      <c r="W507" s="4"/>
      <c r="X507" s="4"/>
      <c r="Y507" s="4"/>
      <c r="Z507" s="4"/>
      <c r="AA507" s="4"/>
      <c r="AB507" s="4"/>
      <c r="AC507" s="4"/>
      <c r="AD507" s="4"/>
    </row>
    <row r="508" spans="1:30" ht="15.75" customHeight="1" x14ac:dyDescent="0.3">
      <c r="A508" s="4"/>
      <c r="B508" s="9"/>
      <c r="C508" s="9"/>
      <c r="D508" s="9"/>
      <c r="E508" s="4"/>
      <c r="F508" s="9"/>
      <c r="G508" s="9"/>
      <c r="H508" s="9"/>
      <c r="I508" s="9"/>
      <c r="J508" s="9"/>
      <c r="K508" s="4"/>
      <c r="L508" s="4"/>
      <c r="M508" s="4"/>
      <c r="N508" s="4"/>
      <c r="O508" s="4"/>
      <c r="P508" s="4"/>
      <c r="Q508" s="4"/>
      <c r="R508" s="4"/>
      <c r="S508" s="4"/>
      <c r="T508" s="4"/>
      <c r="U508" s="4"/>
      <c r="V508" s="4"/>
      <c r="W508" s="4"/>
      <c r="X508" s="4"/>
      <c r="Y508" s="4"/>
      <c r="Z508" s="4"/>
      <c r="AA508" s="4"/>
      <c r="AB508" s="4"/>
      <c r="AC508" s="4"/>
      <c r="AD508" s="4"/>
    </row>
    <row r="509" spans="1:30" ht="15.75" customHeight="1" x14ac:dyDescent="0.3">
      <c r="A509" s="4"/>
      <c r="B509" s="9"/>
      <c r="C509" s="9"/>
      <c r="D509" s="9"/>
      <c r="E509" s="4"/>
      <c r="F509" s="9"/>
      <c r="G509" s="9"/>
      <c r="H509" s="9"/>
      <c r="I509" s="9"/>
      <c r="J509" s="9"/>
      <c r="K509" s="4"/>
      <c r="L509" s="4"/>
      <c r="M509" s="4"/>
      <c r="N509" s="4"/>
      <c r="O509" s="4"/>
      <c r="P509" s="4"/>
      <c r="Q509" s="4"/>
      <c r="R509" s="4"/>
      <c r="S509" s="4"/>
      <c r="T509" s="4"/>
      <c r="U509" s="4"/>
      <c r="V509" s="4"/>
      <c r="W509" s="4"/>
      <c r="X509" s="4"/>
      <c r="Y509" s="4"/>
      <c r="Z509" s="4"/>
      <c r="AA509" s="4"/>
      <c r="AB509" s="4"/>
      <c r="AC509" s="4"/>
      <c r="AD509" s="4"/>
    </row>
    <row r="510" spans="1:30" ht="15.75" customHeight="1" x14ac:dyDescent="0.3">
      <c r="A510" s="4"/>
      <c r="B510" s="9"/>
      <c r="C510" s="9"/>
      <c r="D510" s="9"/>
      <c r="E510" s="4"/>
      <c r="F510" s="9"/>
      <c r="G510" s="9"/>
      <c r="H510" s="9"/>
      <c r="I510" s="9"/>
      <c r="J510" s="9"/>
      <c r="K510" s="4"/>
      <c r="L510" s="4"/>
      <c r="M510" s="4"/>
      <c r="N510" s="4"/>
      <c r="O510" s="4"/>
      <c r="P510" s="4"/>
      <c r="Q510" s="4"/>
      <c r="R510" s="4"/>
      <c r="S510" s="4"/>
      <c r="T510" s="4"/>
      <c r="U510" s="4"/>
      <c r="V510" s="4"/>
      <c r="W510" s="4"/>
      <c r="X510" s="4"/>
      <c r="Y510" s="4"/>
      <c r="Z510" s="4"/>
      <c r="AA510" s="4"/>
      <c r="AB510" s="4"/>
      <c r="AC510" s="4"/>
      <c r="AD510" s="4"/>
    </row>
    <row r="511" spans="1:30" ht="15.75" customHeight="1" x14ac:dyDescent="0.3">
      <c r="A511" s="4"/>
      <c r="B511" s="9"/>
      <c r="C511" s="9"/>
      <c r="D511" s="9"/>
      <c r="E511" s="4"/>
      <c r="F511" s="9"/>
      <c r="G511" s="9"/>
      <c r="H511" s="9"/>
      <c r="I511" s="9"/>
      <c r="J511" s="9"/>
      <c r="K511" s="4"/>
      <c r="L511" s="4"/>
      <c r="M511" s="4"/>
      <c r="N511" s="4"/>
      <c r="O511" s="4"/>
      <c r="P511" s="4"/>
      <c r="Q511" s="4"/>
      <c r="R511" s="4"/>
      <c r="S511" s="4"/>
      <c r="T511" s="4"/>
      <c r="U511" s="4"/>
      <c r="V511" s="4"/>
      <c r="W511" s="4"/>
      <c r="X511" s="4"/>
      <c r="Y511" s="4"/>
      <c r="Z511" s="4"/>
      <c r="AA511" s="4"/>
      <c r="AB511" s="4"/>
      <c r="AC511" s="4"/>
      <c r="AD511" s="4"/>
    </row>
    <row r="512" spans="1:30" ht="15.75" customHeight="1" x14ac:dyDescent="0.3">
      <c r="A512" s="4"/>
      <c r="B512" s="9"/>
      <c r="C512" s="9"/>
      <c r="D512" s="9"/>
      <c r="E512" s="4"/>
      <c r="F512" s="9"/>
      <c r="G512" s="9"/>
      <c r="H512" s="9"/>
      <c r="I512" s="9"/>
      <c r="J512" s="9"/>
      <c r="K512" s="4"/>
      <c r="L512" s="4"/>
      <c r="M512" s="4"/>
      <c r="N512" s="4"/>
      <c r="O512" s="4"/>
      <c r="P512" s="4"/>
      <c r="Q512" s="4"/>
      <c r="R512" s="4"/>
      <c r="S512" s="4"/>
      <c r="T512" s="4"/>
      <c r="U512" s="4"/>
      <c r="V512" s="4"/>
      <c r="W512" s="4"/>
      <c r="X512" s="4"/>
      <c r="Y512" s="4"/>
      <c r="Z512" s="4"/>
      <c r="AA512" s="4"/>
      <c r="AB512" s="4"/>
      <c r="AC512" s="4"/>
      <c r="AD512" s="4"/>
    </row>
    <row r="513" spans="1:30" ht="15.75" customHeight="1" x14ac:dyDescent="0.3">
      <c r="A513" s="4"/>
      <c r="B513" s="9"/>
      <c r="C513" s="9"/>
      <c r="D513" s="9"/>
      <c r="E513" s="4"/>
      <c r="F513" s="9"/>
      <c r="G513" s="9"/>
      <c r="H513" s="9"/>
      <c r="I513" s="9"/>
      <c r="J513" s="9"/>
      <c r="K513" s="4"/>
      <c r="L513" s="4"/>
      <c r="M513" s="4"/>
      <c r="N513" s="4"/>
      <c r="O513" s="4"/>
      <c r="P513" s="4"/>
      <c r="Q513" s="4"/>
      <c r="R513" s="4"/>
      <c r="S513" s="4"/>
      <c r="T513" s="4"/>
      <c r="U513" s="4"/>
      <c r="V513" s="4"/>
      <c r="W513" s="4"/>
      <c r="X513" s="4"/>
      <c r="Y513" s="4"/>
      <c r="Z513" s="4"/>
      <c r="AA513" s="4"/>
      <c r="AB513" s="4"/>
      <c r="AC513" s="4"/>
      <c r="AD513" s="4"/>
    </row>
    <row r="514" spans="1:30" ht="15.75" customHeight="1" x14ac:dyDescent="0.3">
      <c r="A514" s="4"/>
      <c r="B514" s="9"/>
      <c r="C514" s="9"/>
      <c r="D514" s="9"/>
      <c r="E514" s="4"/>
      <c r="F514" s="9"/>
      <c r="G514" s="9"/>
      <c r="H514" s="9"/>
      <c r="I514" s="9"/>
      <c r="J514" s="9"/>
      <c r="K514" s="4"/>
      <c r="L514" s="4"/>
      <c r="M514" s="4"/>
      <c r="N514" s="4"/>
      <c r="O514" s="4"/>
      <c r="P514" s="4"/>
      <c r="Q514" s="4"/>
      <c r="R514" s="4"/>
      <c r="S514" s="4"/>
      <c r="T514" s="4"/>
      <c r="U514" s="4"/>
      <c r="V514" s="4"/>
      <c r="W514" s="4"/>
      <c r="X514" s="4"/>
      <c r="Y514" s="4"/>
      <c r="Z514" s="4"/>
      <c r="AA514" s="4"/>
      <c r="AB514" s="4"/>
      <c r="AC514" s="4"/>
      <c r="AD514" s="4"/>
    </row>
    <row r="515" spans="1:30" ht="15.75" customHeight="1" x14ac:dyDescent="0.3">
      <c r="A515" s="4"/>
      <c r="B515" s="9"/>
      <c r="C515" s="9"/>
      <c r="D515" s="9"/>
      <c r="E515" s="4"/>
      <c r="F515" s="9"/>
      <c r="G515" s="9"/>
      <c r="H515" s="9"/>
      <c r="I515" s="9"/>
      <c r="J515" s="9"/>
      <c r="K515" s="4"/>
      <c r="L515" s="4"/>
      <c r="M515" s="4"/>
      <c r="N515" s="4"/>
      <c r="O515" s="4"/>
      <c r="P515" s="4"/>
      <c r="Q515" s="4"/>
      <c r="R515" s="4"/>
      <c r="S515" s="4"/>
      <c r="T515" s="4"/>
      <c r="U515" s="4"/>
      <c r="V515" s="4"/>
      <c r="W515" s="4"/>
      <c r="X515" s="4"/>
      <c r="Y515" s="4"/>
      <c r="Z515" s="4"/>
      <c r="AA515" s="4"/>
      <c r="AB515" s="4"/>
      <c r="AC515" s="4"/>
      <c r="AD515" s="4"/>
    </row>
    <row r="516" spans="1:30" ht="15.75" customHeight="1" x14ac:dyDescent="0.3">
      <c r="A516" s="4"/>
      <c r="B516" s="9"/>
      <c r="C516" s="9"/>
      <c r="D516" s="9"/>
      <c r="E516" s="4"/>
      <c r="F516" s="9"/>
      <c r="G516" s="9"/>
      <c r="H516" s="9"/>
      <c r="I516" s="9"/>
      <c r="J516" s="9"/>
      <c r="K516" s="4"/>
      <c r="L516" s="4"/>
      <c r="M516" s="4"/>
      <c r="N516" s="4"/>
      <c r="O516" s="4"/>
      <c r="P516" s="4"/>
      <c r="Q516" s="4"/>
      <c r="R516" s="4"/>
      <c r="S516" s="4"/>
      <c r="T516" s="4"/>
      <c r="U516" s="4"/>
      <c r="V516" s="4"/>
      <c r="W516" s="4"/>
      <c r="X516" s="4"/>
      <c r="Y516" s="4"/>
      <c r="Z516" s="4"/>
      <c r="AA516" s="4"/>
      <c r="AB516" s="4"/>
      <c r="AC516" s="4"/>
      <c r="AD516" s="4"/>
    </row>
    <row r="517" spans="1:30" ht="15.75" customHeight="1" x14ac:dyDescent="0.3">
      <c r="A517" s="4"/>
      <c r="B517" s="9"/>
      <c r="C517" s="9"/>
      <c r="D517" s="9"/>
      <c r="E517" s="4"/>
      <c r="F517" s="9"/>
      <c r="G517" s="9"/>
      <c r="H517" s="9"/>
      <c r="I517" s="9"/>
      <c r="J517" s="9"/>
      <c r="K517" s="4"/>
      <c r="L517" s="4"/>
      <c r="M517" s="4"/>
      <c r="N517" s="4"/>
      <c r="O517" s="4"/>
      <c r="P517" s="4"/>
      <c r="Q517" s="4"/>
      <c r="R517" s="4"/>
      <c r="S517" s="4"/>
      <c r="T517" s="4"/>
      <c r="U517" s="4"/>
      <c r="V517" s="4"/>
      <c r="W517" s="4"/>
      <c r="X517" s="4"/>
      <c r="Y517" s="4"/>
      <c r="Z517" s="4"/>
      <c r="AA517" s="4"/>
      <c r="AB517" s="4"/>
      <c r="AC517" s="4"/>
      <c r="AD517" s="4"/>
    </row>
    <row r="518" spans="1:30" ht="15.75" customHeight="1" x14ac:dyDescent="0.3">
      <c r="A518" s="4"/>
      <c r="B518" s="9"/>
      <c r="C518" s="9"/>
      <c r="D518" s="9"/>
      <c r="E518" s="4"/>
      <c r="F518" s="9"/>
      <c r="G518" s="9"/>
      <c r="H518" s="9"/>
      <c r="I518" s="9"/>
      <c r="J518" s="9"/>
      <c r="K518" s="4"/>
      <c r="L518" s="4"/>
      <c r="M518" s="4"/>
      <c r="N518" s="4"/>
      <c r="O518" s="4"/>
      <c r="P518" s="4"/>
      <c r="Q518" s="4"/>
      <c r="R518" s="4"/>
      <c r="S518" s="4"/>
      <c r="T518" s="4"/>
      <c r="U518" s="4"/>
      <c r="V518" s="4"/>
      <c r="W518" s="4"/>
      <c r="X518" s="4"/>
      <c r="Y518" s="4"/>
      <c r="Z518" s="4"/>
      <c r="AA518" s="4"/>
      <c r="AB518" s="4"/>
      <c r="AC518" s="4"/>
      <c r="AD518" s="4"/>
    </row>
    <row r="519" spans="1:30" ht="15.75" customHeight="1" x14ac:dyDescent="0.3">
      <c r="A519" s="4"/>
      <c r="B519" s="9"/>
      <c r="C519" s="9"/>
      <c r="D519" s="9"/>
      <c r="E519" s="4"/>
      <c r="F519" s="9"/>
      <c r="G519" s="9"/>
      <c r="H519" s="9"/>
      <c r="I519" s="9"/>
      <c r="J519" s="9"/>
      <c r="K519" s="4"/>
      <c r="L519" s="4"/>
      <c r="M519" s="4"/>
      <c r="N519" s="4"/>
      <c r="O519" s="4"/>
      <c r="P519" s="4"/>
      <c r="Q519" s="4"/>
      <c r="R519" s="4"/>
      <c r="S519" s="4"/>
      <c r="T519" s="4"/>
      <c r="U519" s="4"/>
      <c r="V519" s="4"/>
      <c r="W519" s="4"/>
      <c r="X519" s="4"/>
      <c r="Y519" s="4"/>
      <c r="Z519" s="4"/>
      <c r="AA519" s="4"/>
      <c r="AB519" s="4"/>
      <c r="AC519" s="4"/>
      <c r="AD519" s="4"/>
    </row>
    <row r="520" spans="1:30" ht="15.75" customHeight="1" x14ac:dyDescent="0.3">
      <c r="A520" s="4"/>
      <c r="B520" s="9"/>
      <c r="C520" s="9"/>
      <c r="D520" s="9"/>
      <c r="E520" s="4"/>
      <c r="F520" s="9"/>
      <c r="G520" s="9"/>
      <c r="H520" s="9"/>
      <c r="I520" s="9"/>
      <c r="J520" s="9"/>
      <c r="K520" s="4"/>
      <c r="L520" s="4"/>
      <c r="M520" s="4"/>
      <c r="N520" s="4"/>
      <c r="O520" s="4"/>
      <c r="P520" s="4"/>
      <c r="Q520" s="4"/>
      <c r="R520" s="4"/>
      <c r="S520" s="4"/>
      <c r="T520" s="4"/>
      <c r="U520" s="4"/>
      <c r="V520" s="4"/>
      <c r="W520" s="4"/>
      <c r="X520" s="4"/>
      <c r="Y520" s="4"/>
      <c r="Z520" s="4"/>
      <c r="AA520" s="4"/>
      <c r="AB520" s="4"/>
      <c r="AC520" s="4"/>
      <c r="AD520" s="4"/>
    </row>
    <row r="521" spans="1:30" ht="15.75" customHeight="1" x14ac:dyDescent="0.3">
      <c r="A521" s="4"/>
      <c r="B521" s="9"/>
      <c r="C521" s="9"/>
      <c r="D521" s="9"/>
      <c r="E521" s="4"/>
      <c r="F521" s="9"/>
      <c r="G521" s="9"/>
      <c r="H521" s="9"/>
      <c r="I521" s="9"/>
      <c r="J521" s="9"/>
      <c r="K521" s="4"/>
      <c r="L521" s="4"/>
      <c r="M521" s="4"/>
      <c r="N521" s="4"/>
      <c r="O521" s="4"/>
      <c r="P521" s="4"/>
      <c r="Q521" s="4"/>
      <c r="R521" s="4"/>
      <c r="S521" s="4"/>
      <c r="T521" s="4"/>
      <c r="U521" s="4"/>
      <c r="V521" s="4"/>
      <c r="W521" s="4"/>
      <c r="X521" s="4"/>
      <c r="Y521" s="4"/>
      <c r="Z521" s="4"/>
      <c r="AA521" s="4"/>
      <c r="AB521" s="4"/>
      <c r="AC521" s="4"/>
      <c r="AD521" s="4"/>
    </row>
    <row r="522" spans="1:30" ht="15.75" customHeight="1" x14ac:dyDescent="0.3">
      <c r="A522" s="4"/>
      <c r="B522" s="9"/>
      <c r="C522" s="9"/>
      <c r="D522" s="9"/>
      <c r="E522" s="4"/>
      <c r="F522" s="9"/>
      <c r="G522" s="9"/>
      <c r="H522" s="9"/>
      <c r="I522" s="9"/>
      <c r="J522" s="9"/>
      <c r="K522" s="4"/>
      <c r="L522" s="4"/>
      <c r="M522" s="4"/>
      <c r="N522" s="4"/>
      <c r="O522" s="4"/>
      <c r="P522" s="4"/>
      <c r="Q522" s="4"/>
      <c r="R522" s="4"/>
      <c r="S522" s="4"/>
      <c r="T522" s="4"/>
      <c r="U522" s="4"/>
      <c r="V522" s="4"/>
      <c r="W522" s="4"/>
      <c r="X522" s="4"/>
      <c r="Y522" s="4"/>
      <c r="Z522" s="4"/>
      <c r="AA522" s="4"/>
      <c r="AB522" s="4"/>
      <c r="AC522" s="4"/>
      <c r="AD522" s="4"/>
    </row>
    <row r="523" spans="1:30" ht="15.75" customHeight="1" x14ac:dyDescent="0.3">
      <c r="A523" s="4"/>
      <c r="B523" s="9"/>
      <c r="C523" s="9"/>
      <c r="D523" s="9"/>
      <c r="E523" s="4"/>
      <c r="F523" s="9"/>
      <c r="G523" s="9"/>
      <c r="H523" s="9"/>
      <c r="I523" s="9"/>
      <c r="J523" s="9"/>
      <c r="K523" s="4"/>
      <c r="L523" s="4"/>
      <c r="M523" s="4"/>
      <c r="N523" s="4"/>
      <c r="O523" s="4"/>
      <c r="P523" s="4"/>
      <c r="Q523" s="4"/>
      <c r="R523" s="4"/>
      <c r="S523" s="4"/>
      <c r="T523" s="4"/>
      <c r="U523" s="4"/>
      <c r="V523" s="4"/>
      <c r="W523" s="4"/>
      <c r="X523" s="4"/>
      <c r="Y523" s="4"/>
      <c r="Z523" s="4"/>
      <c r="AA523" s="4"/>
      <c r="AB523" s="4"/>
      <c r="AC523" s="4"/>
      <c r="AD523" s="4"/>
    </row>
    <row r="524" spans="1:30" ht="15.75" customHeight="1" x14ac:dyDescent="0.3">
      <c r="A524" s="4"/>
      <c r="B524" s="9"/>
      <c r="C524" s="9"/>
      <c r="D524" s="9"/>
      <c r="E524" s="4"/>
      <c r="F524" s="9"/>
      <c r="G524" s="9"/>
      <c r="H524" s="9"/>
      <c r="I524" s="9"/>
      <c r="J524" s="9"/>
      <c r="K524" s="4"/>
      <c r="L524" s="4"/>
      <c r="M524" s="4"/>
      <c r="N524" s="4"/>
      <c r="O524" s="4"/>
      <c r="P524" s="4"/>
      <c r="Q524" s="4"/>
      <c r="R524" s="4"/>
      <c r="S524" s="4"/>
      <c r="T524" s="4"/>
      <c r="U524" s="4"/>
      <c r="V524" s="4"/>
      <c r="W524" s="4"/>
      <c r="X524" s="4"/>
      <c r="Y524" s="4"/>
      <c r="Z524" s="4"/>
      <c r="AA524" s="4"/>
      <c r="AB524" s="4"/>
      <c r="AC524" s="4"/>
      <c r="AD524" s="4"/>
    </row>
    <row r="525" spans="1:30" ht="15.75" customHeight="1" x14ac:dyDescent="0.3">
      <c r="A525" s="4"/>
      <c r="B525" s="9"/>
      <c r="C525" s="9"/>
      <c r="D525" s="9"/>
      <c r="E525" s="4"/>
      <c r="F525" s="9"/>
      <c r="G525" s="9"/>
      <c r="H525" s="9"/>
      <c r="I525" s="9"/>
      <c r="J525" s="9"/>
      <c r="K525" s="4"/>
      <c r="L525" s="4"/>
      <c r="M525" s="4"/>
      <c r="N525" s="4"/>
      <c r="O525" s="4"/>
      <c r="P525" s="4"/>
      <c r="Q525" s="4"/>
      <c r="R525" s="4"/>
      <c r="S525" s="4"/>
      <c r="T525" s="4"/>
      <c r="U525" s="4"/>
      <c r="V525" s="4"/>
      <c r="W525" s="4"/>
      <c r="X525" s="4"/>
      <c r="Y525" s="4"/>
      <c r="Z525" s="4"/>
      <c r="AA525" s="4"/>
      <c r="AB525" s="4"/>
      <c r="AC525" s="4"/>
      <c r="AD525" s="4"/>
    </row>
    <row r="526" spans="1:30" ht="15.75" customHeight="1" x14ac:dyDescent="0.3">
      <c r="A526" s="4"/>
      <c r="B526" s="9"/>
      <c r="C526" s="9"/>
      <c r="D526" s="9"/>
      <c r="E526" s="4"/>
      <c r="F526" s="9"/>
      <c r="G526" s="9"/>
      <c r="H526" s="9"/>
      <c r="I526" s="9"/>
      <c r="J526" s="9"/>
      <c r="K526" s="4"/>
      <c r="L526" s="4"/>
      <c r="M526" s="4"/>
      <c r="N526" s="4"/>
      <c r="O526" s="4"/>
      <c r="P526" s="4"/>
      <c r="Q526" s="4"/>
      <c r="R526" s="4"/>
      <c r="S526" s="4"/>
      <c r="T526" s="4"/>
      <c r="U526" s="4"/>
      <c r="V526" s="4"/>
      <c r="W526" s="4"/>
      <c r="X526" s="4"/>
      <c r="Y526" s="4"/>
      <c r="Z526" s="4"/>
      <c r="AA526" s="4"/>
      <c r="AB526" s="4"/>
      <c r="AC526" s="4"/>
      <c r="AD526" s="4"/>
    </row>
    <row r="527" spans="1:30" ht="15.75" customHeight="1" x14ac:dyDescent="0.3">
      <c r="A527" s="4"/>
      <c r="B527" s="9"/>
      <c r="C527" s="9"/>
      <c r="D527" s="9"/>
      <c r="E527" s="4"/>
      <c r="F527" s="9"/>
      <c r="G527" s="9"/>
      <c r="H527" s="9"/>
      <c r="I527" s="9"/>
      <c r="J527" s="9"/>
      <c r="K527" s="4"/>
      <c r="L527" s="4"/>
      <c r="M527" s="4"/>
      <c r="N527" s="4"/>
      <c r="O527" s="4"/>
      <c r="P527" s="4"/>
      <c r="Q527" s="4"/>
      <c r="R527" s="4"/>
      <c r="S527" s="4"/>
      <c r="T527" s="4"/>
      <c r="U527" s="4"/>
      <c r="V527" s="4"/>
      <c r="W527" s="4"/>
      <c r="X527" s="4"/>
      <c r="Y527" s="4"/>
      <c r="Z527" s="4"/>
      <c r="AA527" s="4"/>
      <c r="AB527" s="4"/>
      <c r="AC527" s="4"/>
      <c r="AD527" s="4"/>
    </row>
    <row r="528" spans="1:30" ht="15.75" customHeight="1" x14ac:dyDescent="0.3">
      <c r="A528" s="4"/>
      <c r="B528" s="9"/>
      <c r="C528" s="9"/>
      <c r="D528" s="9"/>
      <c r="E528" s="4"/>
      <c r="F528" s="9"/>
      <c r="G528" s="9"/>
      <c r="H528" s="9"/>
      <c r="I528" s="9"/>
      <c r="J528" s="9"/>
      <c r="K528" s="4"/>
      <c r="L528" s="4"/>
      <c r="M528" s="4"/>
      <c r="N528" s="4"/>
      <c r="O528" s="4"/>
      <c r="P528" s="4"/>
      <c r="Q528" s="4"/>
      <c r="R528" s="4"/>
      <c r="S528" s="4"/>
      <c r="T528" s="4"/>
      <c r="U528" s="4"/>
      <c r="V528" s="4"/>
      <c r="W528" s="4"/>
      <c r="X528" s="4"/>
      <c r="Y528" s="4"/>
      <c r="Z528" s="4"/>
      <c r="AA528" s="4"/>
      <c r="AB528" s="4"/>
      <c r="AC528" s="4"/>
      <c r="AD528" s="4"/>
    </row>
    <row r="529" spans="1:30" ht="15.75" customHeight="1" x14ac:dyDescent="0.3">
      <c r="A529" s="4"/>
      <c r="B529" s="9"/>
      <c r="C529" s="9"/>
      <c r="D529" s="9"/>
      <c r="E529" s="4"/>
      <c r="F529" s="9"/>
      <c r="G529" s="9"/>
      <c r="H529" s="9"/>
      <c r="I529" s="9"/>
      <c r="J529" s="9"/>
      <c r="K529" s="4"/>
      <c r="L529" s="4"/>
      <c r="M529" s="4"/>
      <c r="N529" s="4"/>
      <c r="O529" s="4"/>
      <c r="P529" s="4"/>
      <c r="Q529" s="4"/>
      <c r="R529" s="4"/>
      <c r="S529" s="4"/>
      <c r="T529" s="4"/>
      <c r="U529" s="4"/>
      <c r="V529" s="4"/>
      <c r="W529" s="4"/>
      <c r="X529" s="4"/>
      <c r="Y529" s="4"/>
      <c r="Z529" s="4"/>
      <c r="AA529" s="4"/>
      <c r="AB529" s="4"/>
      <c r="AC529" s="4"/>
      <c r="AD529" s="4"/>
    </row>
    <row r="530" spans="1:30" ht="15.75" customHeight="1" x14ac:dyDescent="0.3">
      <c r="A530" s="4"/>
      <c r="B530" s="9"/>
      <c r="C530" s="9"/>
      <c r="D530" s="9"/>
      <c r="E530" s="4"/>
      <c r="F530" s="9"/>
      <c r="G530" s="9"/>
      <c r="H530" s="9"/>
      <c r="I530" s="9"/>
      <c r="J530" s="9"/>
      <c r="K530" s="4"/>
      <c r="L530" s="4"/>
      <c r="M530" s="4"/>
      <c r="N530" s="4"/>
      <c r="O530" s="4"/>
      <c r="P530" s="4"/>
      <c r="Q530" s="4"/>
      <c r="R530" s="4"/>
      <c r="S530" s="4"/>
      <c r="T530" s="4"/>
      <c r="U530" s="4"/>
      <c r="V530" s="4"/>
      <c r="W530" s="4"/>
      <c r="X530" s="4"/>
      <c r="Y530" s="4"/>
      <c r="Z530" s="4"/>
      <c r="AA530" s="4"/>
      <c r="AB530" s="4"/>
      <c r="AC530" s="4"/>
      <c r="AD530" s="4"/>
    </row>
    <row r="531" spans="1:30" ht="15.75" customHeight="1" x14ac:dyDescent="0.3">
      <c r="A531" s="4"/>
      <c r="B531" s="9"/>
      <c r="C531" s="9"/>
      <c r="D531" s="9"/>
      <c r="E531" s="4"/>
      <c r="F531" s="9"/>
      <c r="G531" s="9"/>
      <c r="H531" s="9"/>
      <c r="I531" s="9"/>
      <c r="J531" s="9"/>
      <c r="K531" s="4"/>
      <c r="L531" s="4"/>
      <c r="M531" s="4"/>
      <c r="N531" s="4"/>
      <c r="O531" s="4"/>
      <c r="P531" s="4"/>
      <c r="Q531" s="4"/>
      <c r="R531" s="4"/>
      <c r="S531" s="4"/>
      <c r="T531" s="4"/>
      <c r="U531" s="4"/>
      <c r="V531" s="4"/>
      <c r="W531" s="4"/>
      <c r="X531" s="4"/>
      <c r="Y531" s="4"/>
      <c r="Z531" s="4"/>
      <c r="AA531" s="4"/>
      <c r="AB531" s="4"/>
      <c r="AC531" s="4"/>
      <c r="AD531" s="4"/>
    </row>
    <row r="532" spans="1:30" ht="15.75" customHeight="1" x14ac:dyDescent="0.3">
      <c r="A532" s="4"/>
      <c r="B532" s="9"/>
      <c r="C532" s="9"/>
      <c r="D532" s="9"/>
      <c r="E532" s="4"/>
      <c r="F532" s="9"/>
      <c r="G532" s="9"/>
      <c r="H532" s="9"/>
      <c r="I532" s="9"/>
      <c r="J532" s="9"/>
      <c r="K532" s="4"/>
      <c r="L532" s="4"/>
      <c r="M532" s="4"/>
      <c r="N532" s="4"/>
      <c r="O532" s="4"/>
      <c r="P532" s="4"/>
      <c r="Q532" s="4"/>
      <c r="R532" s="4"/>
      <c r="S532" s="4"/>
      <c r="T532" s="4"/>
      <c r="U532" s="4"/>
      <c r="V532" s="4"/>
      <c r="W532" s="4"/>
      <c r="X532" s="4"/>
      <c r="Y532" s="4"/>
      <c r="Z532" s="4"/>
      <c r="AA532" s="4"/>
      <c r="AB532" s="4"/>
      <c r="AC532" s="4"/>
      <c r="AD532" s="4"/>
    </row>
    <row r="533" spans="1:30" ht="15.75" customHeight="1" x14ac:dyDescent="0.3">
      <c r="A533" s="4"/>
      <c r="B533" s="9"/>
      <c r="C533" s="9"/>
      <c r="D533" s="9"/>
      <c r="E533" s="4"/>
      <c r="F533" s="9"/>
      <c r="G533" s="9"/>
      <c r="H533" s="9"/>
      <c r="I533" s="9"/>
      <c r="J533" s="9"/>
      <c r="K533" s="4"/>
      <c r="L533" s="4"/>
      <c r="M533" s="4"/>
      <c r="N533" s="4"/>
      <c r="O533" s="4"/>
      <c r="P533" s="4"/>
      <c r="Q533" s="4"/>
      <c r="R533" s="4"/>
      <c r="S533" s="4"/>
      <c r="T533" s="4"/>
      <c r="U533" s="4"/>
      <c r="V533" s="4"/>
      <c r="W533" s="4"/>
      <c r="X533" s="4"/>
      <c r="Y533" s="4"/>
      <c r="Z533" s="4"/>
      <c r="AA533" s="4"/>
      <c r="AB533" s="4"/>
      <c r="AC533" s="4"/>
      <c r="AD533" s="4"/>
    </row>
    <row r="534" spans="1:30" ht="15.75" customHeight="1" x14ac:dyDescent="0.3">
      <c r="A534" s="4"/>
      <c r="B534" s="9"/>
      <c r="C534" s="9"/>
      <c r="D534" s="9"/>
      <c r="E534" s="4"/>
      <c r="F534" s="9"/>
      <c r="G534" s="9"/>
      <c r="H534" s="9"/>
      <c r="I534" s="9"/>
      <c r="J534" s="9"/>
      <c r="K534" s="4"/>
      <c r="L534" s="4"/>
      <c r="M534" s="4"/>
      <c r="N534" s="4"/>
      <c r="O534" s="4"/>
      <c r="P534" s="4"/>
      <c r="Q534" s="4"/>
      <c r="R534" s="4"/>
      <c r="S534" s="4"/>
      <c r="T534" s="4"/>
      <c r="U534" s="4"/>
      <c r="V534" s="4"/>
      <c r="W534" s="4"/>
      <c r="X534" s="4"/>
      <c r="Y534" s="4"/>
      <c r="Z534" s="4"/>
      <c r="AA534" s="4"/>
      <c r="AB534" s="4"/>
      <c r="AC534" s="4"/>
      <c r="AD534" s="4"/>
    </row>
    <row r="535" spans="1:30" ht="15.75" customHeight="1" x14ac:dyDescent="0.3">
      <c r="A535" s="4"/>
      <c r="B535" s="9"/>
      <c r="C535" s="9"/>
      <c r="D535" s="9"/>
      <c r="E535" s="4"/>
      <c r="F535" s="9"/>
      <c r="G535" s="9"/>
      <c r="H535" s="9"/>
      <c r="I535" s="9"/>
      <c r="J535" s="9"/>
      <c r="K535" s="4"/>
      <c r="L535" s="4"/>
      <c r="M535" s="4"/>
      <c r="N535" s="4"/>
      <c r="O535" s="4"/>
      <c r="P535" s="4"/>
      <c r="Q535" s="4"/>
      <c r="R535" s="4"/>
      <c r="S535" s="4"/>
      <c r="T535" s="4"/>
      <c r="U535" s="4"/>
      <c r="V535" s="4"/>
      <c r="W535" s="4"/>
      <c r="X535" s="4"/>
      <c r="Y535" s="4"/>
      <c r="Z535" s="4"/>
      <c r="AA535" s="4"/>
      <c r="AB535" s="4"/>
      <c r="AC535" s="4"/>
      <c r="AD535" s="4"/>
    </row>
    <row r="536" spans="1:30" ht="15.75" customHeight="1" x14ac:dyDescent="0.3">
      <c r="A536" s="4"/>
      <c r="B536" s="9"/>
      <c r="C536" s="9"/>
      <c r="D536" s="9"/>
      <c r="E536" s="4"/>
      <c r="F536" s="9"/>
      <c r="G536" s="9"/>
      <c r="H536" s="9"/>
      <c r="I536" s="9"/>
      <c r="J536" s="9"/>
      <c r="K536" s="4"/>
      <c r="L536" s="4"/>
      <c r="M536" s="4"/>
      <c r="N536" s="4"/>
      <c r="O536" s="4"/>
      <c r="P536" s="4"/>
      <c r="Q536" s="4"/>
      <c r="R536" s="4"/>
      <c r="S536" s="4"/>
      <c r="T536" s="4"/>
      <c r="U536" s="4"/>
      <c r="V536" s="4"/>
      <c r="W536" s="4"/>
      <c r="X536" s="4"/>
      <c r="Y536" s="4"/>
      <c r="Z536" s="4"/>
      <c r="AA536" s="4"/>
      <c r="AB536" s="4"/>
      <c r="AC536" s="4"/>
      <c r="AD536" s="4"/>
    </row>
    <row r="537" spans="1:30" ht="15.75" customHeight="1" x14ac:dyDescent="0.3">
      <c r="A537" s="4"/>
      <c r="B537" s="9"/>
      <c r="C537" s="9"/>
      <c r="D537" s="9"/>
      <c r="E537" s="4"/>
      <c r="F537" s="9"/>
      <c r="G537" s="9"/>
      <c r="H537" s="9"/>
      <c r="I537" s="9"/>
      <c r="J537" s="9"/>
      <c r="K537" s="4"/>
      <c r="L537" s="4"/>
      <c r="M537" s="4"/>
      <c r="N537" s="4"/>
      <c r="O537" s="4"/>
      <c r="P537" s="4"/>
      <c r="Q537" s="4"/>
      <c r="R537" s="4"/>
      <c r="S537" s="4"/>
      <c r="T537" s="4"/>
      <c r="U537" s="4"/>
      <c r="V537" s="4"/>
      <c r="W537" s="4"/>
      <c r="X537" s="4"/>
      <c r="Y537" s="4"/>
      <c r="Z537" s="4"/>
      <c r="AA537" s="4"/>
      <c r="AB537" s="4"/>
      <c r="AC537" s="4"/>
      <c r="AD537" s="4"/>
    </row>
    <row r="538" spans="1:30" ht="15.75" customHeight="1" x14ac:dyDescent="0.3">
      <c r="A538" s="4"/>
      <c r="B538" s="9"/>
      <c r="C538" s="9"/>
      <c r="D538" s="9"/>
      <c r="E538" s="4"/>
      <c r="F538" s="9"/>
      <c r="G538" s="9"/>
      <c r="H538" s="9"/>
      <c r="I538" s="9"/>
      <c r="J538" s="9"/>
      <c r="K538" s="4"/>
      <c r="L538" s="4"/>
      <c r="M538" s="4"/>
      <c r="N538" s="4"/>
      <c r="O538" s="4"/>
      <c r="P538" s="4"/>
      <c r="Q538" s="4"/>
      <c r="R538" s="4"/>
      <c r="S538" s="4"/>
      <c r="T538" s="4"/>
      <c r="U538" s="4"/>
      <c r="V538" s="4"/>
      <c r="W538" s="4"/>
      <c r="X538" s="4"/>
      <c r="Y538" s="4"/>
      <c r="Z538" s="4"/>
      <c r="AA538" s="4"/>
      <c r="AB538" s="4"/>
      <c r="AC538" s="4"/>
      <c r="AD538" s="4"/>
    </row>
    <row r="539" spans="1:30" ht="15.75" customHeight="1" x14ac:dyDescent="0.3">
      <c r="A539" s="4"/>
      <c r="B539" s="9"/>
      <c r="C539" s="9"/>
      <c r="D539" s="9"/>
      <c r="E539" s="4"/>
      <c r="F539" s="9"/>
      <c r="G539" s="9"/>
      <c r="H539" s="9"/>
      <c r="I539" s="9"/>
      <c r="J539" s="9"/>
      <c r="K539" s="4"/>
      <c r="L539" s="4"/>
      <c r="M539" s="4"/>
      <c r="N539" s="4"/>
      <c r="O539" s="4"/>
      <c r="P539" s="4"/>
      <c r="Q539" s="4"/>
      <c r="R539" s="4"/>
      <c r="S539" s="4"/>
      <c r="T539" s="4"/>
      <c r="U539" s="4"/>
      <c r="V539" s="4"/>
      <c r="W539" s="4"/>
      <c r="X539" s="4"/>
      <c r="Y539" s="4"/>
      <c r="Z539" s="4"/>
      <c r="AA539" s="4"/>
      <c r="AB539" s="4"/>
      <c r="AC539" s="4"/>
      <c r="AD539" s="4"/>
    </row>
    <row r="540" spans="1:30" ht="15.75" customHeight="1" x14ac:dyDescent="0.3">
      <c r="A540" s="4"/>
      <c r="B540" s="9"/>
      <c r="C540" s="9"/>
      <c r="D540" s="9"/>
      <c r="E540" s="4"/>
      <c r="F540" s="9"/>
      <c r="G540" s="9"/>
      <c r="H540" s="9"/>
      <c r="I540" s="9"/>
      <c r="J540" s="9"/>
      <c r="K540" s="4"/>
      <c r="L540" s="4"/>
      <c r="M540" s="4"/>
      <c r="N540" s="4"/>
      <c r="O540" s="4"/>
      <c r="P540" s="4"/>
      <c r="Q540" s="4"/>
      <c r="R540" s="4"/>
      <c r="S540" s="4"/>
      <c r="T540" s="4"/>
      <c r="U540" s="4"/>
      <c r="V540" s="4"/>
      <c r="W540" s="4"/>
      <c r="X540" s="4"/>
      <c r="Y540" s="4"/>
      <c r="Z540" s="4"/>
      <c r="AA540" s="4"/>
      <c r="AB540" s="4"/>
      <c r="AC540" s="4"/>
      <c r="AD540" s="4"/>
    </row>
    <row r="541" spans="1:30" ht="15.75" customHeight="1" x14ac:dyDescent="0.3">
      <c r="A541" s="4"/>
      <c r="B541" s="9"/>
      <c r="C541" s="9"/>
      <c r="D541" s="9"/>
      <c r="E541" s="4"/>
      <c r="F541" s="9"/>
      <c r="G541" s="9"/>
      <c r="H541" s="9"/>
      <c r="I541" s="9"/>
      <c r="J541" s="9"/>
      <c r="K541" s="4"/>
      <c r="L541" s="4"/>
      <c r="M541" s="4"/>
      <c r="N541" s="4"/>
      <c r="O541" s="4"/>
      <c r="P541" s="4"/>
      <c r="Q541" s="4"/>
      <c r="R541" s="4"/>
      <c r="S541" s="4"/>
      <c r="T541" s="4"/>
      <c r="U541" s="4"/>
      <c r="V541" s="4"/>
      <c r="W541" s="4"/>
      <c r="X541" s="4"/>
      <c r="Y541" s="4"/>
      <c r="Z541" s="4"/>
      <c r="AA541" s="4"/>
      <c r="AB541" s="4"/>
      <c r="AC541" s="4"/>
      <c r="AD541" s="4"/>
    </row>
    <row r="542" spans="1:30" ht="15.75" customHeight="1" x14ac:dyDescent="0.3">
      <c r="A542" s="4"/>
      <c r="B542" s="9"/>
      <c r="C542" s="9"/>
      <c r="D542" s="9"/>
      <c r="E542" s="4"/>
      <c r="F542" s="9"/>
      <c r="G542" s="9"/>
      <c r="H542" s="9"/>
      <c r="I542" s="9"/>
      <c r="J542" s="9"/>
      <c r="K542" s="4"/>
      <c r="L542" s="4"/>
      <c r="M542" s="4"/>
      <c r="N542" s="4"/>
      <c r="O542" s="4"/>
      <c r="P542" s="4"/>
      <c r="Q542" s="4"/>
      <c r="R542" s="4"/>
      <c r="S542" s="4"/>
      <c r="T542" s="4"/>
      <c r="U542" s="4"/>
      <c r="V542" s="4"/>
      <c r="W542" s="4"/>
      <c r="X542" s="4"/>
      <c r="Y542" s="4"/>
      <c r="Z542" s="4"/>
      <c r="AA542" s="4"/>
      <c r="AB542" s="4"/>
      <c r="AC542" s="4"/>
      <c r="AD542" s="4"/>
    </row>
    <row r="543" spans="1:30" ht="15.75" customHeight="1" x14ac:dyDescent="0.3">
      <c r="A543" s="4"/>
      <c r="B543" s="9"/>
      <c r="C543" s="9"/>
      <c r="D543" s="9"/>
      <c r="E543" s="4"/>
      <c r="F543" s="9"/>
      <c r="G543" s="9"/>
      <c r="H543" s="9"/>
      <c r="I543" s="9"/>
      <c r="J543" s="9"/>
      <c r="K543" s="4"/>
      <c r="L543" s="4"/>
      <c r="M543" s="4"/>
      <c r="N543" s="4"/>
      <c r="O543" s="4"/>
      <c r="P543" s="4"/>
      <c r="Q543" s="4"/>
      <c r="R543" s="4"/>
      <c r="S543" s="4"/>
      <c r="T543" s="4"/>
      <c r="U543" s="4"/>
      <c r="V543" s="4"/>
      <c r="W543" s="4"/>
      <c r="X543" s="4"/>
      <c r="Y543" s="4"/>
      <c r="Z543" s="4"/>
      <c r="AA543" s="4"/>
      <c r="AB543" s="4"/>
      <c r="AC543" s="4"/>
      <c r="AD543" s="4"/>
    </row>
    <row r="544" spans="1:30" ht="15.75" customHeight="1" x14ac:dyDescent="0.3">
      <c r="A544" s="4"/>
      <c r="B544" s="9"/>
      <c r="C544" s="9"/>
      <c r="D544" s="9"/>
      <c r="E544" s="4"/>
      <c r="F544" s="9"/>
      <c r="G544" s="9"/>
      <c r="H544" s="9"/>
      <c r="I544" s="9"/>
      <c r="J544" s="9"/>
      <c r="K544" s="4"/>
      <c r="L544" s="4"/>
      <c r="M544" s="4"/>
      <c r="N544" s="4"/>
      <c r="O544" s="4"/>
      <c r="P544" s="4"/>
      <c r="Q544" s="4"/>
      <c r="R544" s="4"/>
      <c r="S544" s="4"/>
      <c r="T544" s="4"/>
      <c r="U544" s="4"/>
      <c r="V544" s="4"/>
      <c r="W544" s="4"/>
      <c r="X544" s="4"/>
      <c r="Y544" s="4"/>
      <c r="Z544" s="4"/>
      <c r="AA544" s="4"/>
      <c r="AB544" s="4"/>
      <c r="AC544" s="4"/>
      <c r="AD544" s="4"/>
    </row>
    <row r="545" spans="1:30" ht="15.75" customHeight="1" x14ac:dyDescent="0.3">
      <c r="A545" s="4"/>
      <c r="B545" s="9"/>
      <c r="C545" s="9"/>
      <c r="D545" s="9"/>
      <c r="E545" s="4"/>
      <c r="F545" s="9"/>
      <c r="G545" s="9"/>
      <c r="H545" s="9"/>
      <c r="I545" s="9"/>
      <c r="J545" s="9"/>
      <c r="K545" s="4"/>
      <c r="L545" s="4"/>
      <c r="M545" s="4"/>
      <c r="N545" s="4"/>
      <c r="O545" s="4"/>
      <c r="P545" s="4"/>
      <c r="Q545" s="4"/>
      <c r="R545" s="4"/>
      <c r="S545" s="4"/>
      <c r="T545" s="4"/>
      <c r="U545" s="4"/>
      <c r="V545" s="4"/>
      <c r="W545" s="4"/>
      <c r="X545" s="4"/>
      <c r="Y545" s="4"/>
      <c r="Z545" s="4"/>
      <c r="AA545" s="4"/>
      <c r="AB545" s="4"/>
      <c r="AC545" s="4"/>
      <c r="AD545" s="4"/>
    </row>
    <row r="546" spans="1:30" ht="15.75" customHeight="1" x14ac:dyDescent="0.3">
      <c r="A546" s="4"/>
      <c r="B546" s="9"/>
      <c r="C546" s="9"/>
      <c r="D546" s="9"/>
      <c r="E546" s="4"/>
      <c r="F546" s="9"/>
      <c r="G546" s="9"/>
      <c r="H546" s="9"/>
      <c r="I546" s="9"/>
      <c r="J546" s="9"/>
      <c r="K546" s="4"/>
      <c r="L546" s="4"/>
      <c r="M546" s="4"/>
      <c r="N546" s="4"/>
      <c r="O546" s="4"/>
      <c r="P546" s="4"/>
      <c r="Q546" s="4"/>
      <c r="R546" s="4"/>
      <c r="S546" s="4"/>
      <c r="T546" s="4"/>
      <c r="U546" s="4"/>
      <c r="V546" s="4"/>
      <c r="W546" s="4"/>
      <c r="X546" s="4"/>
      <c r="Y546" s="4"/>
      <c r="Z546" s="4"/>
      <c r="AA546" s="4"/>
      <c r="AB546" s="4"/>
      <c r="AC546" s="4"/>
      <c r="AD546" s="4"/>
    </row>
    <row r="547" spans="1:30" ht="15.75" customHeight="1" x14ac:dyDescent="0.3">
      <c r="A547" s="4"/>
      <c r="B547" s="9"/>
      <c r="C547" s="9"/>
      <c r="D547" s="9"/>
      <c r="E547" s="4"/>
      <c r="F547" s="9"/>
      <c r="G547" s="9"/>
      <c r="H547" s="9"/>
      <c r="I547" s="9"/>
      <c r="J547" s="9"/>
      <c r="K547" s="4"/>
      <c r="L547" s="4"/>
      <c r="M547" s="4"/>
      <c r="N547" s="4"/>
      <c r="O547" s="4"/>
      <c r="P547" s="4"/>
      <c r="Q547" s="4"/>
      <c r="R547" s="4"/>
      <c r="S547" s="4"/>
      <c r="T547" s="4"/>
      <c r="U547" s="4"/>
      <c r="V547" s="4"/>
      <c r="W547" s="4"/>
      <c r="X547" s="4"/>
      <c r="Y547" s="4"/>
      <c r="Z547" s="4"/>
      <c r="AA547" s="4"/>
      <c r="AB547" s="4"/>
      <c r="AC547" s="4"/>
      <c r="AD547" s="4"/>
    </row>
    <row r="548" spans="1:30" ht="15.75" customHeight="1" x14ac:dyDescent="0.3">
      <c r="A548" s="4"/>
      <c r="B548" s="9"/>
      <c r="C548" s="9"/>
      <c r="D548" s="9"/>
      <c r="E548" s="4"/>
      <c r="F548" s="9"/>
      <c r="G548" s="9"/>
      <c r="H548" s="9"/>
      <c r="I548" s="9"/>
      <c r="J548" s="9"/>
      <c r="K548" s="4"/>
      <c r="L548" s="4"/>
      <c r="M548" s="4"/>
      <c r="N548" s="4"/>
      <c r="O548" s="4"/>
      <c r="P548" s="4"/>
      <c r="Q548" s="4"/>
      <c r="R548" s="4"/>
      <c r="S548" s="4"/>
      <c r="T548" s="4"/>
      <c r="U548" s="4"/>
      <c r="V548" s="4"/>
      <c r="W548" s="4"/>
      <c r="X548" s="4"/>
      <c r="Y548" s="4"/>
      <c r="Z548" s="4"/>
      <c r="AA548" s="4"/>
      <c r="AB548" s="4"/>
      <c r="AC548" s="4"/>
      <c r="AD548" s="4"/>
    </row>
    <row r="549" spans="1:30" ht="15.75" customHeight="1" x14ac:dyDescent="0.3">
      <c r="A549" s="4"/>
      <c r="B549" s="9"/>
      <c r="C549" s="9"/>
      <c r="D549" s="9"/>
      <c r="E549" s="4"/>
      <c r="F549" s="9"/>
      <c r="G549" s="9"/>
      <c r="H549" s="9"/>
      <c r="I549" s="9"/>
      <c r="J549" s="9"/>
      <c r="K549" s="4"/>
      <c r="L549" s="4"/>
      <c r="M549" s="4"/>
      <c r="N549" s="4"/>
      <c r="O549" s="4"/>
      <c r="P549" s="4"/>
      <c r="Q549" s="4"/>
      <c r="R549" s="4"/>
      <c r="S549" s="4"/>
      <c r="T549" s="4"/>
      <c r="U549" s="4"/>
      <c r="V549" s="4"/>
      <c r="W549" s="4"/>
      <c r="X549" s="4"/>
      <c r="Y549" s="4"/>
      <c r="Z549" s="4"/>
      <c r="AA549" s="4"/>
      <c r="AB549" s="4"/>
      <c r="AC549" s="4"/>
      <c r="AD549" s="4"/>
    </row>
    <row r="550" spans="1:30" ht="15.75" customHeight="1" x14ac:dyDescent="0.3">
      <c r="A550" s="4"/>
      <c r="B550" s="9"/>
      <c r="C550" s="9"/>
      <c r="D550" s="9"/>
      <c r="E550" s="4"/>
      <c r="F550" s="9"/>
      <c r="G550" s="9"/>
      <c r="H550" s="9"/>
      <c r="I550" s="9"/>
      <c r="J550" s="9"/>
      <c r="K550" s="4"/>
      <c r="L550" s="4"/>
      <c r="M550" s="4"/>
      <c r="N550" s="4"/>
      <c r="O550" s="4"/>
      <c r="P550" s="4"/>
      <c r="Q550" s="4"/>
      <c r="R550" s="4"/>
      <c r="S550" s="4"/>
      <c r="T550" s="4"/>
      <c r="U550" s="4"/>
      <c r="V550" s="4"/>
      <c r="W550" s="4"/>
      <c r="X550" s="4"/>
      <c r="Y550" s="4"/>
      <c r="Z550" s="4"/>
      <c r="AA550" s="4"/>
      <c r="AB550" s="4"/>
      <c r="AC550" s="4"/>
      <c r="AD550" s="4"/>
    </row>
    <row r="551" spans="1:30" ht="15.75" customHeight="1" x14ac:dyDescent="0.3">
      <c r="A551" s="4"/>
      <c r="B551" s="9"/>
      <c r="C551" s="9"/>
      <c r="D551" s="9"/>
      <c r="E551" s="4"/>
      <c r="F551" s="9"/>
      <c r="G551" s="9"/>
      <c r="H551" s="9"/>
      <c r="I551" s="9"/>
      <c r="J551" s="9"/>
      <c r="K551" s="4"/>
      <c r="L551" s="4"/>
      <c r="M551" s="4"/>
      <c r="N551" s="4"/>
      <c r="O551" s="4"/>
      <c r="P551" s="4"/>
      <c r="Q551" s="4"/>
      <c r="R551" s="4"/>
      <c r="S551" s="4"/>
      <c r="T551" s="4"/>
      <c r="U551" s="4"/>
      <c r="V551" s="4"/>
      <c r="W551" s="4"/>
      <c r="X551" s="4"/>
      <c r="Y551" s="4"/>
      <c r="Z551" s="4"/>
      <c r="AA551" s="4"/>
      <c r="AB551" s="4"/>
      <c r="AC551" s="4"/>
      <c r="AD551" s="4"/>
    </row>
    <row r="552" spans="1:30" ht="15.75" customHeight="1" x14ac:dyDescent="0.3">
      <c r="A552" s="4"/>
      <c r="B552" s="9"/>
      <c r="C552" s="9"/>
      <c r="D552" s="9"/>
      <c r="E552" s="4"/>
      <c r="F552" s="9"/>
      <c r="G552" s="9"/>
      <c r="H552" s="9"/>
      <c r="I552" s="9"/>
      <c r="J552" s="9"/>
      <c r="K552" s="4"/>
      <c r="L552" s="4"/>
      <c r="M552" s="4"/>
      <c r="N552" s="4"/>
      <c r="O552" s="4"/>
      <c r="P552" s="4"/>
      <c r="Q552" s="4"/>
      <c r="R552" s="4"/>
      <c r="S552" s="4"/>
      <c r="T552" s="4"/>
      <c r="U552" s="4"/>
      <c r="V552" s="4"/>
      <c r="W552" s="4"/>
      <c r="X552" s="4"/>
      <c r="Y552" s="4"/>
      <c r="Z552" s="4"/>
      <c r="AA552" s="4"/>
      <c r="AB552" s="4"/>
      <c r="AC552" s="4"/>
      <c r="AD552" s="4"/>
    </row>
    <row r="553" spans="1:30" ht="15.75" customHeight="1" x14ac:dyDescent="0.3">
      <c r="A553" s="4"/>
      <c r="B553" s="9"/>
      <c r="C553" s="9"/>
      <c r="D553" s="9"/>
      <c r="E553" s="4"/>
      <c r="F553" s="9"/>
      <c r="G553" s="9"/>
      <c r="H553" s="9"/>
      <c r="I553" s="9"/>
      <c r="J553" s="9"/>
      <c r="K553" s="4"/>
      <c r="L553" s="4"/>
      <c r="M553" s="4"/>
      <c r="N553" s="4"/>
      <c r="O553" s="4"/>
      <c r="P553" s="4"/>
      <c r="Q553" s="4"/>
      <c r="R553" s="4"/>
      <c r="S553" s="4"/>
      <c r="T553" s="4"/>
      <c r="U553" s="4"/>
      <c r="V553" s="4"/>
      <c r="W553" s="4"/>
      <c r="X553" s="4"/>
      <c r="Y553" s="4"/>
      <c r="Z553" s="4"/>
      <c r="AA553" s="4"/>
      <c r="AB553" s="4"/>
      <c r="AC553" s="4"/>
      <c r="AD553" s="4"/>
    </row>
    <row r="554" spans="1:30" ht="15.75" customHeight="1" x14ac:dyDescent="0.3">
      <c r="A554" s="4"/>
      <c r="B554" s="9"/>
      <c r="C554" s="9"/>
      <c r="D554" s="9"/>
      <c r="E554" s="4"/>
      <c r="F554" s="9"/>
      <c r="G554" s="9"/>
      <c r="H554" s="9"/>
      <c r="I554" s="9"/>
      <c r="J554" s="9"/>
      <c r="K554" s="4"/>
      <c r="L554" s="4"/>
      <c r="M554" s="4"/>
      <c r="N554" s="4"/>
      <c r="O554" s="4"/>
      <c r="P554" s="4"/>
      <c r="Q554" s="4"/>
      <c r="R554" s="4"/>
      <c r="S554" s="4"/>
      <c r="T554" s="4"/>
      <c r="U554" s="4"/>
      <c r="V554" s="4"/>
      <c r="W554" s="4"/>
      <c r="X554" s="4"/>
      <c r="Y554" s="4"/>
      <c r="Z554" s="4"/>
      <c r="AA554" s="4"/>
      <c r="AB554" s="4"/>
      <c r="AC554" s="4"/>
      <c r="AD554" s="4"/>
    </row>
    <row r="555" spans="1:30" ht="15.75" customHeight="1" x14ac:dyDescent="0.3">
      <c r="A555" s="4"/>
      <c r="B555" s="9"/>
      <c r="C555" s="9"/>
      <c r="D555" s="9"/>
      <c r="E555" s="4"/>
      <c r="F555" s="9"/>
      <c r="G555" s="9"/>
      <c r="H555" s="9"/>
      <c r="I555" s="9"/>
      <c r="J555" s="9"/>
      <c r="K555" s="4"/>
      <c r="L555" s="4"/>
      <c r="M555" s="4"/>
      <c r="N555" s="4"/>
      <c r="O555" s="4"/>
      <c r="P555" s="4"/>
      <c r="Q555" s="4"/>
      <c r="R555" s="4"/>
      <c r="S555" s="4"/>
      <c r="T555" s="4"/>
      <c r="U555" s="4"/>
      <c r="V555" s="4"/>
      <c r="W555" s="4"/>
      <c r="X555" s="4"/>
      <c r="Y555" s="4"/>
      <c r="Z555" s="4"/>
      <c r="AA555" s="4"/>
      <c r="AB555" s="4"/>
      <c r="AC555" s="4"/>
      <c r="AD555" s="4"/>
    </row>
    <row r="556" spans="1:30" ht="15.75" customHeight="1" x14ac:dyDescent="0.3">
      <c r="A556" s="4"/>
      <c r="B556" s="9"/>
      <c r="C556" s="9"/>
      <c r="D556" s="9"/>
      <c r="E556" s="4"/>
      <c r="F556" s="9"/>
      <c r="G556" s="9"/>
      <c r="H556" s="9"/>
      <c r="I556" s="9"/>
      <c r="J556" s="9"/>
      <c r="K556" s="4"/>
      <c r="L556" s="4"/>
      <c r="M556" s="4"/>
      <c r="N556" s="4"/>
      <c r="O556" s="4"/>
      <c r="P556" s="4"/>
      <c r="Q556" s="4"/>
      <c r="R556" s="4"/>
      <c r="S556" s="4"/>
      <c r="T556" s="4"/>
      <c r="U556" s="4"/>
      <c r="V556" s="4"/>
      <c r="W556" s="4"/>
      <c r="X556" s="4"/>
      <c r="Y556" s="4"/>
      <c r="Z556" s="4"/>
      <c r="AA556" s="4"/>
      <c r="AB556" s="4"/>
      <c r="AC556" s="4"/>
      <c r="AD556" s="4"/>
    </row>
    <row r="557" spans="1:30" ht="15.75" customHeight="1" x14ac:dyDescent="0.3">
      <c r="A557" s="4"/>
      <c r="B557" s="9"/>
      <c r="C557" s="9"/>
      <c r="D557" s="9"/>
      <c r="E557" s="4"/>
      <c r="F557" s="9"/>
      <c r="G557" s="9"/>
      <c r="H557" s="9"/>
      <c r="I557" s="9"/>
      <c r="J557" s="9"/>
      <c r="K557" s="4"/>
      <c r="L557" s="4"/>
      <c r="M557" s="4"/>
      <c r="N557" s="4"/>
      <c r="O557" s="4"/>
      <c r="P557" s="4"/>
      <c r="Q557" s="4"/>
      <c r="R557" s="4"/>
      <c r="S557" s="4"/>
      <c r="T557" s="4"/>
      <c r="U557" s="4"/>
      <c r="V557" s="4"/>
      <c r="W557" s="4"/>
      <c r="X557" s="4"/>
      <c r="Y557" s="4"/>
      <c r="Z557" s="4"/>
      <c r="AA557" s="4"/>
      <c r="AB557" s="4"/>
      <c r="AC557" s="4"/>
      <c r="AD557" s="4"/>
    </row>
    <row r="558" spans="1:30" ht="15.75" customHeight="1" x14ac:dyDescent="0.3">
      <c r="A558" s="4"/>
      <c r="B558" s="9"/>
      <c r="C558" s="9"/>
      <c r="D558" s="9"/>
      <c r="E558" s="4"/>
      <c r="F558" s="9"/>
      <c r="G558" s="9"/>
      <c r="H558" s="9"/>
      <c r="I558" s="9"/>
      <c r="J558" s="9"/>
      <c r="K558" s="4"/>
      <c r="L558" s="4"/>
      <c r="M558" s="4"/>
      <c r="N558" s="4"/>
      <c r="O558" s="4"/>
      <c r="P558" s="4"/>
      <c r="Q558" s="4"/>
      <c r="R558" s="4"/>
      <c r="S558" s="4"/>
      <c r="T558" s="4"/>
      <c r="U558" s="4"/>
      <c r="V558" s="4"/>
      <c r="W558" s="4"/>
      <c r="X558" s="4"/>
      <c r="Y558" s="4"/>
      <c r="Z558" s="4"/>
      <c r="AA558" s="4"/>
      <c r="AB558" s="4"/>
      <c r="AC558" s="4"/>
      <c r="AD558" s="4"/>
    </row>
    <row r="559" spans="1:30" ht="15.75" customHeight="1" x14ac:dyDescent="0.3">
      <c r="A559" s="4"/>
      <c r="B559" s="9"/>
      <c r="C559" s="9"/>
      <c r="D559" s="9"/>
      <c r="E559" s="4"/>
      <c r="F559" s="9"/>
      <c r="G559" s="9"/>
      <c r="H559" s="9"/>
      <c r="I559" s="9"/>
      <c r="J559" s="9"/>
      <c r="K559" s="4"/>
      <c r="L559" s="4"/>
      <c r="M559" s="4"/>
      <c r="N559" s="4"/>
      <c r="O559" s="4"/>
      <c r="P559" s="4"/>
      <c r="Q559" s="4"/>
      <c r="R559" s="4"/>
      <c r="S559" s="4"/>
      <c r="T559" s="4"/>
      <c r="U559" s="4"/>
      <c r="V559" s="4"/>
      <c r="W559" s="4"/>
      <c r="X559" s="4"/>
      <c r="Y559" s="4"/>
      <c r="Z559" s="4"/>
      <c r="AA559" s="4"/>
      <c r="AB559" s="4"/>
      <c r="AC559" s="4"/>
      <c r="AD559" s="4"/>
    </row>
    <row r="560" spans="1:30" ht="15.75" customHeight="1" x14ac:dyDescent="0.3">
      <c r="A560" s="4"/>
      <c r="B560" s="9"/>
      <c r="C560" s="9"/>
      <c r="D560" s="9"/>
      <c r="E560" s="4"/>
      <c r="F560" s="9"/>
      <c r="G560" s="9"/>
      <c r="H560" s="9"/>
      <c r="I560" s="9"/>
      <c r="J560" s="9"/>
      <c r="K560" s="4"/>
      <c r="L560" s="4"/>
      <c r="M560" s="4"/>
      <c r="N560" s="4"/>
      <c r="O560" s="4"/>
      <c r="P560" s="4"/>
      <c r="Q560" s="4"/>
      <c r="R560" s="4"/>
      <c r="S560" s="4"/>
      <c r="T560" s="4"/>
      <c r="U560" s="4"/>
      <c r="V560" s="4"/>
      <c r="W560" s="4"/>
      <c r="X560" s="4"/>
      <c r="Y560" s="4"/>
      <c r="Z560" s="4"/>
      <c r="AA560" s="4"/>
      <c r="AB560" s="4"/>
      <c r="AC560" s="4"/>
      <c r="AD560" s="4"/>
    </row>
    <row r="561" spans="1:30" ht="15.75" customHeight="1" x14ac:dyDescent="0.3">
      <c r="A561" s="4"/>
      <c r="B561" s="9"/>
      <c r="C561" s="9"/>
      <c r="D561" s="9"/>
      <c r="E561" s="4"/>
      <c r="F561" s="9"/>
      <c r="G561" s="9"/>
      <c r="H561" s="9"/>
      <c r="I561" s="9"/>
      <c r="J561" s="9"/>
      <c r="K561" s="4"/>
      <c r="L561" s="4"/>
      <c r="M561" s="4"/>
      <c r="N561" s="4"/>
      <c r="O561" s="4"/>
      <c r="P561" s="4"/>
      <c r="Q561" s="4"/>
      <c r="R561" s="4"/>
      <c r="S561" s="4"/>
      <c r="T561" s="4"/>
      <c r="U561" s="4"/>
      <c r="V561" s="4"/>
      <c r="W561" s="4"/>
      <c r="X561" s="4"/>
      <c r="Y561" s="4"/>
      <c r="Z561" s="4"/>
      <c r="AA561" s="4"/>
      <c r="AB561" s="4"/>
      <c r="AC561" s="4"/>
      <c r="AD561" s="4"/>
    </row>
    <row r="562" spans="1:30" ht="15.75" customHeight="1" x14ac:dyDescent="0.3">
      <c r="A562" s="4"/>
      <c r="B562" s="9"/>
      <c r="C562" s="9"/>
      <c r="D562" s="9"/>
      <c r="E562" s="4"/>
      <c r="F562" s="9"/>
      <c r="G562" s="9"/>
      <c r="H562" s="9"/>
      <c r="I562" s="9"/>
      <c r="J562" s="9"/>
      <c r="K562" s="4"/>
      <c r="L562" s="4"/>
      <c r="M562" s="4"/>
      <c r="N562" s="4"/>
      <c r="O562" s="4"/>
      <c r="P562" s="4"/>
      <c r="Q562" s="4"/>
      <c r="R562" s="4"/>
      <c r="S562" s="4"/>
      <c r="T562" s="4"/>
      <c r="U562" s="4"/>
      <c r="V562" s="4"/>
      <c r="W562" s="4"/>
      <c r="X562" s="4"/>
      <c r="Y562" s="4"/>
      <c r="Z562" s="4"/>
      <c r="AA562" s="4"/>
      <c r="AB562" s="4"/>
      <c r="AC562" s="4"/>
      <c r="AD562" s="4"/>
    </row>
    <row r="563" spans="1:30" ht="15.75" customHeight="1" x14ac:dyDescent="0.3">
      <c r="A563" s="4"/>
      <c r="B563" s="9"/>
      <c r="C563" s="9"/>
      <c r="D563" s="9"/>
      <c r="E563" s="4"/>
      <c r="F563" s="9"/>
      <c r="G563" s="9"/>
      <c r="H563" s="9"/>
      <c r="I563" s="9"/>
      <c r="J563" s="9"/>
      <c r="K563" s="4"/>
      <c r="L563" s="4"/>
      <c r="M563" s="4"/>
      <c r="N563" s="4"/>
      <c r="O563" s="4"/>
      <c r="P563" s="4"/>
      <c r="Q563" s="4"/>
      <c r="R563" s="4"/>
      <c r="S563" s="4"/>
      <c r="T563" s="4"/>
      <c r="U563" s="4"/>
      <c r="V563" s="4"/>
      <c r="W563" s="4"/>
      <c r="X563" s="4"/>
      <c r="Y563" s="4"/>
      <c r="Z563" s="4"/>
      <c r="AA563" s="4"/>
      <c r="AB563" s="4"/>
      <c r="AC563" s="4"/>
      <c r="AD563" s="4"/>
    </row>
    <row r="564" spans="1:30" ht="15.75" customHeight="1" x14ac:dyDescent="0.3">
      <c r="A564" s="4"/>
      <c r="B564" s="9"/>
      <c r="C564" s="9"/>
      <c r="D564" s="9"/>
      <c r="E564" s="4"/>
      <c r="F564" s="9"/>
      <c r="G564" s="9"/>
      <c r="H564" s="9"/>
      <c r="I564" s="9"/>
      <c r="J564" s="9"/>
      <c r="K564" s="4"/>
      <c r="L564" s="4"/>
      <c r="M564" s="4"/>
      <c r="N564" s="4"/>
      <c r="O564" s="4"/>
      <c r="P564" s="4"/>
      <c r="Q564" s="4"/>
      <c r="R564" s="4"/>
      <c r="S564" s="4"/>
      <c r="T564" s="4"/>
      <c r="U564" s="4"/>
      <c r="V564" s="4"/>
      <c r="W564" s="4"/>
      <c r="X564" s="4"/>
      <c r="Y564" s="4"/>
      <c r="Z564" s="4"/>
      <c r="AA564" s="4"/>
      <c r="AB564" s="4"/>
      <c r="AC564" s="4"/>
      <c r="AD564" s="4"/>
    </row>
    <row r="565" spans="1:30" ht="15.75" customHeight="1" x14ac:dyDescent="0.3">
      <c r="A565" s="4"/>
      <c r="B565" s="9"/>
      <c r="C565" s="9"/>
      <c r="D565" s="9"/>
      <c r="E565" s="4"/>
      <c r="F565" s="9"/>
      <c r="G565" s="9"/>
      <c r="H565" s="9"/>
      <c r="I565" s="9"/>
      <c r="J565" s="9"/>
      <c r="K565" s="4"/>
      <c r="L565" s="4"/>
      <c r="M565" s="4"/>
      <c r="N565" s="4"/>
      <c r="O565" s="4"/>
      <c r="P565" s="4"/>
      <c r="Q565" s="4"/>
      <c r="R565" s="4"/>
      <c r="S565" s="4"/>
      <c r="T565" s="4"/>
      <c r="U565" s="4"/>
      <c r="V565" s="4"/>
      <c r="W565" s="4"/>
      <c r="X565" s="4"/>
      <c r="Y565" s="4"/>
      <c r="Z565" s="4"/>
      <c r="AA565" s="4"/>
      <c r="AB565" s="4"/>
      <c r="AC565" s="4"/>
      <c r="AD565" s="4"/>
    </row>
    <row r="566" spans="1:30" ht="15.75" customHeight="1" x14ac:dyDescent="0.3">
      <c r="A566" s="4"/>
      <c r="B566" s="9"/>
      <c r="C566" s="9"/>
      <c r="D566" s="9"/>
      <c r="E566" s="4"/>
      <c r="F566" s="9"/>
      <c r="G566" s="9"/>
      <c r="H566" s="9"/>
      <c r="I566" s="9"/>
      <c r="J566" s="9"/>
      <c r="K566" s="4"/>
      <c r="L566" s="4"/>
      <c r="M566" s="4"/>
      <c r="N566" s="4"/>
      <c r="O566" s="4"/>
      <c r="P566" s="4"/>
      <c r="Q566" s="4"/>
      <c r="R566" s="4"/>
      <c r="S566" s="4"/>
      <c r="T566" s="4"/>
      <c r="U566" s="4"/>
      <c r="V566" s="4"/>
      <c r="W566" s="4"/>
      <c r="X566" s="4"/>
      <c r="Y566" s="4"/>
      <c r="Z566" s="4"/>
      <c r="AA566" s="4"/>
      <c r="AB566" s="4"/>
      <c r="AC566" s="4"/>
      <c r="AD566" s="4"/>
    </row>
    <row r="567" spans="1:30" ht="15.75" customHeight="1" x14ac:dyDescent="0.3">
      <c r="A567" s="4"/>
      <c r="B567" s="9"/>
      <c r="C567" s="9"/>
      <c r="D567" s="9"/>
      <c r="E567" s="4"/>
      <c r="F567" s="9"/>
      <c r="G567" s="9"/>
      <c r="H567" s="9"/>
      <c r="I567" s="9"/>
      <c r="J567" s="9"/>
      <c r="K567" s="4"/>
      <c r="L567" s="4"/>
      <c r="M567" s="4"/>
      <c r="N567" s="4"/>
      <c r="O567" s="4"/>
      <c r="P567" s="4"/>
      <c r="Q567" s="4"/>
      <c r="R567" s="4"/>
      <c r="S567" s="4"/>
      <c r="T567" s="4"/>
      <c r="U567" s="4"/>
      <c r="V567" s="4"/>
      <c r="W567" s="4"/>
      <c r="X567" s="4"/>
      <c r="Y567" s="4"/>
      <c r="Z567" s="4"/>
      <c r="AA567" s="4"/>
      <c r="AB567" s="4"/>
      <c r="AC567" s="4"/>
      <c r="AD567" s="4"/>
    </row>
    <row r="568" spans="1:30" ht="15.75" customHeight="1" x14ac:dyDescent="0.3">
      <c r="A568" s="4"/>
      <c r="B568" s="9"/>
      <c r="C568" s="9"/>
      <c r="D568" s="9"/>
      <c r="E568" s="4"/>
      <c r="F568" s="9"/>
      <c r="G568" s="9"/>
      <c r="H568" s="9"/>
      <c r="I568" s="9"/>
      <c r="J568" s="9"/>
      <c r="K568" s="4"/>
      <c r="L568" s="4"/>
      <c r="M568" s="4"/>
      <c r="N568" s="4"/>
      <c r="O568" s="4"/>
      <c r="P568" s="4"/>
      <c r="Q568" s="4"/>
      <c r="R568" s="4"/>
      <c r="S568" s="4"/>
      <c r="T568" s="4"/>
      <c r="U568" s="4"/>
      <c r="V568" s="4"/>
      <c r="W568" s="4"/>
      <c r="X568" s="4"/>
      <c r="Y568" s="4"/>
      <c r="Z568" s="4"/>
      <c r="AA568" s="4"/>
      <c r="AB568" s="4"/>
      <c r="AC568" s="4"/>
      <c r="AD568" s="4"/>
    </row>
    <row r="569" spans="1:30" ht="15.75" customHeight="1" x14ac:dyDescent="0.3">
      <c r="A569" s="4"/>
      <c r="B569" s="9"/>
      <c r="C569" s="9"/>
      <c r="D569" s="9"/>
      <c r="E569" s="4"/>
      <c r="F569" s="9"/>
      <c r="G569" s="9"/>
      <c r="H569" s="9"/>
      <c r="I569" s="9"/>
      <c r="J569" s="9"/>
      <c r="K569" s="4"/>
      <c r="L569" s="4"/>
      <c r="M569" s="4"/>
      <c r="N569" s="4"/>
      <c r="O569" s="4"/>
      <c r="P569" s="4"/>
      <c r="Q569" s="4"/>
      <c r="R569" s="4"/>
      <c r="S569" s="4"/>
      <c r="T569" s="4"/>
      <c r="U569" s="4"/>
      <c r="V569" s="4"/>
      <c r="W569" s="4"/>
      <c r="X569" s="4"/>
      <c r="Y569" s="4"/>
      <c r="Z569" s="4"/>
      <c r="AA569" s="4"/>
      <c r="AB569" s="4"/>
      <c r="AC569" s="4"/>
      <c r="AD569" s="4"/>
    </row>
    <row r="570" spans="1:30" ht="15.75" customHeight="1" x14ac:dyDescent="0.3">
      <c r="A570" s="4"/>
      <c r="B570" s="9"/>
      <c r="C570" s="9"/>
      <c r="D570" s="9"/>
      <c r="E570" s="4"/>
      <c r="F570" s="9"/>
      <c r="G570" s="9"/>
      <c r="H570" s="9"/>
      <c r="I570" s="9"/>
      <c r="J570" s="9"/>
      <c r="K570" s="4"/>
      <c r="L570" s="4"/>
      <c r="M570" s="4"/>
      <c r="N570" s="4"/>
      <c r="O570" s="4"/>
      <c r="P570" s="4"/>
      <c r="Q570" s="4"/>
      <c r="R570" s="4"/>
      <c r="S570" s="4"/>
      <c r="T570" s="4"/>
      <c r="U570" s="4"/>
      <c r="V570" s="4"/>
      <c r="W570" s="4"/>
      <c r="X570" s="4"/>
      <c r="Y570" s="4"/>
      <c r="Z570" s="4"/>
      <c r="AA570" s="4"/>
      <c r="AB570" s="4"/>
      <c r="AC570" s="4"/>
      <c r="AD570" s="4"/>
    </row>
    <row r="571" spans="1:30" ht="15.75" customHeight="1" x14ac:dyDescent="0.3">
      <c r="A571" s="4"/>
      <c r="B571" s="9"/>
      <c r="C571" s="9"/>
      <c r="D571" s="9"/>
      <c r="E571" s="4"/>
      <c r="F571" s="9"/>
      <c r="G571" s="9"/>
      <c r="H571" s="9"/>
      <c r="I571" s="9"/>
      <c r="J571" s="9"/>
      <c r="K571" s="4"/>
      <c r="L571" s="4"/>
      <c r="M571" s="4"/>
      <c r="N571" s="4"/>
      <c r="O571" s="4"/>
      <c r="P571" s="4"/>
      <c r="Q571" s="4"/>
      <c r="R571" s="4"/>
      <c r="S571" s="4"/>
      <c r="T571" s="4"/>
      <c r="U571" s="4"/>
      <c r="V571" s="4"/>
      <c r="W571" s="4"/>
      <c r="X571" s="4"/>
      <c r="Y571" s="4"/>
      <c r="Z571" s="4"/>
      <c r="AA571" s="4"/>
      <c r="AB571" s="4"/>
      <c r="AC571" s="4"/>
      <c r="AD571" s="4"/>
    </row>
    <row r="572" spans="1:30" ht="15.75" customHeight="1" x14ac:dyDescent="0.3">
      <c r="A572" s="4"/>
      <c r="B572" s="9"/>
      <c r="C572" s="9"/>
      <c r="D572" s="9"/>
      <c r="E572" s="4"/>
      <c r="F572" s="9"/>
      <c r="G572" s="9"/>
      <c r="H572" s="9"/>
      <c r="I572" s="9"/>
      <c r="J572" s="9"/>
      <c r="K572" s="4"/>
      <c r="L572" s="4"/>
      <c r="M572" s="4"/>
      <c r="N572" s="4"/>
      <c r="O572" s="4"/>
      <c r="P572" s="4"/>
      <c r="Q572" s="4"/>
      <c r="R572" s="4"/>
      <c r="S572" s="4"/>
      <c r="T572" s="4"/>
      <c r="U572" s="4"/>
      <c r="V572" s="4"/>
      <c r="W572" s="4"/>
      <c r="X572" s="4"/>
      <c r="Y572" s="4"/>
      <c r="Z572" s="4"/>
      <c r="AA572" s="4"/>
      <c r="AB572" s="4"/>
      <c r="AC572" s="4"/>
      <c r="AD572" s="4"/>
    </row>
    <row r="573" spans="1:30" ht="15.75" customHeight="1" x14ac:dyDescent="0.3">
      <c r="A573" s="4"/>
      <c r="B573" s="9"/>
      <c r="C573" s="9"/>
      <c r="D573" s="9"/>
      <c r="E573" s="4"/>
      <c r="F573" s="9"/>
      <c r="G573" s="9"/>
      <c r="H573" s="9"/>
      <c r="I573" s="9"/>
      <c r="J573" s="9"/>
      <c r="K573" s="4"/>
      <c r="L573" s="4"/>
      <c r="M573" s="4"/>
      <c r="N573" s="4"/>
      <c r="O573" s="4"/>
      <c r="P573" s="4"/>
      <c r="Q573" s="4"/>
      <c r="R573" s="4"/>
      <c r="S573" s="4"/>
      <c r="T573" s="4"/>
      <c r="U573" s="4"/>
      <c r="V573" s="4"/>
      <c r="W573" s="4"/>
      <c r="X573" s="4"/>
      <c r="Y573" s="4"/>
      <c r="Z573" s="4"/>
      <c r="AA573" s="4"/>
      <c r="AB573" s="4"/>
      <c r="AC573" s="4"/>
      <c r="AD573" s="4"/>
    </row>
    <row r="574" spans="1:30" ht="15.75" customHeight="1" x14ac:dyDescent="0.3">
      <c r="A574" s="4"/>
      <c r="B574" s="9"/>
      <c r="C574" s="9"/>
      <c r="D574" s="9"/>
      <c r="E574" s="4"/>
      <c r="F574" s="9"/>
      <c r="G574" s="9"/>
      <c r="H574" s="9"/>
      <c r="I574" s="9"/>
      <c r="J574" s="9"/>
      <c r="K574" s="4"/>
      <c r="L574" s="4"/>
      <c r="M574" s="4"/>
      <c r="N574" s="4"/>
      <c r="O574" s="4"/>
      <c r="P574" s="4"/>
      <c r="Q574" s="4"/>
      <c r="R574" s="4"/>
      <c r="S574" s="4"/>
      <c r="T574" s="4"/>
      <c r="U574" s="4"/>
      <c r="V574" s="4"/>
      <c r="W574" s="4"/>
      <c r="X574" s="4"/>
      <c r="Y574" s="4"/>
      <c r="Z574" s="4"/>
      <c r="AA574" s="4"/>
      <c r="AB574" s="4"/>
      <c r="AC574" s="4"/>
      <c r="AD574" s="4"/>
    </row>
    <row r="575" spans="1:30" ht="15.75" customHeight="1" x14ac:dyDescent="0.3">
      <c r="A575" s="4"/>
      <c r="B575" s="9"/>
      <c r="C575" s="9"/>
      <c r="D575" s="9"/>
      <c r="E575" s="4"/>
      <c r="F575" s="9"/>
      <c r="G575" s="9"/>
      <c r="H575" s="9"/>
      <c r="I575" s="9"/>
      <c r="J575" s="9"/>
      <c r="K575" s="4"/>
      <c r="L575" s="4"/>
      <c r="M575" s="4"/>
      <c r="N575" s="4"/>
      <c r="O575" s="4"/>
      <c r="P575" s="4"/>
      <c r="Q575" s="4"/>
      <c r="R575" s="4"/>
      <c r="S575" s="4"/>
      <c r="T575" s="4"/>
      <c r="U575" s="4"/>
      <c r="V575" s="4"/>
      <c r="W575" s="4"/>
      <c r="X575" s="4"/>
      <c r="Y575" s="4"/>
      <c r="Z575" s="4"/>
      <c r="AA575" s="4"/>
      <c r="AB575" s="4"/>
      <c r="AC575" s="4"/>
      <c r="AD575" s="4"/>
    </row>
    <row r="576" spans="1:30" ht="15.75" customHeight="1" x14ac:dyDescent="0.3">
      <c r="A576" s="4"/>
      <c r="B576" s="9"/>
      <c r="C576" s="9"/>
      <c r="D576" s="9"/>
      <c r="E576" s="4"/>
      <c r="F576" s="9"/>
      <c r="G576" s="9"/>
      <c r="H576" s="9"/>
      <c r="I576" s="9"/>
      <c r="J576" s="9"/>
      <c r="K576" s="4"/>
      <c r="L576" s="4"/>
      <c r="M576" s="4"/>
      <c r="N576" s="4"/>
      <c r="O576" s="4"/>
      <c r="P576" s="4"/>
      <c r="Q576" s="4"/>
      <c r="R576" s="4"/>
      <c r="S576" s="4"/>
      <c r="T576" s="4"/>
      <c r="U576" s="4"/>
      <c r="V576" s="4"/>
      <c r="W576" s="4"/>
      <c r="X576" s="4"/>
      <c r="Y576" s="4"/>
      <c r="Z576" s="4"/>
      <c r="AA576" s="4"/>
      <c r="AB576" s="4"/>
      <c r="AC576" s="4"/>
      <c r="AD576" s="4"/>
    </row>
    <row r="577" spans="1:30" ht="15.75" customHeight="1" x14ac:dyDescent="0.3">
      <c r="A577" s="4"/>
      <c r="B577" s="9"/>
      <c r="C577" s="9"/>
      <c r="D577" s="9"/>
      <c r="E577" s="4"/>
      <c r="F577" s="9"/>
      <c r="G577" s="9"/>
      <c r="H577" s="9"/>
      <c r="I577" s="9"/>
      <c r="J577" s="9"/>
      <c r="K577" s="4"/>
      <c r="L577" s="4"/>
      <c r="M577" s="4"/>
      <c r="N577" s="4"/>
      <c r="O577" s="4"/>
      <c r="P577" s="4"/>
      <c r="Q577" s="4"/>
      <c r="R577" s="4"/>
      <c r="S577" s="4"/>
      <c r="T577" s="4"/>
      <c r="U577" s="4"/>
      <c r="V577" s="4"/>
      <c r="W577" s="4"/>
      <c r="X577" s="4"/>
      <c r="Y577" s="4"/>
      <c r="Z577" s="4"/>
      <c r="AA577" s="4"/>
      <c r="AB577" s="4"/>
      <c r="AC577" s="4"/>
      <c r="AD577" s="4"/>
    </row>
    <row r="578" spans="1:30" ht="15.75" customHeight="1" x14ac:dyDescent="0.3">
      <c r="A578" s="4"/>
      <c r="B578" s="9"/>
      <c r="C578" s="9"/>
      <c r="D578" s="9"/>
      <c r="E578" s="4"/>
      <c r="F578" s="9"/>
      <c r="G578" s="9"/>
      <c r="H578" s="9"/>
      <c r="I578" s="9"/>
      <c r="J578" s="9"/>
      <c r="K578" s="4"/>
      <c r="L578" s="4"/>
      <c r="M578" s="4"/>
      <c r="N578" s="4"/>
      <c r="O578" s="4"/>
      <c r="P578" s="4"/>
      <c r="Q578" s="4"/>
      <c r="R578" s="4"/>
      <c r="S578" s="4"/>
      <c r="T578" s="4"/>
      <c r="U578" s="4"/>
      <c r="V578" s="4"/>
      <c r="W578" s="4"/>
      <c r="X578" s="4"/>
      <c r="Y578" s="4"/>
      <c r="Z578" s="4"/>
      <c r="AA578" s="4"/>
      <c r="AB578" s="4"/>
      <c r="AC578" s="4"/>
      <c r="AD578" s="4"/>
    </row>
    <row r="579" spans="1:30" ht="15.75" customHeight="1" x14ac:dyDescent="0.3">
      <c r="A579" s="4"/>
      <c r="B579" s="9"/>
      <c r="C579" s="9"/>
      <c r="D579" s="9"/>
      <c r="E579" s="4"/>
      <c r="F579" s="9"/>
      <c r="G579" s="9"/>
      <c r="H579" s="9"/>
      <c r="I579" s="9"/>
      <c r="J579" s="9"/>
      <c r="K579" s="4"/>
      <c r="L579" s="4"/>
      <c r="M579" s="4"/>
      <c r="N579" s="4"/>
      <c r="O579" s="4"/>
      <c r="P579" s="4"/>
      <c r="Q579" s="4"/>
      <c r="R579" s="4"/>
      <c r="S579" s="4"/>
      <c r="T579" s="4"/>
      <c r="U579" s="4"/>
      <c r="V579" s="4"/>
      <c r="W579" s="4"/>
      <c r="X579" s="4"/>
      <c r="Y579" s="4"/>
      <c r="Z579" s="4"/>
      <c r="AA579" s="4"/>
      <c r="AB579" s="4"/>
      <c r="AC579" s="4"/>
      <c r="AD579" s="4"/>
    </row>
    <row r="580" spans="1:30" ht="15.75" customHeight="1" x14ac:dyDescent="0.3">
      <c r="A580" s="4"/>
      <c r="B580" s="9"/>
      <c r="C580" s="9"/>
      <c r="D580" s="9"/>
      <c r="E580" s="4"/>
      <c r="F580" s="9"/>
      <c r="G580" s="9"/>
      <c r="H580" s="9"/>
      <c r="I580" s="9"/>
      <c r="J580" s="9"/>
      <c r="K580" s="4"/>
      <c r="L580" s="4"/>
      <c r="M580" s="4"/>
      <c r="N580" s="4"/>
      <c r="O580" s="4"/>
      <c r="P580" s="4"/>
      <c r="Q580" s="4"/>
      <c r="R580" s="4"/>
      <c r="S580" s="4"/>
      <c r="T580" s="4"/>
      <c r="U580" s="4"/>
      <c r="V580" s="4"/>
      <c r="W580" s="4"/>
      <c r="X580" s="4"/>
      <c r="Y580" s="4"/>
      <c r="Z580" s="4"/>
      <c r="AA580" s="4"/>
      <c r="AB580" s="4"/>
      <c r="AC580" s="4"/>
      <c r="AD580" s="4"/>
    </row>
    <row r="581" spans="1:30" ht="15.75" customHeight="1" x14ac:dyDescent="0.3">
      <c r="A581" s="4"/>
      <c r="B581" s="9"/>
      <c r="C581" s="9"/>
      <c r="D581" s="9"/>
      <c r="E581" s="4"/>
      <c r="F581" s="9"/>
      <c r="G581" s="9"/>
      <c r="H581" s="9"/>
      <c r="I581" s="9"/>
      <c r="J581" s="9"/>
      <c r="K581" s="4"/>
      <c r="L581" s="4"/>
      <c r="M581" s="4"/>
      <c r="N581" s="4"/>
      <c r="O581" s="4"/>
      <c r="P581" s="4"/>
      <c r="Q581" s="4"/>
      <c r="R581" s="4"/>
      <c r="S581" s="4"/>
      <c r="T581" s="4"/>
      <c r="U581" s="4"/>
      <c r="V581" s="4"/>
      <c r="W581" s="4"/>
      <c r="X581" s="4"/>
      <c r="Y581" s="4"/>
      <c r="Z581" s="4"/>
      <c r="AA581" s="4"/>
      <c r="AB581" s="4"/>
      <c r="AC581" s="4"/>
      <c r="AD581" s="4"/>
    </row>
    <row r="582" spans="1:30" ht="15.75" customHeight="1" x14ac:dyDescent="0.3">
      <c r="A582" s="4"/>
      <c r="B582" s="9"/>
      <c r="C582" s="9"/>
      <c r="D582" s="9"/>
      <c r="E582" s="4"/>
      <c r="F582" s="9"/>
      <c r="G582" s="9"/>
      <c r="H582" s="9"/>
      <c r="I582" s="9"/>
      <c r="J582" s="9"/>
      <c r="K582" s="4"/>
      <c r="L582" s="4"/>
      <c r="M582" s="4"/>
      <c r="N582" s="4"/>
      <c r="O582" s="4"/>
      <c r="P582" s="4"/>
      <c r="Q582" s="4"/>
      <c r="R582" s="4"/>
      <c r="S582" s="4"/>
      <c r="T582" s="4"/>
      <c r="U582" s="4"/>
      <c r="V582" s="4"/>
      <c r="W582" s="4"/>
      <c r="X582" s="4"/>
      <c r="Y582" s="4"/>
      <c r="Z582" s="4"/>
      <c r="AA582" s="4"/>
      <c r="AB582" s="4"/>
      <c r="AC582" s="4"/>
      <c r="AD582" s="4"/>
    </row>
    <row r="583" spans="1:30" ht="15.75" customHeight="1" x14ac:dyDescent="0.3">
      <c r="A583" s="4"/>
      <c r="B583" s="9"/>
      <c r="C583" s="9"/>
      <c r="D583" s="9"/>
      <c r="E583" s="4"/>
      <c r="F583" s="9"/>
      <c r="G583" s="9"/>
      <c r="H583" s="9"/>
      <c r="I583" s="9"/>
      <c r="J583" s="9"/>
      <c r="K583" s="4"/>
      <c r="L583" s="4"/>
      <c r="M583" s="4"/>
      <c r="N583" s="4"/>
      <c r="O583" s="4"/>
      <c r="P583" s="4"/>
      <c r="Q583" s="4"/>
      <c r="R583" s="4"/>
      <c r="S583" s="4"/>
      <c r="T583" s="4"/>
      <c r="U583" s="4"/>
      <c r="V583" s="4"/>
      <c r="W583" s="4"/>
      <c r="X583" s="4"/>
      <c r="Y583" s="4"/>
      <c r="Z583" s="4"/>
      <c r="AA583" s="4"/>
      <c r="AB583" s="4"/>
      <c r="AC583" s="4"/>
      <c r="AD583" s="4"/>
    </row>
    <row r="584" spans="1:30" ht="15.75" customHeight="1" x14ac:dyDescent="0.3">
      <c r="A584" s="4"/>
      <c r="B584" s="9"/>
      <c r="C584" s="9"/>
      <c r="D584" s="9"/>
      <c r="E584" s="4"/>
      <c r="F584" s="9"/>
      <c r="G584" s="9"/>
      <c r="H584" s="9"/>
      <c r="I584" s="9"/>
      <c r="J584" s="9"/>
      <c r="K584" s="4"/>
      <c r="L584" s="4"/>
      <c r="M584" s="4"/>
      <c r="N584" s="4"/>
      <c r="O584" s="4"/>
      <c r="P584" s="4"/>
      <c r="Q584" s="4"/>
      <c r="R584" s="4"/>
      <c r="S584" s="4"/>
      <c r="T584" s="4"/>
      <c r="U584" s="4"/>
      <c r="V584" s="4"/>
      <c r="W584" s="4"/>
      <c r="X584" s="4"/>
      <c r="Y584" s="4"/>
      <c r="Z584" s="4"/>
      <c r="AA584" s="4"/>
      <c r="AB584" s="4"/>
      <c r="AC584" s="4"/>
      <c r="AD584" s="4"/>
    </row>
    <row r="585" spans="1:30" ht="15.75" customHeight="1" x14ac:dyDescent="0.3">
      <c r="A585" s="4"/>
      <c r="B585" s="9"/>
      <c r="C585" s="9"/>
      <c r="D585" s="9"/>
      <c r="E585" s="4"/>
      <c r="F585" s="9"/>
      <c r="G585" s="9"/>
      <c r="H585" s="9"/>
      <c r="I585" s="9"/>
      <c r="J585" s="9"/>
      <c r="K585" s="4"/>
      <c r="L585" s="4"/>
      <c r="M585" s="4"/>
      <c r="N585" s="4"/>
      <c r="O585" s="4"/>
      <c r="P585" s="4"/>
      <c r="Q585" s="4"/>
      <c r="R585" s="4"/>
      <c r="S585" s="4"/>
      <c r="T585" s="4"/>
      <c r="U585" s="4"/>
      <c r="V585" s="4"/>
      <c r="W585" s="4"/>
      <c r="X585" s="4"/>
      <c r="Y585" s="4"/>
      <c r="Z585" s="4"/>
      <c r="AA585" s="4"/>
      <c r="AB585" s="4"/>
      <c r="AC585" s="4"/>
      <c r="AD585" s="4"/>
    </row>
    <row r="586" spans="1:30" ht="15.75" customHeight="1" x14ac:dyDescent="0.3">
      <c r="A586" s="4"/>
      <c r="B586" s="9"/>
      <c r="C586" s="9"/>
      <c r="D586" s="9"/>
      <c r="E586" s="4"/>
      <c r="F586" s="9"/>
      <c r="G586" s="9"/>
      <c r="H586" s="9"/>
      <c r="I586" s="9"/>
      <c r="J586" s="9"/>
      <c r="K586" s="4"/>
      <c r="L586" s="4"/>
      <c r="M586" s="4"/>
      <c r="N586" s="4"/>
      <c r="O586" s="4"/>
      <c r="P586" s="4"/>
      <c r="Q586" s="4"/>
      <c r="R586" s="4"/>
      <c r="S586" s="4"/>
      <c r="T586" s="4"/>
      <c r="U586" s="4"/>
      <c r="V586" s="4"/>
      <c r="W586" s="4"/>
      <c r="X586" s="4"/>
      <c r="Y586" s="4"/>
      <c r="Z586" s="4"/>
      <c r="AA586" s="4"/>
      <c r="AB586" s="4"/>
      <c r="AC586" s="4"/>
      <c r="AD586" s="4"/>
    </row>
    <row r="587" spans="1:30" ht="15.75" customHeight="1" x14ac:dyDescent="0.3">
      <c r="A587" s="4"/>
      <c r="B587" s="9"/>
      <c r="C587" s="9"/>
      <c r="D587" s="9"/>
      <c r="E587" s="4"/>
      <c r="F587" s="9"/>
      <c r="G587" s="9"/>
      <c r="H587" s="9"/>
      <c r="I587" s="9"/>
      <c r="J587" s="9"/>
      <c r="K587" s="4"/>
      <c r="L587" s="4"/>
      <c r="M587" s="4"/>
      <c r="N587" s="4"/>
      <c r="O587" s="4"/>
      <c r="P587" s="4"/>
      <c r="Q587" s="4"/>
      <c r="R587" s="4"/>
      <c r="S587" s="4"/>
      <c r="T587" s="4"/>
      <c r="U587" s="4"/>
      <c r="V587" s="4"/>
      <c r="W587" s="4"/>
      <c r="X587" s="4"/>
      <c r="Y587" s="4"/>
      <c r="Z587" s="4"/>
      <c r="AA587" s="4"/>
      <c r="AB587" s="4"/>
      <c r="AC587" s="4"/>
      <c r="AD587" s="4"/>
    </row>
    <row r="588" spans="1:30" ht="15.75" customHeight="1" x14ac:dyDescent="0.3">
      <c r="A588" s="4"/>
      <c r="B588" s="9"/>
      <c r="C588" s="9"/>
      <c r="D588" s="9"/>
      <c r="E588" s="4"/>
      <c r="F588" s="9"/>
      <c r="G588" s="9"/>
      <c r="H588" s="9"/>
      <c r="I588" s="9"/>
      <c r="J588" s="9"/>
      <c r="K588" s="4"/>
      <c r="L588" s="4"/>
      <c r="M588" s="4"/>
      <c r="N588" s="4"/>
      <c r="O588" s="4"/>
      <c r="P588" s="4"/>
      <c r="Q588" s="4"/>
      <c r="R588" s="4"/>
      <c r="S588" s="4"/>
      <c r="T588" s="4"/>
      <c r="U588" s="4"/>
      <c r="V588" s="4"/>
      <c r="W588" s="4"/>
      <c r="X588" s="4"/>
      <c r="Y588" s="4"/>
      <c r="Z588" s="4"/>
      <c r="AA588" s="4"/>
      <c r="AB588" s="4"/>
      <c r="AC588" s="4"/>
      <c r="AD588" s="4"/>
    </row>
    <row r="589" spans="1:30" ht="15.75" customHeight="1" x14ac:dyDescent="0.3">
      <c r="A589" s="4"/>
      <c r="B589" s="9"/>
      <c r="C589" s="9"/>
      <c r="D589" s="9"/>
      <c r="E589" s="4"/>
      <c r="F589" s="9"/>
      <c r="G589" s="9"/>
      <c r="H589" s="9"/>
      <c r="I589" s="9"/>
      <c r="J589" s="9"/>
      <c r="K589" s="4"/>
      <c r="L589" s="4"/>
      <c r="M589" s="4"/>
      <c r="N589" s="4"/>
      <c r="O589" s="4"/>
      <c r="P589" s="4"/>
      <c r="Q589" s="4"/>
      <c r="R589" s="4"/>
      <c r="S589" s="4"/>
      <c r="T589" s="4"/>
      <c r="U589" s="4"/>
      <c r="V589" s="4"/>
      <c r="W589" s="4"/>
      <c r="X589" s="4"/>
      <c r="Y589" s="4"/>
      <c r="Z589" s="4"/>
      <c r="AA589" s="4"/>
      <c r="AB589" s="4"/>
      <c r="AC589" s="4"/>
      <c r="AD589" s="4"/>
    </row>
    <row r="590" spans="1:30" ht="15.75" customHeight="1" x14ac:dyDescent="0.3">
      <c r="A590" s="4"/>
      <c r="B590" s="9"/>
      <c r="C590" s="9"/>
      <c r="D590" s="9"/>
      <c r="E590" s="4"/>
      <c r="F590" s="9"/>
      <c r="G590" s="9"/>
      <c r="H590" s="9"/>
      <c r="I590" s="9"/>
      <c r="J590" s="9"/>
      <c r="K590" s="4"/>
      <c r="L590" s="4"/>
      <c r="M590" s="4"/>
      <c r="N590" s="4"/>
      <c r="O590" s="4"/>
      <c r="P590" s="4"/>
      <c r="Q590" s="4"/>
      <c r="R590" s="4"/>
      <c r="S590" s="4"/>
      <c r="T590" s="4"/>
      <c r="U590" s="4"/>
      <c r="V590" s="4"/>
      <c r="W590" s="4"/>
      <c r="X590" s="4"/>
      <c r="Y590" s="4"/>
      <c r="Z590" s="4"/>
      <c r="AA590" s="4"/>
      <c r="AB590" s="4"/>
      <c r="AC590" s="4"/>
      <c r="AD590" s="4"/>
    </row>
    <row r="591" spans="1:30" ht="15.75" customHeight="1" x14ac:dyDescent="0.3">
      <c r="A591" s="4"/>
      <c r="B591" s="9"/>
      <c r="C591" s="9"/>
      <c r="D591" s="9"/>
      <c r="E591" s="4"/>
      <c r="F591" s="9"/>
      <c r="G591" s="9"/>
      <c r="H591" s="9"/>
      <c r="I591" s="9"/>
      <c r="J591" s="9"/>
      <c r="K591" s="4"/>
      <c r="L591" s="4"/>
      <c r="M591" s="4"/>
      <c r="N591" s="4"/>
      <c r="O591" s="4"/>
      <c r="P591" s="4"/>
      <c r="Q591" s="4"/>
      <c r="R591" s="4"/>
      <c r="S591" s="4"/>
      <c r="T591" s="4"/>
      <c r="U591" s="4"/>
      <c r="V591" s="4"/>
      <c r="W591" s="4"/>
      <c r="X591" s="4"/>
      <c r="Y591" s="4"/>
      <c r="Z591" s="4"/>
      <c r="AA591" s="4"/>
      <c r="AB591" s="4"/>
      <c r="AC591" s="4"/>
      <c r="AD591" s="4"/>
    </row>
    <row r="592" spans="1:30" ht="15.75" customHeight="1" x14ac:dyDescent="0.3">
      <c r="A592" s="4"/>
      <c r="B592" s="9"/>
      <c r="C592" s="9"/>
      <c r="D592" s="9"/>
      <c r="E592" s="4"/>
      <c r="F592" s="9"/>
      <c r="G592" s="9"/>
      <c r="H592" s="9"/>
      <c r="I592" s="9"/>
      <c r="J592" s="9"/>
      <c r="K592" s="4"/>
      <c r="L592" s="4"/>
      <c r="M592" s="4"/>
      <c r="N592" s="4"/>
      <c r="O592" s="4"/>
      <c r="P592" s="4"/>
      <c r="Q592" s="4"/>
      <c r="R592" s="4"/>
      <c r="S592" s="4"/>
      <c r="T592" s="4"/>
      <c r="U592" s="4"/>
      <c r="V592" s="4"/>
      <c r="W592" s="4"/>
      <c r="X592" s="4"/>
      <c r="Y592" s="4"/>
      <c r="Z592" s="4"/>
      <c r="AA592" s="4"/>
      <c r="AB592" s="4"/>
      <c r="AC592" s="4"/>
      <c r="AD592" s="4"/>
    </row>
    <row r="593" spans="1:30" ht="15.75" customHeight="1" x14ac:dyDescent="0.3">
      <c r="A593" s="4"/>
      <c r="B593" s="9"/>
      <c r="C593" s="9"/>
      <c r="D593" s="9"/>
      <c r="E593" s="4"/>
      <c r="F593" s="9"/>
      <c r="G593" s="9"/>
      <c r="H593" s="9"/>
      <c r="I593" s="9"/>
      <c r="J593" s="9"/>
      <c r="K593" s="4"/>
      <c r="L593" s="4"/>
      <c r="M593" s="4"/>
      <c r="N593" s="4"/>
      <c r="O593" s="4"/>
      <c r="P593" s="4"/>
      <c r="Q593" s="4"/>
      <c r="R593" s="4"/>
      <c r="S593" s="4"/>
      <c r="T593" s="4"/>
      <c r="U593" s="4"/>
      <c r="V593" s="4"/>
      <c r="W593" s="4"/>
      <c r="X593" s="4"/>
      <c r="Y593" s="4"/>
      <c r="Z593" s="4"/>
      <c r="AA593" s="4"/>
      <c r="AB593" s="4"/>
      <c r="AC593" s="4"/>
      <c r="AD593" s="4"/>
    </row>
    <row r="594" spans="1:30" ht="15.75" customHeight="1" x14ac:dyDescent="0.3">
      <c r="A594" s="4"/>
      <c r="B594" s="9"/>
      <c r="C594" s="9"/>
      <c r="D594" s="9"/>
      <c r="E594" s="4"/>
      <c r="F594" s="9"/>
      <c r="G594" s="9"/>
      <c r="H594" s="9"/>
      <c r="I594" s="9"/>
      <c r="J594" s="9"/>
      <c r="K594" s="4"/>
      <c r="L594" s="4"/>
      <c r="M594" s="4"/>
      <c r="N594" s="4"/>
      <c r="O594" s="4"/>
      <c r="P594" s="4"/>
      <c r="Q594" s="4"/>
      <c r="R594" s="4"/>
      <c r="S594" s="4"/>
      <c r="T594" s="4"/>
      <c r="U594" s="4"/>
      <c r="V594" s="4"/>
      <c r="W594" s="4"/>
      <c r="X594" s="4"/>
      <c r="Y594" s="4"/>
      <c r="Z594" s="4"/>
      <c r="AA594" s="4"/>
      <c r="AB594" s="4"/>
      <c r="AC594" s="4"/>
      <c r="AD594" s="4"/>
    </row>
    <row r="595" spans="1:30" ht="15.75" customHeight="1" x14ac:dyDescent="0.3">
      <c r="A595" s="4"/>
      <c r="B595" s="9"/>
      <c r="C595" s="9"/>
      <c r="D595" s="9"/>
      <c r="E595" s="4"/>
      <c r="F595" s="9"/>
      <c r="G595" s="9"/>
      <c r="H595" s="9"/>
      <c r="I595" s="9"/>
      <c r="J595" s="9"/>
      <c r="K595" s="4"/>
      <c r="L595" s="4"/>
      <c r="M595" s="4"/>
      <c r="N595" s="4"/>
      <c r="O595" s="4"/>
      <c r="P595" s="4"/>
      <c r="Q595" s="4"/>
      <c r="R595" s="4"/>
      <c r="S595" s="4"/>
      <c r="T595" s="4"/>
      <c r="U595" s="4"/>
      <c r="V595" s="4"/>
      <c r="W595" s="4"/>
      <c r="X595" s="4"/>
      <c r="Y595" s="4"/>
      <c r="Z595" s="4"/>
      <c r="AA595" s="4"/>
      <c r="AB595" s="4"/>
      <c r="AC595" s="4"/>
      <c r="AD595" s="4"/>
    </row>
    <row r="596" spans="1:30" ht="15.75" customHeight="1" x14ac:dyDescent="0.3">
      <c r="A596" s="4"/>
      <c r="B596" s="9"/>
      <c r="C596" s="9"/>
      <c r="D596" s="9"/>
      <c r="E596" s="4"/>
      <c r="F596" s="9"/>
      <c r="G596" s="9"/>
      <c r="H596" s="9"/>
      <c r="I596" s="9"/>
      <c r="J596" s="9"/>
      <c r="K596" s="4"/>
      <c r="L596" s="4"/>
      <c r="M596" s="4"/>
      <c r="N596" s="4"/>
      <c r="O596" s="4"/>
      <c r="P596" s="4"/>
      <c r="Q596" s="4"/>
      <c r="R596" s="4"/>
      <c r="S596" s="4"/>
      <c r="T596" s="4"/>
      <c r="U596" s="4"/>
      <c r="V596" s="4"/>
      <c r="W596" s="4"/>
      <c r="X596" s="4"/>
      <c r="Y596" s="4"/>
      <c r="Z596" s="4"/>
      <c r="AA596" s="4"/>
      <c r="AB596" s="4"/>
      <c r="AC596" s="4"/>
      <c r="AD596" s="4"/>
    </row>
    <row r="597" spans="1:30" ht="15.75" customHeight="1" x14ac:dyDescent="0.3">
      <c r="A597" s="4"/>
      <c r="B597" s="9"/>
      <c r="C597" s="9"/>
      <c r="D597" s="9"/>
      <c r="E597" s="4"/>
      <c r="F597" s="9"/>
      <c r="G597" s="9"/>
      <c r="H597" s="9"/>
      <c r="I597" s="9"/>
      <c r="J597" s="9"/>
      <c r="K597" s="4"/>
      <c r="L597" s="4"/>
      <c r="M597" s="4"/>
      <c r="N597" s="4"/>
      <c r="O597" s="4"/>
      <c r="P597" s="4"/>
      <c r="Q597" s="4"/>
      <c r="R597" s="4"/>
      <c r="S597" s="4"/>
      <c r="T597" s="4"/>
      <c r="U597" s="4"/>
      <c r="V597" s="4"/>
      <c r="W597" s="4"/>
      <c r="X597" s="4"/>
      <c r="Y597" s="4"/>
      <c r="Z597" s="4"/>
      <c r="AA597" s="4"/>
      <c r="AB597" s="4"/>
      <c r="AC597" s="4"/>
      <c r="AD597" s="4"/>
    </row>
    <row r="598" spans="1:30" ht="15.75" customHeight="1" x14ac:dyDescent="0.3">
      <c r="A598" s="4"/>
      <c r="B598" s="9"/>
      <c r="C598" s="9"/>
      <c r="D598" s="9"/>
      <c r="E598" s="4"/>
      <c r="F598" s="9"/>
      <c r="G598" s="9"/>
      <c r="H598" s="9"/>
      <c r="I598" s="9"/>
      <c r="J598" s="9"/>
      <c r="K598" s="4"/>
      <c r="L598" s="4"/>
      <c r="M598" s="4"/>
      <c r="N598" s="4"/>
      <c r="O598" s="4"/>
      <c r="P598" s="4"/>
      <c r="Q598" s="4"/>
      <c r="R598" s="4"/>
      <c r="S598" s="4"/>
      <c r="T598" s="4"/>
      <c r="U598" s="4"/>
      <c r="V598" s="4"/>
      <c r="W598" s="4"/>
      <c r="X598" s="4"/>
      <c r="Y598" s="4"/>
      <c r="Z598" s="4"/>
      <c r="AA598" s="4"/>
      <c r="AB598" s="4"/>
      <c r="AC598" s="4"/>
      <c r="AD598" s="4"/>
    </row>
    <row r="599" spans="1:30" ht="15.75" customHeight="1" x14ac:dyDescent="0.3">
      <c r="A599" s="4"/>
      <c r="B599" s="9"/>
      <c r="C599" s="9"/>
      <c r="D599" s="9"/>
      <c r="E599" s="4"/>
      <c r="F599" s="9"/>
      <c r="G599" s="9"/>
      <c r="H599" s="9"/>
      <c r="I599" s="9"/>
      <c r="J599" s="9"/>
      <c r="K599" s="4"/>
      <c r="L599" s="4"/>
      <c r="M599" s="4"/>
      <c r="N599" s="4"/>
      <c r="O599" s="4"/>
      <c r="P599" s="4"/>
      <c r="Q599" s="4"/>
      <c r="R599" s="4"/>
      <c r="S599" s="4"/>
      <c r="T599" s="4"/>
      <c r="U599" s="4"/>
      <c r="V599" s="4"/>
      <c r="W599" s="4"/>
      <c r="X599" s="4"/>
      <c r="Y599" s="4"/>
      <c r="Z599" s="4"/>
      <c r="AA599" s="4"/>
      <c r="AB599" s="4"/>
      <c r="AC599" s="4"/>
      <c r="AD599" s="4"/>
    </row>
    <row r="600" spans="1:30" ht="15.75" customHeight="1" x14ac:dyDescent="0.3">
      <c r="A600" s="4"/>
      <c r="B600" s="9"/>
      <c r="C600" s="9"/>
      <c r="D600" s="9"/>
      <c r="E600" s="4"/>
      <c r="F600" s="9"/>
      <c r="G600" s="9"/>
      <c r="H600" s="9"/>
      <c r="I600" s="9"/>
      <c r="J600" s="9"/>
      <c r="K600" s="4"/>
      <c r="L600" s="4"/>
      <c r="M600" s="4"/>
      <c r="N600" s="4"/>
      <c r="O600" s="4"/>
      <c r="P600" s="4"/>
      <c r="Q600" s="4"/>
      <c r="R600" s="4"/>
      <c r="S600" s="4"/>
      <c r="T600" s="4"/>
      <c r="U600" s="4"/>
      <c r="V600" s="4"/>
      <c r="W600" s="4"/>
      <c r="X600" s="4"/>
      <c r="Y600" s="4"/>
      <c r="Z600" s="4"/>
      <c r="AA600" s="4"/>
      <c r="AB600" s="4"/>
      <c r="AC600" s="4"/>
      <c r="AD600" s="4"/>
    </row>
    <row r="601" spans="1:30" ht="15.75" customHeight="1" x14ac:dyDescent="0.3">
      <c r="A601" s="4"/>
      <c r="B601" s="9"/>
      <c r="C601" s="9"/>
      <c r="D601" s="9"/>
      <c r="E601" s="4"/>
      <c r="F601" s="9"/>
      <c r="G601" s="9"/>
      <c r="H601" s="9"/>
      <c r="I601" s="9"/>
      <c r="J601" s="9"/>
      <c r="K601" s="4"/>
      <c r="L601" s="4"/>
      <c r="M601" s="4"/>
      <c r="N601" s="4"/>
      <c r="O601" s="4"/>
      <c r="P601" s="4"/>
      <c r="Q601" s="4"/>
      <c r="R601" s="4"/>
      <c r="S601" s="4"/>
      <c r="T601" s="4"/>
      <c r="U601" s="4"/>
      <c r="V601" s="4"/>
      <c r="W601" s="4"/>
      <c r="X601" s="4"/>
      <c r="Y601" s="4"/>
      <c r="Z601" s="4"/>
      <c r="AA601" s="4"/>
      <c r="AB601" s="4"/>
      <c r="AC601" s="4"/>
      <c r="AD601" s="4"/>
    </row>
    <row r="602" spans="1:30" ht="15.75" customHeight="1" x14ac:dyDescent="0.3">
      <c r="A602" s="4"/>
      <c r="B602" s="9"/>
      <c r="C602" s="9"/>
      <c r="D602" s="9"/>
      <c r="E602" s="4"/>
      <c r="F602" s="9"/>
      <c r="G602" s="9"/>
      <c r="H602" s="9"/>
      <c r="I602" s="9"/>
      <c r="J602" s="9"/>
      <c r="K602" s="4"/>
      <c r="L602" s="4"/>
      <c r="M602" s="4"/>
      <c r="N602" s="4"/>
      <c r="O602" s="4"/>
      <c r="P602" s="4"/>
      <c r="Q602" s="4"/>
      <c r="R602" s="4"/>
      <c r="S602" s="4"/>
      <c r="T602" s="4"/>
      <c r="U602" s="4"/>
      <c r="V602" s="4"/>
      <c r="W602" s="4"/>
      <c r="X602" s="4"/>
      <c r="Y602" s="4"/>
      <c r="Z602" s="4"/>
      <c r="AA602" s="4"/>
      <c r="AB602" s="4"/>
      <c r="AC602" s="4"/>
      <c r="AD602" s="4"/>
    </row>
    <row r="603" spans="1:30" ht="15.75" customHeight="1" x14ac:dyDescent="0.3">
      <c r="A603" s="4"/>
      <c r="B603" s="9"/>
      <c r="C603" s="9"/>
      <c r="D603" s="9"/>
      <c r="E603" s="4"/>
      <c r="F603" s="9"/>
      <c r="G603" s="9"/>
      <c r="H603" s="9"/>
      <c r="I603" s="9"/>
      <c r="J603" s="9"/>
      <c r="K603" s="4"/>
      <c r="L603" s="4"/>
      <c r="M603" s="4"/>
      <c r="N603" s="4"/>
      <c r="O603" s="4"/>
      <c r="P603" s="4"/>
      <c r="Q603" s="4"/>
      <c r="R603" s="4"/>
      <c r="S603" s="4"/>
      <c r="T603" s="4"/>
      <c r="U603" s="4"/>
      <c r="V603" s="4"/>
      <c r="W603" s="4"/>
      <c r="X603" s="4"/>
      <c r="Y603" s="4"/>
      <c r="Z603" s="4"/>
      <c r="AA603" s="4"/>
      <c r="AB603" s="4"/>
      <c r="AC603" s="4"/>
      <c r="AD603" s="4"/>
    </row>
    <row r="604" spans="1:30" ht="15.75" customHeight="1" x14ac:dyDescent="0.3">
      <c r="A604" s="4"/>
      <c r="B604" s="9"/>
      <c r="C604" s="9"/>
      <c r="D604" s="9"/>
      <c r="E604" s="4"/>
      <c r="F604" s="9"/>
      <c r="G604" s="9"/>
      <c r="H604" s="9"/>
      <c r="I604" s="9"/>
      <c r="J604" s="9"/>
      <c r="K604" s="4"/>
      <c r="L604" s="4"/>
      <c r="M604" s="4"/>
      <c r="N604" s="4"/>
      <c r="O604" s="4"/>
      <c r="P604" s="4"/>
      <c r="Q604" s="4"/>
      <c r="R604" s="4"/>
      <c r="S604" s="4"/>
      <c r="T604" s="4"/>
      <c r="U604" s="4"/>
      <c r="V604" s="4"/>
      <c r="W604" s="4"/>
      <c r="X604" s="4"/>
      <c r="Y604" s="4"/>
      <c r="Z604" s="4"/>
      <c r="AA604" s="4"/>
      <c r="AB604" s="4"/>
      <c r="AC604" s="4"/>
      <c r="AD604" s="4"/>
    </row>
    <row r="605" spans="1:30" ht="15.75" customHeight="1" x14ac:dyDescent="0.3">
      <c r="A605" s="4"/>
      <c r="B605" s="9"/>
      <c r="C605" s="9"/>
      <c r="D605" s="9"/>
      <c r="E605" s="4"/>
      <c r="F605" s="9"/>
      <c r="G605" s="9"/>
      <c r="H605" s="9"/>
      <c r="I605" s="9"/>
      <c r="J605" s="9"/>
      <c r="K605" s="4"/>
      <c r="L605" s="4"/>
      <c r="M605" s="4"/>
      <c r="N605" s="4"/>
      <c r="O605" s="4"/>
      <c r="P605" s="4"/>
      <c r="Q605" s="4"/>
      <c r="R605" s="4"/>
      <c r="S605" s="4"/>
      <c r="T605" s="4"/>
      <c r="U605" s="4"/>
      <c r="V605" s="4"/>
      <c r="W605" s="4"/>
      <c r="X605" s="4"/>
      <c r="Y605" s="4"/>
      <c r="Z605" s="4"/>
      <c r="AA605" s="4"/>
      <c r="AB605" s="4"/>
      <c r="AC605" s="4"/>
      <c r="AD605" s="4"/>
    </row>
    <row r="606" spans="1:30" ht="15.75" customHeight="1" x14ac:dyDescent="0.3">
      <c r="A606" s="4"/>
      <c r="B606" s="9"/>
      <c r="C606" s="9"/>
      <c r="D606" s="9"/>
      <c r="E606" s="4"/>
      <c r="F606" s="9"/>
      <c r="G606" s="9"/>
      <c r="H606" s="9"/>
      <c r="I606" s="9"/>
      <c r="J606" s="9"/>
      <c r="K606" s="4"/>
      <c r="L606" s="4"/>
      <c r="M606" s="4"/>
      <c r="N606" s="4"/>
      <c r="O606" s="4"/>
      <c r="P606" s="4"/>
      <c r="Q606" s="4"/>
      <c r="R606" s="4"/>
      <c r="S606" s="4"/>
      <c r="T606" s="4"/>
      <c r="U606" s="4"/>
      <c r="V606" s="4"/>
      <c r="W606" s="4"/>
      <c r="X606" s="4"/>
      <c r="Y606" s="4"/>
      <c r="Z606" s="4"/>
      <c r="AA606" s="4"/>
      <c r="AB606" s="4"/>
      <c r="AC606" s="4"/>
      <c r="AD606" s="4"/>
    </row>
    <row r="607" spans="1:30" ht="15.75" customHeight="1" x14ac:dyDescent="0.3">
      <c r="A607" s="4"/>
      <c r="B607" s="9"/>
      <c r="C607" s="9"/>
      <c r="D607" s="9"/>
      <c r="E607" s="4"/>
      <c r="F607" s="9"/>
      <c r="G607" s="9"/>
      <c r="H607" s="9"/>
      <c r="I607" s="9"/>
      <c r="J607" s="9"/>
      <c r="K607" s="4"/>
      <c r="L607" s="4"/>
      <c r="M607" s="4"/>
      <c r="N607" s="4"/>
      <c r="O607" s="4"/>
      <c r="P607" s="4"/>
      <c r="Q607" s="4"/>
      <c r="R607" s="4"/>
      <c r="S607" s="4"/>
      <c r="T607" s="4"/>
      <c r="U607" s="4"/>
      <c r="V607" s="4"/>
      <c r="W607" s="4"/>
      <c r="X607" s="4"/>
      <c r="Y607" s="4"/>
      <c r="Z607" s="4"/>
      <c r="AA607" s="4"/>
      <c r="AB607" s="4"/>
      <c r="AC607" s="4"/>
      <c r="AD607" s="4"/>
    </row>
    <row r="608" spans="1:30" ht="15.75" customHeight="1" x14ac:dyDescent="0.3">
      <c r="A608" s="4"/>
      <c r="B608" s="9"/>
      <c r="C608" s="9"/>
      <c r="D608" s="9"/>
      <c r="E608" s="4"/>
      <c r="F608" s="9"/>
      <c r="G608" s="9"/>
      <c r="H608" s="9"/>
      <c r="I608" s="9"/>
      <c r="J608" s="9"/>
      <c r="K608" s="4"/>
      <c r="L608" s="4"/>
      <c r="M608" s="4"/>
      <c r="N608" s="4"/>
      <c r="O608" s="4"/>
      <c r="P608" s="4"/>
      <c r="Q608" s="4"/>
      <c r="R608" s="4"/>
      <c r="S608" s="4"/>
      <c r="T608" s="4"/>
      <c r="U608" s="4"/>
      <c r="V608" s="4"/>
      <c r="W608" s="4"/>
      <c r="X608" s="4"/>
      <c r="Y608" s="4"/>
      <c r="Z608" s="4"/>
      <c r="AA608" s="4"/>
      <c r="AB608" s="4"/>
      <c r="AC608" s="4"/>
      <c r="AD608" s="4"/>
    </row>
    <row r="609" spans="1:30" ht="15.75" customHeight="1" x14ac:dyDescent="0.3">
      <c r="A609" s="4"/>
      <c r="B609" s="9"/>
      <c r="C609" s="9"/>
      <c r="D609" s="9"/>
      <c r="E609" s="4"/>
      <c r="F609" s="9"/>
      <c r="G609" s="9"/>
      <c r="H609" s="9"/>
      <c r="I609" s="9"/>
      <c r="J609" s="9"/>
      <c r="K609" s="4"/>
      <c r="L609" s="4"/>
      <c r="M609" s="4"/>
      <c r="N609" s="4"/>
      <c r="O609" s="4"/>
      <c r="P609" s="4"/>
      <c r="Q609" s="4"/>
      <c r="R609" s="4"/>
      <c r="S609" s="4"/>
      <c r="T609" s="4"/>
      <c r="U609" s="4"/>
      <c r="V609" s="4"/>
      <c r="W609" s="4"/>
      <c r="X609" s="4"/>
      <c r="Y609" s="4"/>
      <c r="Z609" s="4"/>
      <c r="AA609" s="4"/>
      <c r="AB609" s="4"/>
      <c r="AC609" s="4"/>
      <c r="AD609" s="4"/>
    </row>
    <row r="610" spans="1:30" ht="15.75" customHeight="1" x14ac:dyDescent="0.3">
      <c r="A610" s="4"/>
      <c r="B610" s="9"/>
      <c r="C610" s="9"/>
      <c r="D610" s="9"/>
      <c r="E610" s="4"/>
      <c r="F610" s="9"/>
      <c r="G610" s="9"/>
      <c r="H610" s="9"/>
      <c r="I610" s="9"/>
      <c r="J610" s="9"/>
      <c r="K610" s="4"/>
      <c r="L610" s="4"/>
      <c r="M610" s="4"/>
      <c r="N610" s="4"/>
      <c r="O610" s="4"/>
      <c r="P610" s="4"/>
      <c r="Q610" s="4"/>
      <c r="R610" s="4"/>
      <c r="S610" s="4"/>
      <c r="T610" s="4"/>
      <c r="U610" s="4"/>
      <c r="V610" s="4"/>
      <c r="W610" s="4"/>
      <c r="X610" s="4"/>
      <c r="Y610" s="4"/>
      <c r="Z610" s="4"/>
      <c r="AA610" s="4"/>
      <c r="AB610" s="4"/>
      <c r="AC610" s="4"/>
      <c r="AD610" s="4"/>
    </row>
    <row r="611" spans="1:30" ht="15.75" customHeight="1" x14ac:dyDescent="0.3">
      <c r="A611" s="4"/>
      <c r="B611" s="9"/>
      <c r="C611" s="9"/>
      <c r="D611" s="9"/>
      <c r="E611" s="4"/>
      <c r="F611" s="9"/>
      <c r="G611" s="9"/>
      <c r="H611" s="9"/>
      <c r="I611" s="9"/>
      <c r="J611" s="9"/>
      <c r="K611" s="4"/>
      <c r="L611" s="4"/>
      <c r="M611" s="4"/>
      <c r="N611" s="4"/>
      <c r="O611" s="4"/>
      <c r="P611" s="4"/>
      <c r="Q611" s="4"/>
      <c r="R611" s="4"/>
      <c r="S611" s="4"/>
      <c r="T611" s="4"/>
      <c r="U611" s="4"/>
      <c r="V611" s="4"/>
      <c r="W611" s="4"/>
      <c r="X611" s="4"/>
      <c r="Y611" s="4"/>
      <c r="Z611" s="4"/>
      <c r="AA611" s="4"/>
      <c r="AB611" s="4"/>
      <c r="AC611" s="4"/>
      <c r="AD611" s="4"/>
    </row>
    <row r="612" spans="1:30" ht="15.75" customHeight="1" x14ac:dyDescent="0.3">
      <c r="A612" s="4"/>
      <c r="B612" s="9"/>
      <c r="C612" s="9"/>
      <c r="D612" s="9"/>
      <c r="E612" s="4"/>
      <c r="F612" s="9"/>
      <c r="G612" s="9"/>
      <c r="H612" s="9"/>
      <c r="I612" s="9"/>
      <c r="J612" s="9"/>
      <c r="K612" s="4"/>
      <c r="L612" s="4"/>
      <c r="M612" s="4"/>
      <c r="N612" s="4"/>
      <c r="O612" s="4"/>
      <c r="P612" s="4"/>
      <c r="Q612" s="4"/>
      <c r="R612" s="4"/>
      <c r="S612" s="4"/>
      <c r="T612" s="4"/>
      <c r="U612" s="4"/>
      <c r="V612" s="4"/>
      <c r="W612" s="4"/>
      <c r="X612" s="4"/>
      <c r="Y612" s="4"/>
      <c r="Z612" s="4"/>
      <c r="AA612" s="4"/>
      <c r="AB612" s="4"/>
      <c r="AC612" s="4"/>
      <c r="AD612" s="4"/>
    </row>
    <row r="613" spans="1:30" ht="15.75" customHeight="1" x14ac:dyDescent="0.3">
      <c r="A613" s="4"/>
      <c r="B613" s="9"/>
      <c r="C613" s="9"/>
      <c r="D613" s="9"/>
      <c r="E613" s="4"/>
      <c r="F613" s="9"/>
      <c r="G613" s="9"/>
      <c r="H613" s="9"/>
      <c r="I613" s="9"/>
      <c r="J613" s="9"/>
      <c r="K613" s="4"/>
      <c r="L613" s="4"/>
      <c r="M613" s="4"/>
      <c r="N613" s="4"/>
      <c r="O613" s="4"/>
      <c r="P613" s="4"/>
      <c r="Q613" s="4"/>
      <c r="R613" s="4"/>
      <c r="S613" s="4"/>
      <c r="T613" s="4"/>
      <c r="U613" s="4"/>
      <c r="V613" s="4"/>
      <c r="W613" s="4"/>
      <c r="X613" s="4"/>
      <c r="Y613" s="4"/>
      <c r="Z613" s="4"/>
      <c r="AA613" s="4"/>
      <c r="AB613" s="4"/>
      <c r="AC613" s="4"/>
      <c r="AD613" s="4"/>
    </row>
    <row r="614" spans="1:30" ht="15.75" customHeight="1" x14ac:dyDescent="0.3">
      <c r="A614" s="4"/>
      <c r="B614" s="9"/>
      <c r="C614" s="9"/>
      <c r="D614" s="9"/>
      <c r="E614" s="4"/>
      <c r="F614" s="9"/>
      <c r="G614" s="9"/>
      <c r="H614" s="9"/>
      <c r="I614" s="9"/>
      <c r="J614" s="9"/>
      <c r="K614" s="4"/>
      <c r="L614" s="4"/>
      <c r="M614" s="4"/>
      <c r="N614" s="4"/>
      <c r="O614" s="4"/>
      <c r="P614" s="4"/>
      <c r="Q614" s="4"/>
      <c r="R614" s="4"/>
      <c r="S614" s="4"/>
      <c r="T614" s="4"/>
      <c r="U614" s="4"/>
      <c r="V614" s="4"/>
      <c r="W614" s="4"/>
      <c r="X614" s="4"/>
      <c r="Y614" s="4"/>
      <c r="Z614" s="4"/>
      <c r="AA614" s="4"/>
      <c r="AB614" s="4"/>
      <c r="AC614" s="4"/>
      <c r="AD614" s="4"/>
    </row>
    <row r="615" spans="1:30" ht="15.75" customHeight="1" x14ac:dyDescent="0.3">
      <c r="A615" s="4"/>
      <c r="B615" s="9"/>
      <c r="C615" s="9"/>
      <c r="D615" s="9"/>
      <c r="E615" s="4"/>
      <c r="F615" s="9"/>
      <c r="G615" s="9"/>
      <c r="H615" s="9"/>
      <c r="I615" s="9"/>
      <c r="J615" s="9"/>
      <c r="K615" s="4"/>
      <c r="L615" s="4"/>
      <c r="M615" s="4"/>
      <c r="N615" s="4"/>
      <c r="O615" s="4"/>
      <c r="P615" s="4"/>
      <c r="Q615" s="4"/>
      <c r="R615" s="4"/>
      <c r="S615" s="4"/>
      <c r="T615" s="4"/>
      <c r="U615" s="4"/>
      <c r="V615" s="4"/>
      <c r="W615" s="4"/>
      <c r="X615" s="4"/>
      <c r="Y615" s="4"/>
      <c r="Z615" s="4"/>
      <c r="AA615" s="4"/>
      <c r="AB615" s="4"/>
      <c r="AC615" s="4"/>
      <c r="AD615" s="4"/>
    </row>
    <row r="616" spans="1:30" ht="15.75" customHeight="1" x14ac:dyDescent="0.3">
      <c r="A616" s="4"/>
      <c r="B616" s="9"/>
      <c r="C616" s="9"/>
      <c r="D616" s="9"/>
      <c r="E616" s="4"/>
      <c r="F616" s="9"/>
      <c r="G616" s="9"/>
      <c r="H616" s="9"/>
      <c r="I616" s="9"/>
      <c r="J616" s="9"/>
      <c r="K616" s="4"/>
      <c r="L616" s="4"/>
      <c r="M616" s="4"/>
      <c r="N616" s="4"/>
      <c r="O616" s="4"/>
      <c r="P616" s="4"/>
      <c r="Q616" s="4"/>
      <c r="R616" s="4"/>
      <c r="S616" s="4"/>
      <c r="T616" s="4"/>
      <c r="U616" s="4"/>
      <c r="V616" s="4"/>
      <c r="W616" s="4"/>
      <c r="X616" s="4"/>
      <c r="Y616" s="4"/>
      <c r="Z616" s="4"/>
      <c r="AA616" s="4"/>
      <c r="AB616" s="4"/>
      <c r="AC616" s="4"/>
      <c r="AD616" s="4"/>
    </row>
    <row r="617" spans="1:30" ht="15.75" customHeight="1" x14ac:dyDescent="0.3">
      <c r="A617" s="4"/>
      <c r="B617" s="9"/>
      <c r="C617" s="9"/>
      <c r="D617" s="9"/>
      <c r="E617" s="4"/>
      <c r="F617" s="9"/>
      <c r="G617" s="9"/>
      <c r="H617" s="9"/>
      <c r="I617" s="9"/>
      <c r="J617" s="9"/>
      <c r="K617" s="4"/>
      <c r="L617" s="4"/>
      <c r="M617" s="4"/>
      <c r="N617" s="4"/>
      <c r="O617" s="4"/>
      <c r="P617" s="4"/>
      <c r="Q617" s="4"/>
      <c r="R617" s="4"/>
      <c r="S617" s="4"/>
      <c r="T617" s="4"/>
      <c r="U617" s="4"/>
      <c r="V617" s="4"/>
      <c r="W617" s="4"/>
      <c r="X617" s="4"/>
      <c r="Y617" s="4"/>
      <c r="Z617" s="4"/>
      <c r="AA617" s="4"/>
      <c r="AB617" s="4"/>
      <c r="AC617" s="4"/>
      <c r="AD617" s="4"/>
    </row>
    <row r="618" spans="1:30" ht="15.75" customHeight="1" x14ac:dyDescent="0.3">
      <c r="A618" s="4"/>
      <c r="B618" s="9"/>
      <c r="C618" s="9"/>
      <c r="D618" s="9"/>
      <c r="E618" s="4"/>
      <c r="F618" s="9"/>
      <c r="G618" s="9"/>
      <c r="H618" s="9"/>
      <c r="I618" s="9"/>
      <c r="J618" s="9"/>
      <c r="K618" s="4"/>
      <c r="L618" s="4"/>
      <c r="M618" s="4"/>
      <c r="N618" s="4"/>
      <c r="O618" s="4"/>
      <c r="P618" s="4"/>
      <c r="Q618" s="4"/>
      <c r="R618" s="4"/>
      <c r="S618" s="4"/>
      <c r="T618" s="4"/>
      <c r="U618" s="4"/>
      <c r="V618" s="4"/>
      <c r="W618" s="4"/>
      <c r="X618" s="4"/>
      <c r="Y618" s="4"/>
      <c r="Z618" s="4"/>
      <c r="AA618" s="4"/>
      <c r="AB618" s="4"/>
      <c r="AC618" s="4"/>
      <c r="AD618" s="4"/>
    </row>
    <row r="619" spans="1:30" ht="15.75" customHeight="1" x14ac:dyDescent="0.3">
      <c r="A619" s="4"/>
      <c r="B619" s="9"/>
      <c r="C619" s="9"/>
      <c r="D619" s="9"/>
      <c r="E619" s="4"/>
      <c r="F619" s="9"/>
      <c r="G619" s="9"/>
      <c r="H619" s="9"/>
      <c r="I619" s="9"/>
      <c r="J619" s="9"/>
      <c r="K619" s="4"/>
      <c r="L619" s="4"/>
      <c r="M619" s="4"/>
      <c r="N619" s="4"/>
      <c r="O619" s="4"/>
      <c r="P619" s="4"/>
      <c r="Q619" s="4"/>
      <c r="R619" s="4"/>
      <c r="S619" s="4"/>
      <c r="T619" s="4"/>
      <c r="U619" s="4"/>
      <c r="V619" s="4"/>
      <c r="W619" s="4"/>
      <c r="X619" s="4"/>
      <c r="Y619" s="4"/>
      <c r="Z619" s="4"/>
      <c r="AA619" s="4"/>
      <c r="AB619" s="4"/>
      <c r="AC619" s="4"/>
      <c r="AD619" s="4"/>
    </row>
    <row r="620" spans="1:30" ht="15.75" customHeight="1" x14ac:dyDescent="0.3">
      <c r="A620" s="4"/>
      <c r="B620" s="9"/>
      <c r="C620" s="9"/>
      <c r="D620" s="9"/>
      <c r="E620" s="4"/>
      <c r="F620" s="9"/>
      <c r="G620" s="9"/>
      <c r="H620" s="9"/>
      <c r="I620" s="9"/>
      <c r="J620" s="9"/>
      <c r="K620" s="4"/>
      <c r="L620" s="4"/>
      <c r="M620" s="4"/>
      <c r="N620" s="4"/>
      <c r="O620" s="4"/>
      <c r="P620" s="4"/>
      <c r="Q620" s="4"/>
      <c r="R620" s="4"/>
      <c r="S620" s="4"/>
      <c r="T620" s="4"/>
      <c r="U620" s="4"/>
      <c r="V620" s="4"/>
      <c r="W620" s="4"/>
      <c r="X620" s="4"/>
      <c r="Y620" s="4"/>
      <c r="Z620" s="4"/>
      <c r="AA620" s="4"/>
      <c r="AB620" s="4"/>
      <c r="AC620" s="4"/>
      <c r="AD620" s="4"/>
    </row>
    <row r="621" spans="1:30" ht="15.75" customHeight="1" x14ac:dyDescent="0.3">
      <c r="A621" s="4"/>
      <c r="B621" s="9"/>
      <c r="C621" s="9"/>
      <c r="D621" s="9"/>
      <c r="E621" s="4"/>
      <c r="F621" s="9"/>
      <c r="G621" s="9"/>
      <c r="H621" s="9"/>
      <c r="I621" s="9"/>
      <c r="J621" s="9"/>
      <c r="K621" s="4"/>
      <c r="L621" s="4"/>
      <c r="M621" s="4"/>
      <c r="N621" s="4"/>
      <c r="O621" s="4"/>
      <c r="P621" s="4"/>
      <c r="Q621" s="4"/>
      <c r="R621" s="4"/>
      <c r="S621" s="4"/>
      <c r="T621" s="4"/>
      <c r="U621" s="4"/>
      <c r="V621" s="4"/>
      <c r="W621" s="4"/>
      <c r="X621" s="4"/>
      <c r="Y621" s="4"/>
      <c r="Z621" s="4"/>
      <c r="AA621" s="4"/>
      <c r="AB621" s="4"/>
      <c r="AC621" s="4"/>
      <c r="AD621" s="4"/>
    </row>
    <row r="622" spans="1:30" ht="15.75" customHeight="1" x14ac:dyDescent="0.3">
      <c r="A622" s="4"/>
      <c r="B622" s="9"/>
      <c r="C622" s="9"/>
      <c r="D622" s="9"/>
      <c r="E622" s="4"/>
      <c r="F622" s="9"/>
      <c r="G622" s="9"/>
      <c r="H622" s="9"/>
      <c r="I622" s="9"/>
      <c r="J622" s="9"/>
      <c r="K622" s="4"/>
      <c r="L622" s="4"/>
      <c r="M622" s="4"/>
      <c r="N622" s="4"/>
      <c r="O622" s="4"/>
      <c r="P622" s="4"/>
      <c r="Q622" s="4"/>
      <c r="R622" s="4"/>
      <c r="S622" s="4"/>
      <c r="T622" s="4"/>
      <c r="U622" s="4"/>
      <c r="V622" s="4"/>
      <c r="W622" s="4"/>
      <c r="X622" s="4"/>
      <c r="Y622" s="4"/>
      <c r="Z622" s="4"/>
      <c r="AA622" s="4"/>
      <c r="AB622" s="4"/>
      <c r="AC622" s="4"/>
      <c r="AD622" s="4"/>
    </row>
    <row r="623" spans="1:30" ht="15.75" customHeight="1" x14ac:dyDescent="0.3">
      <c r="A623" s="4"/>
      <c r="B623" s="9"/>
      <c r="C623" s="9"/>
      <c r="D623" s="9"/>
      <c r="E623" s="4"/>
      <c r="F623" s="9"/>
      <c r="G623" s="9"/>
      <c r="H623" s="9"/>
      <c r="I623" s="9"/>
      <c r="J623" s="9"/>
      <c r="K623" s="4"/>
      <c r="L623" s="4"/>
      <c r="M623" s="4"/>
      <c r="N623" s="4"/>
      <c r="O623" s="4"/>
      <c r="P623" s="4"/>
      <c r="Q623" s="4"/>
      <c r="R623" s="4"/>
      <c r="S623" s="4"/>
      <c r="T623" s="4"/>
      <c r="U623" s="4"/>
      <c r="V623" s="4"/>
      <c r="W623" s="4"/>
      <c r="X623" s="4"/>
      <c r="Y623" s="4"/>
      <c r="Z623" s="4"/>
      <c r="AA623" s="4"/>
      <c r="AB623" s="4"/>
      <c r="AC623" s="4"/>
      <c r="AD623" s="4"/>
    </row>
    <row r="624" spans="1:30" ht="15.75" customHeight="1" x14ac:dyDescent="0.3">
      <c r="A624" s="4"/>
      <c r="B624" s="9"/>
      <c r="C624" s="9"/>
      <c r="D624" s="9"/>
      <c r="E624" s="4"/>
      <c r="F624" s="9"/>
      <c r="G624" s="9"/>
      <c r="H624" s="9"/>
      <c r="I624" s="9"/>
      <c r="J624" s="9"/>
      <c r="K624" s="4"/>
      <c r="L624" s="4"/>
      <c r="M624" s="4"/>
      <c r="N624" s="4"/>
      <c r="O624" s="4"/>
      <c r="P624" s="4"/>
      <c r="Q624" s="4"/>
      <c r="R624" s="4"/>
      <c r="S624" s="4"/>
      <c r="T624" s="4"/>
      <c r="U624" s="4"/>
      <c r="V624" s="4"/>
      <c r="W624" s="4"/>
      <c r="X624" s="4"/>
      <c r="Y624" s="4"/>
      <c r="Z624" s="4"/>
      <c r="AA624" s="4"/>
      <c r="AB624" s="4"/>
      <c r="AC624" s="4"/>
      <c r="AD624" s="4"/>
    </row>
    <row r="625" spans="1:30" ht="15.75" customHeight="1" x14ac:dyDescent="0.3">
      <c r="A625" s="4"/>
      <c r="B625" s="9"/>
      <c r="C625" s="9"/>
      <c r="D625" s="9"/>
      <c r="E625" s="4"/>
      <c r="F625" s="9"/>
      <c r="G625" s="9"/>
      <c r="H625" s="9"/>
      <c r="I625" s="9"/>
      <c r="J625" s="9"/>
      <c r="K625" s="4"/>
      <c r="L625" s="4"/>
      <c r="M625" s="4"/>
      <c r="N625" s="4"/>
      <c r="O625" s="4"/>
      <c r="P625" s="4"/>
      <c r="Q625" s="4"/>
      <c r="R625" s="4"/>
      <c r="S625" s="4"/>
      <c r="T625" s="4"/>
      <c r="U625" s="4"/>
      <c r="V625" s="4"/>
      <c r="W625" s="4"/>
      <c r="X625" s="4"/>
      <c r="Y625" s="4"/>
      <c r="Z625" s="4"/>
      <c r="AA625" s="4"/>
      <c r="AB625" s="4"/>
      <c r="AC625" s="4"/>
      <c r="AD625" s="4"/>
    </row>
    <row r="626" spans="1:30" ht="15.75" customHeight="1" x14ac:dyDescent="0.3">
      <c r="A626" s="4"/>
      <c r="B626" s="9"/>
      <c r="C626" s="9"/>
      <c r="D626" s="9"/>
      <c r="E626" s="4"/>
      <c r="F626" s="9"/>
      <c r="G626" s="9"/>
      <c r="H626" s="9"/>
      <c r="I626" s="9"/>
      <c r="J626" s="9"/>
      <c r="K626" s="4"/>
      <c r="L626" s="4"/>
      <c r="M626" s="4"/>
      <c r="N626" s="4"/>
      <c r="O626" s="4"/>
      <c r="P626" s="4"/>
      <c r="Q626" s="4"/>
      <c r="R626" s="4"/>
      <c r="S626" s="4"/>
      <c r="T626" s="4"/>
      <c r="U626" s="4"/>
      <c r="V626" s="4"/>
      <c r="W626" s="4"/>
      <c r="X626" s="4"/>
      <c r="Y626" s="4"/>
      <c r="Z626" s="4"/>
      <c r="AA626" s="4"/>
      <c r="AB626" s="4"/>
      <c r="AC626" s="4"/>
      <c r="AD626" s="4"/>
    </row>
    <row r="627" spans="1:30" ht="15.75" customHeight="1" x14ac:dyDescent="0.3">
      <c r="A627" s="4"/>
      <c r="B627" s="9"/>
      <c r="C627" s="9"/>
      <c r="D627" s="9"/>
      <c r="E627" s="4"/>
      <c r="F627" s="9"/>
      <c r="G627" s="9"/>
      <c r="H627" s="9"/>
      <c r="I627" s="9"/>
      <c r="J627" s="9"/>
      <c r="K627" s="4"/>
      <c r="L627" s="4"/>
      <c r="M627" s="4"/>
      <c r="N627" s="4"/>
      <c r="O627" s="4"/>
      <c r="P627" s="4"/>
      <c r="Q627" s="4"/>
      <c r="R627" s="4"/>
      <c r="S627" s="4"/>
      <c r="T627" s="4"/>
      <c r="U627" s="4"/>
      <c r="V627" s="4"/>
      <c r="W627" s="4"/>
      <c r="X627" s="4"/>
      <c r="Y627" s="4"/>
      <c r="Z627" s="4"/>
      <c r="AA627" s="4"/>
      <c r="AB627" s="4"/>
      <c r="AC627" s="4"/>
      <c r="AD627" s="4"/>
    </row>
    <row r="628" spans="1:30" ht="15.75" customHeight="1" x14ac:dyDescent="0.3">
      <c r="A628" s="4"/>
      <c r="B628" s="9"/>
      <c r="C628" s="9"/>
      <c r="D628" s="9"/>
      <c r="E628" s="4"/>
      <c r="F628" s="9"/>
      <c r="G628" s="9"/>
      <c r="H628" s="9"/>
      <c r="I628" s="9"/>
      <c r="J628" s="9"/>
      <c r="K628" s="4"/>
      <c r="L628" s="4"/>
      <c r="M628" s="4"/>
      <c r="N628" s="4"/>
      <c r="O628" s="4"/>
      <c r="P628" s="4"/>
      <c r="Q628" s="4"/>
      <c r="R628" s="4"/>
      <c r="S628" s="4"/>
      <c r="T628" s="4"/>
      <c r="U628" s="4"/>
      <c r="V628" s="4"/>
      <c r="W628" s="4"/>
      <c r="X628" s="4"/>
      <c r="Y628" s="4"/>
      <c r="Z628" s="4"/>
      <c r="AA628" s="4"/>
      <c r="AB628" s="4"/>
      <c r="AC628" s="4"/>
      <c r="AD628" s="4"/>
    </row>
    <row r="629" spans="1:30" ht="15.75" customHeight="1" x14ac:dyDescent="0.3">
      <c r="A629" s="4"/>
      <c r="B629" s="9"/>
      <c r="C629" s="9"/>
      <c r="D629" s="9"/>
      <c r="E629" s="4"/>
      <c r="F629" s="9"/>
      <c r="G629" s="9"/>
      <c r="H629" s="9"/>
      <c r="I629" s="9"/>
      <c r="J629" s="9"/>
      <c r="K629" s="4"/>
      <c r="L629" s="4"/>
      <c r="M629" s="4"/>
      <c r="N629" s="4"/>
      <c r="O629" s="4"/>
      <c r="P629" s="4"/>
      <c r="Q629" s="4"/>
      <c r="R629" s="4"/>
      <c r="S629" s="4"/>
      <c r="T629" s="4"/>
      <c r="U629" s="4"/>
      <c r="V629" s="4"/>
      <c r="W629" s="4"/>
      <c r="X629" s="4"/>
      <c r="Y629" s="4"/>
      <c r="Z629" s="4"/>
      <c r="AA629" s="4"/>
      <c r="AB629" s="4"/>
      <c r="AC629" s="4"/>
      <c r="AD629" s="4"/>
    </row>
    <row r="630" spans="1:30" ht="15.75" customHeight="1" x14ac:dyDescent="0.3">
      <c r="A630" s="4"/>
      <c r="B630" s="9"/>
      <c r="C630" s="9"/>
      <c r="D630" s="9"/>
      <c r="E630" s="4"/>
      <c r="F630" s="9"/>
      <c r="G630" s="9"/>
      <c r="H630" s="9"/>
      <c r="I630" s="9"/>
      <c r="J630" s="9"/>
      <c r="K630" s="4"/>
      <c r="L630" s="4"/>
      <c r="M630" s="4"/>
      <c r="N630" s="4"/>
      <c r="O630" s="4"/>
      <c r="P630" s="4"/>
      <c r="Q630" s="4"/>
      <c r="R630" s="4"/>
      <c r="S630" s="4"/>
      <c r="T630" s="4"/>
      <c r="U630" s="4"/>
      <c r="V630" s="4"/>
      <c r="W630" s="4"/>
      <c r="X630" s="4"/>
      <c r="Y630" s="4"/>
      <c r="Z630" s="4"/>
      <c r="AA630" s="4"/>
      <c r="AB630" s="4"/>
      <c r="AC630" s="4"/>
      <c r="AD630" s="4"/>
    </row>
    <row r="631" spans="1:30" ht="15.75" customHeight="1" x14ac:dyDescent="0.3">
      <c r="A631" s="4"/>
      <c r="B631" s="9"/>
      <c r="C631" s="9"/>
      <c r="D631" s="9"/>
      <c r="E631" s="4"/>
      <c r="F631" s="9"/>
      <c r="G631" s="9"/>
      <c r="H631" s="9"/>
      <c r="I631" s="9"/>
      <c r="J631" s="9"/>
      <c r="K631" s="4"/>
      <c r="L631" s="4"/>
      <c r="M631" s="4"/>
      <c r="N631" s="4"/>
      <c r="O631" s="4"/>
      <c r="P631" s="4"/>
      <c r="Q631" s="4"/>
      <c r="R631" s="4"/>
      <c r="S631" s="4"/>
      <c r="T631" s="4"/>
      <c r="U631" s="4"/>
      <c r="V631" s="4"/>
      <c r="W631" s="4"/>
      <c r="X631" s="4"/>
      <c r="Y631" s="4"/>
      <c r="Z631" s="4"/>
      <c r="AA631" s="4"/>
      <c r="AB631" s="4"/>
      <c r="AC631" s="4"/>
      <c r="AD631" s="4"/>
    </row>
    <row r="632" spans="1:30" ht="15.75" customHeight="1" x14ac:dyDescent="0.3">
      <c r="A632" s="4"/>
      <c r="B632" s="9"/>
      <c r="C632" s="9"/>
      <c r="D632" s="9"/>
      <c r="E632" s="4"/>
      <c r="F632" s="9"/>
      <c r="G632" s="9"/>
      <c r="H632" s="9"/>
      <c r="I632" s="9"/>
      <c r="J632" s="9"/>
      <c r="K632" s="4"/>
      <c r="L632" s="4"/>
      <c r="M632" s="4"/>
      <c r="N632" s="4"/>
      <c r="O632" s="4"/>
      <c r="P632" s="4"/>
      <c r="Q632" s="4"/>
      <c r="R632" s="4"/>
      <c r="S632" s="4"/>
      <c r="T632" s="4"/>
      <c r="U632" s="4"/>
      <c r="V632" s="4"/>
      <c r="W632" s="4"/>
      <c r="X632" s="4"/>
      <c r="Y632" s="4"/>
      <c r="Z632" s="4"/>
      <c r="AA632" s="4"/>
      <c r="AB632" s="4"/>
      <c r="AC632" s="4"/>
      <c r="AD632" s="4"/>
    </row>
    <row r="633" spans="1:30" ht="15.75" customHeight="1" x14ac:dyDescent="0.3">
      <c r="A633" s="4"/>
      <c r="B633" s="9"/>
      <c r="C633" s="9"/>
      <c r="D633" s="9"/>
      <c r="E633" s="4"/>
      <c r="F633" s="9"/>
      <c r="G633" s="9"/>
      <c r="H633" s="9"/>
      <c r="I633" s="9"/>
      <c r="J633" s="9"/>
      <c r="K633" s="4"/>
      <c r="L633" s="4"/>
      <c r="M633" s="4"/>
      <c r="N633" s="4"/>
      <c r="O633" s="4"/>
      <c r="P633" s="4"/>
      <c r="Q633" s="4"/>
      <c r="R633" s="4"/>
      <c r="S633" s="4"/>
      <c r="T633" s="4"/>
      <c r="U633" s="4"/>
      <c r="V633" s="4"/>
      <c r="W633" s="4"/>
      <c r="X633" s="4"/>
      <c r="Y633" s="4"/>
      <c r="Z633" s="4"/>
      <c r="AA633" s="4"/>
      <c r="AB633" s="4"/>
      <c r="AC633" s="4"/>
      <c r="AD633" s="4"/>
    </row>
    <row r="634" spans="1:30" ht="15.75" customHeight="1" x14ac:dyDescent="0.3">
      <c r="A634" s="4"/>
      <c r="B634" s="9"/>
      <c r="C634" s="9"/>
      <c r="D634" s="9"/>
      <c r="E634" s="4"/>
      <c r="F634" s="9"/>
      <c r="G634" s="9"/>
      <c r="H634" s="9"/>
      <c r="I634" s="9"/>
      <c r="J634" s="9"/>
      <c r="K634" s="4"/>
      <c r="L634" s="4"/>
      <c r="M634" s="4"/>
      <c r="N634" s="4"/>
      <c r="O634" s="4"/>
      <c r="P634" s="4"/>
      <c r="Q634" s="4"/>
      <c r="R634" s="4"/>
      <c r="S634" s="4"/>
      <c r="T634" s="4"/>
      <c r="U634" s="4"/>
      <c r="V634" s="4"/>
      <c r="W634" s="4"/>
      <c r="X634" s="4"/>
      <c r="Y634" s="4"/>
      <c r="Z634" s="4"/>
      <c r="AA634" s="4"/>
      <c r="AB634" s="4"/>
      <c r="AC634" s="4"/>
      <c r="AD634" s="4"/>
    </row>
    <row r="635" spans="1:30" ht="15.75" customHeight="1" x14ac:dyDescent="0.3">
      <c r="A635" s="4"/>
      <c r="B635" s="9"/>
      <c r="C635" s="9"/>
      <c r="D635" s="9"/>
      <c r="E635" s="4"/>
      <c r="F635" s="9"/>
      <c r="G635" s="9"/>
      <c r="H635" s="9"/>
      <c r="I635" s="9"/>
      <c r="J635" s="9"/>
      <c r="K635" s="4"/>
      <c r="L635" s="4"/>
      <c r="M635" s="4"/>
      <c r="N635" s="4"/>
      <c r="O635" s="4"/>
      <c r="P635" s="4"/>
      <c r="Q635" s="4"/>
      <c r="R635" s="4"/>
      <c r="S635" s="4"/>
      <c r="T635" s="4"/>
      <c r="U635" s="4"/>
      <c r="V635" s="4"/>
      <c r="W635" s="4"/>
      <c r="X635" s="4"/>
      <c r="Y635" s="4"/>
      <c r="Z635" s="4"/>
      <c r="AA635" s="4"/>
      <c r="AB635" s="4"/>
      <c r="AC635" s="4"/>
      <c r="AD635" s="4"/>
    </row>
    <row r="636" spans="1:30" ht="15.75" customHeight="1" x14ac:dyDescent="0.3">
      <c r="A636" s="4"/>
      <c r="B636" s="9"/>
      <c r="C636" s="9"/>
      <c r="D636" s="9"/>
      <c r="E636" s="4"/>
      <c r="F636" s="9"/>
      <c r="G636" s="9"/>
      <c r="H636" s="9"/>
      <c r="I636" s="9"/>
      <c r="J636" s="9"/>
      <c r="K636" s="4"/>
      <c r="L636" s="4"/>
      <c r="M636" s="4"/>
      <c r="N636" s="4"/>
      <c r="O636" s="4"/>
      <c r="P636" s="4"/>
      <c r="Q636" s="4"/>
      <c r="R636" s="4"/>
      <c r="S636" s="4"/>
      <c r="T636" s="4"/>
      <c r="U636" s="4"/>
      <c r="V636" s="4"/>
      <c r="W636" s="4"/>
      <c r="X636" s="4"/>
      <c r="Y636" s="4"/>
      <c r="Z636" s="4"/>
      <c r="AA636" s="4"/>
      <c r="AB636" s="4"/>
      <c r="AC636" s="4"/>
      <c r="AD636" s="4"/>
    </row>
    <row r="637" spans="1:30" ht="15.75" customHeight="1" x14ac:dyDescent="0.3">
      <c r="A637" s="4"/>
      <c r="B637" s="9"/>
      <c r="C637" s="9"/>
      <c r="D637" s="9"/>
      <c r="E637" s="4"/>
      <c r="F637" s="9"/>
      <c r="G637" s="9"/>
      <c r="H637" s="9"/>
      <c r="I637" s="9"/>
      <c r="J637" s="9"/>
      <c r="K637" s="4"/>
      <c r="L637" s="4"/>
      <c r="M637" s="4"/>
      <c r="N637" s="4"/>
      <c r="O637" s="4"/>
      <c r="P637" s="4"/>
      <c r="Q637" s="4"/>
      <c r="R637" s="4"/>
      <c r="S637" s="4"/>
      <c r="T637" s="4"/>
      <c r="U637" s="4"/>
      <c r="V637" s="4"/>
      <c r="W637" s="4"/>
      <c r="X637" s="4"/>
      <c r="Y637" s="4"/>
      <c r="Z637" s="4"/>
      <c r="AA637" s="4"/>
      <c r="AB637" s="4"/>
      <c r="AC637" s="4"/>
      <c r="AD637" s="4"/>
    </row>
    <row r="638" spans="1:30" ht="15.75" customHeight="1" x14ac:dyDescent="0.3">
      <c r="A638" s="4"/>
      <c r="B638" s="9"/>
      <c r="C638" s="9"/>
      <c r="D638" s="9"/>
      <c r="E638" s="4"/>
      <c r="F638" s="9"/>
      <c r="G638" s="9"/>
      <c r="H638" s="9"/>
      <c r="I638" s="9"/>
      <c r="J638" s="9"/>
      <c r="K638" s="4"/>
      <c r="L638" s="4"/>
      <c r="M638" s="4"/>
      <c r="N638" s="4"/>
      <c r="O638" s="4"/>
      <c r="P638" s="4"/>
      <c r="Q638" s="4"/>
      <c r="R638" s="4"/>
      <c r="S638" s="4"/>
      <c r="T638" s="4"/>
      <c r="U638" s="4"/>
      <c r="V638" s="4"/>
      <c r="W638" s="4"/>
      <c r="X638" s="4"/>
      <c r="Y638" s="4"/>
      <c r="Z638" s="4"/>
      <c r="AA638" s="4"/>
      <c r="AB638" s="4"/>
      <c r="AC638" s="4"/>
      <c r="AD638" s="4"/>
    </row>
    <row r="639" spans="1:30" ht="15.75" customHeight="1" x14ac:dyDescent="0.3">
      <c r="A639" s="4"/>
      <c r="B639" s="9"/>
      <c r="C639" s="9"/>
      <c r="D639" s="9"/>
      <c r="E639" s="4"/>
      <c r="F639" s="9"/>
      <c r="G639" s="9"/>
      <c r="H639" s="9"/>
      <c r="I639" s="9"/>
      <c r="J639" s="9"/>
      <c r="K639" s="4"/>
      <c r="L639" s="4"/>
      <c r="M639" s="4"/>
      <c r="N639" s="4"/>
      <c r="O639" s="4"/>
      <c r="P639" s="4"/>
      <c r="Q639" s="4"/>
      <c r="R639" s="4"/>
      <c r="S639" s="4"/>
      <c r="T639" s="4"/>
      <c r="U639" s="4"/>
      <c r="V639" s="4"/>
      <c r="W639" s="4"/>
      <c r="X639" s="4"/>
      <c r="Y639" s="4"/>
      <c r="Z639" s="4"/>
      <c r="AA639" s="4"/>
      <c r="AB639" s="4"/>
      <c r="AC639" s="4"/>
      <c r="AD639" s="4"/>
    </row>
    <row r="640" spans="1:30" ht="15.75" customHeight="1" x14ac:dyDescent="0.3">
      <c r="A640" s="4"/>
      <c r="B640" s="9"/>
      <c r="C640" s="9"/>
      <c r="D640" s="9"/>
      <c r="E640" s="4"/>
      <c r="F640" s="9"/>
      <c r="G640" s="9"/>
      <c r="H640" s="9"/>
      <c r="I640" s="9"/>
      <c r="J640" s="9"/>
      <c r="K640" s="4"/>
      <c r="L640" s="4"/>
      <c r="M640" s="4"/>
      <c r="N640" s="4"/>
      <c r="O640" s="4"/>
      <c r="P640" s="4"/>
      <c r="Q640" s="4"/>
      <c r="R640" s="4"/>
      <c r="S640" s="4"/>
      <c r="T640" s="4"/>
      <c r="U640" s="4"/>
      <c r="V640" s="4"/>
      <c r="W640" s="4"/>
      <c r="X640" s="4"/>
      <c r="Y640" s="4"/>
      <c r="Z640" s="4"/>
      <c r="AA640" s="4"/>
      <c r="AB640" s="4"/>
      <c r="AC640" s="4"/>
      <c r="AD640" s="4"/>
    </row>
    <row r="641" spans="1:30" ht="15.75" customHeight="1" x14ac:dyDescent="0.3">
      <c r="A641" s="4"/>
      <c r="B641" s="9"/>
      <c r="C641" s="9"/>
      <c r="D641" s="9"/>
      <c r="E641" s="4"/>
      <c r="F641" s="9"/>
      <c r="G641" s="9"/>
      <c r="H641" s="9"/>
      <c r="I641" s="9"/>
      <c r="J641" s="9"/>
      <c r="K641" s="4"/>
      <c r="L641" s="4"/>
      <c r="M641" s="4"/>
      <c r="N641" s="4"/>
      <c r="O641" s="4"/>
      <c r="P641" s="4"/>
      <c r="Q641" s="4"/>
      <c r="R641" s="4"/>
      <c r="S641" s="4"/>
      <c r="T641" s="4"/>
      <c r="U641" s="4"/>
      <c r="V641" s="4"/>
      <c r="W641" s="4"/>
      <c r="X641" s="4"/>
      <c r="Y641" s="4"/>
      <c r="Z641" s="4"/>
      <c r="AA641" s="4"/>
      <c r="AB641" s="4"/>
      <c r="AC641" s="4"/>
      <c r="AD641" s="4"/>
    </row>
    <row r="642" spans="1:30" ht="15.75" customHeight="1" x14ac:dyDescent="0.3">
      <c r="A642" s="4"/>
      <c r="B642" s="9"/>
      <c r="C642" s="9"/>
      <c r="D642" s="9"/>
      <c r="E642" s="4"/>
      <c r="F642" s="9"/>
      <c r="G642" s="9"/>
      <c r="H642" s="9"/>
      <c r="I642" s="9"/>
      <c r="J642" s="9"/>
      <c r="K642" s="4"/>
      <c r="L642" s="4"/>
      <c r="M642" s="4"/>
      <c r="N642" s="4"/>
      <c r="O642" s="4"/>
      <c r="P642" s="4"/>
      <c r="Q642" s="4"/>
      <c r="R642" s="4"/>
      <c r="S642" s="4"/>
      <c r="T642" s="4"/>
      <c r="U642" s="4"/>
      <c r="V642" s="4"/>
      <c r="W642" s="4"/>
      <c r="X642" s="4"/>
      <c r="Y642" s="4"/>
      <c r="Z642" s="4"/>
      <c r="AA642" s="4"/>
      <c r="AB642" s="4"/>
      <c r="AC642" s="4"/>
      <c r="AD642" s="4"/>
    </row>
    <row r="643" spans="1:30" ht="15.75" customHeight="1" x14ac:dyDescent="0.3">
      <c r="A643" s="4"/>
      <c r="B643" s="9"/>
      <c r="C643" s="9"/>
      <c r="D643" s="9"/>
      <c r="E643" s="4"/>
      <c r="F643" s="9"/>
      <c r="G643" s="9"/>
      <c r="H643" s="9"/>
      <c r="I643" s="9"/>
      <c r="J643" s="9"/>
      <c r="K643" s="4"/>
      <c r="L643" s="4"/>
      <c r="M643" s="4"/>
      <c r="N643" s="4"/>
      <c r="O643" s="4"/>
      <c r="P643" s="4"/>
      <c r="Q643" s="4"/>
      <c r="R643" s="4"/>
      <c r="S643" s="4"/>
      <c r="T643" s="4"/>
      <c r="U643" s="4"/>
      <c r="V643" s="4"/>
      <c r="W643" s="4"/>
      <c r="X643" s="4"/>
      <c r="Y643" s="4"/>
      <c r="Z643" s="4"/>
      <c r="AA643" s="4"/>
      <c r="AB643" s="4"/>
      <c r="AC643" s="4"/>
      <c r="AD643" s="4"/>
    </row>
    <row r="644" spans="1:30" ht="15.75" customHeight="1" x14ac:dyDescent="0.3">
      <c r="A644" s="4"/>
      <c r="B644" s="9"/>
      <c r="C644" s="9"/>
      <c r="D644" s="9"/>
      <c r="E644" s="4"/>
      <c r="F644" s="9"/>
      <c r="G644" s="9"/>
      <c r="H644" s="9"/>
      <c r="I644" s="9"/>
      <c r="J644" s="9"/>
      <c r="K644" s="4"/>
      <c r="L644" s="4"/>
      <c r="M644" s="4"/>
      <c r="N644" s="4"/>
      <c r="O644" s="4"/>
      <c r="P644" s="4"/>
      <c r="Q644" s="4"/>
      <c r="R644" s="4"/>
      <c r="S644" s="4"/>
      <c r="T644" s="4"/>
      <c r="U644" s="4"/>
      <c r="V644" s="4"/>
      <c r="W644" s="4"/>
      <c r="X644" s="4"/>
      <c r="Y644" s="4"/>
      <c r="Z644" s="4"/>
      <c r="AA644" s="4"/>
      <c r="AB644" s="4"/>
      <c r="AC644" s="4"/>
      <c r="AD644" s="4"/>
    </row>
    <row r="645" spans="1:30" ht="15.75" customHeight="1" x14ac:dyDescent="0.3">
      <c r="A645" s="4"/>
      <c r="B645" s="9"/>
      <c r="C645" s="9"/>
      <c r="D645" s="9"/>
      <c r="E645" s="4"/>
      <c r="F645" s="9"/>
      <c r="G645" s="9"/>
      <c r="H645" s="9"/>
      <c r="I645" s="9"/>
      <c r="J645" s="9"/>
      <c r="K645" s="4"/>
      <c r="L645" s="4"/>
      <c r="M645" s="4"/>
      <c r="N645" s="4"/>
      <c r="O645" s="4"/>
      <c r="P645" s="4"/>
      <c r="Q645" s="4"/>
      <c r="R645" s="4"/>
      <c r="S645" s="4"/>
      <c r="T645" s="4"/>
      <c r="U645" s="4"/>
      <c r="V645" s="4"/>
      <c r="W645" s="4"/>
      <c r="X645" s="4"/>
      <c r="Y645" s="4"/>
      <c r="Z645" s="4"/>
      <c r="AA645" s="4"/>
      <c r="AB645" s="4"/>
      <c r="AC645" s="4"/>
      <c r="AD645" s="4"/>
    </row>
    <row r="646" spans="1:30" ht="15.75" customHeight="1" x14ac:dyDescent="0.3">
      <c r="A646" s="4"/>
      <c r="B646" s="9"/>
      <c r="C646" s="9"/>
      <c r="D646" s="9"/>
      <c r="E646" s="4"/>
      <c r="F646" s="9"/>
      <c r="G646" s="9"/>
      <c r="H646" s="9"/>
      <c r="I646" s="9"/>
      <c r="J646" s="9"/>
      <c r="K646" s="4"/>
      <c r="L646" s="4"/>
      <c r="M646" s="4"/>
      <c r="N646" s="4"/>
      <c r="O646" s="4"/>
      <c r="P646" s="4"/>
      <c r="Q646" s="4"/>
      <c r="R646" s="4"/>
      <c r="S646" s="4"/>
      <c r="T646" s="4"/>
      <c r="U646" s="4"/>
      <c r="V646" s="4"/>
      <c r="W646" s="4"/>
      <c r="X646" s="4"/>
      <c r="Y646" s="4"/>
      <c r="Z646" s="4"/>
      <c r="AA646" s="4"/>
      <c r="AB646" s="4"/>
      <c r="AC646" s="4"/>
      <c r="AD646" s="4"/>
    </row>
    <row r="647" spans="1:30" ht="15.75" customHeight="1" x14ac:dyDescent="0.3">
      <c r="A647" s="4"/>
      <c r="B647" s="9"/>
      <c r="C647" s="9"/>
      <c r="D647" s="9"/>
      <c r="E647" s="4"/>
      <c r="F647" s="9"/>
      <c r="G647" s="9"/>
      <c r="H647" s="9"/>
      <c r="I647" s="9"/>
      <c r="J647" s="9"/>
      <c r="K647" s="4"/>
      <c r="L647" s="4"/>
      <c r="M647" s="4"/>
      <c r="N647" s="4"/>
      <c r="O647" s="4"/>
      <c r="P647" s="4"/>
      <c r="Q647" s="4"/>
      <c r="R647" s="4"/>
      <c r="S647" s="4"/>
      <c r="T647" s="4"/>
      <c r="U647" s="4"/>
      <c r="V647" s="4"/>
      <c r="W647" s="4"/>
      <c r="X647" s="4"/>
      <c r="Y647" s="4"/>
      <c r="Z647" s="4"/>
      <c r="AA647" s="4"/>
      <c r="AB647" s="4"/>
      <c r="AC647" s="4"/>
      <c r="AD647" s="4"/>
    </row>
    <row r="648" spans="1:30" ht="15.75" customHeight="1" x14ac:dyDescent="0.3">
      <c r="A648" s="4"/>
      <c r="B648" s="9"/>
      <c r="C648" s="9"/>
      <c r="D648" s="9"/>
      <c r="E648" s="4"/>
      <c r="F648" s="9"/>
      <c r="G648" s="9"/>
      <c r="H648" s="9"/>
      <c r="I648" s="9"/>
      <c r="J648" s="9"/>
      <c r="K648" s="4"/>
      <c r="L648" s="4"/>
      <c r="M648" s="4"/>
      <c r="N648" s="4"/>
      <c r="O648" s="4"/>
      <c r="P648" s="4"/>
      <c r="Q648" s="4"/>
      <c r="R648" s="4"/>
      <c r="S648" s="4"/>
      <c r="T648" s="4"/>
      <c r="U648" s="4"/>
      <c r="V648" s="4"/>
      <c r="W648" s="4"/>
      <c r="X648" s="4"/>
      <c r="Y648" s="4"/>
      <c r="Z648" s="4"/>
      <c r="AA648" s="4"/>
      <c r="AB648" s="4"/>
      <c r="AC648" s="4"/>
      <c r="AD648" s="4"/>
    </row>
    <row r="649" spans="1:30" ht="15.75" customHeight="1" x14ac:dyDescent="0.3">
      <c r="A649" s="4"/>
      <c r="B649" s="9"/>
      <c r="C649" s="9"/>
      <c r="D649" s="9"/>
      <c r="E649" s="4"/>
      <c r="F649" s="9"/>
      <c r="G649" s="9"/>
      <c r="H649" s="9"/>
      <c r="I649" s="9"/>
      <c r="J649" s="9"/>
      <c r="K649" s="4"/>
      <c r="L649" s="4"/>
      <c r="M649" s="4"/>
      <c r="N649" s="4"/>
      <c r="O649" s="4"/>
      <c r="P649" s="4"/>
      <c r="Q649" s="4"/>
      <c r="R649" s="4"/>
      <c r="S649" s="4"/>
      <c r="T649" s="4"/>
      <c r="U649" s="4"/>
      <c r="V649" s="4"/>
      <c r="W649" s="4"/>
      <c r="X649" s="4"/>
      <c r="Y649" s="4"/>
      <c r="Z649" s="4"/>
      <c r="AA649" s="4"/>
      <c r="AB649" s="4"/>
      <c r="AC649" s="4"/>
      <c r="AD649" s="4"/>
    </row>
    <row r="650" spans="1:30" ht="15.75" customHeight="1" x14ac:dyDescent="0.3">
      <c r="A650" s="4"/>
      <c r="B650" s="9"/>
      <c r="C650" s="9"/>
      <c r="D650" s="9"/>
      <c r="E650" s="4"/>
      <c r="F650" s="9"/>
      <c r="G650" s="9"/>
      <c r="H650" s="9"/>
      <c r="I650" s="9"/>
      <c r="J650" s="9"/>
      <c r="K650" s="4"/>
      <c r="L650" s="4"/>
      <c r="M650" s="4"/>
      <c r="N650" s="4"/>
      <c r="O650" s="4"/>
      <c r="P650" s="4"/>
      <c r="Q650" s="4"/>
      <c r="R650" s="4"/>
      <c r="S650" s="4"/>
      <c r="T650" s="4"/>
      <c r="U650" s="4"/>
      <c r="V650" s="4"/>
      <c r="W650" s="4"/>
      <c r="X650" s="4"/>
      <c r="Y650" s="4"/>
      <c r="Z650" s="4"/>
      <c r="AA650" s="4"/>
      <c r="AB650" s="4"/>
      <c r="AC650" s="4"/>
      <c r="AD650" s="4"/>
    </row>
    <row r="651" spans="1:30" ht="15.75" customHeight="1" x14ac:dyDescent="0.3">
      <c r="A651" s="4"/>
      <c r="B651" s="9"/>
      <c r="C651" s="9"/>
      <c r="D651" s="9"/>
      <c r="E651" s="4"/>
      <c r="F651" s="9"/>
      <c r="G651" s="9"/>
      <c r="H651" s="9"/>
      <c r="I651" s="9"/>
      <c r="J651" s="9"/>
      <c r="K651" s="4"/>
      <c r="L651" s="4"/>
      <c r="M651" s="4"/>
      <c r="N651" s="4"/>
      <c r="O651" s="4"/>
      <c r="P651" s="4"/>
      <c r="Q651" s="4"/>
      <c r="R651" s="4"/>
      <c r="S651" s="4"/>
      <c r="T651" s="4"/>
      <c r="U651" s="4"/>
      <c r="V651" s="4"/>
      <c r="W651" s="4"/>
      <c r="X651" s="4"/>
      <c r="Y651" s="4"/>
      <c r="Z651" s="4"/>
      <c r="AA651" s="4"/>
      <c r="AB651" s="4"/>
      <c r="AC651" s="4"/>
      <c r="AD651" s="4"/>
    </row>
    <row r="652" spans="1:30" ht="15.75" customHeight="1" x14ac:dyDescent="0.3">
      <c r="A652" s="4"/>
      <c r="B652" s="9"/>
      <c r="C652" s="9"/>
      <c r="D652" s="9"/>
      <c r="E652" s="4"/>
      <c r="F652" s="9"/>
      <c r="G652" s="9"/>
      <c r="H652" s="9"/>
      <c r="I652" s="9"/>
      <c r="J652" s="9"/>
      <c r="K652" s="4"/>
      <c r="L652" s="4"/>
      <c r="M652" s="4"/>
      <c r="N652" s="4"/>
      <c r="O652" s="4"/>
      <c r="P652" s="4"/>
      <c r="Q652" s="4"/>
      <c r="R652" s="4"/>
      <c r="S652" s="4"/>
      <c r="T652" s="4"/>
      <c r="U652" s="4"/>
      <c r="V652" s="4"/>
      <c r="W652" s="4"/>
      <c r="X652" s="4"/>
      <c r="Y652" s="4"/>
      <c r="Z652" s="4"/>
      <c r="AA652" s="4"/>
      <c r="AB652" s="4"/>
      <c r="AC652" s="4"/>
      <c r="AD652" s="4"/>
    </row>
    <row r="653" spans="1:30" ht="15.75" customHeight="1" x14ac:dyDescent="0.3">
      <c r="A653" s="4"/>
      <c r="B653" s="9"/>
      <c r="C653" s="9"/>
      <c r="D653" s="9"/>
      <c r="E653" s="4"/>
      <c r="F653" s="9"/>
      <c r="G653" s="9"/>
      <c r="H653" s="9"/>
      <c r="I653" s="9"/>
      <c r="J653" s="9"/>
      <c r="K653" s="4"/>
      <c r="L653" s="4"/>
      <c r="M653" s="4"/>
      <c r="N653" s="4"/>
      <c r="O653" s="4"/>
      <c r="P653" s="4"/>
      <c r="Q653" s="4"/>
      <c r="R653" s="4"/>
      <c r="S653" s="4"/>
      <c r="T653" s="4"/>
      <c r="U653" s="4"/>
      <c r="V653" s="4"/>
      <c r="W653" s="4"/>
      <c r="X653" s="4"/>
      <c r="Y653" s="4"/>
      <c r="Z653" s="4"/>
      <c r="AA653" s="4"/>
      <c r="AB653" s="4"/>
      <c r="AC653" s="4"/>
      <c r="AD653" s="4"/>
    </row>
    <row r="654" spans="1:30" ht="15.75" customHeight="1" x14ac:dyDescent="0.3">
      <c r="A654" s="4"/>
      <c r="B654" s="9"/>
      <c r="C654" s="9"/>
      <c r="D654" s="9"/>
      <c r="E654" s="4"/>
      <c r="F654" s="9"/>
      <c r="G654" s="9"/>
      <c r="H654" s="9"/>
      <c r="I654" s="9"/>
      <c r="J654" s="9"/>
      <c r="K654" s="4"/>
      <c r="L654" s="4"/>
      <c r="M654" s="4"/>
      <c r="N654" s="4"/>
      <c r="O654" s="4"/>
      <c r="P654" s="4"/>
      <c r="Q654" s="4"/>
      <c r="R654" s="4"/>
      <c r="S654" s="4"/>
      <c r="T654" s="4"/>
      <c r="U654" s="4"/>
      <c r="V654" s="4"/>
      <c r="W654" s="4"/>
      <c r="X654" s="4"/>
      <c r="Y654" s="4"/>
      <c r="Z654" s="4"/>
      <c r="AA654" s="4"/>
      <c r="AB654" s="4"/>
      <c r="AC654" s="4"/>
      <c r="AD654" s="4"/>
    </row>
    <row r="655" spans="1:30" ht="15.75" customHeight="1" x14ac:dyDescent="0.3">
      <c r="A655" s="4"/>
      <c r="B655" s="9"/>
      <c r="C655" s="9"/>
      <c r="D655" s="9"/>
      <c r="E655" s="4"/>
      <c r="F655" s="9"/>
      <c r="G655" s="9"/>
      <c r="H655" s="9"/>
      <c r="I655" s="9"/>
      <c r="J655" s="9"/>
      <c r="K655" s="4"/>
      <c r="L655" s="4"/>
      <c r="M655" s="4"/>
      <c r="N655" s="4"/>
      <c r="O655" s="4"/>
      <c r="P655" s="4"/>
      <c r="Q655" s="4"/>
      <c r="R655" s="4"/>
      <c r="S655" s="4"/>
      <c r="T655" s="4"/>
      <c r="U655" s="4"/>
      <c r="V655" s="4"/>
      <c r="W655" s="4"/>
      <c r="X655" s="4"/>
      <c r="Y655" s="4"/>
      <c r="Z655" s="4"/>
      <c r="AA655" s="4"/>
      <c r="AB655" s="4"/>
      <c r="AC655" s="4"/>
      <c r="AD655" s="4"/>
    </row>
    <row r="656" spans="1:30" ht="15.75" customHeight="1" x14ac:dyDescent="0.3">
      <c r="A656" s="4"/>
      <c r="B656" s="9"/>
      <c r="C656" s="9"/>
      <c r="D656" s="9"/>
      <c r="E656" s="4"/>
      <c r="F656" s="9"/>
      <c r="G656" s="9"/>
      <c r="H656" s="9"/>
      <c r="I656" s="9"/>
      <c r="J656" s="9"/>
      <c r="K656" s="4"/>
      <c r="L656" s="4"/>
      <c r="M656" s="4"/>
      <c r="N656" s="4"/>
      <c r="O656" s="4"/>
      <c r="P656" s="4"/>
      <c r="Q656" s="4"/>
      <c r="R656" s="4"/>
      <c r="S656" s="4"/>
      <c r="T656" s="4"/>
      <c r="U656" s="4"/>
      <c r="V656" s="4"/>
      <c r="W656" s="4"/>
      <c r="X656" s="4"/>
      <c r="Y656" s="4"/>
      <c r="Z656" s="4"/>
      <c r="AA656" s="4"/>
      <c r="AB656" s="4"/>
      <c r="AC656" s="4"/>
      <c r="AD656" s="4"/>
    </row>
    <row r="657" spans="1:30" ht="15.75" customHeight="1" x14ac:dyDescent="0.3">
      <c r="A657" s="4"/>
      <c r="B657" s="9"/>
      <c r="C657" s="9"/>
      <c r="D657" s="9"/>
      <c r="E657" s="4"/>
      <c r="F657" s="9"/>
      <c r="G657" s="9"/>
      <c r="H657" s="9"/>
      <c r="I657" s="9"/>
      <c r="J657" s="9"/>
      <c r="K657" s="4"/>
      <c r="L657" s="4"/>
      <c r="M657" s="4"/>
      <c r="N657" s="4"/>
      <c r="O657" s="4"/>
      <c r="P657" s="4"/>
      <c r="Q657" s="4"/>
      <c r="R657" s="4"/>
      <c r="S657" s="4"/>
      <c r="T657" s="4"/>
      <c r="U657" s="4"/>
      <c r="V657" s="4"/>
      <c r="W657" s="4"/>
      <c r="X657" s="4"/>
      <c r="Y657" s="4"/>
      <c r="Z657" s="4"/>
      <c r="AA657" s="4"/>
      <c r="AB657" s="4"/>
      <c r="AC657" s="4"/>
      <c r="AD657" s="4"/>
    </row>
    <row r="658" spans="1:30" ht="15.75" customHeight="1" x14ac:dyDescent="0.3">
      <c r="A658" s="4"/>
      <c r="B658" s="9"/>
      <c r="C658" s="9"/>
      <c r="D658" s="9"/>
      <c r="E658" s="4"/>
      <c r="F658" s="9"/>
      <c r="G658" s="9"/>
      <c r="H658" s="9"/>
      <c r="I658" s="9"/>
      <c r="J658" s="9"/>
      <c r="K658" s="4"/>
      <c r="L658" s="4"/>
      <c r="M658" s="4"/>
      <c r="N658" s="4"/>
      <c r="O658" s="4"/>
      <c r="P658" s="4"/>
      <c r="Q658" s="4"/>
      <c r="R658" s="4"/>
      <c r="S658" s="4"/>
      <c r="T658" s="4"/>
      <c r="U658" s="4"/>
      <c r="V658" s="4"/>
      <c r="W658" s="4"/>
      <c r="X658" s="4"/>
      <c r="Y658" s="4"/>
      <c r="Z658" s="4"/>
      <c r="AA658" s="4"/>
      <c r="AB658" s="4"/>
      <c r="AC658" s="4"/>
      <c r="AD658" s="4"/>
    </row>
    <row r="659" spans="1:30" ht="15.75" customHeight="1" x14ac:dyDescent="0.3">
      <c r="A659" s="4"/>
      <c r="B659" s="9"/>
      <c r="C659" s="9"/>
      <c r="D659" s="9"/>
      <c r="E659" s="4"/>
      <c r="F659" s="9"/>
      <c r="G659" s="9"/>
      <c r="H659" s="9"/>
      <c r="I659" s="9"/>
      <c r="J659" s="9"/>
      <c r="K659" s="4"/>
      <c r="L659" s="4"/>
      <c r="M659" s="4"/>
      <c r="N659" s="4"/>
      <c r="O659" s="4"/>
      <c r="P659" s="4"/>
      <c r="Q659" s="4"/>
      <c r="R659" s="4"/>
      <c r="S659" s="4"/>
      <c r="T659" s="4"/>
      <c r="U659" s="4"/>
      <c r="V659" s="4"/>
      <c r="W659" s="4"/>
      <c r="X659" s="4"/>
      <c r="Y659" s="4"/>
      <c r="Z659" s="4"/>
      <c r="AA659" s="4"/>
      <c r="AB659" s="4"/>
      <c r="AC659" s="4"/>
      <c r="AD659" s="4"/>
    </row>
    <row r="660" spans="1:30" ht="15.75" customHeight="1" x14ac:dyDescent="0.3">
      <c r="A660" s="4"/>
      <c r="B660" s="9"/>
      <c r="C660" s="9"/>
      <c r="D660" s="9"/>
      <c r="E660" s="4"/>
      <c r="F660" s="9"/>
      <c r="G660" s="9"/>
      <c r="H660" s="9"/>
      <c r="I660" s="9"/>
      <c r="J660" s="9"/>
      <c r="K660" s="4"/>
      <c r="L660" s="4"/>
      <c r="M660" s="4"/>
      <c r="N660" s="4"/>
      <c r="O660" s="4"/>
      <c r="P660" s="4"/>
      <c r="Q660" s="4"/>
      <c r="R660" s="4"/>
      <c r="S660" s="4"/>
      <c r="T660" s="4"/>
      <c r="U660" s="4"/>
      <c r="V660" s="4"/>
      <c r="W660" s="4"/>
      <c r="X660" s="4"/>
      <c r="Y660" s="4"/>
      <c r="Z660" s="4"/>
      <c r="AA660" s="4"/>
      <c r="AB660" s="4"/>
      <c r="AC660" s="4"/>
      <c r="AD660" s="4"/>
    </row>
    <row r="661" spans="1:30" ht="15.75" customHeight="1" x14ac:dyDescent="0.3">
      <c r="A661" s="4"/>
      <c r="B661" s="9"/>
      <c r="C661" s="9"/>
      <c r="D661" s="9"/>
      <c r="E661" s="4"/>
      <c r="F661" s="9"/>
      <c r="G661" s="9"/>
      <c r="H661" s="9"/>
      <c r="I661" s="9"/>
      <c r="J661" s="9"/>
      <c r="K661" s="4"/>
      <c r="L661" s="4"/>
      <c r="M661" s="4"/>
      <c r="N661" s="4"/>
      <c r="O661" s="4"/>
      <c r="P661" s="4"/>
      <c r="Q661" s="4"/>
      <c r="R661" s="4"/>
      <c r="S661" s="4"/>
      <c r="T661" s="4"/>
      <c r="U661" s="4"/>
      <c r="V661" s="4"/>
      <c r="W661" s="4"/>
      <c r="X661" s="4"/>
      <c r="Y661" s="4"/>
      <c r="Z661" s="4"/>
      <c r="AA661" s="4"/>
      <c r="AB661" s="4"/>
      <c r="AC661" s="4"/>
      <c r="AD661" s="4"/>
    </row>
    <row r="662" spans="1:30" ht="15.75" customHeight="1" x14ac:dyDescent="0.3">
      <c r="A662" s="4"/>
      <c r="B662" s="9"/>
      <c r="C662" s="9"/>
      <c r="D662" s="9"/>
      <c r="E662" s="4"/>
      <c r="F662" s="9"/>
      <c r="G662" s="9"/>
      <c r="H662" s="9"/>
      <c r="I662" s="9"/>
      <c r="J662" s="9"/>
      <c r="K662" s="4"/>
      <c r="L662" s="4"/>
      <c r="M662" s="4"/>
      <c r="N662" s="4"/>
      <c r="O662" s="4"/>
      <c r="P662" s="4"/>
      <c r="Q662" s="4"/>
      <c r="R662" s="4"/>
      <c r="S662" s="4"/>
      <c r="T662" s="4"/>
      <c r="U662" s="4"/>
      <c r="V662" s="4"/>
      <c r="W662" s="4"/>
      <c r="X662" s="4"/>
      <c r="Y662" s="4"/>
      <c r="Z662" s="4"/>
      <c r="AA662" s="4"/>
      <c r="AB662" s="4"/>
      <c r="AC662" s="4"/>
      <c r="AD662" s="4"/>
    </row>
    <row r="663" spans="1:30" ht="15.75" customHeight="1" x14ac:dyDescent="0.3">
      <c r="A663" s="4"/>
      <c r="B663" s="9"/>
      <c r="C663" s="9"/>
      <c r="D663" s="9"/>
      <c r="E663" s="4"/>
      <c r="F663" s="9"/>
      <c r="G663" s="9"/>
      <c r="H663" s="9"/>
      <c r="I663" s="9"/>
      <c r="J663" s="9"/>
      <c r="K663" s="4"/>
      <c r="L663" s="4"/>
      <c r="M663" s="4"/>
      <c r="N663" s="4"/>
      <c r="O663" s="4"/>
      <c r="P663" s="4"/>
      <c r="Q663" s="4"/>
      <c r="R663" s="4"/>
      <c r="S663" s="4"/>
      <c r="T663" s="4"/>
      <c r="U663" s="4"/>
      <c r="V663" s="4"/>
      <c r="W663" s="4"/>
      <c r="X663" s="4"/>
      <c r="Y663" s="4"/>
      <c r="Z663" s="4"/>
      <c r="AA663" s="4"/>
      <c r="AB663" s="4"/>
      <c r="AC663" s="4"/>
      <c r="AD663" s="4"/>
    </row>
    <row r="664" spans="1:30" ht="15.75" customHeight="1" x14ac:dyDescent="0.3">
      <c r="A664" s="4"/>
      <c r="B664" s="9"/>
      <c r="C664" s="9"/>
      <c r="D664" s="9"/>
      <c r="E664" s="4"/>
      <c r="F664" s="9"/>
      <c r="G664" s="9"/>
      <c r="H664" s="9"/>
      <c r="I664" s="9"/>
      <c r="J664" s="9"/>
      <c r="K664" s="4"/>
      <c r="L664" s="4"/>
      <c r="M664" s="4"/>
      <c r="N664" s="4"/>
      <c r="O664" s="4"/>
      <c r="P664" s="4"/>
      <c r="Q664" s="4"/>
      <c r="R664" s="4"/>
      <c r="S664" s="4"/>
      <c r="T664" s="4"/>
      <c r="U664" s="4"/>
      <c r="V664" s="4"/>
      <c r="W664" s="4"/>
      <c r="X664" s="4"/>
      <c r="Y664" s="4"/>
      <c r="Z664" s="4"/>
      <c r="AA664" s="4"/>
      <c r="AB664" s="4"/>
      <c r="AC664" s="4"/>
      <c r="AD664" s="4"/>
    </row>
    <row r="665" spans="1:30" ht="15.75" customHeight="1" x14ac:dyDescent="0.3">
      <c r="A665" s="4"/>
      <c r="B665" s="9"/>
      <c r="C665" s="9"/>
      <c r="D665" s="9"/>
      <c r="E665" s="4"/>
      <c r="F665" s="9"/>
      <c r="G665" s="9"/>
      <c r="H665" s="9"/>
      <c r="I665" s="9"/>
      <c r="J665" s="9"/>
      <c r="K665" s="4"/>
      <c r="L665" s="4"/>
      <c r="M665" s="4"/>
      <c r="N665" s="4"/>
      <c r="O665" s="4"/>
      <c r="P665" s="4"/>
      <c r="Q665" s="4"/>
      <c r="R665" s="4"/>
      <c r="S665" s="4"/>
      <c r="T665" s="4"/>
      <c r="U665" s="4"/>
      <c r="V665" s="4"/>
      <c r="W665" s="4"/>
      <c r="X665" s="4"/>
      <c r="Y665" s="4"/>
      <c r="Z665" s="4"/>
      <c r="AA665" s="4"/>
      <c r="AB665" s="4"/>
      <c r="AC665" s="4"/>
      <c r="AD665" s="4"/>
    </row>
    <row r="666" spans="1:30" ht="15.75" customHeight="1" x14ac:dyDescent="0.3">
      <c r="A666" s="4"/>
      <c r="B666" s="9"/>
      <c r="C666" s="9"/>
      <c r="D666" s="9"/>
      <c r="E666" s="4"/>
      <c r="F666" s="9"/>
      <c r="G666" s="9"/>
      <c r="H666" s="9"/>
      <c r="I666" s="9"/>
      <c r="J666" s="9"/>
      <c r="K666" s="4"/>
      <c r="L666" s="4"/>
      <c r="M666" s="4"/>
      <c r="N666" s="4"/>
      <c r="O666" s="4"/>
      <c r="P666" s="4"/>
      <c r="Q666" s="4"/>
      <c r="R666" s="4"/>
      <c r="S666" s="4"/>
      <c r="T666" s="4"/>
      <c r="U666" s="4"/>
      <c r="V666" s="4"/>
      <c r="W666" s="4"/>
      <c r="X666" s="4"/>
      <c r="Y666" s="4"/>
      <c r="Z666" s="4"/>
      <c r="AA666" s="4"/>
      <c r="AB666" s="4"/>
      <c r="AC666" s="4"/>
      <c r="AD666" s="4"/>
    </row>
    <row r="667" spans="1:30" ht="15.75" customHeight="1" x14ac:dyDescent="0.3">
      <c r="A667" s="4"/>
      <c r="B667" s="9"/>
      <c r="C667" s="9"/>
      <c r="D667" s="9"/>
      <c r="E667" s="4"/>
      <c r="F667" s="9"/>
      <c r="G667" s="9"/>
      <c r="H667" s="9"/>
      <c r="I667" s="9"/>
      <c r="J667" s="9"/>
      <c r="K667" s="4"/>
      <c r="L667" s="4"/>
      <c r="M667" s="4"/>
      <c r="N667" s="4"/>
      <c r="O667" s="4"/>
      <c r="P667" s="4"/>
      <c r="Q667" s="4"/>
      <c r="R667" s="4"/>
      <c r="S667" s="4"/>
      <c r="T667" s="4"/>
      <c r="U667" s="4"/>
      <c r="V667" s="4"/>
      <c r="W667" s="4"/>
      <c r="X667" s="4"/>
      <c r="Y667" s="4"/>
      <c r="Z667" s="4"/>
      <c r="AA667" s="4"/>
      <c r="AB667" s="4"/>
      <c r="AC667" s="4"/>
      <c r="AD667" s="4"/>
    </row>
    <row r="668" spans="1:30" ht="15.75" customHeight="1" x14ac:dyDescent="0.3">
      <c r="A668" s="4"/>
      <c r="B668" s="9"/>
      <c r="C668" s="9"/>
      <c r="D668" s="9"/>
      <c r="E668" s="4"/>
      <c r="F668" s="9"/>
      <c r="G668" s="9"/>
      <c r="H668" s="9"/>
      <c r="I668" s="9"/>
      <c r="J668" s="9"/>
      <c r="K668" s="4"/>
      <c r="L668" s="4"/>
      <c r="M668" s="4"/>
      <c r="N668" s="4"/>
      <c r="O668" s="4"/>
      <c r="P668" s="4"/>
      <c r="Q668" s="4"/>
      <c r="R668" s="4"/>
      <c r="S668" s="4"/>
      <c r="T668" s="4"/>
      <c r="U668" s="4"/>
      <c r="V668" s="4"/>
      <c r="W668" s="4"/>
      <c r="X668" s="4"/>
      <c r="Y668" s="4"/>
      <c r="Z668" s="4"/>
      <c r="AA668" s="4"/>
      <c r="AB668" s="4"/>
      <c r="AC668" s="4"/>
      <c r="AD668" s="4"/>
    </row>
    <row r="669" spans="1:30" ht="15.75" customHeight="1" x14ac:dyDescent="0.3">
      <c r="A669" s="4"/>
      <c r="B669" s="9"/>
      <c r="C669" s="9"/>
      <c r="D669" s="9"/>
      <c r="E669" s="4"/>
      <c r="F669" s="9"/>
      <c r="G669" s="9"/>
      <c r="H669" s="9"/>
      <c r="I669" s="9"/>
      <c r="J669" s="9"/>
      <c r="K669" s="4"/>
      <c r="L669" s="4"/>
      <c r="M669" s="4"/>
      <c r="N669" s="4"/>
      <c r="O669" s="4"/>
      <c r="P669" s="4"/>
      <c r="Q669" s="4"/>
      <c r="R669" s="4"/>
      <c r="S669" s="4"/>
      <c r="T669" s="4"/>
      <c r="U669" s="4"/>
      <c r="V669" s="4"/>
      <c r="W669" s="4"/>
      <c r="X669" s="4"/>
      <c r="Y669" s="4"/>
      <c r="Z669" s="4"/>
      <c r="AA669" s="4"/>
      <c r="AB669" s="4"/>
      <c r="AC669" s="4"/>
      <c r="AD669" s="4"/>
    </row>
    <row r="670" spans="1:30" ht="15.75" customHeight="1" x14ac:dyDescent="0.3">
      <c r="A670" s="4"/>
      <c r="B670" s="9"/>
      <c r="C670" s="9"/>
      <c r="D670" s="9"/>
      <c r="E670" s="4"/>
      <c r="F670" s="9"/>
      <c r="G670" s="9"/>
      <c r="H670" s="9"/>
      <c r="I670" s="9"/>
      <c r="J670" s="9"/>
      <c r="K670" s="4"/>
      <c r="L670" s="4"/>
      <c r="M670" s="4"/>
      <c r="N670" s="4"/>
      <c r="O670" s="4"/>
      <c r="P670" s="4"/>
      <c r="Q670" s="4"/>
      <c r="R670" s="4"/>
      <c r="S670" s="4"/>
      <c r="T670" s="4"/>
      <c r="U670" s="4"/>
      <c r="V670" s="4"/>
      <c r="W670" s="4"/>
      <c r="X670" s="4"/>
      <c r="Y670" s="4"/>
      <c r="Z670" s="4"/>
      <c r="AA670" s="4"/>
      <c r="AB670" s="4"/>
      <c r="AC670" s="4"/>
      <c r="AD670" s="4"/>
    </row>
    <row r="671" spans="1:30" ht="15.75" customHeight="1" x14ac:dyDescent="0.3">
      <c r="A671" s="4"/>
      <c r="B671" s="9"/>
      <c r="C671" s="9"/>
      <c r="D671" s="9"/>
      <c r="E671" s="4"/>
      <c r="F671" s="9"/>
      <c r="G671" s="9"/>
      <c r="H671" s="9"/>
      <c r="I671" s="9"/>
      <c r="J671" s="9"/>
      <c r="K671" s="4"/>
      <c r="L671" s="4"/>
      <c r="M671" s="4"/>
      <c r="N671" s="4"/>
      <c r="O671" s="4"/>
      <c r="P671" s="4"/>
      <c r="Q671" s="4"/>
      <c r="R671" s="4"/>
      <c r="S671" s="4"/>
      <c r="T671" s="4"/>
      <c r="U671" s="4"/>
      <c r="V671" s="4"/>
      <c r="W671" s="4"/>
      <c r="X671" s="4"/>
      <c r="Y671" s="4"/>
      <c r="Z671" s="4"/>
      <c r="AA671" s="4"/>
      <c r="AB671" s="4"/>
      <c r="AC671" s="4"/>
      <c r="AD671" s="4"/>
    </row>
    <row r="672" spans="1:30" ht="15.75" customHeight="1" x14ac:dyDescent="0.3">
      <c r="A672" s="4"/>
      <c r="B672" s="9"/>
      <c r="C672" s="9"/>
      <c r="D672" s="9"/>
      <c r="E672" s="4"/>
      <c r="F672" s="9"/>
      <c r="G672" s="9"/>
      <c r="H672" s="9"/>
      <c r="I672" s="9"/>
      <c r="J672" s="9"/>
      <c r="K672" s="4"/>
      <c r="L672" s="4"/>
      <c r="M672" s="4"/>
      <c r="N672" s="4"/>
      <c r="O672" s="4"/>
      <c r="P672" s="4"/>
      <c r="Q672" s="4"/>
      <c r="R672" s="4"/>
      <c r="S672" s="4"/>
      <c r="T672" s="4"/>
      <c r="U672" s="4"/>
      <c r="V672" s="4"/>
      <c r="W672" s="4"/>
      <c r="X672" s="4"/>
      <c r="Y672" s="4"/>
      <c r="Z672" s="4"/>
      <c r="AA672" s="4"/>
      <c r="AB672" s="4"/>
      <c r="AC672" s="4"/>
      <c r="AD672" s="4"/>
    </row>
    <row r="673" spans="1:30" ht="15.75" customHeight="1" x14ac:dyDescent="0.3">
      <c r="A673" s="4"/>
      <c r="B673" s="9"/>
      <c r="C673" s="9"/>
      <c r="D673" s="9"/>
      <c r="E673" s="4"/>
      <c r="F673" s="9"/>
      <c r="G673" s="9"/>
      <c r="H673" s="9"/>
      <c r="I673" s="9"/>
      <c r="J673" s="9"/>
      <c r="K673" s="4"/>
      <c r="L673" s="4"/>
      <c r="M673" s="4"/>
      <c r="N673" s="4"/>
      <c r="O673" s="4"/>
      <c r="P673" s="4"/>
      <c r="Q673" s="4"/>
      <c r="R673" s="4"/>
      <c r="S673" s="4"/>
      <c r="T673" s="4"/>
      <c r="U673" s="4"/>
      <c r="V673" s="4"/>
      <c r="W673" s="4"/>
      <c r="X673" s="4"/>
      <c r="Y673" s="4"/>
      <c r="Z673" s="4"/>
      <c r="AA673" s="4"/>
      <c r="AB673" s="4"/>
      <c r="AC673" s="4"/>
      <c r="AD673" s="4"/>
    </row>
    <row r="674" spans="1:30" ht="15.75" customHeight="1" x14ac:dyDescent="0.3">
      <c r="A674" s="4"/>
      <c r="B674" s="9"/>
      <c r="C674" s="9"/>
      <c r="D674" s="9"/>
      <c r="E674" s="4"/>
      <c r="F674" s="9"/>
      <c r="G674" s="9"/>
      <c r="H674" s="9"/>
      <c r="I674" s="9"/>
      <c r="J674" s="9"/>
      <c r="K674" s="4"/>
      <c r="L674" s="4"/>
      <c r="M674" s="4"/>
      <c r="N674" s="4"/>
      <c r="O674" s="4"/>
      <c r="P674" s="4"/>
      <c r="Q674" s="4"/>
      <c r="R674" s="4"/>
      <c r="S674" s="4"/>
      <c r="T674" s="4"/>
      <c r="U674" s="4"/>
      <c r="V674" s="4"/>
      <c r="W674" s="4"/>
      <c r="X674" s="4"/>
      <c r="Y674" s="4"/>
      <c r="Z674" s="4"/>
      <c r="AA674" s="4"/>
      <c r="AB674" s="4"/>
      <c r="AC674" s="4"/>
      <c r="AD674" s="4"/>
    </row>
    <row r="675" spans="1:30" ht="15.75" customHeight="1" x14ac:dyDescent="0.3">
      <c r="A675" s="4"/>
      <c r="B675" s="9"/>
      <c r="C675" s="9"/>
      <c r="D675" s="9"/>
      <c r="E675" s="4"/>
      <c r="F675" s="9"/>
      <c r="G675" s="9"/>
      <c r="H675" s="9"/>
      <c r="I675" s="9"/>
      <c r="J675" s="9"/>
      <c r="K675" s="4"/>
      <c r="L675" s="4"/>
      <c r="M675" s="4"/>
      <c r="N675" s="4"/>
      <c r="O675" s="4"/>
      <c r="P675" s="4"/>
      <c r="Q675" s="4"/>
      <c r="R675" s="4"/>
      <c r="S675" s="4"/>
      <c r="T675" s="4"/>
      <c r="U675" s="4"/>
      <c r="V675" s="4"/>
      <c r="W675" s="4"/>
      <c r="X675" s="4"/>
      <c r="Y675" s="4"/>
      <c r="Z675" s="4"/>
      <c r="AA675" s="4"/>
      <c r="AB675" s="4"/>
      <c r="AC675" s="4"/>
      <c r="AD675" s="4"/>
    </row>
    <row r="676" spans="1:30" ht="15.75" customHeight="1" x14ac:dyDescent="0.3">
      <c r="A676" s="4"/>
      <c r="B676" s="9"/>
      <c r="C676" s="9"/>
      <c r="D676" s="9"/>
      <c r="E676" s="4"/>
      <c r="F676" s="9"/>
      <c r="G676" s="9"/>
      <c r="H676" s="9"/>
      <c r="I676" s="9"/>
      <c r="J676" s="9"/>
      <c r="K676" s="4"/>
      <c r="L676" s="4"/>
      <c r="M676" s="4"/>
      <c r="N676" s="4"/>
      <c r="O676" s="4"/>
      <c r="P676" s="4"/>
      <c r="Q676" s="4"/>
      <c r="R676" s="4"/>
      <c r="S676" s="4"/>
      <c r="T676" s="4"/>
      <c r="U676" s="4"/>
      <c r="V676" s="4"/>
      <c r="W676" s="4"/>
      <c r="X676" s="4"/>
      <c r="Y676" s="4"/>
      <c r="Z676" s="4"/>
      <c r="AA676" s="4"/>
      <c r="AB676" s="4"/>
      <c r="AC676" s="4"/>
      <c r="AD676" s="4"/>
    </row>
    <row r="677" spans="1:30" ht="15.75" customHeight="1" x14ac:dyDescent="0.3">
      <c r="A677" s="4"/>
      <c r="B677" s="9"/>
      <c r="C677" s="9"/>
      <c r="D677" s="9"/>
      <c r="E677" s="4"/>
      <c r="F677" s="9"/>
      <c r="G677" s="9"/>
      <c r="H677" s="9"/>
      <c r="I677" s="9"/>
      <c r="J677" s="9"/>
      <c r="K677" s="4"/>
      <c r="L677" s="4"/>
      <c r="M677" s="4"/>
      <c r="N677" s="4"/>
      <c r="O677" s="4"/>
      <c r="P677" s="4"/>
      <c r="Q677" s="4"/>
      <c r="R677" s="4"/>
      <c r="S677" s="4"/>
      <c r="T677" s="4"/>
      <c r="U677" s="4"/>
      <c r="V677" s="4"/>
      <c r="W677" s="4"/>
      <c r="X677" s="4"/>
      <c r="Y677" s="4"/>
      <c r="Z677" s="4"/>
      <c r="AA677" s="4"/>
      <c r="AB677" s="4"/>
      <c r="AC677" s="4"/>
      <c r="AD677" s="4"/>
    </row>
    <row r="678" spans="1:30" ht="15.75" customHeight="1" x14ac:dyDescent="0.3">
      <c r="A678" s="4"/>
      <c r="B678" s="9"/>
      <c r="C678" s="9"/>
      <c r="D678" s="9"/>
      <c r="E678" s="4"/>
      <c r="F678" s="9"/>
      <c r="G678" s="9"/>
      <c r="H678" s="9"/>
      <c r="I678" s="9"/>
      <c r="J678" s="9"/>
      <c r="K678" s="4"/>
      <c r="L678" s="4"/>
      <c r="M678" s="4"/>
      <c r="N678" s="4"/>
      <c r="O678" s="4"/>
      <c r="P678" s="4"/>
      <c r="Q678" s="4"/>
      <c r="R678" s="4"/>
      <c r="S678" s="4"/>
      <c r="T678" s="4"/>
      <c r="U678" s="4"/>
      <c r="V678" s="4"/>
      <c r="W678" s="4"/>
      <c r="X678" s="4"/>
      <c r="Y678" s="4"/>
      <c r="Z678" s="4"/>
      <c r="AA678" s="4"/>
      <c r="AB678" s="4"/>
      <c r="AC678" s="4"/>
      <c r="AD678" s="4"/>
    </row>
    <row r="679" spans="1:30" ht="15.75" customHeight="1" x14ac:dyDescent="0.3">
      <c r="A679" s="4"/>
      <c r="B679" s="9"/>
      <c r="C679" s="9"/>
      <c r="D679" s="9"/>
      <c r="E679" s="4"/>
      <c r="F679" s="9"/>
      <c r="G679" s="9"/>
      <c r="H679" s="9"/>
      <c r="I679" s="9"/>
      <c r="J679" s="9"/>
      <c r="K679" s="4"/>
      <c r="L679" s="4"/>
      <c r="M679" s="4"/>
      <c r="N679" s="4"/>
      <c r="O679" s="4"/>
      <c r="P679" s="4"/>
      <c r="Q679" s="4"/>
      <c r="R679" s="4"/>
      <c r="S679" s="4"/>
      <c r="T679" s="4"/>
      <c r="U679" s="4"/>
      <c r="V679" s="4"/>
      <c r="W679" s="4"/>
      <c r="X679" s="4"/>
      <c r="Y679" s="4"/>
      <c r="Z679" s="4"/>
      <c r="AA679" s="4"/>
      <c r="AB679" s="4"/>
      <c r="AC679" s="4"/>
      <c r="AD679" s="4"/>
    </row>
    <row r="680" spans="1:30" ht="15.75" customHeight="1" x14ac:dyDescent="0.3">
      <c r="A680" s="4"/>
      <c r="B680" s="9"/>
      <c r="C680" s="9"/>
      <c r="D680" s="9"/>
      <c r="E680" s="4"/>
      <c r="F680" s="9"/>
      <c r="G680" s="9"/>
      <c r="H680" s="9"/>
      <c r="I680" s="9"/>
      <c r="J680" s="9"/>
      <c r="K680" s="4"/>
      <c r="L680" s="4"/>
      <c r="M680" s="4"/>
      <c r="N680" s="4"/>
      <c r="O680" s="4"/>
      <c r="P680" s="4"/>
      <c r="Q680" s="4"/>
      <c r="R680" s="4"/>
      <c r="S680" s="4"/>
      <c r="T680" s="4"/>
      <c r="U680" s="4"/>
      <c r="V680" s="4"/>
      <c r="W680" s="4"/>
      <c r="X680" s="4"/>
      <c r="Y680" s="4"/>
      <c r="Z680" s="4"/>
      <c r="AA680" s="4"/>
      <c r="AB680" s="4"/>
      <c r="AC680" s="4"/>
      <c r="AD680" s="4"/>
    </row>
    <row r="681" spans="1:30" ht="15.75" customHeight="1" x14ac:dyDescent="0.3">
      <c r="A681" s="4"/>
      <c r="B681" s="9"/>
      <c r="C681" s="9"/>
      <c r="D681" s="9"/>
      <c r="E681" s="4"/>
      <c r="F681" s="9"/>
      <c r="G681" s="9"/>
      <c r="H681" s="9"/>
      <c r="I681" s="9"/>
      <c r="J681" s="9"/>
      <c r="K681" s="4"/>
      <c r="L681" s="4"/>
      <c r="M681" s="4"/>
      <c r="N681" s="4"/>
      <c r="O681" s="4"/>
      <c r="P681" s="4"/>
      <c r="Q681" s="4"/>
      <c r="R681" s="4"/>
      <c r="S681" s="4"/>
      <c r="T681" s="4"/>
      <c r="U681" s="4"/>
      <c r="V681" s="4"/>
      <c r="W681" s="4"/>
      <c r="X681" s="4"/>
      <c r="Y681" s="4"/>
      <c r="Z681" s="4"/>
      <c r="AA681" s="4"/>
      <c r="AB681" s="4"/>
      <c r="AC681" s="4"/>
      <c r="AD681" s="4"/>
    </row>
    <row r="682" spans="1:30" ht="15.75" customHeight="1" x14ac:dyDescent="0.3">
      <c r="A682" s="4"/>
      <c r="B682" s="9"/>
      <c r="C682" s="9"/>
      <c r="D682" s="9"/>
      <c r="E682" s="4"/>
      <c r="F682" s="9"/>
      <c r="G682" s="9"/>
      <c r="H682" s="9"/>
      <c r="I682" s="9"/>
      <c r="J682" s="9"/>
      <c r="K682" s="4"/>
      <c r="L682" s="4"/>
      <c r="M682" s="4"/>
      <c r="N682" s="4"/>
      <c r="O682" s="4"/>
      <c r="P682" s="4"/>
      <c r="Q682" s="4"/>
      <c r="R682" s="4"/>
      <c r="S682" s="4"/>
      <c r="T682" s="4"/>
      <c r="U682" s="4"/>
      <c r="V682" s="4"/>
      <c r="W682" s="4"/>
      <c r="X682" s="4"/>
      <c r="Y682" s="4"/>
      <c r="Z682" s="4"/>
      <c r="AA682" s="4"/>
      <c r="AB682" s="4"/>
      <c r="AC682" s="4"/>
      <c r="AD682" s="4"/>
    </row>
    <row r="683" spans="1:30" ht="15.75" customHeight="1" x14ac:dyDescent="0.3">
      <c r="A683" s="4"/>
      <c r="B683" s="9"/>
      <c r="C683" s="9"/>
      <c r="D683" s="9"/>
      <c r="E683" s="4"/>
      <c r="F683" s="9"/>
      <c r="G683" s="9"/>
      <c r="H683" s="9"/>
      <c r="I683" s="9"/>
      <c r="J683" s="9"/>
      <c r="K683" s="4"/>
      <c r="L683" s="4"/>
      <c r="M683" s="4"/>
      <c r="N683" s="4"/>
      <c r="O683" s="4"/>
      <c r="P683" s="4"/>
      <c r="Q683" s="4"/>
      <c r="R683" s="4"/>
      <c r="S683" s="4"/>
      <c r="T683" s="4"/>
      <c r="U683" s="4"/>
      <c r="V683" s="4"/>
      <c r="W683" s="4"/>
      <c r="X683" s="4"/>
      <c r="Y683" s="4"/>
      <c r="Z683" s="4"/>
      <c r="AA683" s="4"/>
      <c r="AB683" s="4"/>
      <c r="AC683" s="4"/>
      <c r="AD683" s="4"/>
    </row>
    <row r="684" spans="1:30" ht="15.75" customHeight="1" x14ac:dyDescent="0.3">
      <c r="A684" s="4"/>
      <c r="B684" s="9"/>
      <c r="C684" s="9"/>
      <c r="D684" s="9"/>
      <c r="E684" s="4"/>
      <c r="F684" s="9"/>
      <c r="G684" s="9"/>
      <c r="H684" s="9"/>
      <c r="I684" s="9"/>
      <c r="J684" s="9"/>
      <c r="K684" s="4"/>
      <c r="L684" s="4"/>
      <c r="M684" s="4"/>
      <c r="N684" s="4"/>
      <c r="O684" s="4"/>
      <c r="P684" s="4"/>
      <c r="Q684" s="4"/>
      <c r="R684" s="4"/>
      <c r="S684" s="4"/>
      <c r="T684" s="4"/>
      <c r="U684" s="4"/>
      <c r="V684" s="4"/>
      <c r="W684" s="4"/>
      <c r="X684" s="4"/>
      <c r="Y684" s="4"/>
      <c r="Z684" s="4"/>
      <c r="AA684" s="4"/>
      <c r="AB684" s="4"/>
      <c r="AC684" s="4"/>
      <c r="AD684" s="4"/>
    </row>
    <row r="685" spans="1:30" ht="15.75" customHeight="1" x14ac:dyDescent="0.3">
      <c r="A685" s="4"/>
      <c r="B685" s="9"/>
      <c r="C685" s="9"/>
      <c r="D685" s="9"/>
      <c r="E685" s="4"/>
      <c r="F685" s="9"/>
      <c r="G685" s="9"/>
      <c r="H685" s="9"/>
      <c r="I685" s="9"/>
      <c r="J685" s="9"/>
      <c r="K685" s="4"/>
      <c r="L685" s="4"/>
      <c r="M685" s="4"/>
      <c r="N685" s="4"/>
      <c r="O685" s="4"/>
      <c r="P685" s="4"/>
      <c r="Q685" s="4"/>
      <c r="R685" s="4"/>
      <c r="S685" s="4"/>
      <c r="T685" s="4"/>
      <c r="U685" s="4"/>
      <c r="V685" s="4"/>
      <c r="W685" s="4"/>
      <c r="X685" s="4"/>
      <c r="Y685" s="4"/>
      <c r="Z685" s="4"/>
      <c r="AA685" s="4"/>
      <c r="AB685" s="4"/>
      <c r="AC685" s="4"/>
      <c r="AD685" s="4"/>
    </row>
    <row r="686" spans="1:30" ht="15.75" customHeight="1" x14ac:dyDescent="0.3">
      <c r="A686" s="4"/>
      <c r="B686" s="9"/>
      <c r="C686" s="9"/>
      <c r="D686" s="9"/>
      <c r="E686" s="4"/>
      <c r="F686" s="9"/>
      <c r="G686" s="9"/>
      <c r="H686" s="9"/>
      <c r="I686" s="9"/>
      <c r="J686" s="9"/>
      <c r="K686" s="4"/>
      <c r="L686" s="4"/>
      <c r="M686" s="4"/>
      <c r="N686" s="4"/>
      <c r="O686" s="4"/>
      <c r="P686" s="4"/>
      <c r="Q686" s="4"/>
      <c r="R686" s="4"/>
      <c r="S686" s="4"/>
      <c r="T686" s="4"/>
      <c r="U686" s="4"/>
      <c r="V686" s="4"/>
      <c r="W686" s="4"/>
      <c r="X686" s="4"/>
      <c r="Y686" s="4"/>
      <c r="Z686" s="4"/>
      <c r="AA686" s="4"/>
      <c r="AB686" s="4"/>
      <c r="AC686" s="4"/>
      <c r="AD686" s="4"/>
    </row>
    <row r="687" spans="1:30" ht="15.75" customHeight="1" x14ac:dyDescent="0.3">
      <c r="A687" s="4"/>
      <c r="B687" s="9"/>
      <c r="C687" s="9"/>
      <c r="D687" s="9"/>
      <c r="E687" s="4"/>
      <c r="F687" s="9"/>
      <c r="G687" s="9"/>
      <c r="H687" s="9"/>
      <c r="I687" s="9"/>
      <c r="J687" s="9"/>
      <c r="K687" s="4"/>
      <c r="L687" s="4"/>
      <c r="M687" s="4"/>
      <c r="N687" s="4"/>
      <c r="O687" s="4"/>
      <c r="P687" s="4"/>
      <c r="Q687" s="4"/>
      <c r="R687" s="4"/>
      <c r="S687" s="4"/>
      <c r="T687" s="4"/>
      <c r="U687" s="4"/>
      <c r="V687" s="4"/>
      <c r="W687" s="4"/>
      <c r="X687" s="4"/>
      <c r="Y687" s="4"/>
      <c r="Z687" s="4"/>
      <c r="AA687" s="4"/>
      <c r="AB687" s="4"/>
      <c r="AC687" s="4"/>
      <c r="AD687" s="4"/>
    </row>
    <row r="688" spans="1:30" ht="15.75" customHeight="1" x14ac:dyDescent="0.3">
      <c r="A688" s="4"/>
      <c r="B688" s="9"/>
      <c r="C688" s="9"/>
      <c r="D688" s="9"/>
      <c r="E688" s="4"/>
      <c r="F688" s="9"/>
      <c r="G688" s="9"/>
      <c r="H688" s="9"/>
      <c r="I688" s="9"/>
      <c r="J688" s="9"/>
      <c r="K688" s="4"/>
      <c r="L688" s="4"/>
      <c r="M688" s="4"/>
      <c r="N688" s="4"/>
      <c r="O688" s="4"/>
      <c r="P688" s="4"/>
      <c r="Q688" s="4"/>
      <c r="R688" s="4"/>
      <c r="S688" s="4"/>
      <c r="T688" s="4"/>
      <c r="U688" s="4"/>
      <c r="V688" s="4"/>
      <c r="W688" s="4"/>
      <c r="X688" s="4"/>
      <c r="Y688" s="4"/>
      <c r="Z688" s="4"/>
      <c r="AA688" s="4"/>
      <c r="AB688" s="4"/>
      <c r="AC688" s="4"/>
      <c r="AD688" s="4"/>
    </row>
    <row r="689" spans="1:30" ht="15.75" customHeight="1" x14ac:dyDescent="0.3">
      <c r="A689" s="4"/>
      <c r="B689" s="9"/>
      <c r="C689" s="9"/>
      <c r="D689" s="9"/>
      <c r="E689" s="4"/>
      <c r="F689" s="9"/>
      <c r="G689" s="9"/>
      <c r="H689" s="9"/>
      <c r="I689" s="9"/>
      <c r="J689" s="9"/>
      <c r="K689" s="4"/>
      <c r="L689" s="4"/>
      <c r="M689" s="4"/>
      <c r="N689" s="4"/>
      <c r="O689" s="4"/>
      <c r="P689" s="4"/>
      <c r="Q689" s="4"/>
      <c r="R689" s="4"/>
      <c r="S689" s="4"/>
      <c r="T689" s="4"/>
      <c r="U689" s="4"/>
      <c r="V689" s="4"/>
      <c r="W689" s="4"/>
      <c r="X689" s="4"/>
      <c r="Y689" s="4"/>
      <c r="Z689" s="4"/>
      <c r="AA689" s="4"/>
      <c r="AB689" s="4"/>
      <c r="AC689" s="4"/>
      <c r="AD689" s="4"/>
    </row>
    <row r="690" spans="1:30" ht="15.75" customHeight="1" x14ac:dyDescent="0.3">
      <c r="A690" s="4"/>
      <c r="B690" s="9"/>
      <c r="C690" s="9"/>
      <c r="D690" s="9"/>
      <c r="E690" s="4"/>
      <c r="F690" s="9"/>
      <c r="G690" s="9"/>
      <c r="H690" s="9"/>
      <c r="I690" s="9"/>
      <c r="J690" s="9"/>
      <c r="K690" s="4"/>
      <c r="L690" s="4"/>
      <c r="M690" s="4"/>
      <c r="N690" s="4"/>
      <c r="O690" s="4"/>
      <c r="P690" s="4"/>
      <c r="Q690" s="4"/>
      <c r="R690" s="4"/>
      <c r="S690" s="4"/>
      <c r="T690" s="4"/>
      <c r="U690" s="4"/>
      <c r="V690" s="4"/>
      <c r="W690" s="4"/>
      <c r="X690" s="4"/>
      <c r="Y690" s="4"/>
      <c r="Z690" s="4"/>
      <c r="AA690" s="4"/>
      <c r="AB690" s="4"/>
      <c r="AC690" s="4"/>
      <c r="AD690" s="4"/>
    </row>
    <row r="691" spans="1:30" ht="15.75" customHeight="1" x14ac:dyDescent="0.3">
      <c r="A691" s="4"/>
      <c r="B691" s="9"/>
      <c r="C691" s="9"/>
      <c r="D691" s="9"/>
      <c r="E691" s="4"/>
      <c r="F691" s="9"/>
      <c r="G691" s="9"/>
      <c r="H691" s="9"/>
      <c r="I691" s="9"/>
      <c r="J691" s="9"/>
      <c r="K691" s="4"/>
      <c r="L691" s="4"/>
      <c r="M691" s="4"/>
      <c r="N691" s="4"/>
      <c r="O691" s="4"/>
      <c r="P691" s="4"/>
      <c r="Q691" s="4"/>
      <c r="R691" s="4"/>
      <c r="S691" s="4"/>
      <c r="T691" s="4"/>
      <c r="U691" s="4"/>
      <c r="V691" s="4"/>
      <c r="W691" s="4"/>
      <c r="X691" s="4"/>
      <c r="Y691" s="4"/>
      <c r="Z691" s="4"/>
      <c r="AA691" s="4"/>
      <c r="AB691" s="4"/>
      <c r="AC691" s="4"/>
      <c r="AD691" s="4"/>
    </row>
    <row r="692" spans="1:30" ht="15.75" customHeight="1" x14ac:dyDescent="0.3">
      <c r="A692" s="4"/>
      <c r="B692" s="9"/>
      <c r="C692" s="9"/>
      <c r="D692" s="9"/>
      <c r="E692" s="4"/>
      <c r="F692" s="9"/>
      <c r="G692" s="9"/>
      <c r="H692" s="9"/>
      <c r="I692" s="9"/>
      <c r="J692" s="9"/>
      <c r="K692" s="4"/>
      <c r="L692" s="4"/>
      <c r="M692" s="4"/>
      <c r="N692" s="4"/>
      <c r="O692" s="4"/>
      <c r="P692" s="4"/>
      <c r="Q692" s="4"/>
      <c r="R692" s="4"/>
      <c r="S692" s="4"/>
      <c r="T692" s="4"/>
      <c r="U692" s="4"/>
      <c r="V692" s="4"/>
      <c r="W692" s="4"/>
      <c r="X692" s="4"/>
      <c r="Y692" s="4"/>
      <c r="Z692" s="4"/>
      <c r="AA692" s="4"/>
      <c r="AB692" s="4"/>
      <c r="AC692" s="4"/>
      <c r="AD692" s="4"/>
    </row>
    <row r="693" spans="1:30" ht="15.75" customHeight="1" x14ac:dyDescent="0.3">
      <c r="A693" s="4"/>
      <c r="B693" s="9"/>
      <c r="C693" s="9"/>
      <c r="D693" s="9"/>
      <c r="E693" s="4"/>
      <c r="F693" s="9"/>
      <c r="G693" s="9"/>
      <c r="H693" s="9"/>
      <c r="I693" s="9"/>
      <c r="J693" s="9"/>
      <c r="K693" s="4"/>
      <c r="L693" s="4"/>
      <c r="M693" s="4"/>
      <c r="N693" s="4"/>
      <c r="O693" s="4"/>
      <c r="P693" s="4"/>
      <c r="Q693" s="4"/>
      <c r="R693" s="4"/>
      <c r="S693" s="4"/>
      <c r="T693" s="4"/>
      <c r="U693" s="4"/>
      <c r="V693" s="4"/>
      <c r="W693" s="4"/>
      <c r="X693" s="4"/>
      <c r="Y693" s="4"/>
      <c r="Z693" s="4"/>
      <c r="AA693" s="4"/>
      <c r="AB693" s="4"/>
      <c r="AC693" s="4"/>
      <c r="AD693" s="4"/>
    </row>
    <row r="694" spans="1:30" ht="15.75" customHeight="1" x14ac:dyDescent="0.3">
      <c r="A694" s="4"/>
      <c r="B694" s="9"/>
      <c r="C694" s="9"/>
      <c r="D694" s="9"/>
      <c r="E694" s="4"/>
      <c r="F694" s="9"/>
      <c r="G694" s="9"/>
      <c r="H694" s="9"/>
      <c r="I694" s="9"/>
      <c r="J694" s="9"/>
      <c r="K694" s="4"/>
      <c r="L694" s="4"/>
      <c r="M694" s="4"/>
      <c r="N694" s="4"/>
      <c r="O694" s="4"/>
      <c r="P694" s="4"/>
      <c r="Q694" s="4"/>
      <c r="R694" s="4"/>
      <c r="S694" s="4"/>
      <c r="T694" s="4"/>
      <c r="U694" s="4"/>
      <c r="V694" s="4"/>
      <c r="W694" s="4"/>
      <c r="X694" s="4"/>
      <c r="Y694" s="4"/>
      <c r="Z694" s="4"/>
      <c r="AA694" s="4"/>
      <c r="AB694" s="4"/>
      <c r="AC694" s="4"/>
      <c r="AD694" s="4"/>
    </row>
    <row r="695" spans="1:30" ht="15.75" customHeight="1" x14ac:dyDescent="0.3">
      <c r="A695" s="4"/>
      <c r="B695" s="9"/>
      <c r="C695" s="9"/>
      <c r="D695" s="9"/>
      <c r="E695" s="4"/>
      <c r="F695" s="9"/>
      <c r="G695" s="9"/>
      <c r="H695" s="9"/>
      <c r="I695" s="9"/>
      <c r="J695" s="9"/>
      <c r="K695" s="4"/>
      <c r="L695" s="4"/>
      <c r="M695" s="4"/>
      <c r="N695" s="4"/>
      <c r="O695" s="4"/>
      <c r="P695" s="4"/>
      <c r="Q695" s="4"/>
      <c r="R695" s="4"/>
      <c r="S695" s="4"/>
      <c r="T695" s="4"/>
      <c r="U695" s="4"/>
      <c r="V695" s="4"/>
      <c r="W695" s="4"/>
      <c r="X695" s="4"/>
      <c r="Y695" s="4"/>
      <c r="Z695" s="4"/>
      <c r="AA695" s="4"/>
      <c r="AB695" s="4"/>
      <c r="AC695" s="4"/>
      <c r="AD695" s="4"/>
    </row>
    <row r="696" spans="1:30" ht="15.75" customHeight="1" x14ac:dyDescent="0.3">
      <c r="A696" s="4"/>
      <c r="B696" s="9"/>
      <c r="C696" s="9"/>
      <c r="D696" s="9"/>
      <c r="E696" s="4"/>
      <c r="F696" s="9"/>
      <c r="G696" s="9"/>
      <c r="H696" s="9"/>
      <c r="I696" s="9"/>
      <c r="J696" s="9"/>
      <c r="K696" s="4"/>
      <c r="L696" s="4"/>
      <c r="M696" s="4"/>
      <c r="N696" s="4"/>
      <c r="O696" s="4"/>
      <c r="P696" s="4"/>
      <c r="Q696" s="4"/>
      <c r="R696" s="4"/>
      <c r="S696" s="4"/>
      <c r="T696" s="4"/>
      <c r="U696" s="4"/>
      <c r="V696" s="4"/>
      <c r="W696" s="4"/>
      <c r="X696" s="4"/>
      <c r="Y696" s="4"/>
      <c r="Z696" s="4"/>
      <c r="AA696" s="4"/>
      <c r="AB696" s="4"/>
      <c r="AC696" s="4"/>
      <c r="AD696" s="4"/>
    </row>
    <row r="697" spans="1:30" ht="15.75" customHeight="1" x14ac:dyDescent="0.3">
      <c r="A697" s="4"/>
      <c r="B697" s="9"/>
      <c r="C697" s="9"/>
      <c r="D697" s="9"/>
      <c r="E697" s="4"/>
      <c r="F697" s="9"/>
      <c r="G697" s="9"/>
      <c r="H697" s="9"/>
      <c r="I697" s="9"/>
      <c r="J697" s="9"/>
      <c r="K697" s="4"/>
      <c r="L697" s="4"/>
      <c r="M697" s="4"/>
      <c r="N697" s="4"/>
      <c r="O697" s="4"/>
      <c r="P697" s="4"/>
      <c r="Q697" s="4"/>
      <c r="R697" s="4"/>
      <c r="S697" s="4"/>
      <c r="T697" s="4"/>
      <c r="U697" s="4"/>
      <c r="V697" s="4"/>
      <c r="W697" s="4"/>
      <c r="X697" s="4"/>
      <c r="Y697" s="4"/>
      <c r="Z697" s="4"/>
      <c r="AA697" s="4"/>
      <c r="AB697" s="4"/>
      <c r="AC697" s="4"/>
      <c r="AD697" s="4"/>
    </row>
    <row r="698" spans="1:30" ht="15.75" customHeight="1" x14ac:dyDescent="0.3">
      <c r="A698" s="4"/>
      <c r="B698" s="9"/>
      <c r="C698" s="9"/>
      <c r="D698" s="9"/>
      <c r="E698" s="4"/>
      <c r="F698" s="9"/>
      <c r="G698" s="9"/>
      <c r="H698" s="9"/>
      <c r="I698" s="9"/>
      <c r="J698" s="9"/>
      <c r="K698" s="4"/>
      <c r="L698" s="4"/>
      <c r="M698" s="4"/>
      <c r="N698" s="4"/>
      <c r="O698" s="4"/>
      <c r="P698" s="4"/>
      <c r="Q698" s="4"/>
      <c r="R698" s="4"/>
      <c r="S698" s="4"/>
      <c r="T698" s="4"/>
      <c r="U698" s="4"/>
      <c r="V698" s="4"/>
      <c r="W698" s="4"/>
      <c r="X698" s="4"/>
      <c r="Y698" s="4"/>
      <c r="Z698" s="4"/>
      <c r="AA698" s="4"/>
      <c r="AB698" s="4"/>
      <c r="AC698" s="4"/>
      <c r="AD698" s="4"/>
    </row>
    <row r="699" spans="1:30" ht="15.75" customHeight="1" x14ac:dyDescent="0.3">
      <c r="A699" s="4"/>
      <c r="B699" s="9"/>
      <c r="C699" s="9"/>
      <c r="D699" s="9"/>
      <c r="E699" s="4"/>
      <c r="F699" s="9"/>
      <c r="G699" s="9"/>
      <c r="H699" s="9"/>
      <c r="I699" s="9"/>
      <c r="J699" s="9"/>
      <c r="K699" s="4"/>
      <c r="L699" s="4"/>
      <c r="M699" s="4"/>
      <c r="N699" s="4"/>
      <c r="O699" s="4"/>
      <c r="P699" s="4"/>
      <c r="Q699" s="4"/>
      <c r="R699" s="4"/>
      <c r="S699" s="4"/>
      <c r="T699" s="4"/>
      <c r="U699" s="4"/>
      <c r="V699" s="4"/>
      <c r="W699" s="4"/>
      <c r="X699" s="4"/>
      <c r="Y699" s="4"/>
      <c r="Z699" s="4"/>
      <c r="AA699" s="4"/>
      <c r="AB699" s="4"/>
      <c r="AC699" s="4"/>
      <c r="AD699" s="4"/>
    </row>
    <row r="700" spans="1:30" ht="15.75" customHeight="1" x14ac:dyDescent="0.3">
      <c r="A700" s="4"/>
      <c r="B700" s="9"/>
      <c r="C700" s="9"/>
      <c r="D700" s="9"/>
      <c r="E700" s="4"/>
      <c r="F700" s="9"/>
      <c r="G700" s="9"/>
      <c r="H700" s="9"/>
      <c r="I700" s="9"/>
      <c r="J700" s="9"/>
      <c r="K700" s="4"/>
      <c r="L700" s="4"/>
      <c r="M700" s="4"/>
      <c r="N700" s="4"/>
      <c r="O700" s="4"/>
      <c r="P700" s="4"/>
      <c r="Q700" s="4"/>
      <c r="R700" s="4"/>
      <c r="S700" s="4"/>
      <c r="T700" s="4"/>
      <c r="U700" s="4"/>
      <c r="V700" s="4"/>
      <c r="W700" s="4"/>
      <c r="X700" s="4"/>
      <c r="Y700" s="4"/>
      <c r="Z700" s="4"/>
      <c r="AA700" s="4"/>
      <c r="AB700" s="4"/>
      <c r="AC700" s="4"/>
      <c r="AD700" s="4"/>
    </row>
    <row r="701" spans="1:30" ht="15.75" customHeight="1" x14ac:dyDescent="0.3">
      <c r="A701" s="4"/>
      <c r="B701" s="9"/>
      <c r="C701" s="9"/>
      <c r="D701" s="9"/>
      <c r="E701" s="4"/>
      <c r="F701" s="9"/>
      <c r="G701" s="9"/>
      <c r="H701" s="9"/>
      <c r="I701" s="9"/>
      <c r="J701" s="9"/>
      <c r="K701" s="4"/>
      <c r="L701" s="4"/>
      <c r="M701" s="4"/>
      <c r="N701" s="4"/>
      <c r="O701" s="4"/>
      <c r="P701" s="4"/>
      <c r="Q701" s="4"/>
      <c r="R701" s="4"/>
      <c r="S701" s="4"/>
      <c r="T701" s="4"/>
      <c r="U701" s="4"/>
      <c r="V701" s="4"/>
      <c r="W701" s="4"/>
      <c r="X701" s="4"/>
      <c r="Y701" s="4"/>
      <c r="Z701" s="4"/>
      <c r="AA701" s="4"/>
      <c r="AB701" s="4"/>
      <c r="AC701" s="4"/>
      <c r="AD701" s="4"/>
    </row>
    <row r="702" spans="1:30" ht="15.75" customHeight="1" x14ac:dyDescent="0.3">
      <c r="A702" s="4"/>
      <c r="B702" s="9"/>
      <c r="C702" s="9"/>
      <c r="D702" s="9"/>
      <c r="E702" s="4"/>
      <c r="F702" s="9"/>
      <c r="G702" s="9"/>
      <c r="H702" s="9"/>
      <c r="I702" s="9"/>
      <c r="J702" s="9"/>
      <c r="K702" s="4"/>
      <c r="L702" s="4"/>
      <c r="M702" s="4"/>
      <c r="N702" s="4"/>
      <c r="O702" s="4"/>
      <c r="P702" s="4"/>
      <c r="Q702" s="4"/>
      <c r="R702" s="4"/>
      <c r="S702" s="4"/>
      <c r="T702" s="4"/>
      <c r="U702" s="4"/>
      <c r="V702" s="4"/>
      <c r="W702" s="4"/>
      <c r="X702" s="4"/>
      <c r="Y702" s="4"/>
      <c r="Z702" s="4"/>
      <c r="AA702" s="4"/>
      <c r="AB702" s="4"/>
      <c r="AC702" s="4"/>
      <c r="AD702" s="4"/>
    </row>
    <row r="703" spans="1:30" ht="15.75" customHeight="1" x14ac:dyDescent="0.3">
      <c r="A703" s="4"/>
      <c r="B703" s="9"/>
      <c r="C703" s="9"/>
      <c r="D703" s="9"/>
      <c r="E703" s="4"/>
      <c r="F703" s="9"/>
      <c r="G703" s="9"/>
      <c r="H703" s="9"/>
      <c r="I703" s="9"/>
      <c r="J703" s="9"/>
      <c r="K703" s="4"/>
      <c r="L703" s="4"/>
      <c r="M703" s="4"/>
      <c r="N703" s="4"/>
      <c r="O703" s="4"/>
      <c r="P703" s="4"/>
      <c r="Q703" s="4"/>
      <c r="R703" s="4"/>
      <c r="S703" s="4"/>
      <c r="T703" s="4"/>
      <c r="U703" s="4"/>
      <c r="V703" s="4"/>
      <c r="W703" s="4"/>
      <c r="X703" s="4"/>
      <c r="Y703" s="4"/>
      <c r="Z703" s="4"/>
      <c r="AA703" s="4"/>
      <c r="AB703" s="4"/>
      <c r="AC703" s="4"/>
      <c r="AD703" s="4"/>
    </row>
    <row r="704" spans="1:30" ht="15.75" customHeight="1" x14ac:dyDescent="0.3">
      <c r="A704" s="4"/>
      <c r="B704" s="9"/>
      <c r="C704" s="9"/>
      <c r="D704" s="9"/>
      <c r="E704" s="4"/>
      <c r="F704" s="9"/>
      <c r="G704" s="9"/>
      <c r="H704" s="9"/>
      <c r="I704" s="9"/>
      <c r="J704" s="9"/>
      <c r="K704" s="4"/>
      <c r="L704" s="4"/>
      <c r="M704" s="4"/>
      <c r="N704" s="4"/>
      <c r="O704" s="4"/>
      <c r="P704" s="4"/>
      <c r="Q704" s="4"/>
      <c r="R704" s="4"/>
      <c r="S704" s="4"/>
      <c r="T704" s="4"/>
      <c r="U704" s="4"/>
      <c r="V704" s="4"/>
      <c r="W704" s="4"/>
      <c r="X704" s="4"/>
      <c r="Y704" s="4"/>
      <c r="Z704" s="4"/>
      <c r="AA704" s="4"/>
      <c r="AB704" s="4"/>
      <c r="AC704" s="4"/>
      <c r="AD704" s="4"/>
    </row>
    <row r="705" spans="1:30" ht="15.75" customHeight="1" x14ac:dyDescent="0.3">
      <c r="A705" s="4"/>
      <c r="B705" s="9"/>
      <c r="C705" s="9"/>
      <c r="D705" s="9"/>
      <c r="E705" s="4"/>
      <c r="F705" s="9"/>
      <c r="G705" s="9"/>
      <c r="H705" s="9"/>
      <c r="I705" s="9"/>
      <c r="J705" s="9"/>
      <c r="K705" s="4"/>
      <c r="L705" s="4"/>
      <c r="M705" s="4"/>
      <c r="N705" s="4"/>
      <c r="O705" s="4"/>
      <c r="P705" s="4"/>
      <c r="Q705" s="4"/>
      <c r="R705" s="4"/>
      <c r="S705" s="4"/>
      <c r="T705" s="4"/>
      <c r="U705" s="4"/>
      <c r="V705" s="4"/>
      <c r="W705" s="4"/>
      <c r="X705" s="4"/>
      <c r="Y705" s="4"/>
      <c r="Z705" s="4"/>
      <c r="AA705" s="4"/>
      <c r="AB705" s="4"/>
      <c r="AC705" s="4"/>
      <c r="AD705" s="4"/>
    </row>
    <row r="706" spans="1:30" ht="15.75" customHeight="1" x14ac:dyDescent="0.3">
      <c r="A706" s="4"/>
      <c r="B706" s="9"/>
      <c r="C706" s="9"/>
      <c r="D706" s="9"/>
      <c r="E706" s="4"/>
      <c r="F706" s="9"/>
      <c r="G706" s="9"/>
      <c r="H706" s="9"/>
      <c r="I706" s="9"/>
      <c r="J706" s="9"/>
      <c r="K706" s="4"/>
      <c r="L706" s="4"/>
      <c r="M706" s="4"/>
      <c r="N706" s="4"/>
      <c r="O706" s="4"/>
      <c r="P706" s="4"/>
      <c r="Q706" s="4"/>
      <c r="R706" s="4"/>
      <c r="S706" s="4"/>
      <c r="T706" s="4"/>
      <c r="U706" s="4"/>
      <c r="V706" s="4"/>
      <c r="W706" s="4"/>
      <c r="X706" s="4"/>
      <c r="Y706" s="4"/>
      <c r="Z706" s="4"/>
      <c r="AA706" s="4"/>
      <c r="AB706" s="4"/>
      <c r="AC706" s="4"/>
      <c r="AD706" s="4"/>
    </row>
    <row r="707" spans="1:30" ht="15.75" customHeight="1" x14ac:dyDescent="0.3">
      <c r="A707" s="4"/>
      <c r="B707" s="9"/>
      <c r="C707" s="9"/>
      <c r="D707" s="9"/>
      <c r="E707" s="4"/>
      <c r="F707" s="9"/>
      <c r="G707" s="9"/>
      <c r="H707" s="9"/>
      <c r="I707" s="9"/>
      <c r="J707" s="9"/>
      <c r="K707" s="4"/>
      <c r="L707" s="4"/>
      <c r="M707" s="4"/>
      <c r="N707" s="4"/>
      <c r="O707" s="4"/>
      <c r="P707" s="4"/>
      <c r="Q707" s="4"/>
      <c r="R707" s="4"/>
      <c r="S707" s="4"/>
      <c r="T707" s="4"/>
      <c r="U707" s="4"/>
      <c r="V707" s="4"/>
      <c r="W707" s="4"/>
      <c r="X707" s="4"/>
      <c r="Y707" s="4"/>
      <c r="Z707" s="4"/>
      <c r="AA707" s="4"/>
      <c r="AB707" s="4"/>
      <c r="AC707" s="4"/>
      <c r="AD707" s="4"/>
    </row>
    <row r="708" spans="1:30" ht="15.75" customHeight="1" x14ac:dyDescent="0.3">
      <c r="A708" s="4"/>
      <c r="B708" s="9"/>
      <c r="C708" s="9"/>
      <c r="D708" s="9"/>
      <c r="E708" s="4"/>
      <c r="F708" s="9"/>
      <c r="G708" s="9"/>
      <c r="H708" s="9"/>
      <c r="I708" s="9"/>
      <c r="J708" s="9"/>
      <c r="K708" s="4"/>
      <c r="L708" s="4"/>
      <c r="M708" s="4"/>
      <c r="N708" s="4"/>
      <c r="O708" s="4"/>
      <c r="P708" s="4"/>
      <c r="Q708" s="4"/>
      <c r="R708" s="4"/>
      <c r="S708" s="4"/>
      <c r="T708" s="4"/>
      <c r="U708" s="4"/>
      <c r="V708" s="4"/>
      <c r="W708" s="4"/>
      <c r="X708" s="4"/>
      <c r="Y708" s="4"/>
      <c r="Z708" s="4"/>
      <c r="AA708" s="4"/>
      <c r="AB708" s="4"/>
      <c r="AC708" s="4"/>
      <c r="AD708" s="4"/>
    </row>
    <row r="709" spans="1:30" ht="15.75" customHeight="1" x14ac:dyDescent="0.3">
      <c r="A709" s="4"/>
      <c r="B709" s="9"/>
      <c r="C709" s="9"/>
      <c r="D709" s="9"/>
      <c r="E709" s="4"/>
      <c r="F709" s="9"/>
      <c r="G709" s="9"/>
      <c r="H709" s="9"/>
      <c r="I709" s="9"/>
      <c r="J709" s="9"/>
      <c r="K709" s="4"/>
      <c r="L709" s="4"/>
      <c r="M709" s="4"/>
      <c r="N709" s="4"/>
      <c r="O709" s="4"/>
      <c r="P709" s="4"/>
      <c r="Q709" s="4"/>
      <c r="R709" s="4"/>
      <c r="S709" s="4"/>
      <c r="T709" s="4"/>
      <c r="U709" s="4"/>
      <c r="V709" s="4"/>
      <c r="W709" s="4"/>
      <c r="X709" s="4"/>
      <c r="Y709" s="4"/>
      <c r="Z709" s="4"/>
      <c r="AA709" s="4"/>
      <c r="AB709" s="4"/>
      <c r="AC709" s="4"/>
      <c r="AD709" s="4"/>
    </row>
    <row r="710" spans="1:30" ht="15.75" customHeight="1" x14ac:dyDescent="0.3">
      <c r="A710" s="4"/>
      <c r="B710" s="9"/>
      <c r="C710" s="9"/>
      <c r="D710" s="9"/>
      <c r="E710" s="4"/>
      <c r="F710" s="9"/>
      <c r="G710" s="9"/>
      <c r="H710" s="9"/>
      <c r="I710" s="9"/>
      <c r="J710" s="9"/>
      <c r="K710" s="4"/>
      <c r="L710" s="4"/>
      <c r="M710" s="4"/>
      <c r="N710" s="4"/>
      <c r="O710" s="4"/>
      <c r="P710" s="4"/>
      <c r="Q710" s="4"/>
      <c r="R710" s="4"/>
      <c r="S710" s="4"/>
      <c r="T710" s="4"/>
      <c r="U710" s="4"/>
      <c r="V710" s="4"/>
      <c r="W710" s="4"/>
      <c r="X710" s="4"/>
      <c r="Y710" s="4"/>
      <c r="Z710" s="4"/>
      <c r="AA710" s="4"/>
      <c r="AB710" s="4"/>
      <c r="AC710" s="4"/>
      <c r="AD710" s="4"/>
    </row>
    <row r="711" spans="1:30" ht="15.75" customHeight="1" x14ac:dyDescent="0.3">
      <c r="A711" s="4"/>
      <c r="B711" s="9"/>
      <c r="C711" s="9"/>
      <c r="D711" s="9"/>
      <c r="E711" s="4"/>
      <c r="F711" s="9"/>
      <c r="G711" s="9"/>
      <c r="H711" s="9"/>
      <c r="I711" s="9"/>
      <c r="J711" s="9"/>
      <c r="K711" s="4"/>
      <c r="L711" s="4"/>
      <c r="M711" s="4"/>
      <c r="N711" s="4"/>
      <c r="O711" s="4"/>
      <c r="P711" s="4"/>
      <c r="Q711" s="4"/>
      <c r="R711" s="4"/>
      <c r="S711" s="4"/>
      <c r="T711" s="4"/>
      <c r="U711" s="4"/>
      <c r="V711" s="4"/>
      <c r="W711" s="4"/>
      <c r="X711" s="4"/>
      <c r="Y711" s="4"/>
      <c r="Z711" s="4"/>
      <c r="AA711" s="4"/>
      <c r="AB711" s="4"/>
      <c r="AC711" s="4"/>
      <c r="AD711" s="4"/>
    </row>
    <row r="712" spans="1:30" ht="15.75" customHeight="1" x14ac:dyDescent="0.3">
      <c r="A712" s="4"/>
      <c r="B712" s="9"/>
      <c r="C712" s="9"/>
      <c r="D712" s="9"/>
      <c r="E712" s="4"/>
      <c r="F712" s="9"/>
      <c r="G712" s="9"/>
      <c r="H712" s="9"/>
      <c r="I712" s="9"/>
      <c r="J712" s="9"/>
      <c r="K712" s="4"/>
      <c r="L712" s="4"/>
      <c r="M712" s="4"/>
      <c r="N712" s="4"/>
      <c r="O712" s="4"/>
      <c r="P712" s="4"/>
      <c r="Q712" s="4"/>
      <c r="R712" s="4"/>
      <c r="S712" s="4"/>
      <c r="T712" s="4"/>
      <c r="U712" s="4"/>
      <c r="V712" s="4"/>
      <c r="W712" s="4"/>
      <c r="X712" s="4"/>
      <c r="Y712" s="4"/>
      <c r="Z712" s="4"/>
      <c r="AA712" s="4"/>
      <c r="AB712" s="4"/>
      <c r="AC712" s="4"/>
      <c r="AD712" s="4"/>
    </row>
    <row r="713" spans="1:30" ht="15.75" customHeight="1" x14ac:dyDescent="0.3">
      <c r="A713" s="4"/>
      <c r="B713" s="9"/>
      <c r="C713" s="9"/>
      <c r="D713" s="9"/>
      <c r="E713" s="4"/>
      <c r="F713" s="9"/>
      <c r="G713" s="9"/>
      <c r="H713" s="9"/>
      <c r="I713" s="9"/>
      <c r="J713" s="9"/>
      <c r="K713" s="4"/>
      <c r="L713" s="4"/>
      <c r="M713" s="4"/>
      <c r="N713" s="4"/>
      <c r="O713" s="4"/>
      <c r="P713" s="4"/>
      <c r="Q713" s="4"/>
      <c r="R713" s="4"/>
      <c r="S713" s="4"/>
      <c r="T713" s="4"/>
      <c r="U713" s="4"/>
      <c r="V713" s="4"/>
      <c r="W713" s="4"/>
      <c r="X713" s="4"/>
      <c r="Y713" s="4"/>
      <c r="Z713" s="4"/>
      <c r="AA713" s="4"/>
      <c r="AB713" s="4"/>
      <c r="AC713" s="4"/>
      <c r="AD713" s="4"/>
    </row>
    <row r="714" spans="1:30" ht="15.75" customHeight="1" x14ac:dyDescent="0.3">
      <c r="A714" s="4"/>
      <c r="B714" s="9"/>
      <c r="C714" s="9"/>
      <c r="D714" s="9"/>
      <c r="E714" s="4"/>
      <c r="F714" s="9"/>
      <c r="G714" s="9"/>
      <c r="H714" s="9"/>
      <c r="I714" s="9"/>
      <c r="J714" s="9"/>
      <c r="K714" s="4"/>
      <c r="L714" s="4"/>
      <c r="M714" s="4"/>
      <c r="N714" s="4"/>
      <c r="O714" s="4"/>
      <c r="P714" s="4"/>
      <c r="Q714" s="4"/>
      <c r="R714" s="4"/>
      <c r="S714" s="4"/>
      <c r="T714" s="4"/>
      <c r="U714" s="4"/>
      <c r="V714" s="4"/>
      <c r="W714" s="4"/>
      <c r="X714" s="4"/>
      <c r="Y714" s="4"/>
      <c r="Z714" s="4"/>
      <c r="AA714" s="4"/>
      <c r="AB714" s="4"/>
      <c r="AC714" s="4"/>
      <c r="AD714" s="4"/>
    </row>
    <row r="715" spans="1:30" ht="15.75" customHeight="1" x14ac:dyDescent="0.3">
      <c r="A715" s="4"/>
      <c r="B715" s="9"/>
      <c r="C715" s="9"/>
      <c r="D715" s="9"/>
      <c r="E715" s="4"/>
      <c r="F715" s="9"/>
      <c r="G715" s="9"/>
      <c r="H715" s="9"/>
      <c r="I715" s="9"/>
      <c r="J715" s="9"/>
      <c r="K715" s="4"/>
      <c r="L715" s="4"/>
      <c r="M715" s="4"/>
      <c r="N715" s="4"/>
      <c r="O715" s="4"/>
      <c r="P715" s="4"/>
      <c r="Q715" s="4"/>
      <c r="R715" s="4"/>
      <c r="S715" s="4"/>
      <c r="T715" s="4"/>
      <c r="U715" s="4"/>
      <c r="V715" s="4"/>
      <c r="W715" s="4"/>
      <c r="X715" s="4"/>
      <c r="Y715" s="4"/>
      <c r="Z715" s="4"/>
      <c r="AA715" s="4"/>
      <c r="AB715" s="4"/>
      <c r="AC715" s="4"/>
      <c r="AD715" s="4"/>
    </row>
    <row r="716" spans="1:30" ht="15.75" customHeight="1" x14ac:dyDescent="0.3">
      <c r="A716" s="4"/>
      <c r="B716" s="9"/>
      <c r="C716" s="9"/>
      <c r="D716" s="9"/>
      <c r="E716" s="4"/>
      <c r="F716" s="9"/>
      <c r="G716" s="9"/>
      <c r="H716" s="9"/>
      <c r="I716" s="9"/>
      <c r="J716" s="9"/>
      <c r="K716" s="4"/>
      <c r="L716" s="4"/>
      <c r="M716" s="4"/>
      <c r="N716" s="4"/>
      <c r="O716" s="4"/>
      <c r="P716" s="4"/>
      <c r="Q716" s="4"/>
      <c r="R716" s="4"/>
      <c r="S716" s="4"/>
      <c r="T716" s="4"/>
      <c r="U716" s="4"/>
      <c r="V716" s="4"/>
      <c r="W716" s="4"/>
      <c r="X716" s="4"/>
      <c r="Y716" s="4"/>
      <c r="Z716" s="4"/>
      <c r="AA716" s="4"/>
      <c r="AB716" s="4"/>
      <c r="AC716" s="4"/>
      <c r="AD716" s="4"/>
    </row>
    <row r="717" spans="1:30" ht="15.75" customHeight="1" x14ac:dyDescent="0.3">
      <c r="A717" s="4"/>
      <c r="B717" s="9"/>
      <c r="C717" s="9"/>
      <c r="D717" s="9"/>
      <c r="E717" s="4"/>
      <c r="F717" s="9"/>
      <c r="G717" s="9"/>
      <c r="H717" s="9"/>
      <c r="I717" s="9"/>
      <c r="J717" s="9"/>
      <c r="K717" s="4"/>
      <c r="L717" s="4"/>
      <c r="M717" s="4"/>
      <c r="N717" s="4"/>
      <c r="O717" s="4"/>
      <c r="P717" s="4"/>
      <c r="Q717" s="4"/>
      <c r="R717" s="4"/>
      <c r="S717" s="4"/>
      <c r="T717" s="4"/>
      <c r="U717" s="4"/>
      <c r="V717" s="4"/>
      <c r="W717" s="4"/>
      <c r="X717" s="4"/>
      <c r="Y717" s="4"/>
      <c r="Z717" s="4"/>
      <c r="AA717" s="4"/>
      <c r="AB717" s="4"/>
      <c r="AC717" s="4"/>
      <c r="AD717" s="4"/>
    </row>
    <row r="718" spans="1:30" ht="15.75" customHeight="1" x14ac:dyDescent="0.3">
      <c r="A718" s="4"/>
      <c r="B718" s="9"/>
      <c r="C718" s="9"/>
      <c r="D718" s="9"/>
      <c r="E718" s="4"/>
      <c r="F718" s="9"/>
      <c r="G718" s="9"/>
      <c r="H718" s="9"/>
      <c r="I718" s="9"/>
      <c r="J718" s="9"/>
      <c r="K718" s="4"/>
      <c r="L718" s="4"/>
      <c r="M718" s="4"/>
      <c r="N718" s="4"/>
      <c r="O718" s="4"/>
      <c r="P718" s="4"/>
      <c r="Q718" s="4"/>
      <c r="R718" s="4"/>
      <c r="S718" s="4"/>
      <c r="T718" s="4"/>
      <c r="U718" s="4"/>
      <c r="V718" s="4"/>
      <c r="W718" s="4"/>
      <c r="X718" s="4"/>
      <c r="Y718" s="4"/>
      <c r="Z718" s="4"/>
      <c r="AA718" s="4"/>
      <c r="AB718" s="4"/>
      <c r="AC718" s="4"/>
      <c r="AD718" s="4"/>
    </row>
    <row r="719" spans="1:30" ht="15.75" customHeight="1" x14ac:dyDescent="0.3">
      <c r="A719" s="4"/>
      <c r="B719" s="9"/>
      <c r="C719" s="9"/>
      <c r="D719" s="9"/>
      <c r="E719" s="4"/>
      <c r="F719" s="9"/>
      <c r="G719" s="9"/>
      <c r="H719" s="9"/>
      <c r="I719" s="9"/>
      <c r="J719" s="9"/>
      <c r="K719" s="4"/>
      <c r="L719" s="4"/>
      <c r="M719" s="4"/>
      <c r="N719" s="4"/>
      <c r="O719" s="4"/>
      <c r="P719" s="4"/>
      <c r="Q719" s="4"/>
      <c r="R719" s="4"/>
      <c r="S719" s="4"/>
      <c r="T719" s="4"/>
      <c r="U719" s="4"/>
      <c r="V719" s="4"/>
      <c r="W719" s="4"/>
      <c r="X719" s="4"/>
      <c r="Y719" s="4"/>
      <c r="Z719" s="4"/>
      <c r="AA719" s="4"/>
      <c r="AB719" s="4"/>
      <c r="AC719" s="4"/>
      <c r="AD719" s="4"/>
    </row>
    <row r="720" spans="1:30" ht="15.75" customHeight="1" x14ac:dyDescent="0.3">
      <c r="A720" s="4"/>
      <c r="B720" s="9"/>
      <c r="C720" s="9"/>
      <c r="D720" s="9"/>
      <c r="E720" s="4"/>
      <c r="F720" s="9"/>
      <c r="G720" s="9"/>
      <c r="H720" s="9"/>
      <c r="I720" s="9"/>
      <c r="J720" s="9"/>
      <c r="K720" s="4"/>
      <c r="L720" s="4"/>
      <c r="M720" s="4"/>
      <c r="N720" s="4"/>
      <c r="O720" s="4"/>
      <c r="P720" s="4"/>
      <c r="Q720" s="4"/>
      <c r="R720" s="4"/>
      <c r="S720" s="4"/>
      <c r="T720" s="4"/>
      <c r="U720" s="4"/>
      <c r="V720" s="4"/>
      <c r="W720" s="4"/>
      <c r="X720" s="4"/>
      <c r="Y720" s="4"/>
      <c r="Z720" s="4"/>
      <c r="AA720" s="4"/>
      <c r="AB720" s="4"/>
      <c r="AC720" s="4"/>
      <c r="AD720" s="4"/>
    </row>
    <row r="721" spans="1:30" ht="15.75" customHeight="1" x14ac:dyDescent="0.3">
      <c r="A721" s="4"/>
      <c r="B721" s="9"/>
      <c r="C721" s="9"/>
      <c r="D721" s="9"/>
      <c r="E721" s="4"/>
      <c r="F721" s="9"/>
      <c r="G721" s="9"/>
      <c r="H721" s="9"/>
      <c r="I721" s="9"/>
      <c r="J721" s="9"/>
      <c r="K721" s="4"/>
      <c r="L721" s="4"/>
      <c r="M721" s="4"/>
      <c r="N721" s="4"/>
      <c r="O721" s="4"/>
      <c r="P721" s="4"/>
      <c r="Q721" s="4"/>
      <c r="R721" s="4"/>
      <c r="S721" s="4"/>
      <c r="T721" s="4"/>
      <c r="U721" s="4"/>
      <c r="V721" s="4"/>
      <c r="W721" s="4"/>
      <c r="X721" s="4"/>
      <c r="Y721" s="4"/>
      <c r="Z721" s="4"/>
      <c r="AA721" s="4"/>
      <c r="AB721" s="4"/>
      <c r="AC721" s="4"/>
      <c r="AD721" s="4"/>
    </row>
    <row r="722" spans="1:30" ht="15.75" customHeight="1" x14ac:dyDescent="0.3">
      <c r="A722" s="4"/>
      <c r="B722" s="9"/>
      <c r="C722" s="9"/>
      <c r="D722" s="9"/>
      <c r="E722" s="4"/>
      <c r="F722" s="9"/>
      <c r="G722" s="9"/>
      <c r="H722" s="9"/>
      <c r="I722" s="9"/>
      <c r="J722" s="9"/>
      <c r="K722" s="4"/>
      <c r="L722" s="4"/>
      <c r="M722" s="4"/>
      <c r="N722" s="4"/>
      <c r="O722" s="4"/>
      <c r="P722" s="4"/>
      <c r="Q722" s="4"/>
      <c r="R722" s="4"/>
      <c r="S722" s="4"/>
      <c r="T722" s="4"/>
      <c r="U722" s="4"/>
      <c r="V722" s="4"/>
      <c r="W722" s="4"/>
      <c r="X722" s="4"/>
      <c r="Y722" s="4"/>
      <c r="Z722" s="4"/>
      <c r="AA722" s="4"/>
      <c r="AB722" s="4"/>
      <c r="AC722" s="4"/>
      <c r="AD722" s="4"/>
    </row>
    <row r="723" spans="1:30" ht="15.75" customHeight="1" x14ac:dyDescent="0.3">
      <c r="A723" s="4"/>
      <c r="B723" s="9"/>
      <c r="C723" s="9"/>
      <c r="D723" s="9"/>
      <c r="E723" s="4"/>
      <c r="F723" s="9"/>
      <c r="G723" s="9"/>
      <c r="H723" s="9"/>
      <c r="I723" s="9"/>
      <c r="J723" s="9"/>
      <c r="K723" s="4"/>
      <c r="L723" s="4"/>
      <c r="M723" s="4"/>
      <c r="N723" s="4"/>
      <c r="O723" s="4"/>
      <c r="P723" s="4"/>
      <c r="Q723" s="4"/>
      <c r="R723" s="4"/>
      <c r="S723" s="4"/>
      <c r="T723" s="4"/>
      <c r="U723" s="4"/>
      <c r="V723" s="4"/>
      <c r="W723" s="4"/>
      <c r="X723" s="4"/>
      <c r="Y723" s="4"/>
      <c r="Z723" s="4"/>
      <c r="AA723" s="4"/>
      <c r="AB723" s="4"/>
      <c r="AC723" s="4"/>
      <c r="AD723" s="4"/>
    </row>
    <row r="724" spans="1:30" ht="15.75" customHeight="1" x14ac:dyDescent="0.3">
      <c r="A724" s="4"/>
      <c r="B724" s="9"/>
      <c r="C724" s="9"/>
      <c r="D724" s="9"/>
      <c r="E724" s="4"/>
      <c r="F724" s="9"/>
      <c r="G724" s="9"/>
      <c r="H724" s="9"/>
      <c r="I724" s="9"/>
      <c r="J724" s="9"/>
      <c r="K724" s="4"/>
      <c r="L724" s="4"/>
      <c r="M724" s="4"/>
      <c r="N724" s="4"/>
      <c r="O724" s="4"/>
      <c r="P724" s="4"/>
      <c r="Q724" s="4"/>
      <c r="R724" s="4"/>
      <c r="S724" s="4"/>
      <c r="T724" s="4"/>
      <c r="U724" s="4"/>
      <c r="V724" s="4"/>
      <c r="W724" s="4"/>
      <c r="X724" s="4"/>
      <c r="Y724" s="4"/>
      <c r="Z724" s="4"/>
      <c r="AA724" s="4"/>
      <c r="AB724" s="4"/>
      <c r="AC724" s="4"/>
      <c r="AD724" s="4"/>
    </row>
    <row r="725" spans="1:30" ht="15.75" customHeight="1" x14ac:dyDescent="0.3">
      <c r="A725" s="4"/>
      <c r="B725" s="9"/>
      <c r="C725" s="9"/>
      <c r="D725" s="9"/>
      <c r="E725" s="4"/>
      <c r="F725" s="9"/>
      <c r="G725" s="9"/>
      <c r="H725" s="9"/>
      <c r="I725" s="9"/>
      <c r="J725" s="9"/>
      <c r="K725" s="4"/>
      <c r="L725" s="4"/>
      <c r="M725" s="4"/>
      <c r="N725" s="4"/>
      <c r="O725" s="4"/>
      <c r="P725" s="4"/>
      <c r="Q725" s="4"/>
      <c r="R725" s="4"/>
      <c r="S725" s="4"/>
      <c r="T725" s="4"/>
      <c r="U725" s="4"/>
      <c r="V725" s="4"/>
      <c r="W725" s="4"/>
      <c r="X725" s="4"/>
      <c r="Y725" s="4"/>
      <c r="Z725" s="4"/>
      <c r="AA725" s="4"/>
      <c r="AB725" s="4"/>
      <c r="AC725" s="4"/>
      <c r="AD725" s="4"/>
    </row>
    <row r="726" spans="1:30" ht="15.75" customHeight="1" x14ac:dyDescent="0.3">
      <c r="A726" s="4"/>
      <c r="B726" s="9"/>
      <c r="C726" s="9"/>
      <c r="D726" s="9"/>
      <c r="E726" s="4"/>
      <c r="F726" s="9"/>
      <c r="G726" s="9"/>
      <c r="H726" s="9"/>
      <c r="I726" s="9"/>
      <c r="J726" s="9"/>
      <c r="K726" s="4"/>
      <c r="L726" s="4"/>
      <c r="M726" s="4"/>
      <c r="N726" s="4"/>
      <c r="O726" s="4"/>
      <c r="P726" s="4"/>
      <c r="Q726" s="4"/>
      <c r="R726" s="4"/>
      <c r="S726" s="4"/>
      <c r="T726" s="4"/>
      <c r="U726" s="4"/>
      <c r="V726" s="4"/>
      <c r="W726" s="4"/>
      <c r="X726" s="4"/>
      <c r="Y726" s="4"/>
      <c r="Z726" s="4"/>
      <c r="AA726" s="4"/>
      <c r="AB726" s="4"/>
      <c r="AC726" s="4"/>
      <c r="AD726" s="4"/>
    </row>
    <row r="727" spans="1:30" ht="15.75" customHeight="1" x14ac:dyDescent="0.3">
      <c r="A727" s="4"/>
      <c r="B727" s="9"/>
      <c r="C727" s="9"/>
      <c r="D727" s="9"/>
      <c r="E727" s="4"/>
      <c r="F727" s="9"/>
      <c r="G727" s="9"/>
      <c r="H727" s="9"/>
      <c r="I727" s="9"/>
      <c r="J727" s="9"/>
      <c r="K727" s="4"/>
      <c r="L727" s="4"/>
      <c r="M727" s="4"/>
      <c r="N727" s="4"/>
      <c r="O727" s="4"/>
      <c r="P727" s="4"/>
      <c r="Q727" s="4"/>
      <c r="R727" s="4"/>
      <c r="S727" s="4"/>
      <c r="T727" s="4"/>
      <c r="U727" s="4"/>
      <c r="V727" s="4"/>
      <c r="W727" s="4"/>
      <c r="X727" s="4"/>
      <c r="Y727" s="4"/>
      <c r="Z727" s="4"/>
      <c r="AA727" s="4"/>
      <c r="AB727" s="4"/>
      <c r="AC727" s="4"/>
      <c r="AD727" s="4"/>
    </row>
    <row r="728" spans="1:30" ht="15.75" customHeight="1" x14ac:dyDescent="0.3">
      <c r="A728" s="4"/>
      <c r="B728" s="9"/>
      <c r="C728" s="9"/>
      <c r="D728" s="9"/>
      <c r="E728" s="4"/>
      <c r="F728" s="9"/>
      <c r="G728" s="9"/>
      <c r="H728" s="9"/>
      <c r="I728" s="9"/>
      <c r="J728" s="9"/>
      <c r="K728" s="4"/>
      <c r="L728" s="4"/>
      <c r="M728" s="4"/>
      <c r="N728" s="4"/>
      <c r="O728" s="4"/>
      <c r="P728" s="4"/>
      <c r="Q728" s="4"/>
      <c r="R728" s="4"/>
      <c r="S728" s="4"/>
      <c r="T728" s="4"/>
      <c r="U728" s="4"/>
      <c r="V728" s="4"/>
      <c r="W728" s="4"/>
      <c r="X728" s="4"/>
      <c r="Y728" s="4"/>
      <c r="Z728" s="4"/>
      <c r="AA728" s="4"/>
      <c r="AB728" s="4"/>
      <c r="AC728" s="4"/>
      <c r="AD728" s="4"/>
    </row>
    <row r="729" spans="1:30" ht="15.75" customHeight="1" x14ac:dyDescent="0.3">
      <c r="A729" s="4"/>
      <c r="B729" s="9"/>
      <c r="C729" s="9"/>
      <c r="D729" s="9"/>
      <c r="E729" s="4"/>
      <c r="F729" s="9"/>
      <c r="G729" s="9"/>
      <c r="H729" s="9"/>
      <c r="I729" s="9"/>
      <c r="J729" s="9"/>
      <c r="K729" s="4"/>
      <c r="L729" s="4"/>
      <c r="M729" s="4"/>
      <c r="N729" s="4"/>
      <c r="O729" s="4"/>
      <c r="P729" s="4"/>
      <c r="Q729" s="4"/>
      <c r="R729" s="4"/>
      <c r="S729" s="4"/>
      <c r="T729" s="4"/>
      <c r="U729" s="4"/>
      <c r="V729" s="4"/>
      <c r="W729" s="4"/>
      <c r="X729" s="4"/>
      <c r="Y729" s="4"/>
      <c r="Z729" s="4"/>
      <c r="AA729" s="4"/>
      <c r="AB729" s="4"/>
      <c r="AC729" s="4"/>
      <c r="AD729" s="4"/>
    </row>
    <row r="730" spans="1:30" ht="15.75" customHeight="1" x14ac:dyDescent="0.3">
      <c r="A730" s="4"/>
      <c r="B730" s="9"/>
      <c r="C730" s="9"/>
      <c r="D730" s="9"/>
      <c r="E730" s="4"/>
      <c r="F730" s="9"/>
      <c r="G730" s="9"/>
      <c r="H730" s="9"/>
      <c r="I730" s="9"/>
      <c r="J730" s="9"/>
      <c r="K730" s="4"/>
      <c r="L730" s="4"/>
      <c r="M730" s="4"/>
      <c r="N730" s="4"/>
      <c r="O730" s="4"/>
      <c r="P730" s="4"/>
      <c r="Q730" s="4"/>
      <c r="R730" s="4"/>
      <c r="S730" s="4"/>
      <c r="T730" s="4"/>
      <c r="U730" s="4"/>
      <c r="V730" s="4"/>
      <c r="W730" s="4"/>
      <c r="X730" s="4"/>
      <c r="Y730" s="4"/>
      <c r="Z730" s="4"/>
      <c r="AA730" s="4"/>
      <c r="AB730" s="4"/>
      <c r="AC730" s="4"/>
      <c r="AD730" s="4"/>
    </row>
    <row r="731" spans="1:30" ht="15.75" customHeight="1" x14ac:dyDescent="0.3">
      <c r="A731" s="4"/>
      <c r="B731" s="9"/>
      <c r="C731" s="9"/>
      <c r="D731" s="9"/>
      <c r="E731" s="4"/>
      <c r="F731" s="9"/>
      <c r="G731" s="9"/>
      <c r="H731" s="9"/>
      <c r="I731" s="9"/>
      <c r="J731" s="9"/>
      <c r="K731" s="4"/>
      <c r="L731" s="4"/>
      <c r="M731" s="4"/>
      <c r="N731" s="4"/>
      <c r="O731" s="4"/>
      <c r="P731" s="4"/>
      <c r="Q731" s="4"/>
      <c r="R731" s="4"/>
      <c r="S731" s="4"/>
      <c r="T731" s="4"/>
      <c r="U731" s="4"/>
      <c r="V731" s="4"/>
      <c r="W731" s="4"/>
      <c r="X731" s="4"/>
      <c r="Y731" s="4"/>
      <c r="Z731" s="4"/>
      <c r="AA731" s="4"/>
      <c r="AB731" s="4"/>
      <c r="AC731" s="4"/>
      <c r="AD731" s="4"/>
    </row>
    <row r="732" spans="1:30" ht="15.75" customHeight="1" x14ac:dyDescent="0.3">
      <c r="A732" s="4"/>
      <c r="B732" s="9"/>
      <c r="C732" s="9"/>
      <c r="D732" s="9"/>
      <c r="E732" s="4"/>
      <c r="F732" s="9"/>
      <c r="G732" s="9"/>
      <c r="H732" s="9"/>
      <c r="I732" s="9"/>
      <c r="J732" s="9"/>
      <c r="K732" s="4"/>
      <c r="L732" s="4"/>
      <c r="M732" s="4"/>
      <c r="N732" s="4"/>
      <c r="O732" s="4"/>
      <c r="P732" s="4"/>
      <c r="Q732" s="4"/>
      <c r="R732" s="4"/>
      <c r="S732" s="4"/>
      <c r="T732" s="4"/>
      <c r="U732" s="4"/>
      <c r="V732" s="4"/>
      <c r="W732" s="4"/>
      <c r="X732" s="4"/>
      <c r="Y732" s="4"/>
      <c r="Z732" s="4"/>
      <c r="AA732" s="4"/>
      <c r="AB732" s="4"/>
      <c r="AC732" s="4"/>
      <c r="AD732" s="4"/>
    </row>
    <row r="733" spans="1:30" ht="15.75" customHeight="1" x14ac:dyDescent="0.3">
      <c r="A733" s="4"/>
      <c r="B733" s="9"/>
      <c r="C733" s="9"/>
      <c r="D733" s="9"/>
      <c r="E733" s="4"/>
      <c r="F733" s="9"/>
      <c r="G733" s="9"/>
      <c r="H733" s="9"/>
      <c r="I733" s="9"/>
      <c r="J733" s="9"/>
      <c r="K733" s="4"/>
      <c r="L733" s="4"/>
      <c r="M733" s="4"/>
      <c r="N733" s="4"/>
      <c r="O733" s="4"/>
      <c r="P733" s="4"/>
      <c r="Q733" s="4"/>
      <c r="R733" s="4"/>
      <c r="S733" s="4"/>
      <c r="T733" s="4"/>
      <c r="U733" s="4"/>
      <c r="V733" s="4"/>
      <c r="W733" s="4"/>
      <c r="X733" s="4"/>
      <c r="Y733" s="4"/>
      <c r="Z733" s="4"/>
      <c r="AA733" s="4"/>
      <c r="AB733" s="4"/>
      <c r="AC733" s="4"/>
      <c r="AD733" s="4"/>
    </row>
    <row r="734" spans="1:30" ht="15.75" customHeight="1" x14ac:dyDescent="0.3">
      <c r="A734" s="4"/>
      <c r="B734" s="9"/>
      <c r="C734" s="9"/>
      <c r="D734" s="9"/>
      <c r="E734" s="4"/>
      <c r="F734" s="9"/>
      <c r="G734" s="9"/>
      <c r="H734" s="9"/>
      <c r="I734" s="9"/>
      <c r="J734" s="9"/>
      <c r="K734" s="4"/>
      <c r="L734" s="4"/>
      <c r="M734" s="4"/>
      <c r="N734" s="4"/>
      <c r="O734" s="4"/>
      <c r="P734" s="4"/>
      <c r="Q734" s="4"/>
      <c r="R734" s="4"/>
      <c r="S734" s="4"/>
      <c r="T734" s="4"/>
      <c r="U734" s="4"/>
      <c r="V734" s="4"/>
      <c r="W734" s="4"/>
      <c r="X734" s="4"/>
      <c r="Y734" s="4"/>
      <c r="Z734" s="4"/>
      <c r="AA734" s="4"/>
      <c r="AB734" s="4"/>
      <c r="AC734" s="4"/>
      <c r="AD734" s="4"/>
    </row>
    <row r="735" spans="1:30" ht="15.75" customHeight="1" x14ac:dyDescent="0.3">
      <c r="A735" s="4"/>
      <c r="B735" s="9"/>
      <c r="C735" s="9"/>
      <c r="D735" s="9"/>
      <c r="E735" s="4"/>
      <c r="F735" s="9"/>
      <c r="G735" s="9"/>
      <c r="H735" s="9"/>
      <c r="I735" s="9"/>
      <c r="J735" s="9"/>
      <c r="K735" s="4"/>
      <c r="L735" s="4"/>
      <c r="M735" s="4"/>
      <c r="N735" s="4"/>
      <c r="O735" s="4"/>
      <c r="P735" s="4"/>
      <c r="Q735" s="4"/>
      <c r="R735" s="4"/>
      <c r="S735" s="4"/>
      <c r="T735" s="4"/>
      <c r="U735" s="4"/>
      <c r="V735" s="4"/>
      <c r="W735" s="4"/>
      <c r="X735" s="4"/>
      <c r="Y735" s="4"/>
      <c r="Z735" s="4"/>
      <c r="AA735" s="4"/>
      <c r="AB735" s="4"/>
      <c r="AC735" s="4"/>
      <c r="AD735" s="4"/>
    </row>
    <row r="736" spans="1:30" ht="15.75" customHeight="1" x14ac:dyDescent="0.3">
      <c r="A736" s="4"/>
      <c r="B736" s="9"/>
      <c r="C736" s="9"/>
      <c r="D736" s="9"/>
      <c r="E736" s="4"/>
      <c r="F736" s="9"/>
      <c r="G736" s="9"/>
      <c r="H736" s="9"/>
      <c r="I736" s="9"/>
      <c r="J736" s="9"/>
      <c r="K736" s="4"/>
      <c r="L736" s="4"/>
      <c r="M736" s="4"/>
      <c r="N736" s="4"/>
      <c r="O736" s="4"/>
      <c r="P736" s="4"/>
      <c r="Q736" s="4"/>
      <c r="R736" s="4"/>
      <c r="S736" s="4"/>
      <c r="T736" s="4"/>
      <c r="U736" s="4"/>
      <c r="V736" s="4"/>
      <c r="W736" s="4"/>
      <c r="X736" s="4"/>
      <c r="Y736" s="4"/>
      <c r="Z736" s="4"/>
      <c r="AA736" s="4"/>
      <c r="AB736" s="4"/>
      <c r="AC736" s="4"/>
      <c r="AD736" s="4"/>
    </row>
    <row r="737" spans="1:30" ht="15.75" customHeight="1" x14ac:dyDescent="0.3">
      <c r="A737" s="4"/>
      <c r="B737" s="9"/>
      <c r="C737" s="9"/>
      <c r="D737" s="9"/>
      <c r="E737" s="4"/>
      <c r="F737" s="9"/>
      <c r="G737" s="9"/>
      <c r="H737" s="9"/>
      <c r="I737" s="9"/>
      <c r="J737" s="9"/>
      <c r="K737" s="4"/>
      <c r="L737" s="4"/>
      <c r="M737" s="4"/>
      <c r="N737" s="4"/>
      <c r="O737" s="4"/>
      <c r="P737" s="4"/>
      <c r="Q737" s="4"/>
      <c r="R737" s="4"/>
      <c r="S737" s="4"/>
      <c r="T737" s="4"/>
      <c r="U737" s="4"/>
      <c r="V737" s="4"/>
      <c r="W737" s="4"/>
      <c r="X737" s="4"/>
      <c r="Y737" s="4"/>
      <c r="Z737" s="4"/>
      <c r="AA737" s="4"/>
      <c r="AB737" s="4"/>
      <c r="AC737" s="4"/>
      <c r="AD737" s="4"/>
    </row>
    <row r="738" spans="1:30" ht="15.75" customHeight="1" x14ac:dyDescent="0.3">
      <c r="A738" s="4"/>
      <c r="B738" s="9"/>
      <c r="C738" s="9"/>
      <c r="D738" s="9"/>
      <c r="E738" s="4"/>
      <c r="F738" s="9"/>
      <c r="G738" s="9"/>
      <c r="H738" s="9"/>
      <c r="I738" s="9"/>
      <c r="J738" s="9"/>
      <c r="K738" s="4"/>
      <c r="L738" s="4"/>
      <c r="M738" s="4"/>
      <c r="N738" s="4"/>
      <c r="O738" s="4"/>
      <c r="P738" s="4"/>
      <c r="Q738" s="4"/>
      <c r="R738" s="4"/>
      <c r="S738" s="4"/>
      <c r="T738" s="4"/>
      <c r="U738" s="4"/>
      <c r="V738" s="4"/>
      <c r="W738" s="4"/>
      <c r="X738" s="4"/>
      <c r="Y738" s="4"/>
      <c r="Z738" s="4"/>
      <c r="AA738" s="4"/>
      <c r="AB738" s="4"/>
      <c r="AC738" s="4"/>
      <c r="AD738" s="4"/>
    </row>
    <row r="739" spans="1:30" ht="15.75" customHeight="1" x14ac:dyDescent="0.3">
      <c r="A739" s="4"/>
      <c r="B739" s="9"/>
      <c r="C739" s="9"/>
      <c r="D739" s="9"/>
      <c r="E739" s="4"/>
      <c r="F739" s="9"/>
      <c r="G739" s="9"/>
      <c r="H739" s="9"/>
      <c r="I739" s="9"/>
      <c r="J739" s="9"/>
      <c r="K739" s="4"/>
      <c r="L739" s="4"/>
      <c r="M739" s="4"/>
      <c r="N739" s="4"/>
      <c r="O739" s="4"/>
      <c r="P739" s="4"/>
      <c r="Q739" s="4"/>
      <c r="R739" s="4"/>
      <c r="S739" s="4"/>
      <c r="T739" s="4"/>
      <c r="U739" s="4"/>
      <c r="V739" s="4"/>
      <c r="W739" s="4"/>
      <c r="X739" s="4"/>
      <c r="Y739" s="4"/>
      <c r="Z739" s="4"/>
      <c r="AA739" s="4"/>
      <c r="AB739" s="4"/>
      <c r="AC739" s="4"/>
      <c r="AD739" s="4"/>
    </row>
    <row r="740" spans="1:30" ht="15.75" customHeight="1" x14ac:dyDescent="0.3">
      <c r="A740" s="4"/>
      <c r="B740" s="9"/>
      <c r="C740" s="9"/>
      <c r="D740" s="9"/>
      <c r="E740" s="4"/>
      <c r="F740" s="9"/>
      <c r="G740" s="9"/>
      <c r="H740" s="9"/>
      <c r="I740" s="9"/>
      <c r="J740" s="9"/>
      <c r="K740" s="4"/>
      <c r="L740" s="4"/>
      <c r="M740" s="4"/>
      <c r="N740" s="4"/>
      <c r="O740" s="4"/>
      <c r="P740" s="4"/>
      <c r="Q740" s="4"/>
      <c r="R740" s="4"/>
      <c r="S740" s="4"/>
      <c r="T740" s="4"/>
      <c r="U740" s="4"/>
      <c r="V740" s="4"/>
      <c r="W740" s="4"/>
      <c r="X740" s="4"/>
      <c r="Y740" s="4"/>
      <c r="Z740" s="4"/>
      <c r="AA740" s="4"/>
      <c r="AB740" s="4"/>
      <c r="AC740" s="4"/>
      <c r="AD740" s="4"/>
    </row>
    <row r="741" spans="1:30" ht="15.75" customHeight="1" x14ac:dyDescent="0.3">
      <c r="A741" s="4"/>
      <c r="B741" s="9"/>
      <c r="C741" s="9"/>
      <c r="D741" s="9"/>
      <c r="E741" s="4"/>
      <c r="F741" s="9"/>
      <c r="G741" s="9"/>
      <c r="H741" s="9"/>
      <c r="I741" s="9"/>
      <c r="J741" s="9"/>
      <c r="K741" s="4"/>
      <c r="L741" s="4"/>
      <c r="M741" s="4"/>
      <c r="N741" s="4"/>
      <c r="O741" s="4"/>
      <c r="P741" s="4"/>
      <c r="Q741" s="4"/>
      <c r="R741" s="4"/>
      <c r="S741" s="4"/>
      <c r="T741" s="4"/>
      <c r="U741" s="4"/>
      <c r="V741" s="4"/>
      <c r="W741" s="4"/>
      <c r="X741" s="4"/>
      <c r="Y741" s="4"/>
      <c r="Z741" s="4"/>
      <c r="AA741" s="4"/>
      <c r="AB741" s="4"/>
      <c r="AC741" s="4"/>
      <c r="AD741" s="4"/>
    </row>
    <row r="742" spans="1:30" ht="15.75" customHeight="1" x14ac:dyDescent="0.3">
      <c r="A742" s="4"/>
      <c r="B742" s="9"/>
      <c r="C742" s="9"/>
      <c r="D742" s="9"/>
      <c r="E742" s="4"/>
      <c r="F742" s="9"/>
      <c r="G742" s="9"/>
      <c r="H742" s="9"/>
      <c r="I742" s="9"/>
      <c r="J742" s="9"/>
      <c r="K742" s="4"/>
      <c r="L742" s="4"/>
      <c r="M742" s="4"/>
      <c r="N742" s="4"/>
      <c r="O742" s="4"/>
      <c r="P742" s="4"/>
      <c r="Q742" s="4"/>
      <c r="R742" s="4"/>
      <c r="S742" s="4"/>
      <c r="T742" s="4"/>
      <c r="U742" s="4"/>
      <c r="V742" s="4"/>
      <c r="W742" s="4"/>
      <c r="X742" s="4"/>
      <c r="Y742" s="4"/>
      <c r="Z742" s="4"/>
      <c r="AA742" s="4"/>
      <c r="AB742" s="4"/>
      <c r="AC742" s="4"/>
      <c r="AD742" s="4"/>
    </row>
    <row r="743" spans="1:30" ht="15.75" customHeight="1" x14ac:dyDescent="0.3">
      <c r="A743" s="4"/>
      <c r="B743" s="9"/>
      <c r="C743" s="9"/>
      <c r="D743" s="9"/>
      <c r="E743" s="4"/>
      <c r="F743" s="9"/>
      <c r="G743" s="9"/>
      <c r="H743" s="9"/>
      <c r="I743" s="9"/>
      <c r="J743" s="9"/>
      <c r="K743" s="4"/>
      <c r="L743" s="4"/>
      <c r="M743" s="4"/>
      <c r="N743" s="4"/>
      <c r="O743" s="4"/>
      <c r="P743" s="4"/>
      <c r="Q743" s="4"/>
      <c r="R743" s="4"/>
      <c r="S743" s="4"/>
      <c r="T743" s="4"/>
      <c r="U743" s="4"/>
      <c r="V743" s="4"/>
      <c r="W743" s="4"/>
      <c r="X743" s="4"/>
      <c r="Y743" s="4"/>
      <c r="Z743" s="4"/>
      <c r="AA743" s="4"/>
      <c r="AB743" s="4"/>
      <c r="AC743" s="4"/>
      <c r="AD743" s="4"/>
    </row>
    <row r="744" spans="1:30" ht="15.75" customHeight="1" x14ac:dyDescent="0.3">
      <c r="A744" s="4"/>
      <c r="B744" s="9"/>
      <c r="C744" s="9"/>
      <c r="D744" s="9"/>
      <c r="E744" s="4"/>
      <c r="F744" s="9"/>
      <c r="G744" s="9"/>
      <c r="H744" s="9"/>
      <c r="I744" s="9"/>
      <c r="J744" s="9"/>
      <c r="K744" s="4"/>
      <c r="L744" s="4"/>
      <c r="M744" s="4"/>
      <c r="N744" s="4"/>
      <c r="O744" s="4"/>
      <c r="P744" s="4"/>
      <c r="Q744" s="4"/>
      <c r="R744" s="4"/>
      <c r="S744" s="4"/>
      <c r="T744" s="4"/>
      <c r="U744" s="4"/>
      <c r="V744" s="4"/>
      <c r="W744" s="4"/>
      <c r="X744" s="4"/>
      <c r="Y744" s="4"/>
      <c r="Z744" s="4"/>
      <c r="AA744" s="4"/>
      <c r="AB744" s="4"/>
      <c r="AC744" s="4"/>
      <c r="AD744" s="4"/>
    </row>
    <row r="745" spans="1:30" ht="15.75" customHeight="1" x14ac:dyDescent="0.3">
      <c r="A745" s="4"/>
      <c r="B745" s="9"/>
      <c r="C745" s="9"/>
      <c r="D745" s="9"/>
      <c r="E745" s="4"/>
      <c r="F745" s="9"/>
      <c r="G745" s="9"/>
      <c r="H745" s="9"/>
      <c r="I745" s="9"/>
      <c r="J745" s="9"/>
      <c r="K745" s="4"/>
      <c r="L745" s="4"/>
      <c r="M745" s="4"/>
      <c r="N745" s="4"/>
      <c r="O745" s="4"/>
      <c r="P745" s="4"/>
      <c r="Q745" s="4"/>
      <c r="R745" s="4"/>
      <c r="S745" s="4"/>
      <c r="T745" s="4"/>
      <c r="U745" s="4"/>
      <c r="V745" s="4"/>
      <c r="W745" s="4"/>
      <c r="X745" s="4"/>
      <c r="Y745" s="4"/>
      <c r="Z745" s="4"/>
      <c r="AA745" s="4"/>
      <c r="AB745" s="4"/>
      <c r="AC745" s="4"/>
      <c r="AD745" s="4"/>
    </row>
    <row r="746" spans="1:30" ht="15.75" customHeight="1" x14ac:dyDescent="0.3">
      <c r="A746" s="4"/>
      <c r="B746" s="9"/>
      <c r="C746" s="9"/>
      <c r="D746" s="9"/>
      <c r="E746" s="4"/>
      <c r="F746" s="9"/>
      <c r="G746" s="9"/>
      <c r="H746" s="9"/>
      <c r="I746" s="9"/>
      <c r="J746" s="9"/>
      <c r="K746" s="4"/>
      <c r="L746" s="4"/>
      <c r="M746" s="4"/>
      <c r="N746" s="4"/>
      <c r="O746" s="4"/>
      <c r="P746" s="4"/>
      <c r="Q746" s="4"/>
      <c r="R746" s="4"/>
      <c r="S746" s="4"/>
      <c r="T746" s="4"/>
      <c r="U746" s="4"/>
      <c r="V746" s="4"/>
      <c r="W746" s="4"/>
      <c r="X746" s="4"/>
      <c r="Y746" s="4"/>
      <c r="Z746" s="4"/>
      <c r="AA746" s="4"/>
      <c r="AB746" s="4"/>
      <c r="AC746" s="4"/>
      <c r="AD746" s="4"/>
    </row>
    <row r="747" spans="1:30" ht="15.75" customHeight="1" x14ac:dyDescent="0.3">
      <c r="A747" s="4"/>
      <c r="B747" s="9"/>
      <c r="C747" s="9"/>
      <c r="D747" s="9"/>
      <c r="E747" s="4"/>
      <c r="F747" s="9"/>
      <c r="G747" s="9"/>
      <c r="H747" s="9"/>
      <c r="I747" s="9"/>
      <c r="J747" s="9"/>
      <c r="K747" s="4"/>
      <c r="L747" s="4"/>
      <c r="M747" s="4"/>
      <c r="N747" s="4"/>
      <c r="O747" s="4"/>
      <c r="P747" s="4"/>
      <c r="Q747" s="4"/>
      <c r="R747" s="4"/>
      <c r="S747" s="4"/>
      <c r="T747" s="4"/>
      <c r="U747" s="4"/>
      <c r="V747" s="4"/>
      <c r="W747" s="4"/>
      <c r="X747" s="4"/>
      <c r="Y747" s="4"/>
      <c r="Z747" s="4"/>
      <c r="AA747" s="4"/>
      <c r="AB747" s="4"/>
      <c r="AC747" s="4"/>
      <c r="AD747" s="4"/>
    </row>
    <row r="748" spans="1:30" ht="15.75" customHeight="1" x14ac:dyDescent="0.3">
      <c r="A748" s="4"/>
      <c r="B748" s="9"/>
      <c r="C748" s="9"/>
      <c r="D748" s="9"/>
      <c r="E748" s="4"/>
      <c r="F748" s="9"/>
      <c r="G748" s="9"/>
      <c r="H748" s="9"/>
      <c r="I748" s="9"/>
      <c r="J748" s="9"/>
      <c r="K748" s="4"/>
      <c r="L748" s="4"/>
      <c r="M748" s="4"/>
      <c r="N748" s="4"/>
      <c r="O748" s="4"/>
      <c r="P748" s="4"/>
      <c r="Q748" s="4"/>
      <c r="R748" s="4"/>
      <c r="S748" s="4"/>
      <c r="T748" s="4"/>
      <c r="U748" s="4"/>
      <c r="V748" s="4"/>
      <c r="W748" s="4"/>
      <c r="X748" s="4"/>
      <c r="Y748" s="4"/>
      <c r="Z748" s="4"/>
      <c r="AA748" s="4"/>
      <c r="AB748" s="4"/>
      <c r="AC748" s="4"/>
      <c r="AD748" s="4"/>
    </row>
    <row r="749" spans="1:30" ht="15.75" customHeight="1" x14ac:dyDescent="0.3">
      <c r="A749" s="4"/>
      <c r="B749" s="9"/>
      <c r="C749" s="9"/>
      <c r="D749" s="9"/>
      <c r="E749" s="4"/>
      <c r="F749" s="9"/>
      <c r="G749" s="9"/>
      <c r="H749" s="9"/>
      <c r="I749" s="9"/>
      <c r="J749" s="9"/>
      <c r="K749" s="4"/>
      <c r="L749" s="4"/>
      <c r="M749" s="4"/>
      <c r="N749" s="4"/>
      <c r="O749" s="4"/>
      <c r="P749" s="4"/>
      <c r="Q749" s="4"/>
      <c r="R749" s="4"/>
      <c r="S749" s="4"/>
      <c r="T749" s="4"/>
      <c r="U749" s="4"/>
      <c r="V749" s="4"/>
      <c r="W749" s="4"/>
      <c r="X749" s="4"/>
      <c r="Y749" s="4"/>
      <c r="Z749" s="4"/>
      <c r="AA749" s="4"/>
      <c r="AB749" s="4"/>
      <c r="AC749" s="4"/>
      <c r="AD749" s="4"/>
    </row>
    <row r="750" spans="1:30" ht="15.75" customHeight="1" x14ac:dyDescent="0.3">
      <c r="A750" s="4"/>
      <c r="B750" s="9"/>
      <c r="C750" s="9"/>
      <c r="D750" s="9"/>
      <c r="E750" s="4"/>
      <c r="F750" s="9"/>
      <c r="G750" s="9"/>
      <c r="H750" s="9"/>
      <c r="I750" s="9"/>
      <c r="J750" s="9"/>
      <c r="K750" s="4"/>
      <c r="L750" s="4"/>
      <c r="M750" s="4"/>
      <c r="N750" s="4"/>
      <c r="O750" s="4"/>
      <c r="P750" s="4"/>
      <c r="Q750" s="4"/>
      <c r="R750" s="4"/>
      <c r="S750" s="4"/>
      <c r="T750" s="4"/>
      <c r="U750" s="4"/>
      <c r="V750" s="4"/>
      <c r="W750" s="4"/>
      <c r="X750" s="4"/>
      <c r="Y750" s="4"/>
      <c r="Z750" s="4"/>
      <c r="AA750" s="4"/>
      <c r="AB750" s="4"/>
      <c r="AC750" s="4"/>
      <c r="AD750" s="4"/>
    </row>
    <row r="751" spans="1:30" ht="15.75" customHeight="1" x14ac:dyDescent="0.3">
      <c r="A751" s="4"/>
      <c r="B751" s="9"/>
      <c r="C751" s="9"/>
      <c r="D751" s="9"/>
      <c r="E751" s="4"/>
      <c r="F751" s="9"/>
      <c r="G751" s="9"/>
      <c r="H751" s="9"/>
      <c r="I751" s="9"/>
      <c r="J751" s="9"/>
      <c r="K751" s="4"/>
      <c r="L751" s="4"/>
      <c r="M751" s="4"/>
      <c r="N751" s="4"/>
      <c r="O751" s="4"/>
      <c r="P751" s="4"/>
      <c r="Q751" s="4"/>
      <c r="R751" s="4"/>
      <c r="S751" s="4"/>
      <c r="T751" s="4"/>
      <c r="U751" s="4"/>
      <c r="V751" s="4"/>
      <c r="W751" s="4"/>
      <c r="X751" s="4"/>
      <c r="Y751" s="4"/>
      <c r="Z751" s="4"/>
      <c r="AA751" s="4"/>
      <c r="AB751" s="4"/>
      <c r="AC751" s="4"/>
      <c r="AD751" s="4"/>
    </row>
    <row r="752" spans="1:30" ht="15.75" customHeight="1" x14ac:dyDescent="0.3">
      <c r="A752" s="4"/>
      <c r="B752" s="9"/>
      <c r="C752" s="9"/>
      <c r="D752" s="9"/>
      <c r="E752" s="4"/>
      <c r="F752" s="9"/>
      <c r="G752" s="9"/>
      <c r="H752" s="9"/>
      <c r="I752" s="9"/>
      <c r="J752" s="9"/>
      <c r="K752" s="4"/>
      <c r="L752" s="4"/>
      <c r="M752" s="4"/>
      <c r="N752" s="4"/>
      <c r="O752" s="4"/>
      <c r="P752" s="4"/>
      <c r="Q752" s="4"/>
      <c r="R752" s="4"/>
      <c r="S752" s="4"/>
      <c r="T752" s="4"/>
      <c r="U752" s="4"/>
      <c r="V752" s="4"/>
      <c r="W752" s="4"/>
      <c r="X752" s="4"/>
      <c r="Y752" s="4"/>
      <c r="Z752" s="4"/>
      <c r="AA752" s="4"/>
      <c r="AB752" s="4"/>
      <c r="AC752" s="4"/>
      <c r="AD752" s="4"/>
    </row>
    <row r="753" spans="1:30" ht="15.75" customHeight="1" x14ac:dyDescent="0.3">
      <c r="A753" s="4"/>
      <c r="B753" s="9"/>
      <c r="C753" s="9"/>
      <c r="D753" s="9"/>
      <c r="E753" s="4"/>
      <c r="F753" s="9"/>
      <c r="G753" s="9"/>
      <c r="H753" s="9"/>
      <c r="I753" s="9"/>
      <c r="J753" s="9"/>
      <c r="K753" s="4"/>
      <c r="L753" s="4"/>
      <c r="M753" s="4"/>
      <c r="N753" s="4"/>
      <c r="O753" s="4"/>
      <c r="P753" s="4"/>
      <c r="Q753" s="4"/>
      <c r="R753" s="4"/>
      <c r="S753" s="4"/>
      <c r="T753" s="4"/>
      <c r="U753" s="4"/>
      <c r="V753" s="4"/>
      <c r="W753" s="4"/>
      <c r="X753" s="4"/>
      <c r="Y753" s="4"/>
      <c r="Z753" s="4"/>
      <c r="AA753" s="4"/>
      <c r="AB753" s="4"/>
      <c r="AC753" s="4"/>
      <c r="AD753" s="4"/>
    </row>
    <row r="754" spans="1:30" ht="15.75" customHeight="1" x14ac:dyDescent="0.3">
      <c r="A754" s="4"/>
      <c r="B754" s="9"/>
      <c r="C754" s="9"/>
      <c r="D754" s="9"/>
      <c r="E754" s="4"/>
      <c r="F754" s="9"/>
      <c r="G754" s="9"/>
      <c r="H754" s="9"/>
      <c r="I754" s="9"/>
      <c r="J754" s="9"/>
      <c r="K754" s="4"/>
      <c r="L754" s="4"/>
      <c r="M754" s="4"/>
      <c r="N754" s="4"/>
      <c r="O754" s="4"/>
      <c r="P754" s="4"/>
      <c r="Q754" s="4"/>
      <c r="R754" s="4"/>
      <c r="S754" s="4"/>
      <c r="T754" s="4"/>
      <c r="U754" s="4"/>
      <c r="V754" s="4"/>
      <c r="W754" s="4"/>
      <c r="X754" s="4"/>
      <c r="Y754" s="4"/>
      <c r="Z754" s="4"/>
      <c r="AA754" s="4"/>
      <c r="AB754" s="4"/>
      <c r="AC754" s="4"/>
      <c r="AD754" s="4"/>
    </row>
    <row r="755" spans="1:30" ht="15.75" customHeight="1" x14ac:dyDescent="0.3">
      <c r="A755" s="4"/>
      <c r="B755" s="9"/>
      <c r="C755" s="9"/>
      <c r="D755" s="9"/>
      <c r="E755" s="4"/>
      <c r="F755" s="9"/>
      <c r="G755" s="9"/>
      <c r="H755" s="9"/>
      <c r="I755" s="9"/>
      <c r="J755" s="9"/>
      <c r="K755" s="4"/>
      <c r="L755" s="4"/>
      <c r="M755" s="4"/>
      <c r="N755" s="4"/>
      <c r="O755" s="4"/>
      <c r="P755" s="4"/>
      <c r="Q755" s="4"/>
      <c r="R755" s="4"/>
      <c r="S755" s="4"/>
      <c r="T755" s="4"/>
      <c r="U755" s="4"/>
      <c r="V755" s="4"/>
      <c r="W755" s="4"/>
      <c r="X755" s="4"/>
      <c r="Y755" s="4"/>
      <c r="Z755" s="4"/>
      <c r="AA755" s="4"/>
      <c r="AB755" s="4"/>
      <c r="AC755" s="4"/>
      <c r="AD755" s="4"/>
    </row>
    <row r="756" spans="1:30" ht="15.75" customHeight="1" x14ac:dyDescent="0.3">
      <c r="A756" s="4"/>
      <c r="B756" s="9"/>
      <c r="C756" s="9"/>
      <c r="D756" s="9"/>
      <c r="E756" s="4"/>
      <c r="F756" s="9"/>
      <c r="G756" s="9"/>
      <c r="H756" s="9"/>
      <c r="I756" s="9"/>
      <c r="J756" s="9"/>
      <c r="K756" s="4"/>
      <c r="L756" s="4"/>
      <c r="M756" s="4"/>
      <c r="N756" s="4"/>
      <c r="O756" s="4"/>
      <c r="P756" s="4"/>
      <c r="Q756" s="4"/>
      <c r="R756" s="4"/>
      <c r="S756" s="4"/>
      <c r="T756" s="4"/>
      <c r="U756" s="4"/>
      <c r="V756" s="4"/>
      <c r="W756" s="4"/>
      <c r="X756" s="4"/>
      <c r="Y756" s="4"/>
      <c r="Z756" s="4"/>
      <c r="AA756" s="4"/>
      <c r="AB756" s="4"/>
      <c r="AC756" s="4"/>
      <c r="AD756" s="4"/>
    </row>
    <row r="757" spans="1:30" ht="15.75" customHeight="1" x14ac:dyDescent="0.3">
      <c r="A757" s="4"/>
      <c r="B757" s="9"/>
      <c r="C757" s="9"/>
      <c r="D757" s="9"/>
      <c r="E757" s="4"/>
      <c r="F757" s="9"/>
      <c r="G757" s="9"/>
      <c r="H757" s="9"/>
      <c r="I757" s="9"/>
      <c r="J757" s="9"/>
      <c r="K757" s="4"/>
      <c r="L757" s="4"/>
      <c r="M757" s="4"/>
      <c r="N757" s="4"/>
      <c r="O757" s="4"/>
      <c r="P757" s="4"/>
      <c r="Q757" s="4"/>
      <c r="R757" s="4"/>
      <c r="S757" s="4"/>
      <c r="T757" s="4"/>
      <c r="U757" s="4"/>
      <c r="V757" s="4"/>
      <c r="W757" s="4"/>
      <c r="X757" s="4"/>
      <c r="Y757" s="4"/>
      <c r="Z757" s="4"/>
      <c r="AA757" s="4"/>
      <c r="AB757" s="4"/>
      <c r="AC757" s="4"/>
      <c r="AD757" s="4"/>
    </row>
    <row r="758" spans="1:30" ht="15.75" customHeight="1" x14ac:dyDescent="0.3">
      <c r="A758" s="4"/>
      <c r="B758" s="9"/>
      <c r="C758" s="9"/>
      <c r="D758" s="9"/>
      <c r="E758" s="4"/>
      <c r="F758" s="9"/>
      <c r="G758" s="9"/>
      <c r="H758" s="9"/>
      <c r="I758" s="9"/>
      <c r="J758" s="9"/>
      <c r="K758" s="4"/>
      <c r="L758" s="4"/>
      <c r="M758" s="4"/>
      <c r="N758" s="4"/>
      <c r="O758" s="4"/>
      <c r="P758" s="4"/>
      <c r="Q758" s="4"/>
      <c r="R758" s="4"/>
      <c r="S758" s="4"/>
      <c r="T758" s="4"/>
      <c r="U758" s="4"/>
      <c r="V758" s="4"/>
      <c r="W758" s="4"/>
      <c r="X758" s="4"/>
      <c r="Y758" s="4"/>
      <c r="Z758" s="4"/>
      <c r="AA758" s="4"/>
      <c r="AB758" s="4"/>
      <c r="AC758" s="4"/>
      <c r="AD758" s="4"/>
    </row>
    <row r="759" spans="1:30" ht="15.75" customHeight="1" x14ac:dyDescent="0.3">
      <c r="A759" s="4"/>
      <c r="B759" s="9"/>
      <c r="C759" s="9"/>
      <c r="D759" s="9"/>
      <c r="E759" s="4"/>
      <c r="F759" s="9"/>
      <c r="G759" s="9"/>
      <c r="H759" s="9"/>
      <c r="I759" s="9"/>
      <c r="J759" s="9"/>
      <c r="K759" s="4"/>
      <c r="L759" s="4"/>
      <c r="M759" s="4"/>
      <c r="N759" s="4"/>
      <c r="O759" s="4"/>
      <c r="P759" s="4"/>
      <c r="Q759" s="4"/>
      <c r="R759" s="4"/>
      <c r="S759" s="4"/>
      <c r="T759" s="4"/>
      <c r="U759" s="4"/>
      <c r="V759" s="4"/>
      <c r="W759" s="4"/>
      <c r="X759" s="4"/>
      <c r="Y759" s="4"/>
      <c r="Z759" s="4"/>
      <c r="AA759" s="4"/>
      <c r="AB759" s="4"/>
      <c r="AC759" s="4"/>
      <c r="AD759" s="4"/>
    </row>
    <row r="760" spans="1:30" ht="15.75" customHeight="1" x14ac:dyDescent="0.3">
      <c r="A760" s="4"/>
      <c r="B760" s="9"/>
      <c r="C760" s="9"/>
      <c r="D760" s="9"/>
      <c r="E760" s="4"/>
      <c r="F760" s="9"/>
      <c r="G760" s="9"/>
      <c r="H760" s="9"/>
      <c r="I760" s="9"/>
      <c r="J760" s="9"/>
      <c r="K760" s="4"/>
      <c r="L760" s="4"/>
      <c r="M760" s="4"/>
      <c r="N760" s="4"/>
      <c r="O760" s="4"/>
      <c r="P760" s="4"/>
      <c r="Q760" s="4"/>
      <c r="R760" s="4"/>
      <c r="S760" s="4"/>
      <c r="T760" s="4"/>
      <c r="U760" s="4"/>
      <c r="V760" s="4"/>
      <c r="W760" s="4"/>
      <c r="X760" s="4"/>
      <c r="Y760" s="4"/>
      <c r="Z760" s="4"/>
      <c r="AA760" s="4"/>
      <c r="AB760" s="4"/>
      <c r="AC760" s="4"/>
      <c r="AD760" s="4"/>
    </row>
    <row r="761" spans="1:30" ht="15.75" customHeight="1" x14ac:dyDescent="0.3">
      <c r="A761" s="4"/>
      <c r="B761" s="9"/>
      <c r="C761" s="9"/>
      <c r="D761" s="9"/>
      <c r="E761" s="4"/>
      <c r="F761" s="9"/>
      <c r="G761" s="9"/>
      <c r="H761" s="9"/>
      <c r="I761" s="9"/>
      <c r="J761" s="9"/>
      <c r="K761" s="4"/>
      <c r="L761" s="4"/>
      <c r="M761" s="4"/>
      <c r="N761" s="4"/>
      <c r="O761" s="4"/>
      <c r="P761" s="4"/>
      <c r="Q761" s="4"/>
      <c r="R761" s="4"/>
      <c r="S761" s="4"/>
      <c r="T761" s="4"/>
      <c r="U761" s="4"/>
      <c r="V761" s="4"/>
      <c r="W761" s="4"/>
      <c r="X761" s="4"/>
      <c r="Y761" s="4"/>
      <c r="Z761" s="4"/>
      <c r="AA761" s="4"/>
      <c r="AB761" s="4"/>
      <c r="AC761" s="4"/>
      <c r="AD761" s="4"/>
    </row>
    <row r="762" spans="1:30" ht="15.75" customHeight="1" x14ac:dyDescent="0.3">
      <c r="A762" s="4"/>
      <c r="B762" s="9"/>
      <c r="C762" s="9"/>
      <c r="D762" s="9"/>
      <c r="E762" s="4"/>
      <c r="F762" s="9"/>
      <c r="G762" s="9"/>
      <c r="H762" s="9"/>
      <c r="I762" s="9"/>
      <c r="J762" s="9"/>
      <c r="K762" s="4"/>
      <c r="L762" s="4"/>
      <c r="M762" s="4"/>
      <c r="N762" s="4"/>
      <c r="O762" s="4"/>
      <c r="P762" s="4"/>
      <c r="Q762" s="4"/>
      <c r="R762" s="4"/>
      <c r="S762" s="4"/>
      <c r="T762" s="4"/>
      <c r="U762" s="4"/>
      <c r="V762" s="4"/>
      <c r="W762" s="4"/>
      <c r="X762" s="4"/>
      <c r="Y762" s="4"/>
      <c r="Z762" s="4"/>
      <c r="AA762" s="4"/>
      <c r="AB762" s="4"/>
      <c r="AC762" s="4"/>
      <c r="AD762" s="4"/>
    </row>
    <row r="763" spans="1:30" ht="15.75" customHeight="1" x14ac:dyDescent="0.3">
      <c r="A763" s="4"/>
      <c r="B763" s="9"/>
      <c r="C763" s="9"/>
      <c r="D763" s="9"/>
      <c r="E763" s="4"/>
      <c r="F763" s="9"/>
      <c r="G763" s="9"/>
      <c r="H763" s="9"/>
      <c r="I763" s="9"/>
      <c r="J763" s="9"/>
      <c r="K763" s="4"/>
      <c r="L763" s="4"/>
      <c r="M763" s="4"/>
      <c r="N763" s="4"/>
      <c r="O763" s="4"/>
      <c r="P763" s="4"/>
      <c r="Q763" s="4"/>
      <c r="R763" s="4"/>
      <c r="S763" s="4"/>
      <c r="T763" s="4"/>
      <c r="U763" s="4"/>
      <c r="V763" s="4"/>
      <c r="W763" s="4"/>
      <c r="X763" s="4"/>
      <c r="Y763" s="4"/>
      <c r="Z763" s="4"/>
      <c r="AA763" s="4"/>
      <c r="AB763" s="4"/>
      <c r="AC763" s="4"/>
      <c r="AD763" s="4"/>
    </row>
    <row r="764" spans="1:30" ht="15.75" customHeight="1" x14ac:dyDescent="0.3">
      <c r="A764" s="4"/>
      <c r="B764" s="9"/>
      <c r="C764" s="9"/>
      <c r="D764" s="9"/>
      <c r="E764" s="4"/>
      <c r="F764" s="9"/>
      <c r="G764" s="9"/>
      <c r="H764" s="9"/>
      <c r="I764" s="9"/>
      <c r="J764" s="9"/>
      <c r="K764" s="4"/>
      <c r="L764" s="4"/>
      <c r="M764" s="4"/>
      <c r="N764" s="4"/>
      <c r="O764" s="4"/>
      <c r="P764" s="4"/>
      <c r="Q764" s="4"/>
      <c r="R764" s="4"/>
      <c r="S764" s="4"/>
      <c r="T764" s="4"/>
      <c r="U764" s="4"/>
      <c r="V764" s="4"/>
      <c r="W764" s="4"/>
      <c r="X764" s="4"/>
      <c r="Y764" s="4"/>
      <c r="Z764" s="4"/>
      <c r="AA764" s="4"/>
      <c r="AB764" s="4"/>
      <c r="AC764" s="4"/>
      <c r="AD764" s="4"/>
    </row>
    <row r="765" spans="1:30" ht="15.75" customHeight="1" x14ac:dyDescent="0.3">
      <c r="A765" s="4"/>
      <c r="B765" s="9"/>
      <c r="C765" s="9"/>
      <c r="D765" s="9"/>
      <c r="E765" s="4"/>
      <c r="F765" s="9"/>
      <c r="G765" s="9"/>
      <c r="H765" s="9"/>
      <c r="I765" s="9"/>
      <c r="J765" s="9"/>
      <c r="K765" s="4"/>
      <c r="L765" s="4"/>
      <c r="M765" s="4"/>
      <c r="N765" s="4"/>
      <c r="O765" s="4"/>
      <c r="P765" s="4"/>
      <c r="Q765" s="4"/>
      <c r="R765" s="4"/>
      <c r="S765" s="4"/>
      <c r="T765" s="4"/>
      <c r="U765" s="4"/>
      <c r="V765" s="4"/>
      <c r="W765" s="4"/>
      <c r="X765" s="4"/>
      <c r="Y765" s="4"/>
      <c r="Z765" s="4"/>
      <c r="AA765" s="4"/>
      <c r="AB765" s="4"/>
      <c r="AC765" s="4"/>
      <c r="AD765" s="4"/>
    </row>
    <row r="766" spans="1:30" ht="15.75" customHeight="1" x14ac:dyDescent="0.3">
      <c r="A766" s="4"/>
      <c r="B766" s="9"/>
      <c r="C766" s="9"/>
      <c r="D766" s="9"/>
      <c r="E766" s="4"/>
      <c r="F766" s="9"/>
      <c r="G766" s="9"/>
      <c r="H766" s="9"/>
      <c r="I766" s="9"/>
      <c r="J766" s="9"/>
      <c r="K766" s="4"/>
      <c r="L766" s="4"/>
      <c r="M766" s="4"/>
      <c r="N766" s="4"/>
      <c r="O766" s="4"/>
      <c r="P766" s="4"/>
      <c r="Q766" s="4"/>
      <c r="R766" s="4"/>
      <c r="S766" s="4"/>
      <c r="T766" s="4"/>
      <c r="U766" s="4"/>
      <c r="V766" s="4"/>
      <c r="W766" s="4"/>
      <c r="X766" s="4"/>
      <c r="Y766" s="4"/>
      <c r="Z766" s="4"/>
      <c r="AA766" s="4"/>
      <c r="AB766" s="4"/>
      <c r="AC766" s="4"/>
      <c r="AD766" s="4"/>
    </row>
    <row r="767" spans="1:30" ht="15.75" customHeight="1" x14ac:dyDescent="0.3">
      <c r="A767" s="4"/>
      <c r="B767" s="9"/>
      <c r="C767" s="9"/>
      <c r="D767" s="9"/>
      <c r="E767" s="4"/>
      <c r="F767" s="9"/>
      <c r="G767" s="9"/>
      <c r="H767" s="9"/>
      <c r="I767" s="9"/>
      <c r="J767" s="9"/>
      <c r="K767" s="4"/>
      <c r="L767" s="4"/>
      <c r="M767" s="4"/>
      <c r="N767" s="4"/>
      <c r="O767" s="4"/>
      <c r="P767" s="4"/>
      <c r="Q767" s="4"/>
      <c r="R767" s="4"/>
      <c r="S767" s="4"/>
      <c r="T767" s="4"/>
      <c r="U767" s="4"/>
      <c r="V767" s="4"/>
      <c r="W767" s="4"/>
      <c r="X767" s="4"/>
      <c r="Y767" s="4"/>
      <c r="Z767" s="4"/>
      <c r="AA767" s="4"/>
      <c r="AB767" s="4"/>
      <c r="AC767" s="4"/>
      <c r="AD767" s="4"/>
    </row>
    <row r="768" spans="1:30" ht="15.75" customHeight="1" x14ac:dyDescent="0.3">
      <c r="A768" s="4"/>
      <c r="B768" s="9"/>
      <c r="C768" s="9"/>
      <c r="D768" s="9"/>
      <c r="E768" s="4"/>
      <c r="F768" s="9"/>
      <c r="G768" s="9"/>
      <c r="H768" s="9"/>
      <c r="I768" s="9"/>
      <c r="J768" s="9"/>
      <c r="K768" s="4"/>
      <c r="L768" s="4"/>
      <c r="M768" s="4"/>
      <c r="N768" s="4"/>
      <c r="O768" s="4"/>
      <c r="P768" s="4"/>
      <c r="Q768" s="4"/>
      <c r="R768" s="4"/>
      <c r="S768" s="4"/>
      <c r="T768" s="4"/>
      <c r="U768" s="4"/>
      <c r="V768" s="4"/>
      <c r="W768" s="4"/>
      <c r="X768" s="4"/>
      <c r="Y768" s="4"/>
      <c r="Z768" s="4"/>
      <c r="AA768" s="4"/>
      <c r="AB768" s="4"/>
      <c r="AC768" s="4"/>
      <c r="AD768" s="4"/>
    </row>
    <row r="769" spans="1:30" ht="15.75" customHeight="1" x14ac:dyDescent="0.3">
      <c r="A769" s="4"/>
      <c r="B769" s="9"/>
      <c r="C769" s="9"/>
      <c r="D769" s="9"/>
      <c r="E769" s="4"/>
      <c r="F769" s="9"/>
      <c r="G769" s="9"/>
      <c r="H769" s="9"/>
      <c r="I769" s="9"/>
      <c r="J769" s="9"/>
      <c r="K769" s="4"/>
      <c r="L769" s="4"/>
      <c r="M769" s="4"/>
      <c r="N769" s="4"/>
      <c r="O769" s="4"/>
      <c r="P769" s="4"/>
      <c r="Q769" s="4"/>
      <c r="R769" s="4"/>
      <c r="S769" s="4"/>
      <c r="T769" s="4"/>
      <c r="U769" s="4"/>
      <c r="V769" s="4"/>
      <c r="W769" s="4"/>
      <c r="X769" s="4"/>
      <c r="Y769" s="4"/>
      <c r="Z769" s="4"/>
      <c r="AA769" s="4"/>
      <c r="AB769" s="4"/>
      <c r="AC769" s="4"/>
      <c r="AD769" s="4"/>
    </row>
    <row r="770" spans="1:30" ht="15.75" customHeight="1" x14ac:dyDescent="0.3">
      <c r="A770" s="4"/>
      <c r="B770" s="9"/>
      <c r="C770" s="9"/>
      <c r="D770" s="9"/>
      <c r="E770" s="4"/>
      <c r="F770" s="9"/>
      <c r="G770" s="9"/>
      <c r="H770" s="9"/>
      <c r="I770" s="9"/>
      <c r="J770" s="9"/>
      <c r="K770" s="4"/>
      <c r="L770" s="4"/>
      <c r="M770" s="4"/>
      <c r="N770" s="4"/>
      <c r="O770" s="4"/>
      <c r="P770" s="4"/>
      <c r="Q770" s="4"/>
      <c r="R770" s="4"/>
      <c r="S770" s="4"/>
      <c r="T770" s="4"/>
      <c r="U770" s="4"/>
      <c r="V770" s="4"/>
      <c r="W770" s="4"/>
      <c r="X770" s="4"/>
      <c r="Y770" s="4"/>
      <c r="Z770" s="4"/>
      <c r="AA770" s="4"/>
      <c r="AB770" s="4"/>
      <c r="AC770" s="4"/>
      <c r="AD770" s="4"/>
    </row>
    <row r="771" spans="1:30" ht="15.75" customHeight="1" x14ac:dyDescent="0.3">
      <c r="A771" s="4"/>
      <c r="B771" s="9"/>
      <c r="C771" s="9"/>
      <c r="D771" s="9"/>
      <c r="E771" s="4"/>
      <c r="F771" s="9"/>
      <c r="G771" s="9"/>
      <c r="H771" s="9"/>
      <c r="I771" s="9"/>
      <c r="J771" s="9"/>
      <c r="K771" s="4"/>
      <c r="L771" s="4"/>
      <c r="M771" s="4"/>
      <c r="N771" s="4"/>
      <c r="O771" s="4"/>
      <c r="P771" s="4"/>
      <c r="Q771" s="4"/>
      <c r="R771" s="4"/>
      <c r="S771" s="4"/>
      <c r="T771" s="4"/>
      <c r="U771" s="4"/>
      <c r="V771" s="4"/>
      <c r="W771" s="4"/>
      <c r="X771" s="4"/>
      <c r="Y771" s="4"/>
      <c r="Z771" s="4"/>
      <c r="AA771" s="4"/>
      <c r="AB771" s="4"/>
      <c r="AC771" s="4"/>
      <c r="AD771" s="4"/>
    </row>
    <row r="772" spans="1:30" ht="15.75" customHeight="1" x14ac:dyDescent="0.3">
      <c r="A772" s="4"/>
      <c r="B772" s="9"/>
      <c r="C772" s="9"/>
      <c r="D772" s="9"/>
      <c r="E772" s="4"/>
      <c r="F772" s="9"/>
      <c r="G772" s="9"/>
      <c r="H772" s="9"/>
      <c r="I772" s="9"/>
      <c r="J772" s="9"/>
      <c r="K772" s="4"/>
      <c r="L772" s="4"/>
      <c r="M772" s="4"/>
      <c r="N772" s="4"/>
      <c r="O772" s="4"/>
      <c r="P772" s="4"/>
      <c r="Q772" s="4"/>
      <c r="R772" s="4"/>
      <c r="S772" s="4"/>
      <c r="T772" s="4"/>
      <c r="U772" s="4"/>
      <c r="V772" s="4"/>
      <c r="W772" s="4"/>
      <c r="X772" s="4"/>
      <c r="Y772" s="4"/>
      <c r="Z772" s="4"/>
      <c r="AA772" s="4"/>
      <c r="AB772" s="4"/>
      <c r="AC772" s="4"/>
      <c r="AD772" s="4"/>
    </row>
    <row r="773" spans="1:30" ht="15.75" customHeight="1" x14ac:dyDescent="0.3">
      <c r="A773" s="4"/>
      <c r="B773" s="9"/>
      <c r="C773" s="9"/>
      <c r="D773" s="9"/>
      <c r="E773" s="4"/>
      <c r="F773" s="9"/>
      <c r="G773" s="9"/>
      <c r="H773" s="9"/>
      <c r="I773" s="9"/>
      <c r="J773" s="9"/>
      <c r="K773" s="4"/>
      <c r="L773" s="4"/>
      <c r="M773" s="4"/>
      <c r="N773" s="4"/>
      <c r="O773" s="4"/>
      <c r="P773" s="4"/>
      <c r="Q773" s="4"/>
      <c r="R773" s="4"/>
      <c r="S773" s="4"/>
      <c r="T773" s="4"/>
      <c r="U773" s="4"/>
      <c r="V773" s="4"/>
      <c r="W773" s="4"/>
      <c r="X773" s="4"/>
      <c r="Y773" s="4"/>
      <c r="Z773" s="4"/>
      <c r="AA773" s="4"/>
      <c r="AB773" s="4"/>
      <c r="AC773" s="4"/>
      <c r="AD773" s="4"/>
    </row>
    <row r="774" spans="1:30" ht="15.75" customHeight="1" x14ac:dyDescent="0.3">
      <c r="A774" s="4"/>
      <c r="B774" s="9"/>
      <c r="C774" s="9"/>
      <c r="D774" s="9"/>
      <c r="E774" s="4"/>
      <c r="F774" s="9"/>
      <c r="G774" s="9"/>
      <c r="H774" s="9"/>
      <c r="I774" s="9"/>
      <c r="J774" s="9"/>
      <c r="K774" s="4"/>
      <c r="L774" s="4"/>
      <c r="M774" s="4"/>
      <c r="N774" s="4"/>
      <c r="O774" s="4"/>
      <c r="P774" s="4"/>
      <c r="Q774" s="4"/>
      <c r="R774" s="4"/>
      <c r="S774" s="4"/>
      <c r="T774" s="4"/>
      <c r="U774" s="4"/>
      <c r="V774" s="4"/>
      <c r="W774" s="4"/>
      <c r="X774" s="4"/>
      <c r="Y774" s="4"/>
      <c r="Z774" s="4"/>
      <c r="AA774" s="4"/>
      <c r="AB774" s="4"/>
      <c r="AC774" s="4"/>
      <c r="AD774" s="4"/>
    </row>
    <row r="775" spans="1:30" ht="15.75" customHeight="1" x14ac:dyDescent="0.3">
      <c r="A775" s="4"/>
      <c r="B775" s="9"/>
      <c r="C775" s="9"/>
      <c r="D775" s="9"/>
      <c r="E775" s="4"/>
      <c r="F775" s="9"/>
      <c r="G775" s="9"/>
      <c r="H775" s="9"/>
      <c r="I775" s="9"/>
      <c r="J775" s="9"/>
      <c r="K775" s="4"/>
      <c r="L775" s="4"/>
      <c r="M775" s="4"/>
      <c r="N775" s="4"/>
      <c r="O775" s="4"/>
      <c r="P775" s="4"/>
      <c r="Q775" s="4"/>
      <c r="R775" s="4"/>
      <c r="S775" s="4"/>
      <c r="T775" s="4"/>
      <c r="U775" s="4"/>
      <c r="V775" s="4"/>
      <c r="W775" s="4"/>
      <c r="X775" s="4"/>
      <c r="Y775" s="4"/>
      <c r="Z775" s="4"/>
      <c r="AA775" s="4"/>
      <c r="AB775" s="4"/>
      <c r="AC775" s="4"/>
      <c r="AD775" s="4"/>
    </row>
    <row r="776" spans="1:30" ht="15.75" customHeight="1" x14ac:dyDescent="0.3">
      <c r="A776" s="4"/>
      <c r="B776" s="9"/>
      <c r="C776" s="9"/>
      <c r="D776" s="9"/>
      <c r="E776" s="4"/>
      <c r="F776" s="9"/>
      <c r="G776" s="9"/>
      <c r="H776" s="9"/>
      <c r="I776" s="9"/>
      <c r="J776" s="9"/>
      <c r="K776" s="4"/>
      <c r="L776" s="4"/>
      <c r="M776" s="4"/>
      <c r="N776" s="4"/>
      <c r="O776" s="4"/>
      <c r="P776" s="4"/>
      <c r="Q776" s="4"/>
      <c r="R776" s="4"/>
      <c r="S776" s="4"/>
      <c r="T776" s="4"/>
      <c r="U776" s="4"/>
      <c r="V776" s="4"/>
      <c r="W776" s="4"/>
      <c r="X776" s="4"/>
      <c r="Y776" s="4"/>
      <c r="Z776" s="4"/>
      <c r="AA776" s="4"/>
      <c r="AB776" s="4"/>
      <c r="AC776" s="4"/>
      <c r="AD776" s="4"/>
    </row>
    <row r="777" spans="1:30" ht="15.75" customHeight="1" x14ac:dyDescent="0.3">
      <c r="A777" s="4"/>
      <c r="B777" s="9"/>
      <c r="C777" s="9"/>
      <c r="D777" s="9"/>
      <c r="E777" s="4"/>
      <c r="F777" s="9"/>
      <c r="G777" s="9"/>
      <c r="H777" s="9"/>
      <c r="I777" s="9"/>
      <c r="J777" s="9"/>
      <c r="K777" s="4"/>
      <c r="L777" s="4"/>
      <c r="M777" s="4"/>
      <c r="N777" s="4"/>
      <c r="O777" s="4"/>
      <c r="P777" s="4"/>
      <c r="Q777" s="4"/>
      <c r="R777" s="4"/>
      <c r="S777" s="4"/>
      <c r="T777" s="4"/>
      <c r="U777" s="4"/>
      <c r="V777" s="4"/>
      <c r="W777" s="4"/>
      <c r="X777" s="4"/>
      <c r="Y777" s="4"/>
      <c r="Z777" s="4"/>
      <c r="AA777" s="4"/>
      <c r="AB777" s="4"/>
      <c r="AC777" s="4"/>
      <c r="AD777" s="4"/>
    </row>
    <row r="778" spans="1:30" ht="15.75" customHeight="1" x14ac:dyDescent="0.3">
      <c r="A778" s="4"/>
      <c r="B778" s="9"/>
      <c r="C778" s="9"/>
      <c r="D778" s="9"/>
      <c r="E778" s="4"/>
      <c r="F778" s="9"/>
      <c r="G778" s="9"/>
      <c r="H778" s="9"/>
      <c r="I778" s="9"/>
      <c r="J778" s="9"/>
      <c r="K778" s="4"/>
      <c r="L778" s="4"/>
      <c r="M778" s="4"/>
      <c r="N778" s="4"/>
      <c r="O778" s="4"/>
      <c r="P778" s="4"/>
      <c r="Q778" s="4"/>
      <c r="R778" s="4"/>
      <c r="S778" s="4"/>
      <c r="T778" s="4"/>
      <c r="U778" s="4"/>
      <c r="V778" s="4"/>
      <c r="W778" s="4"/>
      <c r="X778" s="4"/>
      <c r="Y778" s="4"/>
      <c r="Z778" s="4"/>
      <c r="AA778" s="4"/>
      <c r="AB778" s="4"/>
      <c r="AC778" s="4"/>
      <c r="AD778" s="4"/>
    </row>
    <row r="779" spans="1:30" ht="15.75" customHeight="1" x14ac:dyDescent="0.3">
      <c r="A779" s="4"/>
      <c r="B779" s="9"/>
      <c r="C779" s="9"/>
      <c r="D779" s="9"/>
      <c r="E779" s="4"/>
      <c r="F779" s="9"/>
      <c r="G779" s="9"/>
      <c r="H779" s="9"/>
      <c r="I779" s="9"/>
      <c r="J779" s="9"/>
      <c r="K779" s="4"/>
      <c r="L779" s="4"/>
      <c r="M779" s="4"/>
      <c r="N779" s="4"/>
      <c r="O779" s="4"/>
      <c r="P779" s="4"/>
      <c r="Q779" s="4"/>
      <c r="R779" s="4"/>
      <c r="S779" s="4"/>
      <c r="T779" s="4"/>
      <c r="U779" s="4"/>
      <c r="V779" s="4"/>
      <c r="W779" s="4"/>
      <c r="X779" s="4"/>
      <c r="Y779" s="4"/>
      <c r="Z779" s="4"/>
      <c r="AA779" s="4"/>
      <c r="AB779" s="4"/>
      <c r="AC779" s="4"/>
      <c r="AD779" s="4"/>
    </row>
    <row r="780" spans="1:30" ht="15.75" customHeight="1" x14ac:dyDescent="0.3">
      <c r="A780" s="4"/>
      <c r="B780" s="9"/>
      <c r="C780" s="9"/>
      <c r="D780" s="9"/>
      <c r="E780" s="4"/>
      <c r="F780" s="9"/>
      <c r="G780" s="9"/>
      <c r="H780" s="9"/>
      <c r="I780" s="9"/>
      <c r="J780" s="9"/>
      <c r="K780" s="4"/>
      <c r="L780" s="4"/>
      <c r="M780" s="4"/>
      <c r="N780" s="4"/>
      <c r="O780" s="4"/>
      <c r="P780" s="4"/>
      <c r="Q780" s="4"/>
      <c r="R780" s="4"/>
      <c r="S780" s="4"/>
      <c r="T780" s="4"/>
      <c r="U780" s="4"/>
      <c r="V780" s="4"/>
      <c r="W780" s="4"/>
      <c r="X780" s="4"/>
      <c r="Y780" s="4"/>
      <c r="Z780" s="4"/>
      <c r="AA780" s="4"/>
      <c r="AB780" s="4"/>
      <c r="AC780" s="4"/>
      <c r="AD780" s="4"/>
    </row>
    <row r="781" spans="1:30" ht="15.75" customHeight="1" x14ac:dyDescent="0.3">
      <c r="A781" s="4"/>
      <c r="B781" s="9"/>
      <c r="C781" s="9"/>
      <c r="D781" s="9"/>
      <c r="E781" s="4"/>
      <c r="F781" s="9"/>
      <c r="G781" s="9"/>
      <c r="H781" s="9"/>
      <c r="I781" s="9"/>
      <c r="J781" s="9"/>
      <c r="K781" s="4"/>
      <c r="L781" s="4"/>
      <c r="M781" s="4"/>
      <c r="N781" s="4"/>
      <c r="O781" s="4"/>
      <c r="P781" s="4"/>
      <c r="Q781" s="4"/>
      <c r="R781" s="4"/>
      <c r="S781" s="4"/>
      <c r="T781" s="4"/>
      <c r="U781" s="4"/>
      <c r="V781" s="4"/>
      <c r="W781" s="4"/>
      <c r="X781" s="4"/>
      <c r="Y781" s="4"/>
      <c r="Z781" s="4"/>
      <c r="AA781" s="4"/>
      <c r="AB781" s="4"/>
      <c r="AC781" s="4"/>
      <c r="AD781" s="4"/>
    </row>
    <row r="782" spans="1:30" ht="15.75" customHeight="1" x14ac:dyDescent="0.3">
      <c r="A782" s="4"/>
      <c r="B782" s="9"/>
      <c r="C782" s="9"/>
      <c r="D782" s="9"/>
      <c r="E782" s="4"/>
      <c r="F782" s="9"/>
      <c r="G782" s="9"/>
      <c r="H782" s="9"/>
      <c r="I782" s="9"/>
      <c r="J782" s="9"/>
      <c r="K782" s="4"/>
      <c r="L782" s="4"/>
      <c r="M782" s="4"/>
      <c r="N782" s="4"/>
      <c r="O782" s="4"/>
      <c r="P782" s="4"/>
      <c r="Q782" s="4"/>
      <c r="R782" s="4"/>
      <c r="S782" s="4"/>
      <c r="T782" s="4"/>
      <c r="U782" s="4"/>
      <c r="V782" s="4"/>
      <c r="W782" s="4"/>
      <c r="X782" s="4"/>
      <c r="Y782" s="4"/>
      <c r="Z782" s="4"/>
      <c r="AA782" s="4"/>
      <c r="AB782" s="4"/>
      <c r="AC782" s="4"/>
      <c r="AD782" s="4"/>
    </row>
    <row r="783" spans="1:30" ht="15.75" customHeight="1" x14ac:dyDescent="0.3">
      <c r="A783" s="4"/>
      <c r="B783" s="9"/>
      <c r="C783" s="9"/>
      <c r="D783" s="9"/>
      <c r="E783" s="4"/>
      <c r="F783" s="9"/>
      <c r="G783" s="9"/>
      <c r="H783" s="9"/>
      <c r="I783" s="9"/>
      <c r="J783" s="9"/>
      <c r="K783" s="4"/>
      <c r="L783" s="4"/>
      <c r="M783" s="4"/>
      <c r="N783" s="4"/>
      <c r="O783" s="4"/>
      <c r="P783" s="4"/>
      <c r="Q783" s="4"/>
      <c r="R783" s="4"/>
      <c r="S783" s="4"/>
      <c r="T783" s="4"/>
      <c r="U783" s="4"/>
      <c r="V783" s="4"/>
      <c r="W783" s="4"/>
      <c r="X783" s="4"/>
      <c r="Y783" s="4"/>
      <c r="Z783" s="4"/>
      <c r="AA783" s="4"/>
      <c r="AB783" s="4"/>
      <c r="AC783" s="4"/>
      <c r="AD783" s="4"/>
    </row>
    <row r="784" spans="1:30" ht="15.75" customHeight="1" x14ac:dyDescent="0.3">
      <c r="A784" s="4"/>
      <c r="B784" s="9"/>
      <c r="C784" s="9"/>
      <c r="D784" s="9"/>
      <c r="E784" s="4"/>
      <c r="F784" s="9"/>
      <c r="G784" s="9"/>
      <c r="H784" s="9"/>
      <c r="I784" s="9"/>
      <c r="J784" s="9"/>
      <c r="K784" s="4"/>
      <c r="L784" s="4"/>
      <c r="M784" s="4"/>
      <c r="N784" s="4"/>
      <c r="O784" s="4"/>
      <c r="P784" s="4"/>
      <c r="Q784" s="4"/>
      <c r="R784" s="4"/>
      <c r="S784" s="4"/>
      <c r="T784" s="4"/>
      <c r="U784" s="4"/>
      <c r="V784" s="4"/>
      <c r="W784" s="4"/>
      <c r="X784" s="4"/>
      <c r="Y784" s="4"/>
      <c r="Z784" s="4"/>
      <c r="AA784" s="4"/>
      <c r="AB784" s="4"/>
      <c r="AC784" s="4"/>
      <c r="AD784" s="4"/>
    </row>
    <row r="785" spans="1:30" ht="15.75" customHeight="1" x14ac:dyDescent="0.3">
      <c r="A785" s="4"/>
      <c r="B785" s="9"/>
      <c r="C785" s="9"/>
      <c r="D785" s="9"/>
      <c r="E785" s="4"/>
      <c r="F785" s="9"/>
      <c r="G785" s="9"/>
      <c r="H785" s="9"/>
      <c r="I785" s="9"/>
      <c r="J785" s="9"/>
      <c r="K785" s="4"/>
      <c r="L785" s="4"/>
      <c r="M785" s="4"/>
      <c r="N785" s="4"/>
      <c r="O785" s="4"/>
      <c r="P785" s="4"/>
      <c r="Q785" s="4"/>
      <c r="R785" s="4"/>
      <c r="S785" s="4"/>
      <c r="T785" s="4"/>
      <c r="U785" s="4"/>
      <c r="V785" s="4"/>
      <c r="W785" s="4"/>
      <c r="X785" s="4"/>
      <c r="Y785" s="4"/>
      <c r="Z785" s="4"/>
      <c r="AA785" s="4"/>
      <c r="AB785" s="4"/>
      <c r="AC785" s="4"/>
      <c r="AD785" s="4"/>
    </row>
    <row r="786" spans="1:30" ht="15.75" customHeight="1" x14ac:dyDescent="0.3">
      <c r="A786" s="4"/>
      <c r="B786" s="9"/>
      <c r="C786" s="9"/>
      <c r="D786" s="9"/>
      <c r="E786" s="4"/>
      <c r="F786" s="9"/>
      <c r="G786" s="9"/>
      <c r="H786" s="9"/>
      <c r="I786" s="9"/>
      <c r="J786" s="9"/>
      <c r="K786" s="4"/>
      <c r="L786" s="4"/>
      <c r="M786" s="4"/>
      <c r="N786" s="4"/>
      <c r="O786" s="4"/>
      <c r="P786" s="4"/>
      <c r="Q786" s="4"/>
      <c r="R786" s="4"/>
      <c r="S786" s="4"/>
      <c r="T786" s="4"/>
      <c r="U786" s="4"/>
      <c r="V786" s="4"/>
      <c r="W786" s="4"/>
      <c r="X786" s="4"/>
      <c r="Y786" s="4"/>
      <c r="Z786" s="4"/>
      <c r="AA786" s="4"/>
      <c r="AB786" s="4"/>
      <c r="AC786" s="4"/>
      <c r="AD786" s="4"/>
    </row>
    <row r="787" spans="1:30" ht="15.75" customHeight="1" x14ac:dyDescent="0.3">
      <c r="A787" s="4"/>
      <c r="B787" s="9"/>
      <c r="C787" s="9"/>
      <c r="D787" s="9"/>
      <c r="E787" s="4"/>
      <c r="F787" s="9"/>
      <c r="G787" s="9"/>
      <c r="H787" s="9"/>
      <c r="I787" s="9"/>
      <c r="J787" s="9"/>
      <c r="K787" s="4"/>
      <c r="L787" s="4"/>
      <c r="M787" s="4"/>
      <c r="N787" s="4"/>
      <c r="O787" s="4"/>
      <c r="P787" s="4"/>
      <c r="Q787" s="4"/>
      <c r="R787" s="4"/>
      <c r="S787" s="4"/>
      <c r="T787" s="4"/>
      <c r="U787" s="4"/>
      <c r="V787" s="4"/>
      <c r="W787" s="4"/>
      <c r="X787" s="4"/>
      <c r="Y787" s="4"/>
      <c r="Z787" s="4"/>
      <c r="AA787" s="4"/>
      <c r="AB787" s="4"/>
      <c r="AC787" s="4"/>
      <c r="AD787" s="4"/>
    </row>
    <row r="788" spans="1:30" ht="15.75" customHeight="1" x14ac:dyDescent="0.3">
      <c r="A788" s="4"/>
      <c r="B788" s="9"/>
      <c r="C788" s="9"/>
      <c r="D788" s="9"/>
      <c r="E788" s="4"/>
      <c r="F788" s="9"/>
      <c r="G788" s="9"/>
      <c r="H788" s="9"/>
      <c r="I788" s="9"/>
      <c r="J788" s="9"/>
      <c r="K788" s="4"/>
      <c r="L788" s="4"/>
      <c r="M788" s="4"/>
      <c r="N788" s="4"/>
      <c r="O788" s="4"/>
      <c r="P788" s="4"/>
      <c r="Q788" s="4"/>
      <c r="R788" s="4"/>
      <c r="S788" s="4"/>
      <c r="T788" s="4"/>
      <c r="U788" s="4"/>
      <c r="V788" s="4"/>
      <c r="W788" s="4"/>
      <c r="X788" s="4"/>
      <c r="Y788" s="4"/>
      <c r="Z788" s="4"/>
      <c r="AA788" s="4"/>
      <c r="AB788" s="4"/>
      <c r="AC788" s="4"/>
      <c r="AD788" s="4"/>
    </row>
    <row r="789" spans="1:30" ht="15.75" customHeight="1" x14ac:dyDescent="0.3">
      <c r="A789" s="4"/>
      <c r="B789" s="9"/>
      <c r="C789" s="9"/>
      <c r="D789" s="9"/>
      <c r="E789" s="4"/>
      <c r="F789" s="9"/>
      <c r="G789" s="9"/>
      <c r="H789" s="9"/>
      <c r="I789" s="9"/>
      <c r="J789" s="9"/>
      <c r="K789" s="4"/>
      <c r="L789" s="4"/>
      <c r="M789" s="4"/>
      <c r="N789" s="4"/>
      <c r="O789" s="4"/>
      <c r="P789" s="4"/>
      <c r="Q789" s="4"/>
      <c r="R789" s="4"/>
      <c r="S789" s="4"/>
      <c r="T789" s="4"/>
      <c r="U789" s="4"/>
      <c r="V789" s="4"/>
      <c r="W789" s="4"/>
      <c r="X789" s="4"/>
      <c r="Y789" s="4"/>
      <c r="Z789" s="4"/>
      <c r="AA789" s="4"/>
      <c r="AB789" s="4"/>
      <c r="AC789" s="4"/>
      <c r="AD789" s="4"/>
    </row>
    <row r="790" spans="1:30" ht="15.75" customHeight="1" x14ac:dyDescent="0.3">
      <c r="A790" s="4"/>
      <c r="B790" s="9"/>
      <c r="C790" s="9"/>
      <c r="D790" s="9"/>
      <c r="E790" s="4"/>
      <c r="F790" s="9"/>
      <c r="G790" s="9"/>
      <c r="H790" s="9"/>
      <c r="I790" s="9"/>
      <c r="J790" s="9"/>
      <c r="K790" s="4"/>
      <c r="L790" s="4"/>
      <c r="M790" s="4"/>
      <c r="N790" s="4"/>
      <c r="O790" s="4"/>
      <c r="P790" s="4"/>
      <c r="Q790" s="4"/>
      <c r="R790" s="4"/>
      <c r="S790" s="4"/>
      <c r="T790" s="4"/>
      <c r="U790" s="4"/>
      <c r="V790" s="4"/>
      <c r="W790" s="4"/>
      <c r="X790" s="4"/>
      <c r="Y790" s="4"/>
      <c r="Z790" s="4"/>
      <c r="AA790" s="4"/>
      <c r="AB790" s="4"/>
      <c r="AC790" s="4"/>
      <c r="AD790" s="4"/>
    </row>
    <row r="791" spans="1:30" ht="15.75" customHeight="1" x14ac:dyDescent="0.3">
      <c r="A791" s="4"/>
      <c r="B791" s="9"/>
      <c r="C791" s="9"/>
      <c r="D791" s="9"/>
      <c r="E791" s="4"/>
      <c r="F791" s="9"/>
      <c r="G791" s="9"/>
      <c r="H791" s="9"/>
      <c r="I791" s="9"/>
      <c r="J791" s="9"/>
      <c r="K791" s="4"/>
      <c r="L791" s="4"/>
      <c r="M791" s="4"/>
      <c r="N791" s="4"/>
      <c r="O791" s="4"/>
      <c r="P791" s="4"/>
      <c r="Q791" s="4"/>
      <c r="R791" s="4"/>
      <c r="S791" s="4"/>
      <c r="T791" s="4"/>
      <c r="U791" s="4"/>
      <c r="V791" s="4"/>
      <c r="W791" s="4"/>
      <c r="X791" s="4"/>
      <c r="Y791" s="4"/>
      <c r="Z791" s="4"/>
      <c r="AA791" s="4"/>
      <c r="AB791" s="4"/>
      <c r="AC791" s="4"/>
      <c r="AD791" s="4"/>
    </row>
    <row r="792" spans="1:30" ht="15.75" customHeight="1" x14ac:dyDescent="0.3">
      <c r="A792" s="4"/>
      <c r="B792" s="9"/>
      <c r="C792" s="9"/>
      <c r="D792" s="9"/>
      <c r="E792" s="4"/>
      <c r="F792" s="9"/>
      <c r="G792" s="9"/>
      <c r="H792" s="9"/>
      <c r="I792" s="9"/>
      <c r="J792" s="9"/>
      <c r="K792" s="4"/>
      <c r="L792" s="4"/>
      <c r="M792" s="4"/>
      <c r="N792" s="4"/>
      <c r="O792" s="4"/>
      <c r="P792" s="4"/>
      <c r="Q792" s="4"/>
      <c r="R792" s="4"/>
      <c r="S792" s="4"/>
      <c r="T792" s="4"/>
      <c r="U792" s="4"/>
      <c r="V792" s="4"/>
      <c r="W792" s="4"/>
      <c r="X792" s="4"/>
      <c r="Y792" s="4"/>
      <c r="Z792" s="4"/>
      <c r="AA792" s="4"/>
      <c r="AB792" s="4"/>
      <c r="AC792" s="4"/>
      <c r="AD792" s="4"/>
    </row>
    <row r="793" spans="1:30" ht="15.75" customHeight="1" x14ac:dyDescent="0.3">
      <c r="A793" s="4"/>
      <c r="B793" s="9"/>
      <c r="C793" s="9"/>
      <c r="D793" s="9"/>
      <c r="E793" s="4"/>
      <c r="F793" s="9"/>
      <c r="G793" s="9"/>
      <c r="H793" s="9"/>
      <c r="I793" s="9"/>
      <c r="J793" s="9"/>
      <c r="K793" s="4"/>
      <c r="L793" s="4"/>
      <c r="M793" s="4"/>
      <c r="N793" s="4"/>
      <c r="O793" s="4"/>
      <c r="P793" s="4"/>
      <c r="Q793" s="4"/>
      <c r="R793" s="4"/>
      <c r="S793" s="4"/>
      <c r="T793" s="4"/>
      <c r="U793" s="4"/>
      <c r="V793" s="4"/>
      <c r="W793" s="4"/>
      <c r="X793" s="4"/>
      <c r="Y793" s="4"/>
      <c r="Z793" s="4"/>
      <c r="AA793" s="4"/>
      <c r="AB793" s="4"/>
      <c r="AC793" s="4"/>
      <c r="AD793" s="4"/>
    </row>
    <row r="794" spans="1:30" ht="15.75" customHeight="1" x14ac:dyDescent="0.3">
      <c r="A794" s="4"/>
      <c r="B794" s="9"/>
      <c r="C794" s="9"/>
      <c r="D794" s="9"/>
      <c r="E794" s="4"/>
      <c r="F794" s="9"/>
      <c r="G794" s="9"/>
      <c r="H794" s="9"/>
      <c r="I794" s="9"/>
      <c r="J794" s="9"/>
      <c r="K794" s="4"/>
      <c r="L794" s="4"/>
      <c r="M794" s="4"/>
      <c r="N794" s="4"/>
      <c r="O794" s="4"/>
      <c r="P794" s="4"/>
      <c r="Q794" s="4"/>
      <c r="R794" s="4"/>
      <c r="S794" s="4"/>
      <c r="T794" s="4"/>
      <c r="U794" s="4"/>
      <c r="V794" s="4"/>
      <c r="W794" s="4"/>
      <c r="X794" s="4"/>
      <c r="Y794" s="4"/>
      <c r="Z794" s="4"/>
      <c r="AA794" s="4"/>
      <c r="AB794" s="4"/>
      <c r="AC794" s="4"/>
      <c r="AD794" s="4"/>
    </row>
    <row r="795" spans="1:30" ht="15.75" customHeight="1" x14ac:dyDescent="0.3">
      <c r="A795" s="4"/>
      <c r="B795" s="9"/>
      <c r="C795" s="9"/>
      <c r="D795" s="9"/>
      <c r="E795" s="4"/>
      <c r="F795" s="9"/>
      <c r="G795" s="9"/>
      <c r="H795" s="9"/>
      <c r="I795" s="9"/>
      <c r="J795" s="9"/>
      <c r="K795" s="4"/>
      <c r="L795" s="4"/>
      <c r="M795" s="4"/>
      <c r="N795" s="4"/>
      <c r="O795" s="4"/>
      <c r="P795" s="4"/>
      <c r="Q795" s="4"/>
      <c r="R795" s="4"/>
      <c r="S795" s="4"/>
      <c r="T795" s="4"/>
      <c r="U795" s="4"/>
      <c r="V795" s="4"/>
      <c r="W795" s="4"/>
      <c r="X795" s="4"/>
      <c r="Y795" s="4"/>
      <c r="Z795" s="4"/>
      <c r="AA795" s="4"/>
      <c r="AB795" s="4"/>
      <c r="AC795" s="4"/>
      <c r="AD795" s="4"/>
    </row>
    <row r="796" spans="1:30" ht="15.75" customHeight="1" x14ac:dyDescent="0.3">
      <c r="A796" s="4"/>
      <c r="B796" s="9"/>
      <c r="C796" s="9"/>
      <c r="D796" s="9"/>
      <c r="E796" s="4"/>
      <c r="F796" s="9"/>
      <c r="G796" s="9"/>
      <c r="H796" s="9"/>
      <c r="I796" s="9"/>
      <c r="J796" s="9"/>
      <c r="K796" s="4"/>
      <c r="L796" s="4"/>
      <c r="M796" s="4"/>
      <c r="N796" s="4"/>
      <c r="O796" s="4"/>
      <c r="P796" s="4"/>
      <c r="Q796" s="4"/>
      <c r="R796" s="4"/>
      <c r="S796" s="4"/>
      <c r="T796" s="4"/>
      <c r="U796" s="4"/>
      <c r="V796" s="4"/>
      <c r="W796" s="4"/>
      <c r="X796" s="4"/>
      <c r="Y796" s="4"/>
      <c r="Z796" s="4"/>
      <c r="AA796" s="4"/>
      <c r="AB796" s="4"/>
      <c r="AC796" s="4"/>
      <c r="AD796" s="4"/>
    </row>
    <row r="797" spans="1:30" ht="15.75" customHeight="1" x14ac:dyDescent="0.3">
      <c r="A797" s="4"/>
      <c r="B797" s="9"/>
      <c r="C797" s="9"/>
      <c r="D797" s="9"/>
      <c r="E797" s="4"/>
      <c r="F797" s="9"/>
      <c r="G797" s="9"/>
      <c r="H797" s="9"/>
      <c r="I797" s="9"/>
      <c r="J797" s="9"/>
      <c r="K797" s="4"/>
      <c r="L797" s="4"/>
      <c r="M797" s="4"/>
      <c r="N797" s="4"/>
      <c r="O797" s="4"/>
      <c r="P797" s="4"/>
      <c r="Q797" s="4"/>
      <c r="R797" s="4"/>
      <c r="S797" s="4"/>
      <c r="T797" s="4"/>
      <c r="U797" s="4"/>
      <c r="V797" s="4"/>
      <c r="W797" s="4"/>
      <c r="X797" s="4"/>
      <c r="Y797" s="4"/>
      <c r="Z797" s="4"/>
      <c r="AA797" s="4"/>
      <c r="AB797" s="4"/>
      <c r="AC797" s="4"/>
      <c r="AD797" s="4"/>
    </row>
    <row r="798" spans="1:30" ht="15.75" customHeight="1" x14ac:dyDescent="0.3">
      <c r="A798" s="4"/>
      <c r="B798" s="9"/>
      <c r="C798" s="9"/>
      <c r="D798" s="9"/>
      <c r="E798" s="4"/>
      <c r="F798" s="9"/>
      <c r="G798" s="9"/>
      <c r="H798" s="9"/>
      <c r="I798" s="9"/>
      <c r="J798" s="9"/>
      <c r="K798" s="4"/>
      <c r="L798" s="4"/>
      <c r="M798" s="4"/>
      <c r="N798" s="4"/>
      <c r="O798" s="4"/>
      <c r="P798" s="4"/>
      <c r="Q798" s="4"/>
      <c r="R798" s="4"/>
      <c r="S798" s="4"/>
      <c r="T798" s="4"/>
      <c r="U798" s="4"/>
      <c r="V798" s="4"/>
      <c r="W798" s="4"/>
      <c r="X798" s="4"/>
      <c r="Y798" s="4"/>
      <c r="Z798" s="4"/>
      <c r="AA798" s="4"/>
      <c r="AB798" s="4"/>
      <c r="AC798" s="4"/>
      <c r="AD798" s="4"/>
    </row>
    <row r="799" spans="1:30" ht="15.75" customHeight="1" x14ac:dyDescent="0.3">
      <c r="A799" s="4"/>
      <c r="B799" s="9"/>
      <c r="C799" s="9"/>
      <c r="D799" s="9"/>
      <c r="E799" s="4"/>
      <c r="F799" s="9"/>
      <c r="G799" s="9"/>
      <c r="H799" s="9"/>
      <c r="I799" s="9"/>
      <c r="J799" s="9"/>
      <c r="K799" s="4"/>
      <c r="L799" s="4"/>
      <c r="M799" s="4"/>
      <c r="N799" s="4"/>
      <c r="O799" s="4"/>
      <c r="P799" s="4"/>
      <c r="Q799" s="4"/>
      <c r="R799" s="4"/>
      <c r="S799" s="4"/>
      <c r="T799" s="4"/>
      <c r="U799" s="4"/>
      <c r="V799" s="4"/>
      <c r="W799" s="4"/>
      <c r="X799" s="4"/>
      <c r="Y799" s="4"/>
      <c r="Z799" s="4"/>
      <c r="AA799" s="4"/>
      <c r="AB799" s="4"/>
      <c r="AC799" s="4"/>
      <c r="AD799" s="4"/>
    </row>
    <row r="800" spans="1:30" ht="15.75" customHeight="1" x14ac:dyDescent="0.3">
      <c r="A800" s="4"/>
      <c r="B800" s="9"/>
      <c r="C800" s="9"/>
      <c r="D800" s="9"/>
      <c r="E800" s="4"/>
      <c r="F800" s="9"/>
      <c r="G800" s="9"/>
      <c r="H800" s="9"/>
      <c r="I800" s="9"/>
      <c r="J800" s="9"/>
      <c r="K800" s="4"/>
      <c r="L800" s="4"/>
      <c r="M800" s="4"/>
      <c r="N800" s="4"/>
      <c r="O800" s="4"/>
      <c r="P800" s="4"/>
      <c r="Q800" s="4"/>
      <c r="R800" s="4"/>
      <c r="S800" s="4"/>
      <c r="T800" s="4"/>
      <c r="U800" s="4"/>
      <c r="V800" s="4"/>
      <c r="W800" s="4"/>
      <c r="X800" s="4"/>
      <c r="Y800" s="4"/>
      <c r="Z800" s="4"/>
      <c r="AA800" s="4"/>
      <c r="AB800" s="4"/>
      <c r="AC800" s="4"/>
      <c r="AD800" s="4"/>
    </row>
    <row r="801" spans="1:30" ht="15.75" customHeight="1" x14ac:dyDescent="0.3">
      <c r="A801" s="4"/>
      <c r="B801" s="9"/>
      <c r="C801" s="9"/>
      <c r="D801" s="9"/>
      <c r="E801" s="4"/>
      <c r="F801" s="9"/>
      <c r="G801" s="9"/>
      <c r="H801" s="9"/>
      <c r="I801" s="9"/>
      <c r="J801" s="9"/>
      <c r="K801" s="4"/>
      <c r="L801" s="4"/>
      <c r="M801" s="4"/>
      <c r="N801" s="4"/>
      <c r="O801" s="4"/>
      <c r="P801" s="4"/>
      <c r="Q801" s="4"/>
      <c r="R801" s="4"/>
      <c r="S801" s="4"/>
      <c r="T801" s="4"/>
      <c r="U801" s="4"/>
      <c r="V801" s="4"/>
      <c r="W801" s="4"/>
      <c r="X801" s="4"/>
      <c r="Y801" s="4"/>
      <c r="Z801" s="4"/>
      <c r="AA801" s="4"/>
      <c r="AB801" s="4"/>
      <c r="AC801" s="4"/>
      <c r="AD801" s="4"/>
    </row>
    <row r="802" spans="1:30" ht="15.75" customHeight="1" x14ac:dyDescent="0.3">
      <c r="A802" s="4"/>
      <c r="B802" s="9"/>
      <c r="C802" s="9"/>
      <c r="D802" s="9"/>
      <c r="E802" s="4"/>
      <c r="F802" s="9"/>
      <c r="G802" s="9"/>
      <c r="H802" s="9"/>
      <c r="I802" s="9"/>
      <c r="J802" s="9"/>
      <c r="K802" s="4"/>
      <c r="L802" s="4"/>
      <c r="M802" s="4"/>
      <c r="N802" s="4"/>
      <c r="O802" s="4"/>
      <c r="P802" s="4"/>
      <c r="Q802" s="4"/>
      <c r="R802" s="4"/>
      <c r="S802" s="4"/>
      <c r="T802" s="4"/>
      <c r="U802" s="4"/>
      <c r="V802" s="4"/>
      <c r="W802" s="4"/>
      <c r="X802" s="4"/>
      <c r="Y802" s="4"/>
      <c r="Z802" s="4"/>
      <c r="AA802" s="4"/>
      <c r="AB802" s="4"/>
      <c r="AC802" s="4"/>
      <c r="AD802" s="4"/>
    </row>
    <row r="803" spans="1:30" ht="15.75" customHeight="1" x14ac:dyDescent="0.3">
      <c r="A803" s="4"/>
      <c r="B803" s="9"/>
      <c r="C803" s="9"/>
      <c r="D803" s="9"/>
      <c r="E803" s="4"/>
      <c r="F803" s="9"/>
      <c r="G803" s="9"/>
      <c r="H803" s="9"/>
      <c r="I803" s="9"/>
      <c r="J803" s="9"/>
      <c r="K803" s="4"/>
      <c r="L803" s="4"/>
      <c r="M803" s="4"/>
      <c r="N803" s="4"/>
      <c r="O803" s="4"/>
      <c r="P803" s="4"/>
      <c r="Q803" s="4"/>
      <c r="R803" s="4"/>
      <c r="S803" s="4"/>
      <c r="T803" s="4"/>
      <c r="U803" s="4"/>
      <c r="V803" s="4"/>
      <c r="W803" s="4"/>
      <c r="X803" s="4"/>
      <c r="Y803" s="4"/>
      <c r="Z803" s="4"/>
      <c r="AA803" s="4"/>
      <c r="AB803" s="4"/>
      <c r="AC803" s="4"/>
      <c r="AD803" s="4"/>
    </row>
    <row r="804" spans="1:30" ht="15.75" customHeight="1" x14ac:dyDescent="0.3">
      <c r="A804" s="4"/>
      <c r="B804" s="9"/>
      <c r="C804" s="9"/>
      <c r="D804" s="9"/>
      <c r="E804" s="4"/>
      <c r="F804" s="9"/>
      <c r="G804" s="9"/>
      <c r="H804" s="9"/>
      <c r="I804" s="9"/>
      <c r="J804" s="9"/>
      <c r="K804" s="4"/>
      <c r="L804" s="4"/>
      <c r="M804" s="4"/>
      <c r="N804" s="4"/>
      <c r="O804" s="4"/>
      <c r="P804" s="4"/>
      <c r="Q804" s="4"/>
      <c r="R804" s="4"/>
      <c r="S804" s="4"/>
      <c r="T804" s="4"/>
      <c r="U804" s="4"/>
      <c r="V804" s="4"/>
      <c r="W804" s="4"/>
      <c r="X804" s="4"/>
      <c r="Y804" s="4"/>
      <c r="Z804" s="4"/>
      <c r="AA804" s="4"/>
      <c r="AB804" s="4"/>
      <c r="AC804" s="4"/>
      <c r="AD804" s="4"/>
    </row>
    <row r="805" spans="1:30" ht="15.75" customHeight="1" x14ac:dyDescent="0.3">
      <c r="A805" s="4"/>
      <c r="B805" s="9"/>
      <c r="C805" s="9"/>
      <c r="D805" s="9"/>
      <c r="E805" s="4"/>
      <c r="F805" s="9"/>
      <c r="G805" s="9"/>
      <c r="H805" s="9"/>
      <c r="I805" s="9"/>
      <c r="J805" s="9"/>
      <c r="K805" s="4"/>
      <c r="L805" s="4"/>
      <c r="M805" s="4"/>
      <c r="N805" s="4"/>
      <c r="O805" s="4"/>
      <c r="P805" s="4"/>
      <c r="Q805" s="4"/>
      <c r="R805" s="4"/>
      <c r="S805" s="4"/>
      <c r="T805" s="4"/>
      <c r="U805" s="4"/>
      <c r="V805" s="4"/>
      <c r="W805" s="4"/>
      <c r="X805" s="4"/>
      <c r="Y805" s="4"/>
      <c r="Z805" s="4"/>
      <c r="AA805" s="4"/>
      <c r="AB805" s="4"/>
      <c r="AC805" s="4"/>
      <c r="AD805" s="4"/>
    </row>
    <row r="806" spans="1:30" ht="15.75" customHeight="1" x14ac:dyDescent="0.3">
      <c r="A806" s="4"/>
      <c r="B806" s="9"/>
      <c r="C806" s="9"/>
      <c r="D806" s="9"/>
      <c r="E806" s="4"/>
      <c r="F806" s="9"/>
      <c r="G806" s="9"/>
      <c r="H806" s="9"/>
      <c r="I806" s="9"/>
      <c r="J806" s="9"/>
      <c r="K806" s="4"/>
      <c r="L806" s="4"/>
      <c r="M806" s="4"/>
      <c r="N806" s="4"/>
      <c r="O806" s="4"/>
      <c r="P806" s="4"/>
      <c r="Q806" s="4"/>
      <c r="R806" s="4"/>
      <c r="S806" s="4"/>
      <c r="T806" s="4"/>
      <c r="U806" s="4"/>
      <c r="V806" s="4"/>
      <c r="W806" s="4"/>
      <c r="X806" s="4"/>
      <c r="Y806" s="4"/>
      <c r="Z806" s="4"/>
      <c r="AA806" s="4"/>
      <c r="AB806" s="4"/>
      <c r="AC806" s="4"/>
      <c r="AD806" s="4"/>
    </row>
    <row r="807" spans="1:30" ht="15.75" customHeight="1" x14ac:dyDescent="0.3">
      <c r="A807" s="4"/>
      <c r="B807" s="9"/>
      <c r="C807" s="9"/>
      <c r="D807" s="9"/>
      <c r="E807" s="4"/>
      <c r="F807" s="9"/>
      <c r="G807" s="9"/>
      <c r="H807" s="9"/>
      <c r="I807" s="9"/>
      <c r="J807" s="9"/>
      <c r="K807" s="4"/>
      <c r="L807" s="4"/>
      <c r="M807" s="4"/>
      <c r="N807" s="4"/>
      <c r="O807" s="4"/>
      <c r="P807" s="4"/>
      <c r="Q807" s="4"/>
      <c r="R807" s="4"/>
      <c r="S807" s="4"/>
      <c r="T807" s="4"/>
      <c r="U807" s="4"/>
      <c r="V807" s="4"/>
      <c r="W807" s="4"/>
      <c r="X807" s="4"/>
      <c r="Y807" s="4"/>
      <c r="Z807" s="4"/>
      <c r="AA807" s="4"/>
      <c r="AB807" s="4"/>
      <c r="AC807" s="4"/>
      <c r="AD807" s="4"/>
    </row>
    <row r="808" spans="1:30" ht="15.75" customHeight="1" x14ac:dyDescent="0.3">
      <c r="A808" s="4"/>
      <c r="B808" s="9"/>
      <c r="C808" s="9"/>
      <c r="D808" s="9"/>
      <c r="E808" s="4"/>
      <c r="F808" s="9"/>
      <c r="G808" s="9"/>
      <c r="H808" s="9"/>
      <c r="I808" s="9"/>
      <c r="J808" s="9"/>
      <c r="K808" s="4"/>
      <c r="L808" s="4"/>
      <c r="M808" s="4"/>
      <c r="N808" s="4"/>
      <c r="O808" s="4"/>
      <c r="P808" s="4"/>
      <c r="Q808" s="4"/>
      <c r="R808" s="4"/>
      <c r="S808" s="4"/>
      <c r="T808" s="4"/>
      <c r="U808" s="4"/>
      <c r="V808" s="4"/>
      <c r="W808" s="4"/>
      <c r="X808" s="4"/>
      <c r="Y808" s="4"/>
      <c r="Z808" s="4"/>
      <c r="AA808" s="4"/>
      <c r="AB808" s="4"/>
      <c r="AC808" s="4"/>
      <c r="AD808" s="4"/>
    </row>
    <row r="809" spans="1:30" ht="15.75" customHeight="1" x14ac:dyDescent="0.3">
      <c r="A809" s="4"/>
      <c r="B809" s="9"/>
      <c r="C809" s="9"/>
      <c r="D809" s="9"/>
      <c r="E809" s="4"/>
      <c r="F809" s="9"/>
      <c r="G809" s="9"/>
      <c r="H809" s="9"/>
      <c r="I809" s="9"/>
      <c r="J809" s="9"/>
      <c r="K809" s="4"/>
      <c r="L809" s="4"/>
      <c r="M809" s="4"/>
      <c r="N809" s="4"/>
      <c r="O809" s="4"/>
      <c r="P809" s="4"/>
      <c r="Q809" s="4"/>
      <c r="R809" s="4"/>
      <c r="S809" s="4"/>
      <c r="T809" s="4"/>
      <c r="U809" s="4"/>
      <c r="V809" s="4"/>
      <c r="W809" s="4"/>
      <c r="X809" s="4"/>
      <c r="Y809" s="4"/>
      <c r="Z809" s="4"/>
      <c r="AA809" s="4"/>
      <c r="AB809" s="4"/>
      <c r="AC809" s="4"/>
      <c r="AD809" s="4"/>
    </row>
    <row r="810" spans="1:30" ht="15.75" customHeight="1" x14ac:dyDescent="0.3">
      <c r="A810" s="4"/>
      <c r="B810" s="9"/>
      <c r="C810" s="9"/>
      <c r="D810" s="9"/>
      <c r="E810" s="4"/>
      <c r="F810" s="9"/>
      <c r="G810" s="9"/>
      <c r="H810" s="9"/>
      <c r="I810" s="9"/>
      <c r="J810" s="9"/>
      <c r="K810" s="4"/>
      <c r="L810" s="4"/>
      <c r="M810" s="4"/>
      <c r="N810" s="4"/>
      <c r="O810" s="4"/>
      <c r="P810" s="4"/>
      <c r="Q810" s="4"/>
      <c r="R810" s="4"/>
      <c r="S810" s="4"/>
      <c r="T810" s="4"/>
      <c r="U810" s="4"/>
      <c r="V810" s="4"/>
      <c r="W810" s="4"/>
      <c r="X810" s="4"/>
      <c r="Y810" s="4"/>
      <c r="Z810" s="4"/>
      <c r="AA810" s="4"/>
      <c r="AB810" s="4"/>
      <c r="AC810" s="4"/>
      <c r="AD810" s="4"/>
    </row>
    <row r="811" spans="1:30" ht="15.75" customHeight="1" x14ac:dyDescent="0.3">
      <c r="A811" s="4"/>
      <c r="B811" s="9"/>
      <c r="C811" s="9"/>
      <c r="D811" s="9"/>
      <c r="E811" s="4"/>
      <c r="F811" s="9"/>
      <c r="G811" s="9"/>
      <c r="H811" s="9"/>
      <c r="I811" s="9"/>
      <c r="J811" s="9"/>
      <c r="K811" s="4"/>
      <c r="L811" s="4"/>
      <c r="M811" s="4"/>
      <c r="N811" s="4"/>
      <c r="O811" s="4"/>
      <c r="P811" s="4"/>
      <c r="Q811" s="4"/>
      <c r="R811" s="4"/>
      <c r="S811" s="4"/>
      <c r="T811" s="4"/>
      <c r="U811" s="4"/>
      <c r="V811" s="4"/>
      <c r="W811" s="4"/>
      <c r="X811" s="4"/>
      <c r="Y811" s="4"/>
      <c r="Z811" s="4"/>
      <c r="AA811" s="4"/>
      <c r="AB811" s="4"/>
      <c r="AC811" s="4"/>
      <c r="AD811" s="4"/>
    </row>
    <row r="812" spans="1:30" ht="15.75" customHeight="1" x14ac:dyDescent="0.3">
      <c r="A812" s="4"/>
      <c r="B812" s="9"/>
      <c r="C812" s="9"/>
      <c r="D812" s="9"/>
      <c r="E812" s="4"/>
      <c r="F812" s="9"/>
      <c r="G812" s="9"/>
      <c r="H812" s="9"/>
      <c r="I812" s="9"/>
      <c r="J812" s="9"/>
      <c r="K812" s="4"/>
      <c r="L812" s="4"/>
      <c r="M812" s="4"/>
      <c r="N812" s="4"/>
      <c r="O812" s="4"/>
      <c r="P812" s="4"/>
      <c r="Q812" s="4"/>
      <c r="R812" s="4"/>
      <c r="S812" s="4"/>
      <c r="T812" s="4"/>
      <c r="U812" s="4"/>
      <c r="V812" s="4"/>
      <c r="W812" s="4"/>
      <c r="X812" s="4"/>
      <c r="Y812" s="4"/>
      <c r="Z812" s="4"/>
      <c r="AA812" s="4"/>
      <c r="AB812" s="4"/>
      <c r="AC812" s="4"/>
      <c r="AD812" s="4"/>
    </row>
    <row r="813" spans="1:30" ht="15.75" customHeight="1" x14ac:dyDescent="0.3">
      <c r="A813" s="4"/>
      <c r="B813" s="9"/>
      <c r="C813" s="9"/>
      <c r="D813" s="9"/>
      <c r="E813" s="4"/>
      <c r="F813" s="9"/>
      <c r="G813" s="9"/>
      <c r="H813" s="9"/>
      <c r="I813" s="9"/>
      <c r="J813" s="9"/>
      <c r="K813" s="4"/>
      <c r="L813" s="4"/>
      <c r="M813" s="4"/>
      <c r="N813" s="4"/>
      <c r="O813" s="4"/>
      <c r="P813" s="4"/>
      <c r="Q813" s="4"/>
      <c r="R813" s="4"/>
      <c r="S813" s="4"/>
      <c r="T813" s="4"/>
      <c r="U813" s="4"/>
      <c r="V813" s="4"/>
      <c r="W813" s="4"/>
      <c r="X813" s="4"/>
      <c r="Y813" s="4"/>
      <c r="Z813" s="4"/>
      <c r="AA813" s="4"/>
      <c r="AB813" s="4"/>
      <c r="AC813" s="4"/>
      <c r="AD813" s="4"/>
    </row>
    <row r="814" spans="1:30" ht="15.75" customHeight="1" x14ac:dyDescent="0.3">
      <c r="A814" s="4"/>
      <c r="B814" s="9"/>
      <c r="C814" s="9"/>
      <c r="D814" s="9"/>
      <c r="E814" s="4"/>
      <c r="F814" s="9"/>
      <c r="G814" s="9"/>
      <c r="H814" s="9"/>
      <c r="I814" s="9"/>
      <c r="J814" s="9"/>
      <c r="K814" s="4"/>
      <c r="L814" s="4"/>
      <c r="M814" s="4"/>
      <c r="N814" s="4"/>
      <c r="O814" s="4"/>
      <c r="P814" s="4"/>
      <c r="Q814" s="4"/>
      <c r="R814" s="4"/>
      <c r="S814" s="4"/>
      <c r="T814" s="4"/>
      <c r="U814" s="4"/>
      <c r="V814" s="4"/>
      <c r="W814" s="4"/>
      <c r="X814" s="4"/>
      <c r="Y814" s="4"/>
      <c r="Z814" s="4"/>
      <c r="AA814" s="4"/>
      <c r="AB814" s="4"/>
      <c r="AC814" s="4"/>
      <c r="AD814" s="4"/>
    </row>
    <row r="815" spans="1:30" ht="15.75" customHeight="1" x14ac:dyDescent="0.3">
      <c r="A815" s="4"/>
      <c r="B815" s="9"/>
      <c r="C815" s="9"/>
      <c r="D815" s="9"/>
      <c r="E815" s="4"/>
      <c r="F815" s="9"/>
      <c r="G815" s="9"/>
      <c r="H815" s="9"/>
      <c r="I815" s="9"/>
      <c r="J815" s="9"/>
      <c r="K815" s="4"/>
      <c r="L815" s="4"/>
      <c r="M815" s="4"/>
      <c r="N815" s="4"/>
      <c r="O815" s="4"/>
      <c r="P815" s="4"/>
      <c r="Q815" s="4"/>
      <c r="R815" s="4"/>
      <c r="S815" s="4"/>
      <c r="T815" s="4"/>
      <c r="U815" s="4"/>
      <c r="V815" s="4"/>
      <c r="W815" s="4"/>
      <c r="X815" s="4"/>
      <c r="Y815" s="4"/>
      <c r="Z815" s="4"/>
      <c r="AA815" s="4"/>
      <c r="AB815" s="4"/>
      <c r="AC815" s="4"/>
      <c r="AD815" s="4"/>
    </row>
    <row r="816" spans="1:30" ht="15.75" customHeight="1" x14ac:dyDescent="0.3">
      <c r="A816" s="4"/>
      <c r="B816" s="9"/>
      <c r="C816" s="9"/>
      <c r="D816" s="9"/>
      <c r="E816" s="4"/>
      <c r="F816" s="9"/>
      <c r="G816" s="9"/>
      <c r="H816" s="9"/>
      <c r="I816" s="9"/>
      <c r="J816" s="9"/>
      <c r="K816" s="4"/>
      <c r="L816" s="4"/>
      <c r="M816" s="4"/>
      <c r="N816" s="4"/>
      <c r="O816" s="4"/>
      <c r="P816" s="4"/>
      <c r="Q816" s="4"/>
      <c r="R816" s="4"/>
      <c r="S816" s="4"/>
      <c r="T816" s="4"/>
      <c r="U816" s="4"/>
      <c r="V816" s="4"/>
      <c r="W816" s="4"/>
      <c r="X816" s="4"/>
      <c r="Y816" s="4"/>
      <c r="Z816" s="4"/>
      <c r="AA816" s="4"/>
      <c r="AB816" s="4"/>
      <c r="AC816" s="4"/>
      <c r="AD816" s="4"/>
    </row>
    <row r="817" spans="1:30" ht="15.75" customHeight="1" x14ac:dyDescent="0.3">
      <c r="A817" s="4"/>
      <c r="B817" s="9"/>
      <c r="C817" s="9"/>
      <c r="D817" s="9"/>
      <c r="E817" s="4"/>
      <c r="F817" s="9"/>
      <c r="G817" s="9"/>
      <c r="H817" s="9"/>
      <c r="I817" s="9"/>
      <c r="J817" s="9"/>
      <c r="K817" s="4"/>
      <c r="L817" s="4"/>
      <c r="M817" s="4"/>
      <c r="N817" s="4"/>
      <c r="O817" s="4"/>
      <c r="P817" s="4"/>
      <c r="Q817" s="4"/>
      <c r="R817" s="4"/>
      <c r="S817" s="4"/>
      <c r="T817" s="4"/>
      <c r="U817" s="4"/>
      <c r="V817" s="4"/>
      <c r="W817" s="4"/>
      <c r="X817" s="4"/>
      <c r="Y817" s="4"/>
      <c r="Z817" s="4"/>
      <c r="AA817" s="4"/>
      <c r="AB817" s="4"/>
      <c r="AC817" s="4"/>
      <c r="AD817" s="4"/>
    </row>
    <row r="818" spans="1:30" ht="15.75" customHeight="1" x14ac:dyDescent="0.3">
      <c r="A818" s="4"/>
      <c r="B818" s="9"/>
      <c r="C818" s="9"/>
      <c r="D818" s="9"/>
      <c r="E818" s="4"/>
      <c r="F818" s="9"/>
      <c r="G818" s="9"/>
      <c r="H818" s="9"/>
      <c r="I818" s="9"/>
      <c r="J818" s="9"/>
      <c r="K818" s="4"/>
      <c r="L818" s="4"/>
      <c r="M818" s="4"/>
      <c r="N818" s="4"/>
      <c r="O818" s="4"/>
      <c r="P818" s="4"/>
      <c r="Q818" s="4"/>
      <c r="R818" s="4"/>
      <c r="S818" s="4"/>
      <c r="T818" s="4"/>
      <c r="U818" s="4"/>
      <c r="V818" s="4"/>
      <c r="W818" s="4"/>
      <c r="X818" s="4"/>
      <c r="Y818" s="4"/>
      <c r="Z818" s="4"/>
      <c r="AA818" s="4"/>
      <c r="AB818" s="4"/>
      <c r="AC818" s="4"/>
      <c r="AD818" s="4"/>
    </row>
    <row r="819" spans="1:30" ht="15.75" customHeight="1" x14ac:dyDescent="0.3">
      <c r="A819" s="4"/>
      <c r="B819" s="9"/>
      <c r="C819" s="9"/>
      <c r="D819" s="9"/>
      <c r="E819" s="4"/>
      <c r="F819" s="9"/>
      <c r="G819" s="9"/>
      <c r="H819" s="9"/>
      <c r="I819" s="9"/>
      <c r="J819" s="9"/>
      <c r="K819" s="4"/>
      <c r="L819" s="4"/>
      <c r="M819" s="4"/>
      <c r="N819" s="4"/>
      <c r="O819" s="4"/>
      <c r="P819" s="4"/>
      <c r="Q819" s="4"/>
      <c r="R819" s="4"/>
      <c r="S819" s="4"/>
      <c r="T819" s="4"/>
      <c r="U819" s="4"/>
      <c r="V819" s="4"/>
      <c r="W819" s="4"/>
      <c r="X819" s="4"/>
      <c r="Y819" s="4"/>
      <c r="Z819" s="4"/>
      <c r="AA819" s="4"/>
      <c r="AB819" s="4"/>
      <c r="AC819" s="4"/>
      <c r="AD819" s="4"/>
    </row>
    <row r="820" spans="1:30" ht="15.75" customHeight="1" x14ac:dyDescent="0.3">
      <c r="A820" s="4"/>
      <c r="B820" s="9"/>
      <c r="C820" s="9"/>
      <c r="D820" s="9"/>
      <c r="E820" s="4"/>
      <c r="F820" s="9"/>
      <c r="G820" s="9"/>
      <c r="H820" s="9"/>
      <c r="I820" s="9"/>
      <c r="J820" s="9"/>
      <c r="K820" s="4"/>
      <c r="L820" s="4"/>
      <c r="M820" s="4"/>
      <c r="N820" s="4"/>
      <c r="O820" s="4"/>
      <c r="P820" s="4"/>
      <c r="Q820" s="4"/>
      <c r="R820" s="4"/>
      <c r="S820" s="4"/>
      <c r="T820" s="4"/>
      <c r="U820" s="4"/>
      <c r="V820" s="4"/>
      <c r="W820" s="4"/>
      <c r="X820" s="4"/>
      <c r="Y820" s="4"/>
      <c r="Z820" s="4"/>
      <c r="AA820" s="4"/>
      <c r="AB820" s="4"/>
      <c r="AC820" s="4"/>
      <c r="AD820" s="4"/>
    </row>
    <row r="821" spans="1:30" ht="15.75" customHeight="1" x14ac:dyDescent="0.3">
      <c r="A821" s="4"/>
      <c r="B821" s="9"/>
      <c r="C821" s="9"/>
      <c r="D821" s="9"/>
      <c r="E821" s="4"/>
      <c r="F821" s="9"/>
      <c r="G821" s="9"/>
      <c r="H821" s="9"/>
      <c r="I821" s="9"/>
      <c r="J821" s="9"/>
      <c r="K821" s="4"/>
      <c r="L821" s="4"/>
      <c r="M821" s="4"/>
      <c r="N821" s="4"/>
      <c r="O821" s="4"/>
      <c r="P821" s="4"/>
      <c r="Q821" s="4"/>
      <c r="R821" s="4"/>
      <c r="S821" s="4"/>
      <c r="T821" s="4"/>
      <c r="U821" s="4"/>
      <c r="V821" s="4"/>
      <c r="W821" s="4"/>
      <c r="X821" s="4"/>
      <c r="Y821" s="4"/>
      <c r="Z821" s="4"/>
      <c r="AA821" s="4"/>
      <c r="AB821" s="4"/>
      <c r="AC821" s="4"/>
      <c r="AD821" s="4"/>
    </row>
    <row r="822" spans="1:30" ht="15.75" customHeight="1" x14ac:dyDescent="0.3">
      <c r="A822" s="4"/>
      <c r="B822" s="9"/>
      <c r="C822" s="9"/>
      <c r="D822" s="9"/>
      <c r="E822" s="4"/>
      <c r="F822" s="9"/>
      <c r="G822" s="9"/>
      <c r="H822" s="9"/>
      <c r="I822" s="9"/>
      <c r="J822" s="9"/>
      <c r="K822" s="4"/>
      <c r="L822" s="4"/>
      <c r="M822" s="4"/>
      <c r="N822" s="4"/>
      <c r="O822" s="4"/>
      <c r="P822" s="4"/>
      <c r="Q822" s="4"/>
      <c r="R822" s="4"/>
      <c r="S822" s="4"/>
      <c r="T822" s="4"/>
      <c r="U822" s="4"/>
      <c r="V822" s="4"/>
      <c r="W822" s="4"/>
      <c r="X822" s="4"/>
      <c r="Y822" s="4"/>
      <c r="Z822" s="4"/>
      <c r="AA822" s="4"/>
      <c r="AB822" s="4"/>
      <c r="AC822" s="4"/>
      <c r="AD822" s="4"/>
    </row>
    <row r="823" spans="1:30" ht="15.75" customHeight="1" x14ac:dyDescent="0.3">
      <c r="A823" s="4"/>
      <c r="B823" s="9"/>
      <c r="C823" s="9"/>
      <c r="D823" s="9"/>
      <c r="E823" s="4"/>
      <c r="F823" s="9"/>
      <c r="G823" s="9"/>
      <c r="H823" s="9"/>
      <c r="I823" s="9"/>
      <c r="J823" s="9"/>
      <c r="K823" s="4"/>
      <c r="L823" s="4"/>
      <c r="M823" s="4"/>
      <c r="N823" s="4"/>
      <c r="O823" s="4"/>
      <c r="P823" s="4"/>
      <c r="Q823" s="4"/>
      <c r="R823" s="4"/>
      <c r="S823" s="4"/>
      <c r="T823" s="4"/>
      <c r="U823" s="4"/>
      <c r="V823" s="4"/>
      <c r="W823" s="4"/>
      <c r="X823" s="4"/>
      <c r="Y823" s="4"/>
      <c r="Z823" s="4"/>
      <c r="AA823" s="4"/>
      <c r="AB823" s="4"/>
      <c r="AC823" s="4"/>
      <c r="AD823" s="4"/>
    </row>
    <row r="824" spans="1:30" ht="15.75" customHeight="1" x14ac:dyDescent="0.3">
      <c r="A824" s="4"/>
      <c r="B824" s="9"/>
      <c r="C824" s="9"/>
      <c r="D824" s="9"/>
      <c r="E824" s="4"/>
      <c r="F824" s="9"/>
      <c r="G824" s="9"/>
      <c r="H824" s="9"/>
      <c r="I824" s="9"/>
      <c r="J824" s="9"/>
      <c r="K824" s="4"/>
      <c r="L824" s="4"/>
      <c r="M824" s="4"/>
      <c r="N824" s="4"/>
      <c r="O824" s="4"/>
      <c r="P824" s="4"/>
      <c r="Q824" s="4"/>
      <c r="R824" s="4"/>
      <c r="S824" s="4"/>
      <c r="T824" s="4"/>
      <c r="U824" s="4"/>
      <c r="V824" s="4"/>
      <c r="W824" s="4"/>
      <c r="X824" s="4"/>
      <c r="Y824" s="4"/>
      <c r="Z824" s="4"/>
      <c r="AA824" s="4"/>
      <c r="AB824" s="4"/>
      <c r="AC824" s="4"/>
      <c r="AD824" s="4"/>
    </row>
    <row r="825" spans="1:30" ht="15.75" customHeight="1" x14ac:dyDescent="0.3">
      <c r="A825" s="4"/>
      <c r="B825" s="9"/>
      <c r="C825" s="9"/>
      <c r="D825" s="9"/>
      <c r="E825" s="4"/>
      <c r="F825" s="9"/>
      <c r="G825" s="9"/>
      <c r="H825" s="9"/>
      <c r="I825" s="9"/>
      <c r="J825" s="9"/>
      <c r="K825" s="4"/>
      <c r="L825" s="4"/>
      <c r="M825" s="4"/>
      <c r="N825" s="4"/>
      <c r="O825" s="4"/>
      <c r="P825" s="4"/>
      <c r="Q825" s="4"/>
      <c r="R825" s="4"/>
      <c r="S825" s="4"/>
      <c r="T825" s="4"/>
      <c r="U825" s="4"/>
      <c r="V825" s="4"/>
      <c r="W825" s="4"/>
      <c r="X825" s="4"/>
      <c r="Y825" s="4"/>
      <c r="Z825" s="4"/>
      <c r="AA825" s="4"/>
      <c r="AB825" s="4"/>
      <c r="AC825" s="4"/>
      <c r="AD825" s="4"/>
    </row>
    <row r="826" spans="1:30" ht="15.75" customHeight="1" x14ac:dyDescent="0.3">
      <c r="A826" s="4"/>
      <c r="B826" s="9"/>
      <c r="C826" s="9"/>
      <c r="D826" s="9"/>
      <c r="E826" s="4"/>
      <c r="F826" s="9"/>
      <c r="G826" s="9"/>
      <c r="H826" s="9"/>
      <c r="I826" s="9"/>
      <c r="J826" s="9"/>
      <c r="K826" s="4"/>
      <c r="L826" s="4"/>
      <c r="M826" s="4"/>
      <c r="N826" s="4"/>
      <c r="O826" s="4"/>
      <c r="P826" s="4"/>
      <c r="Q826" s="4"/>
      <c r="R826" s="4"/>
      <c r="S826" s="4"/>
      <c r="T826" s="4"/>
      <c r="U826" s="4"/>
      <c r="V826" s="4"/>
      <c r="W826" s="4"/>
      <c r="X826" s="4"/>
      <c r="Y826" s="4"/>
      <c r="Z826" s="4"/>
      <c r="AA826" s="4"/>
      <c r="AB826" s="4"/>
      <c r="AC826" s="4"/>
      <c r="AD826" s="4"/>
    </row>
    <row r="827" spans="1:30" ht="15.75" customHeight="1" x14ac:dyDescent="0.3">
      <c r="A827" s="4"/>
      <c r="B827" s="9"/>
      <c r="C827" s="9"/>
      <c r="D827" s="9"/>
      <c r="E827" s="4"/>
      <c r="F827" s="9"/>
      <c r="G827" s="9"/>
      <c r="H827" s="9"/>
      <c r="I827" s="9"/>
      <c r="J827" s="9"/>
      <c r="K827" s="4"/>
      <c r="L827" s="4"/>
      <c r="M827" s="4"/>
      <c r="N827" s="4"/>
      <c r="O827" s="4"/>
      <c r="P827" s="4"/>
      <c r="Q827" s="4"/>
      <c r="R827" s="4"/>
      <c r="S827" s="4"/>
      <c r="T827" s="4"/>
      <c r="U827" s="4"/>
      <c r="V827" s="4"/>
      <c r="W827" s="4"/>
      <c r="X827" s="4"/>
      <c r="Y827" s="4"/>
      <c r="Z827" s="4"/>
      <c r="AA827" s="4"/>
      <c r="AB827" s="4"/>
      <c r="AC827" s="4"/>
      <c r="AD827" s="4"/>
    </row>
    <row r="828" spans="1:30" ht="15.75" customHeight="1" x14ac:dyDescent="0.3">
      <c r="A828" s="4"/>
      <c r="B828" s="9"/>
      <c r="C828" s="9"/>
      <c r="D828" s="9"/>
      <c r="E828" s="4"/>
      <c r="F828" s="9"/>
      <c r="G828" s="9"/>
      <c r="H828" s="9"/>
      <c r="I828" s="9"/>
      <c r="J828" s="9"/>
      <c r="K828" s="4"/>
      <c r="L828" s="4"/>
      <c r="M828" s="4"/>
      <c r="N828" s="4"/>
      <c r="O828" s="4"/>
      <c r="P828" s="4"/>
      <c r="Q828" s="4"/>
      <c r="R828" s="4"/>
      <c r="S828" s="4"/>
      <c r="T828" s="4"/>
      <c r="U828" s="4"/>
      <c r="V828" s="4"/>
      <c r="W828" s="4"/>
      <c r="X828" s="4"/>
      <c r="Y828" s="4"/>
      <c r="Z828" s="4"/>
      <c r="AA828" s="4"/>
      <c r="AB828" s="4"/>
      <c r="AC828" s="4"/>
      <c r="AD828" s="4"/>
    </row>
    <row r="829" spans="1:30" ht="15.75" customHeight="1" x14ac:dyDescent="0.3">
      <c r="A829" s="4"/>
      <c r="B829" s="9"/>
      <c r="C829" s="9"/>
      <c r="D829" s="9"/>
      <c r="E829" s="4"/>
      <c r="F829" s="9"/>
      <c r="G829" s="9"/>
      <c r="H829" s="9"/>
      <c r="I829" s="9"/>
      <c r="J829" s="9"/>
      <c r="K829" s="4"/>
      <c r="L829" s="4"/>
      <c r="M829" s="4"/>
      <c r="N829" s="4"/>
      <c r="O829" s="4"/>
      <c r="P829" s="4"/>
      <c r="Q829" s="4"/>
      <c r="R829" s="4"/>
      <c r="S829" s="4"/>
      <c r="T829" s="4"/>
      <c r="U829" s="4"/>
      <c r="V829" s="4"/>
      <c r="W829" s="4"/>
      <c r="X829" s="4"/>
      <c r="Y829" s="4"/>
      <c r="Z829" s="4"/>
      <c r="AA829" s="4"/>
      <c r="AB829" s="4"/>
      <c r="AC829" s="4"/>
      <c r="AD829" s="4"/>
    </row>
    <row r="830" spans="1:30" ht="15.75" customHeight="1" x14ac:dyDescent="0.3">
      <c r="A830" s="4"/>
      <c r="B830" s="9"/>
      <c r="C830" s="9"/>
      <c r="D830" s="9"/>
      <c r="E830" s="4"/>
      <c r="F830" s="9"/>
      <c r="G830" s="9"/>
      <c r="H830" s="9"/>
      <c r="I830" s="9"/>
      <c r="J830" s="9"/>
      <c r="K830" s="4"/>
      <c r="L830" s="4"/>
      <c r="M830" s="4"/>
      <c r="N830" s="4"/>
      <c r="O830" s="4"/>
      <c r="P830" s="4"/>
      <c r="Q830" s="4"/>
      <c r="R830" s="4"/>
      <c r="S830" s="4"/>
      <c r="T830" s="4"/>
      <c r="U830" s="4"/>
      <c r="V830" s="4"/>
      <c r="W830" s="4"/>
      <c r="X830" s="4"/>
      <c r="Y830" s="4"/>
      <c r="Z830" s="4"/>
      <c r="AA830" s="4"/>
      <c r="AB830" s="4"/>
      <c r="AC830" s="4"/>
      <c r="AD830" s="4"/>
    </row>
    <row r="831" spans="1:30" ht="15.75" customHeight="1" x14ac:dyDescent="0.3">
      <c r="A831" s="4"/>
      <c r="B831" s="9"/>
      <c r="C831" s="9"/>
      <c r="D831" s="9"/>
      <c r="E831" s="4"/>
      <c r="F831" s="9"/>
      <c r="G831" s="9"/>
      <c r="H831" s="9"/>
      <c r="I831" s="9"/>
      <c r="J831" s="9"/>
      <c r="K831" s="4"/>
      <c r="L831" s="4"/>
      <c r="M831" s="4"/>
      <c r="N831" s="4"/>
      <c r="O831" s="4"/>
      <c r="P831" s="4"/>
      <c r="Q831" s="4"/>
      <c r="R831" s="4"/>
      <c r="S831" s="4"/>
      <c r="T831" s="4"/>
      <c r="U831" s="4"/>
      <c r="V831" s="4"/>
      <c r="W831" s="4"/>
      <c r="X831" s="4"/>
      <c r="Y831" s="4"/>
      <c r="Z831" s="4"/>
      <c r="AA831" s="4"/>
      <c r="AB831" s="4"/>
      <c r="AC831" s="4"/>
      <c r="AD831" s="4"/>
    </row>
    <row r="832" spans="1:30" ht="15.75" customHeight="1" x14ac:dyDescent="0.3">
      <c r="A832" s="4"/>
      <c r="B832" s="9"/>
      <c r="C832" s="9"/>
      <c r="D832" s="9"/>
      <c r="E832" s="4"/>
      <c r="F832" s="9"/>
      <c r="G832" s="9"/>
      <c r="H832" s="9"/>
      <c r="I832" s="9"/>
      <c r="J832" s="9"/>
      <c r="K832" s="4"/>
      <c r="L832" s="4"/>
      <c r="M832" s="4"/>
      <c r="N832" s="4"/>
      <c r="O832" s="4"/>
      <c r="P832" s="4"/>
      <c r="Q832" s="4"/>
      <c r="R832" s="4"/>
      <c r="S832" s="4"/>
      <c r="T832" s="4"/>
      <c r="U832" s="4"/>
      <c r="V832" s="4"/>
      <c r="W832" s="4"/>
      <c r="X832" s="4"/>
      <c r="Y832" s="4"/>
      <c r="Z832" s="4"/>
      <c r="AA832" s="4"/>
      <c r="AB832" s="4"/>
      <c r="AC832" s="4"/>
      <c r="AD832" s="4"/>
    </row>
    <row r="833" spans="1:30" ht="15.75" customHeight="1" x14ac:dyDescent="0.3">
      <c r="A833" s="4"/>
      <c r="B833" s="9"/>
      <c r="C833" s="9"/>
      <c r="D833" s="9"/>
      <c r="E833" s="4"/>
      <c r="F833" s="9"/>
      <c r="G833" s="9"/>
      <c r="H833" s="9"/>
      <c r="I833" s="9"/>
      <c r="J833" s="9"/>
      <c r="K833" s="4"/>
      <c r="L833" s="4"/>
      <c r="M833" s="4"/>
      <c r="N833" s="4"/>
      <c r="O833" s="4"/>
      <c r="P833" s="4"/>
      <c r="Q833" s="4"/>
      <c r="R833" s="4"/>
      <c r="S833" s="4"/>
      <c r="T833" s="4"/>
      <c r="U833" s="4"/>
      <c r="V833" s="4"/>
      <c r="W833" s="4"/>
      <c r="X833" s="4"/>
      <c r="Y833" s="4"/>
      <c r="Z833" s="4"/>
      <c r="AA833" s="4"/>
      <c r="AB833" s="4"/>
      <c r="AC833" s="4"/>
      <c r="AD833" s="4"/>
    </row>
    <row r="834" spans="1:30" ht="15.75" customHeight="1" x14ac:dyDescent="0.3">
      <c r="A834" s="4"/>
      <c r="B834" s="9"/>
      <c r="C834" s="9"/>
      <c r="D834" s="9"/>
      <c r="E834" s="4"/>
      <c r="F834" s="9"/>
      <c r="G834" s="9"/>
      <c r="H834" s="9"/>
      <c r="I834" s="9"/>
      <c r="J834" s="9"/>
      <c r="K834" s="4"/>
      <c r="L834" s="4"/>
      <c r="M834" s="4"/>
      <c r="N834" s="4"/>
      <c r="O834" s="4"/>
      <c r="P834" s="4"/>
      <c r="Q834" s="4"/>
      <c r="R834" s="4"/>
      <c r="S834" s="4"/>
      <c r="T834" s="4"/>
      <c r="U834" s="4"/>
      <c r="V834" s="4"/>
      <c r="W834" s="4"/>
      <c r="X834" s="4"/>
      <c r="Y834" s="4"/>
      <c r="Z834" s="4"/>
      <c r="AA834" s="4"/>
      <c r="AB834" s="4"/>
      <c r="AC834" s="4"/>
      <c r="AD834" s="4"/>
    </row>
    <row r="835" spans="1:30" ht="15.75" customHeight="1" x14ac:dyDescent="0.3">
      <c r="A835" s="4"/>
      <c r="B835" s="9"/>
      <c r="C835" s="9"/>
      <c r="D835" s="9"/>
      <c r="E835" s="4"/>
      <c r="F835" s="9"/>
      <c r="G835" s="9"/>
      <c r="H835" s="9"/>
      <c r="I835" s="9"/>
      <c r="J835" s="9"/>
      <c r="K835" s="4"/>
      <c r="L835" s="4"/>
      <c r="M835" s="4"/>
      <c r="N835" s="4"/>
      <c r="O835" s="4"/>
      <c r="P835" s="4"/>
      <c r="Q835" s="4"/>
      <c r="R835" s="4"/>
      <c r="S835" s="4"/>
      <c r="T835" s="4"/>
      <c r="U835" s="4"/>
      <c r="V835" s="4"/>
      <c r="W835" s="4"/>
      <c r="X835" s="4"/>
      <c r="Y835" s="4"/>
      <c r="Z835" s="4"/>
      <c r="AA835" s="4"/>
      <c r="AB835" s="4"/>
      <c r="AC835" s="4"/>
      <c r="AD835" s="4"/>
    </row>
    <row r="836" spans="1:30" ht="15.75" customHeight="1" x14ac:dyDescent="0.3">
      <c r="A836" s="4"/>
      <c r="B836" s="9"/>
      <c r="C836" s="9"/>
      <c r="D836" s="9"/>
      <c r="E836" s="4"/>
      <c r="F836" s="9"/>
      <c r="G836" s="9"/>
      <c r="H836" s="9"/>
      <c r="I836" s="9"/>
      <c r="J836" s="9"/>
      <c r="K836" s="4"/>
      <c r="L836" s="4"/>
      <c r="M836" s="4"/>
      <c r="N836" s="4"/>
      <c r="O836" s="4"/>
      <c r="P836" s="4"/>
      <c r="Q836" s="4"/>
      <c r="R836" s="4"/>
      <c r="S836" s="4"/>
      <c r="T836" s="4"/>
      <c r="U836" s="4"/>
      <c r="V836" s="4"/>
      <c r="W836" s="4"/>
      <c r="X836" s="4"/>
      <c r="Y836" s="4"/>
      <c r="Z836" s="4"/>
      <c r="AA836" s="4"/>
      <c r="AB836" s="4"/>
      <c r="AC836" s="4"/>
      <c r="AD836" s="4"/>
    </row>
    <row r="837" spans="1:30" ht="15.75" customHeight="1" x14ac:dyDescent="0.3">
      <c r="A837" s="4"/>
      <c r="B837" s="9"/>
      <c r="C837" s="9"/>
      <c r="D837" s="9"/>
      <c r="E837" s="4"/>
      <c r="F837" s="9"/>
      <c r="G837" s="9"/>
      <c r="H837" s="9"/>
      <c r="I837" s="9"/>
      <c r="J837" s="9"/>
      <c r="K837" s="4"/>
      <c r="L837" s="4"/>
      <c r="M837" s="4"/>
      <c r="N837" s="4"/>
      <c r="O837" s="4"/>
      <c r="P837" s="4"/>
      <c r="Q837" s="4"/>
      <c r="R837" s="4"/>
      <c r="S837" s="4"/>
      <c r="T837" s="4"/>
      <c r="U837" s="4"/>
      <c r="V837" s="4"/>
      <c r="W837" s="4"/>
      <c r="X837" s="4"/>
      <c r="Y837" s="4"/>
      <c r="Z837" s="4"/>
      <c r="AA837" s="4"/>
      <c r="AB837" s="4"/>
      <c r="AC837" s="4"/>
      <c r="AD837" s="4"/>
    </row>
    <row r="838" spans="1:30" ht="15.75" customHeight="1" x14ac:dyDescent="0.3">
      <c r="A838" s="4"/>
      <c r="B838" s="9"/>
      <c r="C838" s="9"/>
      <c r="D838" s="9"/>
      <c r="E838" s="4"/>
      <c r="F838" s="9"/>
      <c r="G838" s="9"/>
      <c r="H838" s="9"/>
      <c r="I838" s="9"/>
      <c r="J838" s="9"/>
      <c r="K838" s="4"/>
      <c r="L838" s="4"/>
      <c r="M838" s="4"/>
      <c r="N838" s="4"/>
      <c r="O838" s="4"/>
      <c r="P838" s="4"/>
      <c r="Q838" s="4"/>
      <c r="R838" s="4"/>
      <c r="S838" s="4"/>
      <c r="T838" s="4"/>
      <c r="U838" s="4"/>
      <c r="V838" s="4"/>
      <c r="W838" s="4"/>
      <c r="X838" s="4"/>
      <c r="Y838" s="4"/>
      <c r="Z838" s="4"/>
      <c r="AA838" s="4"/>
      <c r="AB838" s="4"/>
      <c r="AC838" s="4"/>
      <c r="AD838" s="4"/>
    </row>
    <row r="839" spans="1:30" ht="15.75" customHeight="1" x14ac:dyDescent="0.3">
      <c r="A839" s="4"/>
      <c r="B839" s="9"/>
      <c r="C839" s="9"/>
      <c r="D839" s="9"/>
      <c r="E839" s="4"/>
      <c r="F839" s="9"/>
      <c r="G839" s="9"/>
      <c r="H839" s="9"/>
      <c r="I839" s="9"/>
      <c r="J839" s="9"/>
      <c r="K839" s="4"/>
      <c r="L839" s="4"/>
      <c r="M839" s="4"/>
      <c r="N839" s="4"/>
      <c r="O839" s="4"/>
      <c r="P839" s="4"/>
      <c r="Q839" s="4"/>
      <c r="R839" s="4"/>
      <c r="S839" s="4"/>
      <c r="T839" s="4"/>
      <c r="U839" s="4"/>
      <c r="V839" s="4"/>
      <c r="W839" s="4"/>
      <c r="X839" s="4"/>
      <c r="Y839" s="4"/>
      <c r="Z839" s="4"/>
      <c r="AA839" s="4"/>
      <c r="AB839" s="4"/>
      <c r="AC839" s="4"/>
      <c r="AD839" s="4"/>
    </row>
    <row r="840" spans="1:30" ht="15.75" customHeight="1" x14ac:dyDescent="0.3">
      <c r="A840" s="4"/>
      <c r="B840" s="9"/>
      <c r="C840" s="9"/>
      <c r="D840" s="9"/>
      <c r="E840" s="4"/>
      <c r="F840" s="9"/>
      <c r="G840" s="9"/>
      <c r="H840" s="9"/>
      <c r="I840" s="9"/>
      <c r="J840" s="9"/>
      <c r="K840" s="4"/>
      <c r="L840" s="4"/>
      <c r="M840" s="4"/>
      <c r="N840" s="4"/>
      <c r="O840" s="4"/>
      <c r="P840" s="4"/>
      <c r="Q840" s="4"/>
      <c r="R840" s="4"/>
      <c r="S840" s="4"/>
      <c r="T840" s="4"/>
      <c r="U840" s="4"/>
      <c r="V840" s="4"/>
      <c r="W840" s="4"/>
      <c r="X840" s="4"/>
      <c r="Y840" s="4"/>
      <c r="Z840" s="4"/>
      <c r="AA840" s="4"/>
      <c r="AB840" s="4"/>
      <c r="AC840" s="4"/>
      <c r="AD840" s="4"/>
    </row>
    <row r="841" spans="1:30" ht="15.75" customHeight="1" x14ac:dyDescent="0.3">
      <c r="A841" s="4"/>
      <c r="B841" s="9"/>
      <c r="C841" s="9"/>
      <c r="D841" s="9"/>
      <c r="E841" s="4"/>
      <c r="F841" s="9"/>
      <c r="G841" s="9"/>
      <c r="H841" s="9"/>
      <c r="I841" s="9"/>
      <c r="J841" s="9"/>
      <c r="K841" s="4"/>
      <c r="L841" s="4"/>
      <c r="M841" s="4"/>
      <c r="N841" s="4"/>
      <c r="O841" s="4"/>
      <c r="P841" s="4"/>
      <c r="Q841" s="4"/>
      <c r="R841" s="4"/>
      <c r="S841" s="4"/>
      <c r="T841" s="4"/>
      <c r="U841" s="4"/>
      <c r="V841" s="4"/>
      <c r="W841" s="4"/>
      <c r="X841" s="4"/>
      <c r="Y841" s="4"/>
      <c r="Z841" s="4"/>
      <c r="AA841" s="4"/>
      <c r="AB841" s="4"/>
      <c r="AC841" s="4"/>
      <c r="AD841" s="4"/>
    </row>
    <row r="842" spans="1:30" ht="15.75" customHeight="1" x14ac:dyDescent="0.3">
      <c r="A842" s="4"/>
      <c r="B842" s="9"/>
      <c r="C842" s="9"/>
      <c r="D842" s="9"/>
      <c r="E842" s="4"/>
      <c r="F842" s="9"/>
      <c r="G842" s="9"/>
      <c r="H842" s="9"/>
      <c r="I842" s="9"/>
      <c r="J842" s="9"/>
      <c r="K842" s="4"/>
      <c r="L842" s="4"/>
      <c r="M842" s="4"/>
      <c r="N842" s="4"/>
      <c r="O842" s="4"/>
      <c r="P842" s="4"/>
      <c r="Q842" s="4"/>
      <c r="R842" s="4"/>
      <c r="S842" s="4"/>
      <c r="T842" s="4"/>
      <c r="U842" s="4"/>
      <c r="V842" s="4"/>
      <c r="W842" s="4"/>
      <c r="X842" s="4"/>
      <c r="Y842" s="4"/>
      <c r="Z842" s="4"/>
      <c r="AA842" s="4"/>
      <c r="AB842" s="4"/>
      <c r="AC842" s="4"/>
      <c r="AD842" s="4"/>
    </row>
    <row r="843" spans="1:30" ht="15.75" customHeight="1" x14ac:dyDescent="0.3">
      <c r="A843" s="4"/>
      <c r="B843" s="9"/>
      <c r="C843" s="9"/>
      <c r="D843" s="9"/>
      <c r="E843" s="4"/>
      <c r="F843" s="9"/>
      <c r="G843" s="9"/>
      <c r="H843" s="9"/>
      <c r="I843" s="9"/>
      <c r="J843" s="9"/>
      <c r="K843" s="4"/>
      <c r="L843" s="4"/>
      <c r="M843" s="4"/>
      <c r="N843" s="4"/>
      <c r="O843" s="4"/>
      <c r="P843" s="4"/>
      <c r="Q843" s="4"/>
      <c r="R843" s="4"/>
      <c r="S843" s="4"/>
      <c r="T843" s="4"/>
      <c r="U843" s="4"/>
      <c r="V843" s="4"/>
      <c r="W843" s="4"/>
      <c r="X843" s="4"/>
      <c r="Y843" s="4"/>
      <c r="Z843" s="4"/>
      <c r="AA843" s="4"/>
      <c r="AB843" s="4"/>
      <c r="AC843" s="4"/>
      <c r="AD843" s="4"/>
    </row>
    <row r="844" spans="1:30" ht="15.75" customHeight="1" x14ac:dyDescent="0.3">
      <c r="A844" s="4"/>
      <c r="B844" s="9"/>
      <c r="C844" s="9"/>
      <c r="D844" s="9"/>
      <c r="E844" s="4"/>
      <c r="F844" s="9"/>
      <c r="G844" s="9"/>
      <c r="H844" s="9"/>
      <c r="I844" s="9"/>
      <c r="J844" s="9"/>
      <c r="K844" s="4"/>
      <c r="L844" s="4"/>
      <c r="M844" s="4"/>
      <c r="N844" s="4"/>
      <c r="O844" s="4"/>
      <c r="P844" s="4"/>
      <c r="Q844" s="4"/>
      <c r="R844" s="4"/>
      <c r="S844" s="4"/>
      <c r="T844" s="4"/>
      <c r="U844" s="4"/>
      <c r="V844" s="4"/>
      <c r="W844" s="4"/>
      <c r="X844" s="4"/>
      <c r="Y844" s="4"/>
      <c r="Z844" s="4"/>
      <c r="AA844" s="4"/>
      <c r="AB844" s="4"/>
      <c r="AC844" s="4"/>
      <c r="AD844" s="4"/>
    </row>
    <row r="845" spans="1:30" ht="15.75" customHeight="1" x14ac:dyDescent="0.3">
      <c r="A845" s="4"/>
      <c r="B845" s="9"/>
      <c r="C845" s="9"/>
      <c r="D845" s="9"/>
      <c r="E845" s="4"/>
      <c r="F845" s="9"/>
      <c r="G845" s="9"/>
      <c r="H845" s="9"/>
      <c r="I845" s="9"/>
      <c r="J845" s="9"/>
      <c r="K845" s="4"/>
      <c r="L845" s="4"/>
      <c r="M845" s="4"/>
      <c r="N845" s="4"/>
      <c r="O845" s="4"/>
      <c r="P845" s="4"/>
      <c r="Q845" s="4"/>
      <c r="R845" s="4"/>
      <c r="S845" s="4"/>
      <c r="T845" s="4"/>
      <c r="U845" s="4"/>
      <c r="V845" s="4"/>
      <c r="W845" s="4"/>
      <c r="X845" s="4"/>
      <c r="Y845" s="4"/>
      <c r="Z845" s="4"/>
      <c r="AA845" s="4"/>
      <c r="AB845" s="4"/>
      <c r="AC845" s="4"/>
      <c r="AD845" s="4"/>
    </row>
    <row r="846" spans="1:30" ht="15.75" customHeight="1" x14ac:dyDescent="0.3">
      <c r="A846" s="4"/>
      <c r="B846" s="9"/>
      <c r="C846" s="9"/>
      <c r="D846" s="9"/>
      <c r="E846" s="4"/>
      <c r="F846" s="9"/>
      <c r="G846" s="9"/>
      <c r="H846" s="9"/>
      <c r="I846" s="9"/>
      <c r="J846" s="9"/>
      <c r="K846" s="4"/>
      <c r="L846" s="4"/>
      <c r="M846" s="4"/>
      <c r="N846" s="4"/>
      <c r="O846" s="4"/>
      <c r="P846" s="4"/>
      <c r="Q846" s="4"/>
      <c r="R846" s="4"/>
      <c r="S846" s="4"/>
      <c r="T846" s="4"/>
      <c r="U846" s="4"/>
      <c r="V846" s="4"/>
      <c r="W846" s="4"/>
      <c r="X846" s="4"/>
      <c r="Y846" s="4"/>
      <c r="Z846" s="4"/>
      <c r="AA846" s="4"/>
      <c r="AB846" s="4"/>
      <c r="AC846" s="4"/>
      <c r="AD846" s="4"/>
    </row>
    <row r="847" spans="1:30" ht="15.75" customHeight="1" x14ac:dyDescent="0.3">
      <c r="A847" s="4"/>
      <c r="B847" s="9"/>
      <c r="C847" s="9"/>
      <c r="D847" s="9"/>
      <c r="E847" s="4"/>
      <c r="F847" s="9"/>
      <c r="G847" s="9"/>
      <c r="H847" s="9"/>
      <c r="I847" s="9"/>
      <c r="J847" s="9"/>
      <c r="K847" s="4"/>
      <c r="L847" s="4"/>
      <c r="M847" s="4"/>
      <c r="N847" s="4"/>
      <c r="O847" s="4"/>
      <c r="P847" s="4"/>
      <c r="Q847" s="4"/>
      <c r="R847" s="4"/>
      <c r="S847" s="4"/>
      <c r="T847" s="4"/>
      <c r="U847" s="4"/>
      <c r="V847" s="4"/>
      <c r="W847" s="4"/>
      <c r="X847" s="4"/>
      <c r="Y847" s="4"/>
      <c r="Z847" s="4"/>
      <c r="AA847" s="4"/>
      <c r="AB847" s="4"/>
      <c r="AC847" s="4"/>
      <c r="AD847" s="4"/>
    </row>
    <row r="848" spans="1:30" ht="15.75" customHeight="1" x14ac:dyDescent="0.3">
      <c r="A848" s="4"/>
      <c r="B848" s="9"/>
      <c r="C848" s="9"/>
      <c r="D848" s="9"/>
      <c r="E848" s="4"/>
      <c r="F848" s="9"/>
      <c r="G848" s="9"/>
      <c r="H848" s="9"/>
      <c r="I848" s="9"/>
      <c r="J848" s="9"/>
      <c r="K848" s="4"/>
      <c r="L848" s="4"/>
      <c r="M848" s="4"/>
      <c r="N848" s="4"/>
      <c r="O848" s="4"/>
      <c r="P848" s="4"/>
      <c r="Q848" s="4"/>
      <c r="R848" s="4"/>
      <c r="S848" s="4"/>
      <c r="T848" s="4"/>
      <c r="U848" s="4"/>
      <c r="V848" s="4"/>
      <c r="W848" s="4"/>
      <c r="X848" s="4"/>
      <c r="Y848" s="4"/>
      <c r="Z848" s="4"/>
      <c r="AA848" s="4"/>
      <c r="AB848" s="4"/>
      <c r="AC848" s="4"/>
      <c r="AD848" s="4"/>
    </row>
    <row r="849" spans="1:30" ht="15.75" customHeight="1" x14ac:dyDescent="0.3">
      <c r="A849" s="4"/>
      <c r="B849" s="9"/>
      <c r="C849" s="9"/>
      <c r="D849" s="9"/>
      <c r="E849" s="4"/>
      <c r="F849" s="9"/>
      <c r="G849" s="9"/>
      <c r="H849" s="9"/>
      <c r="I849" s="9"/>
      <c r="J849" s="9"/>
      <c r="K849" s="4"/>
      <c r="L849" s="4"/>
      <c r="M849" s="4"/>
      <c r="N849" s="4"/>
      <c r="O849" s="4"/>
      <c r="P849" s="4"/>
      <c r="Q849" s="4"/>
      <c r="R849" s="4"/>
      <c r="S849" s="4"/>
      <c r="T849" s="4"/>
      <c r="U849" s="4"/>
      <c r="V849" s="4"/>
      <c r="W849" s="4"/>
      <c r="X849" s="4"/>
      <c r="Y849" s="4"/>
      <c r="Z849" s="4"/>
      <c r="AA849" s="4"/>
      <c r="AB849" s="4"/>
      <c r="AC849" s="4"/>
      <c r="AD849" s="4"/>
    </row>
    <row r="850" spans="1:30" ht="15.75" customHeight="1" x14ac:dyDescent="0.3">
      <c r="A850" s="4"/>
      <c r="B850" s="9"/>
      <c r="C850" s="9"/>
      <c r="D850" s="9"/>
      <c r="E850" s="4"/>
      <c r="F850" s="9"/>
      <c r="G850" s="9"/>
      <c r="H850" s="9"/>
      <c r="I850" s="9"/>
      <c r="J850" s="9"/>
      <c r="K850" s="4"/>
      <c r="L850" s="4"/>
      <c r="M850" s="4"/>
      <c r="N850" s="4"/>
      <c r="O850" s="4"/>
      <c r="P850" s="4"/>
      <c r="Q850" s="4"/>
      <c r="R850" s="4"/>
      <c r="S850" s="4"/>
      <c r="T850" s="4"/>
      <c r="U850" s="4"/>
      <c r="V850" s="4"/>
      <c r="W850" s="4"/>
      <c r="X850" s="4"/>
      <c r="Y850" s="4"/>
      <c r="Z850" s="4"/>
      <c r="AA850" s="4"/>
      <c r="AB850" s="4"/>
      <c r="AC850" s="4"/>
      <c r="AD850" s="4"/>
    </row>
    <row r="851" spans="1:30" ht="15.75" customHeight="1" x14ac:dyDescent="0.3">
      <c r="A851" s="4"/>
      <c r="B851" s="9"/>
      <c r="C851" s="9"/>
      <c r="D851" s="9"/>
      <c r="E851" s="4"/>
      <c r="F851" s="9"/>
      <c r="G851" s="9"/>
      <c r="H851" s="9"/>
      <c r="I851" s="9"/>
      <c r="J851" s="9"/>
      <c r="K851" s="4"/>
      <c r="L851" s="4"/>
      <c r="M851" s="4"/>
      <c r="N851" s="4"/>
      <c r="O851" s="4"/>
      <c r="P851" s="4"/>
      <c r="Q851" s="4"/>
      <c r="R851" s="4"/>
      <c r="S851" s="4"/>
      <c r="T851" s="4"/>
      <c r="U851" s="4"/>
      <c r="V851" s="4"/>
      <c r="W851" s="4"/>
      <c r="X851" s="4"/>
      <c r="Y851" s="4"/>
      <c r="Z851" s="4"/>
      <c r="AA851" s="4"/>
      <c r="AB851" s="4"/>
      <c r="AC851" s="4"/>
      <c r="AD851" s="4"/>
    </row>
    <row r="852" spans="1:30" ht="15.75" customHeight="1" x14ac:dyDescent="0.3">
      <c r="A852" s="4"/>
      <c r="B852" s="9"/>
      <c r="C852" s="9"/>
      <c r="D852" s="9"/>
      <c r="E852" s="4"/>
      <c r="F852" s="9"/>
      <c r="G852" s="9"/>
      <c r="H852" s="9"/>
      <c r="I852" s="9"/>
      <c r="J852" s="9"/>
      <c r="K852" s="4"/>
      <c r="L852" s="4"/>
      <c r="M852" s="4"/>
      <c r="N852" s="4"/>
      <c r="O852" s="4"/>
      <c r="P852" s="4"/>
      <c r="Q852" s="4"/>
      <c r="R852" s="4"/>
      <c r="S852" s="4"/>
      <c r="T852" s="4"/>
      <c r="U852" s="4"/>
      <c r="V852" s="4"/>
      <c r="W852" s="4"/>
      <c r="X852" s="4"/>
      <c r="Y852" s="4"/>
      <c r="Z852" s="4"/>
      <c r="AA852" s="4"/>
      <c r="AB852" s="4"/>
      <c r="AC852" s="4"/>
      <c r="AD852" s="4"/>
    </row>
    <row r="853" spans="1:30" ht="15.75" customHeight="1" x14ac:dyDescent="0.3">
      <c r="A853" s="4"/>
      <c r="B853" s="9"/>
      <c r="C853" s="9"/>
      <c r="D853" s="9"/>
      <c r="E853" s="4"/>
      <c r="F853" s="9"/>
      <c r="G853" s="9"/>
      <c r="H853" s="9"/>
      <c r="I853" s="9"/>
      <c r="J853" s="9"/>
      <c r="K853" s="4"/>
      <c r="L853" s="4"/>
      <c r="M853" s="4"/>
      <c r="N853" s="4"/>
      <c r="O853" s="4"/>
      <c r="P853" s="4"/>
      <c r="Q853" s="4"/>
      <c r="R853" s="4"/>
      <c r="S853" s="4"/>
      <c r="T853" s="4"/>
      <c r="U853" s="4"/>
      <c r="V853" s="4"/>
      <c r="W853" s="4"/>
      <c r="X853" s="4"/>
      <c r="Y853" s="4"/>
      <c r="Z853" s="4"/>
      <c r="AA853" s="4"/>
      <c r="AB853" s="4"/>
      <c r="AC853" s="4"/>
      <c r="AD853" s="4"/>
    </row>
    <row r="854" spans="1:30" ht="15.75" customHeight="1" x14ac:dyDescent="0.3">
      <c r="A854" s="4"/>
      <c r="B854" s="9"/>
      <c r="C854" s="9"/>
      <c r="D854" s="9"/>
      <c r="E854" s="4"/>
      <c r="F854" s="9"/>
      <c r="G854" s="9"/>
      <c r="H854" s="9"/>
      <c r="I854" s="9"/>
      <c r="J854" s="9"/>
      <c r="K854" s="4"/>
      <c r="L854" s="4"/>
      <c r="M854" s="4"/>
      <c r="N854" s="4"/>
      <c r="O854" s="4"/>
      <c r="P854" s="4"/>
      <c r="Q854" s="4"/>
      <c r="R854" s="4"/>
      <c r="S854" s="4"/>
      <c r="T854" s="4"/>
      <c r="U854" s="4"/>
      <c r="V854" s="4"/>
      <c r="W854" s="4"/>
      <c r="X854" s="4"/>
      <c r="Y854" s="4"/>
      <c r="Z854" s="4"/>
      <c r="AA854" s="4"/>
      <c r="AB854" s="4"/>
      <c r="AC854" s="4"/>
      <c r="AD854" s="4"/>
    </row>
    <row r="855" spans="1:30" ht="15.75" customHeight="1" x14ac:dyDescent="0.3">
      <c r="A855" s="4"/>
      <c r="B855" s="9"/>
      <c r="C855" s="9"/>
      <c r="D855" s="9"/>
      <c r="E855" s="4"/>
      <c r="F855" s="9"/>
      <c r="G855" s="9"/>
      <c r="H855" s="9"/>
      <c r="I855" s="9"/>
      <c r="J855" s="9"/>
      <c r="K855" s="4"/>
      <c r="L855" s="4"/>
      <c r="M855" s="4"/>
      <c r="N855" s="4"/>
      <c r="O855" s="4"/>
      <c r="P855" s="4"/>
      <c r="Q855" s="4"/>
      <c r="R855" s="4"/>
      <c r="S855" s="4"/>
      <c r="T855" s="4"/>
      <c r="U855" s="4"/>
      <c r="V855" s="4"/>
      <c r="W855" s="4"/>
      <c r="X855" s="4"/>
      <c r="Y855" s="4"/>
      <c r="Z855" s="4"/>
      <c r="AA855" s="4"/>
      <c r="AB855" s="4"/>
      <c r="AC855" s="4"/>
      <c r="AD855" s="4"/>
    </row>
    <row r="856" spans="1:30" ht="15.75" customHeight="1" x14ac:dyDescent="0.3">
      <c r="A856" s="4"/>
      <c r="B856" s="9"/>
      <c r="C856" s="9"/>
      <c r="D856" s="9"/>
      <c r="E856" s="4"/>
      <c r="F856" s="9"/>
      <c r="G856" s="9"/>
      <c r="H856" s="9"/>
      <c r="I856" s="9"/>
      <c r="J856" s="9"/>
      <c r="K856" s="4"/>
      <c r="L856" s="4"/>
      <c r="M856" s="4"/>
      <c r="N856" s="4"/>
      <c r="O856" s="4"/>
      <c r="P856" s="4"/>
      <c r="Q856" s="4"/>
      <c r="R856" s="4"/>
      <c r="S856" s="4"/>
      <c r="T856" s="4"/>
      <c r="U856" s="4"/>
      <c r="V856" s="4"/>
      <c r="W856" s="4"/>
      <c r="X856" s="4"/>
      <c r="Y856" s="4"/>
      <c r="Z856" s="4"/>
      <c r="AA856" s="4"/>
      <c r="AB856" s="4"/>
      <c r="AC856" s="4"/>
      <c r="AD856" s="4"/>
    </row>
    <row r="857" spans="1:30" ht="15.75" customHeight="1" x14ac:dyDescent="0.3">
      <c r="A857" s="4"/>
      <c r="B857" s="9"/>
      <c r="C857" s="9"/>
      <c r="D857" s="9"/>
      <c r="E857" s="4"/>
      <c r="F857" s="9"/>
      <c r="G857" s="9"/>
      <c r="H857" s="9"/>
      <c r="I857" s="9"/>
      <c r="J857" s="9"/>
      <c r="K857" s="4"/>
      <c r="L857" s="4"/>
      <c r="M857" s="4"/>
      <c r="N857" s="4"/>
      <c r="O857" s="4"/>
      <c r="P857" s="4"/>
      <c r="Q857" s="4"/>
      <c r="R857" s="4"/>
      <c r="S857" s="4"/>
      <c r="T857" s="4"/>
      <c r="U857" s="4"/>
      <c r="V857" s="4"/>
      <c r="W857" s="4"/>
      <c r="X857" s="4"/>
      <c r="Y857" s="4"/>
      <c r="Z857" s="4"/>
      <c r="AA857" s="4"/>
      <c r="AB857" s="4"/>
      <c r="AC857" s="4"/>
      <c r="AD857" s="4"/>
    </row>
    <row r="858" spans="1:30" ht="15.75" customHeight="1" x14ac:dyDescent="0.3">
      <c r="A858" s="4"/>
      <c r="B858" s="9"/>
      <c r="C858" s="9"/>
      <c r="D858" s="9"/>
      <c r="E858" s="4"/>
      <c r="F858" s="9"/>
      <c r="G858" s="9"/>
      <c r="H858" s="9"/>
      <c r="I858" s="9"/>
      <c r="J858" s="9"/>
      <c r="K858" s="4"/>
      <c r="L858" s="4"/>
      <c r="M858" s="4"/>
      <c r="N858" s="4"/>
      <c r="O858" s="4"/>
      <c r="P858" s="4"/>
      <c r="Q858" s="4"/>
      <c r="R858" s="4"/>
      <c r="S858" s="4"/>
      <c r="T858" s="4"/>
      <c r="U858" s="4"/>
      <c r="V858" s="4"/>
      <c r="W858" s="4"/>
      <c r="X858" s="4"/>
      <c r="Y858" s="4"/>
      <c r="Z858" s="4"/>
      <c r="AA858" s="4"/>
      <c r="AB858" s="4"/>
      <c r="AC858" s="4"/>
      <c r="AD858" s="4"/>
    </row>
    <row r="859" spans="1:30" ht="15.75" customHeight="1" x14ac:dyDescent="0.3">
      <c r="A859" s="4"/>
      <c r="B859" s="9"/>
      <c r="C859" s="9"/>
      <c r="D859" s="9"/>
      <c r="E859" s="4"/>
      <c r="F859" s="9"/>
      <c r="G859" s="9"/>
      <c r="H859" s="9"/>
      <c r="I859" s="9"/>
      <c r="J859" s="9"/>
      <c r="K859" s="4"/>
      <c r="L859" s="4"/>
      <c r="M859" s="4"/>
      <c r="N859" s="4"/>
      <c r="O859" s="4"/>
      <c r="P859" s="4"/>
      <c r="Q859" s="4"/>
      <c r="R859" s="4"/>
      <c r="S859" s="4"/>
      <c r="T859" s="4"/>
      <c r="U859" s="4"/>
      <c r="V859" s="4"/>
      <c r="W859" s="4"/>
      <c r="X859" s="4"/>
      <c r="Y859" s="4"/>
      <c r="Z859" s="4"/>
      <c r="AA859" s="4"/>
      <c r="AB859" s="4"/>
      <c r="AC859" s="4"/>
      <c r="AD859" s="4"/>
    </row>
    <row r="860" spans="1:30" ht="15.75" customHeight="1" x14ac:dyDescent="0.3">
      <c r="A860" s="4"/>
      <c r="B860" s="9"/>
      <c r="C860" s="9"/>
      <c r="D860" s="9"/>
      <c r="E860" s="4"/>
      <c r="F860" s="9"/>
      <c r="G860" s="9"/>
      <c r="H860" s="9"/>
      <c r="I860" s="9"/>
      <c r="J860" s="9"/>
      <c r="K860" s="4"/>
      <c r="L860" s="4"/>
      <c r="M860" s="4"/>
      <c r="N860" s="4"/>
      <c r="O860" s="4"/>
      <c r="P860" s="4"/>
      <c r="Q860" s="4"/>
      <c r="R860" s="4"/>
      <c r="S860" s="4"/>
      <c r="T860" s="4"/>
      <c r="U860" s="4"/>
      <c r="V860" s="4"/>
      <c r="W860" s="4"/>
      <c r="X860" s="4"/>
      <c r="Y860" s="4"/>
      <c r="Z860" s="4"/>
      <c r="AA860" s="4"/>
      <c r="AB860" s="4"/>
      <c r="AC860" s="4"/>
      <c r="AD860" s="4"/>
    </row>
    <row r="861" spans="1:30" ht="15.75" customHeight="1" x14ac:dyDescent="0.3">
      <c r="A861" s="4"/>
      <c r="B861" s="9"/>
      <c r="C861" s="9"/>
      <c r="D861" s="9"/>
      <c r="E861" s="4"/>
      <c r="F861" s="9"/>
      <c r="G861" s="9"/>
      <c r="H861" s="9"/>
      <c r="I861" s="9"/>
      <c r="J861" s="9"/>
      <c r="K861" s="4"/>
      <c r="L861" s="4"/>
      <c r="M861" s="4"/>
      <c r="N861" s="4"/>
      <c r="O861" s="4"/>
      <c r="P861" s="4"/>
      <c r="Q861" s="4"/>
      <c r="R861" s="4"/>
      <c r="S861" s="4"/>
      <c r="T861" s="4"/>
      <c r="U861" s="4"/>
      <c r="V861" s="4"/>
      <c r="W861" s="4"/>
      <c r="X861" s="4"/>
      <c r="Y861" s="4"/>
      <c r="Z861" s="4"/>
      <c r="AA861" s="4"/>
      <c r="AB861" s="4"/>
      <c r="AC861" s="4"/>
      <c r="AD861" s="4"/>
    </row>
    <row r="862" spans="1:30" ht="15.75" customHeight="1" x14ac:dyDescent="0.3">
      <c r="A862" s="4"/>
      <c r="B862" s="9"/>
      <c r="C862" s="9"/>
      <c r="D862" s="9"/>
      <c r="E862" s="4"/>
      <c r="F862" s="9"/>
      <c r="G862" s="9"/>
      <c r="H862" s="9"/>
      <c r="I862" s="9"/>
      <c r="J862" s="9"/>
      <c r="K862" s="4"/>
      <c r="L862" s="4"/>
      <c r="M862" s="4"/>
      <c r="N862" s="4"/>
      <c r="O862" s="4"/>
      <c r="P862" s="4"/>
      <c r="Q862" s="4"/>
      <c r="R862" s="4"/>
      <c r="S862" s="4"/>
      <c r="T862" s="4"/>
      <c r="U862" s="4"/>
      <c r="V862" s="4"/>
      <c r="W862" s="4"/>
      <c r="X862" s="4"/>
      <c r="Y862" s="4"/>
      <c r="Z862" s="4"/>
      <c r="AA862" s="4"/>
      <c r="AB862" s="4"/>
      <c r="AC862" s="4"/>
      <c r="AD862" s="4"/>
    </row>
    <row r="863" spans="1:30" ht="15.75" customHeight="1" x14ac:dyDescent="0.3">
      <c r="A863" s="4"/>
      <c r="B863" s="9"/>
      <c r="C863" s="9"/>
      <c r="D863" s="9"/>
      <c r="E863" s="4"/>
      <c r="F863" s="9"/>
      <c r="G863" s="9"/>
      <c r="H863" s="9"/>
      <c r="I863" s="9"/>
      <c r="J863" s="9"/>
      <c r="K863" s="4"/>
      <c r="L863" s="4"/>
      <c r="M863" s="4"/>
      <c r="N863" s="4"/>
      <c r="O863" s="4"/>
      <c r="P863" s="4"/>
      <c r="Q863" s="4"/>
      <c r="R863" s="4"/>
      <c r="S863" s="4"/>
      <c r="T863" s="4"/>
      <c r="U863" s="4"/>
      <c r="V863" s="4"/>
      <c r="W863" s="4"/>
      <c r="X863" s="4"/>
      <c r="Y863" s="4"/>
      <c r="Z863" s="4"/>
      <c r="AA863" s="4"/>
      <c r="AB863" s="4"/>
      <c r="AC863" s="4"/>
      <c r="AD863" s="4"/>
    </row>
    <row r="864" spans="1:30" ht="15.75" customHeight="1" x14ac:dyDescent="0.3">
      <c r="A864" s="4"/>
      <c r="B864" s="9"/>
      <c r="C864" s="9"/>
      <c r="D864" s="9"/>
      <c r="E864" s="4"/>
      <c r="F864" s="9"/>
      <c r="G864" s="9"/>
      <c r="H864" s="9"/>
      <c r="I864" s="9"/>
      <c r="J864" s="9"/>
      <c r="K864" s="4"/>
      <c r="L864" s="4"/>
      <c r="M864" s="4"/>
      <c r="N864" s="4"/>
      <c r="O864" s="4"/>
      <c r="P864" s="4"/>
      <c r="Q864" s="4"/>
      <c r="R864" s="4"/>
      <c r="S864" s="4"/>
      <c r="T864" s="4"/>
      <c r="U864" s="4"/>
      <c r="V864" s="4"/>
      <c r="W864" s="4"/>
      <c r="X864" s="4"/>
      <c r="Y864" s="4"/>
      <c r="Z864" s="4"/>
      <c r="AA864" s="4"/>
      <c r="AB864" s="4"/>
      <c r="AC864" s="4"/>
      <c r="AD864" s="4"/>
    </row>
    <row r="865" spans="1:30" ht="15.75" customHeight="1" x14ac:dyDescent="0.3">
      <c r="A865" s="4"/>
      <c r="B865" s="9"/>
      <c r="C865" s="9"/>
      <c r="D865" s="9"/>
      <c r="E865" s="4"/>
      <c r="F865" s="9"/>
      <c r="G865" s="9"/>
      <c r="H865" s="9"/>
      <c r="I865" s="9"/>
      <c r="J865" s="9"/>
      <c r="K865" s="4"/>
      <c r="L865" s="4"/>
      <c r="M865" s="4"/>
      <c r="N865" s="4"/>
      <c r="O865" s="4"/>
      <c r="P865" s="4"/>
      <c r="Q865" s="4"/>
      <c r="R865" s="4"/>
      <c r="S865" s="4"/>
      <c r="T865" s="4"/>
      <c r="U865" s="4"/>
      <c r="V865" s="4"/>
      <c r="W865" s="4"/>
      <c r="X865" s="4"/>
      <c r="Y865" s="4"/>
      <c r="Z865" s="4"/>
      <c r="AA865" s="4"/>
      <c r="AB865" s="4"/>
      <c r="AC865" s="4"/>
      <c r="AD865" s="4"/>
    </row>
    <row r="866" spans="1:30" ht="15.75" customHeight="1" x14ac:dyDescent="0.3">
      <c r="A866" s="4"/>
      <c r="B866" s="9"/>
      <c r="C866" s="9"/>
      <c r="D866" s="9"/>
      <c r="E866" s="4"/>
      <c r="F866" s="9"/>
      <c r="G866" s="9"/>
      <c r="H866" s="9"/>
      <c r="I866" s="9"/>
      <c r="J866" s="9"/>
      <c r="K866" s="4"/>
      <c r="L866" s="4"/>
      <c r="M866" s="4"/>
      <c r="N866" s="4"/>
      <c r="O866" s="4"/>
      <c r="P866" s="4"/>
      <c r="Q866" s="4"/>
      <c r="R866" s="4"/>
      <c r="S866" s="4"/>
      <c r="T866" s="4"/>
      <c r="U866" s="4"/>
      <c r="V866" s="4"/>
      <c r="W866" s="4"/>
      <c r="X866" s="4"/>
      <c r="Y866" s="4"/>
      <c r="Z866" s="4"/>
      <c r="AA866" s="4"/>
      <c r="AB866" s="4"/>
      <c r="AC866" s="4"/>
      <c r="AD866" s="4"/>
    </row>
    <row r="867" spans="1:30" ht="15.75" customHeight="1" x14ac:dyDescent="0.3">
      <c r="A867" s="4"/>
      <c r="B867" s="9"/>
      <c r="C867" s="9"/>
      <c r="D867" s="9"/>
      <c r="E867" s="4"/>
      <c r="F867" s="9"/>
      <c r="G867" s="9"/>
      <c r="H867" s="9"/>
      <c r="I867" s="9"/>
      <c r="J867" s="9"/>
      <c r="K867" s="4"/>
      <c r="L867" s="4"/>
      <c r="M867" s="4"/>
      <c r="N867" s="4"/>
      <c r="O867" s="4"/>
      <c r="P867" s="4"/>
      <c r="Q867" s="4"/>
      <c r="R867" s="4"/>
      <c r="S867" s="4"/>
      <c r="T867" s="4"/>
      <c r="U867" s="4"/>
      <c r="V867" s="4"/>
      <c r="W867" s="4"/>
      <c r="X867" s="4"/>
      <c r="Y867" s="4"/>
      <c r="Z867" s="4"/>
      <c r="AA867" s="4"/>
      <c r="AB867" s="4"/>
      <c r="AC867" s="4"/>
      <c r="AD867" s="4"/>
    </row>
    <row r="868" spans="1:30" ht="15.75" customHeight="1" x14ac:dyDescent="0.3">
      <c r="A868" s="4"/>
      <c r="B868" s="9"/>
      <c r="C868" s="9"/>
      <c r="D868" s="9"/>
      <c r="E868" s="4"/>
      <c r="F868" s="9"/>
      <c r="G868" s="9"/>
      <c r="H868" s="9"/>
      <c r="I868" s="9"/>
      <c r="J868" s="9"/>
      <c r="K868" s="4"/>
      <c r="L868" s="4"/>
      <c r="M868" s="4"/>
      <c r="N868" s="4"/>
      <c r="O868" s="4"/>
      <c r="P868" s="4"/>
      <c r="Q868" s="4"/>
      <c r="R868" s="4"/>
      <c r="S868" s="4"/>
      <c r="T868" s="4"/>
      <c r="U868" s="4"/>
      <c r="V868" s="4"/>
      <c r="W868" s="4"/>
      <c r="X868" s="4"/>
      <c r="Y868" s="4"/>
      <c r="Z868" s="4"/>
      <c r="AA868" s="4"/>
      <c r="AB868" s="4"/>
      <c r="AC868" s="4"/>
      <c r="AD868" s="4"/>
    </row>
    <row r="869" spans="1:30" ht="15.75" customHeight="1" x14ac:dyDescent="0.3">
      <c r="A869" s="4"/>
      <c r="B869" s="9"/>
      <c r="C869" s="9"/>
      <c r="D869" s="9"/>
      <c r="E869" s="4"/>
      <c r="F869" s="9"/>
      <c r="G869" s="9"/>
      <c r="H869" s="9"/>
      <c r="I869" s="9"/>
      <c r="J869" s="9"/>
      <c r="K869" s="4"/>
      <c r="L869" s="4"/>
      <c r="M869" s="4"/>
      <c r="N869" s="4"/>
      <c r="O869" s="4"/>
      <c r="P869" s="4"/>
      <c r="Q869" s="4"/>
      <c r="R869" s="4"/>
      <c r="S869" s="4"/>
      <c r="T869" s="4"/>
      <c r="U869" s="4"/>
      <c r="V869" s="4"/>
      <c r="W869" s="4"/>
      <c r="X869" s="4"/>
      <c r="Y869" s="4"/>
      <c r="Z869" s="4"/>
      <c r="AA869" s="4"/>
      <c r="AB869" s="4"/>
      <c r="AC869" s="4"/>
      <c r="AD869" s="4"/>
    </row>
    <row r="870" spans="1:30" ht="15.75" customHeight="1" x14ac:dyDescent="0.3">
      <c r="A870" s="4"/>
      <c r="B870" s="9"/>
      <c r="C870" s="9"/>
      <c r="D870" s="9"/>
      <c r="E870" s="4"/>
      <c r="F870" s="9"/>
      <c r="G870" s="9"/>
      <c r="H870" s="9"/>
      <c r="I870" s="9"/>
      <c r="J870" s="9"/>
      <c r="K870" s="4"/>
      <c r="L870" s="4"/>
      <c r="M870" s="4"/>
      <c r="N870" s="4"/>
      <c r="O870" s="4"/>
      <c r="P870" s="4"/>
      <c r="Q870" s="4"/>
      <c r="R870" s="4"/>
      <c r="S870" s="4"/>
      <c r="T870" s="4"/>
      <c r="U870" s="4"/>
      <c r="V870" s="4"/>
      <c r="W870" s="4"/>
      <c r="X870" s="4"/>
      <c r="Y870" s="4"/>
      <c r="Z870" s="4"/>
      <c r="AA870" s="4"/>
      <c r="AB870" s="4"/>
      <c r="AC870" s="4"/>
      <c r="AD870" s="4"/>
    </row>
    <row r="871" spans="1:30" ht="15.75" customHeight="1" x14ac:dyDescent="0.3">
      <c r="A871" s="4"/>
      <c r="B871" s="9"/>
      <c r="C871" s="9"/>
      <c r="D871" s="9"/>
      <c r="E871" s="4"/>
      <c r="F871" s="9"/>
      <c r="G871" s="9"/>
      <c r="H871" s="9"/>
      <c r="I871" s="9"/>
      <c r="J871" s="9"/>
      <c r="K871" s="4"/>
      <c r="L871" s="4"/>
      <c r="M871" s="4"/>
      <c r="N871" s="4"/>
      <c r="O871" s="4"/>
      <c r="P871" s="4"/>
      <c r="Q871" s="4"/>
      <c r="R871" s="4"/>
      <c r="S871" s="4"/>
      <c r="T871" s="4"/>
      <c r="U871" s="4"/>
      <c r="V871" s="4"/>
      <c r="W871" s="4"/>
      <c r="X871" s="4"/>
      <c r="Y871" s="4"/>
      <c r="Z871" s="4"/>
      <c r="AA871" s="4"/>
      <c r="AB871" s="4"/>
      <c r="AC871" s="4"/>
      <c r="AD871" s="4"/>
    </row>
    <row r="872" spans="1:30" ht="15.75" customHeight="1" x14ac:dyDescent="0.3">
      <c r="A872" s="4"/>
      <c r="B872" s="9"/>
      <c r="C872" s="9"/>
      <c r="D872" s="9"/>
      <c r="E872" s="4"/>
      <c r="F872" s="9"/>
      <c r="G872" s="9"/>
      <c r="H872" s="9"/>
      <c r="I872" s="9"/>
      <c r="J872" s="9"/>
      <c r="K872" s="4"/>
      <c r="L872" s="4"/>
      <c r="M872" s="4"/>
      <c r="N872" s="4"/>
      <c r="O872" s="4"/>
      <c r="P872" s="4"/>
      <c r="Q872" s="4"/>
      <c r="R872" s="4"/>
      <c r="S872" s="4"/>
      <c r="T872" s="4"/>
      <c r="U872" s="4"/>
      <c r="V872" s="4"/>
      <c r="W872" s="4"/>
      <c r="X872" s="4"/>
      <c r="Y872" s="4"/>
      <c r="Z872" s="4"/>
      <c r="AA872" s="4"/>
      <c r="AB872" s="4"/>
      <c r="AC872" s="4"/>
      <c r="AD872" s="4"/>
    </row>
    <row r="873" spans="1:30" ht="15.75" customHeight="1" x14ac:dyDescent="0.3">
      <c r="A873" s="4"/>
      <c r="B873" s="9"/>
      <c r="C873" s="9"/>
      <c r="D873" s="9"/>
      <c r="E873" s="4"/>
      <c r="F873" s="9"/>
      <c r="G873" s="9"/>
      <c r="H873" s="9"/>
      <c r="I873" s="9"/>
      <c r="J873" s="9"/>
      <c r="K873" s="4"/>
      <c r="L873" s="4"/>
      <c r="M873" s="4"/>
      <c r="N873" s="4"/>
      <c r="O873" s="4"/>
      <c r="P873" s="4"/>
      <c r="Q873" s="4"/>
      <c r="R873" s="4"/>
      <c r="S873" s="4"/>
      <c r="T873" s="4"/>
      <c r="U873" s="4"/>
      <c r="V873" s="4"/>
      <c r="W873" s="4"/>
      <c r="X873" s="4"/>
      <c r="Y873" s="4"/>
      <c r="Z873" s="4"/>
      <c r="AA873" s="4"/>
      <c r="AB873" s="4"/>
      <c r="AC873" s="4"/>
      <c r="AD873" s="4"/>
    </row>
    <row r="874" spans="1:30" ht="15.75" customHeight="1" x14ac:dyDescent="0.3">
      <c r="A874" s="4"/>
      <c r="B874" s="9"/>
      <c r="C874" s="9"/>
      <c r="D874" s="9"/>
      <c r="E874" s="4"/>
      <c r="F874" s="9"/>
      <c r="G874" s="9"/>
      <c r="H874" s="9"/>
      <c r="I874" s="9"/>
      <c r="J874" s="9"/>
      <c r="K874" s="4"/>
      <c r="L874" s="4"/>
      <c r="M874" s="4"/>
      <c r="N874" s="4"/>
      <c r="O874" s="4"/>
      <c r="P874" s="4"/>
      <c r="Q874" s="4"/>
      <c r="R874" s="4"/>
      <c r="S874" s="4"/>
      <c r="T874" s="4"/>
      <c r="U874" s="4"/>
      <c r="V874" s="4"/>
      <c r="W874" s="4"/>
      <c r="X874" s="4"/>
      <c r="Y874" s="4"/>
      <c r="Z874" s="4"/>
      <c r="AA874" s="4"/>
      <c r="AB874" s="4"/>
      <c r="AC874" s="4"/>
      <c r="AD874" s="4"/>
    </row>
    <row r="875" spans="1:30" ht="15.75" customHeight="1" x14ac:dyDescent="0.3">
      <c r="A875" s="4"/>
      <c r="B875" s="9"/>
      <c r="C875" s="9"/>
      <c r="D875" s="9"/>
      <c r="E875" s="4"/>
      <c r="F875" s="9"/>
      <c r="G875" s="9"/>
      <c r="H875" s="9"/>
      <c r="I875" s="9"/>
      <c r="J875" s="9"/>
      <c r="K875" s="4"/>
      <c r="L875" s="4"/>
      <c r="M875" s="4"/>
      <c r="N875" s="4"/>
      <c r="O875" s="4"/>
      <c r="P875" s="4"/>
      <c r="Q875" s="4"/>
      <c r="R875" s="4"/>
      <c r="S875" s="4"/>
      <c r="T875" s="4"/>
      <c r="U875" s="4"/>
      <c r="V875" s="4"/>
      <c r="W875" s="4"/>
      <c r="X875" s="4"/>
      <c r="Y875" s="4"/>
      <c r="Z875" s="4"/>
      <c r="AA875" s="4"/>
      <c r="AB875" s="4"/>
      <c r="AC875" s="4"/>
      <c r="AD875" s="4"/>
    </row>
    <row r="876" spans="1:30" ht="15.75" customHeight="1" x14ac:dyDescent="0.3">
      <c r="A876" s="4"/>
      <c r="B876" s="9"/>
      <c r="C876" s="9"/>
      <c r="D876" s="9"/>
      <c r="E876" s="4"/>
      <c r="F876" s="9"/>
      <c r="G876" s="9"/>
      <c r="H876" s="9"/>
      <c r="I876" s="9"/>
      <c r="J876" s="9"/>
      <c r="K876" s="4"/>
      <c r="L876" s="4"/>
      <c r="M876" s="4"/>
      <c r="N876" s="4"/>
      <c r="O876" s="4"/>
      <c r="P876" s="4"/>
      <c r="Q876" s="4"/>
      <c r="R876" s="4"/>
      <c r="S876" s="4"/>
      <c r="T876" s="4"/>
      <c r="U876" s="4"/>
      <c r="V876" s="4"/>
      <c r="W876" s="4"/>
      <c r="X876" s="4"/>
      <c r="Y876" s="4"/>
      <c r="Z876" s="4"/>
      <c r="AA876" s="4"/>
      <c r="AB876" s="4"/>
      <c r="AC876" s="4"/>
      <c r="AD876" s="4"/>
    </row>
    <row r="877" spans="1:30" ht="15.75" customHeight="1" x14ac:dyDescent="0.3">
      <c r="A877" s="4"/>
      <c r="B877" s="9"/>
      <c r="C877" s="9"/>
      <c r="D877" s="9"/>
      <c r="E877" s="4"/>
      <c r="F877" s="9"/>
      <c r="G877" s="9"/>
      <c r="H877" s="9"/>
      <c r="I877" s="9"/>
      <c r="J877" s="9"/>
      <c r="K877" s="4"/>
      <c r="L877" s="4"/>
      <c r="M877" s="4"/>
      <c r="N877" s="4"/>
      <c r="O877" s="4"/>
      <c r="P877" s="4"/>
      <c r="Q877" s="4"/>
      <c r="R877" s="4"/>
      <c r="S877" s="4"/>
      <c r="T877" s="4"/>
      <c r="U877" s="4"/>
      <c r="V877" s="4"/>
      <c r="W877" s="4"/>
      <c r="X877" s="4"/>
      <c r="Y877" s="4"/>
      <c r="Z877" s="4"/>
      <c r="AA877" s="4"/>
      <c r="AB877" s="4"/>
      <c r="AC877" s="4"/>
      <c r="AD877" s="4"/>
    </row>
    <row r="878" spans="1:30" ht="15.75" customHeight="1" x14ac:dyDescent="0.3">
      <c r="A878" s="4"/>
      <c r="B878" s="9"/>
      <c r="C878" s="9"/>
      <c r="D878" s="9"/>
      <c r="E878" s="4"/>
      <c r="F878" s="9"/>
      <c r="G878" s="9"/>
      <c r="H878" s="9"/>
      <c r="I878" s="9"/>
      <c r="J878" s="9"/>
      <c r="K878" s="4"/>
      <c r="L878" s="4"/>
      <c r="M878" s="4"/>
      <c r="N878" s="4"/>
      <c r="O878" s="4"/>
      <c r="P878" s="4"/>
      <c r="Q878" s="4"/>
      <c r="R878" s="4"/>
      <c r="S878" s="4"/>
      <c r="T878" s="4"/>
      <c r="U878" s="4"/>
      <c r="V878" s="4"/>
      <c r="W878" s="4"/>
      <c r="X878" s="4"/>
      <c r="Y878" s="4"/>
      <c r="Z878" s="4"/>
      <c r="AA878" s="4"/>
      <c r="AB878" s="4"/>
      <c r="AC878" s="4"/>
      <c r="AD878" s="4"/>
    </row>
    <row r="879" spans="1:30" ht="15.75" customHeight="1" x14ac:dyDescent="0.3">
      <c r="A879" s="4"/>
      <c r="B879" s="9"/>
      <c r="C879" s="9"/>
      <c r="D879" s="9"/>
      <c r="E879" s="4"/>
      <c r="F879" s="9"/>
      <c r="G879" s="9"/>
      <c r="H879" s="9"/>
      <c r="I879" s="9"/>
      <c r="J879" s="9"/>
      <c r="K879" s="4"/>
      <c r="L879" s="4"/>
      <c r="M879" s="4"/>
      <c r="N879" s="4"/>
      <c r="O879" s="4"/>
      <c r="P879" s="4"/>
      <c r="Q879" s="4"/>
      <c r="R879" s="4"/>
      <c r="S879" s="4"/>
      <c r="T879" s="4"/>
      <c r="U879" s="4"/>
      <c r="V879" s="4"/>
      <c r="W879" s="4"/>
      <c r="X879" s="4"/>
      <c r="Y879" s="4"/>
      <c r="Z879" s="4"/>
      <c r="AA879" s="4"/>
      <c r="AB879" s="4"/>
      <c r="AC879" s="4"/>
      <c r="AD879" s="4"/>
    </row>
    <row r="880" spans="1:30" ht="15.75" customHeight="1" x14ac:dyDescent="0.3">
      <c r="A880" s="4"/>
      <c r="B880" s="9"/>
      <c r="C880" s="9"/>
      <c r="D880" s="9"/>
      <c r="E880" s="4"/>
      <c r="F880" s="9"/>
      <c r="G880" s="9"/>
      <c r="H880" s="9"/>
      <c r="I880" s="9"/>
      <c r="J880" s="9"/>
      <c r="K880" s="4"/>
      <c r="L880" s="4"/>
      <c r="M880" s="4"/>
      <c r="N880" s="4"/>
      <c r="O880" s="4"/>
      <c r="P880" s="4"/>
      <c r="Q880" s="4"/>
      <c r="R880" s="4"/>
      <c r="S880" s="4"/>
      <c r="T880" s="4"/>
      <c r="U880" s="4"/>
      <c r="V880" s="4"/>
      <c r="W880" s="4"/>
      <c r="X880" s="4"/>
      <c r="Y880" s="4"/>
      <c r="Z880" s="4"/>
      <c r="AA880" s="4"/>
      <c r="AB880" s="4"/>
      <c r="AC880" s="4"/>
      <c r="AD880" s="4"/>
    </row>
    <row r="881" spans="1:30" ht="15.75" customHeight="1" x14ac:dyDescent="0.3">
      <c r="A881" s="4"/>
      <c r="B881" s="9"/>
      <c r="C881" s="9"/>
      <c r="D881" s="9"/>
      <c r="E881" s="4"/>
      <c r="F881" s="9"/>
      <c r="G881" s="9"/>
      <c r="H881" s="9"/>
      <c r="I881" s="9"/>
      <c r="J881" s="9"/>
      <c r="K881" s="4"/>
      <c r="L881" s="4"/>
      <c r="M881" s="4"/>
      <c r="N881" s="4"/>
      <c r="O881" s="4"/>
      <c r="P881" s="4"/>
      <c r="Q881" s="4"/>
      <c r="R881" s="4"/>
      <c r="S881" s="4"/>
      <c r="T881" s="4"/>
      <c r="U881" s="4"/>
      <c r="V881" s="4"/>
      <c r="W881" s="4"/>
      <c r="X881" s="4"/>
      <c r="Y881" s="4"/>
      <c r="Z881" s="4"/>
      <c r="AA881" s="4"/>
      <c r="AB881" s="4"/>
      <c r="AC881" s="4"/>
      <c r="AD881" s="4"/>
    </row>
    <row r="882" spans="1:30" ht="15.75" customHeight="1" x14ac:dyDescent="0.3">
      <c r="A882" s="4"/>
      <c r="B882" s="9"/>
      <c r="C882" s="9"/>
      <c r="D882" s="9"/>
      <c r="E882" s="4"/>
      <c r="F882" s="9"/>
      <c r="G882" s="9"/>
      <c r="H882" s="9"/>
      <c r="I882" s="9"/>
      <c r="J882" s="9"/>
      <c r="K882" s="4"/>
      <c r="L882" s="4"/>
      <c r="M882" s="4"/>
      <c r="N882" s="4"/>
      <c r="O882" s="4"/>
      <c r="P882" s="4"/>
      <c r="Q882" s="4"/>
      <c r="R882" s="4"/>
      <c r="S882" s="4"/>
      <c r="T882" s="4"/>
      <c r="U882" s="4"/>
      <c r="V882" s="4"/>
      <c r="W882" s="4"/>
      <c r="X882" s="4"/>
      <c r="Y882" s="4"/>
      <c r="Z882" s="4"/>
      <c r="AA882" s="4"/>
      <c r="AB882" s="4"/>
      <c r="AC882" s="4"/>
      <c r="AD882" s="4"/>
    </row>
    <row r="883" spans="1:30" ht="15.75" customHeight="1" x14ac:dyDescent="0.3">
      <c r="A883" s="4"/>
      <c r="B883" s="9"/>
      <c r="C883" s="9"/>
      <c r="D883" s="9"/>
      <c r="E883" s="4"/>
      <c r="F883" s="9"/>
      <c r="G883" s="9"/>
      <c r="H883" s="9"/>
      <c r="I883" s="9"/>
      <c r="J883" s="9"/>
      <c r="K883" s="4"/>
      <c r="L883" s="4"/>
      <c r="M883" s="4"/>
      <c r="N883" s="4"/>
      <c r="O883" s="4"/>
      <c r="P883" s="4"/>
      <c r="Q883" s="4"/>
      <c r="R883" s="4"/>
      <c r="S883" s="4"/>
      <c r="T883" s="4"/>
      <c r="U883" s="4"/>
      <c r="V883" s="4"/>
      <c r="W883" s="4"/>
      <c r="X883" s="4"/>
      <c r="Y883" s="4"/>
      <c r="Z883" s="4"/>
      <c r="AA883" s="4"/>
      <c r="AB883" s="4"/>
      <c r="AC883" s="4"/>
      <c r="AD883" s="4"/>
    </row>
    <row r="884" spans="1:30" ht="15.75" customHeight="1" x14ac:dyDescent="0.3">
      <c r="A884" s="4"/>
      <c r="B884" s="9"/>
      <c r="C884" s="9"/>
      <c r="D884" s="9"/>
      <c r="E884" s="4"/>
      <c r="F884" s="9"/>
      <c r="G884" s="9"/>
      <c r="H884" s="9"/>
      <c r="I884" s="9"/>
      <c r="J884" s="9"/>
      <c r="K884" s="4"/>
      <c r="L884" s="4"/>
      <c r="M884" s="4"/>
      <c r="N884" s="4"/>
      <c r="O884" s="4"/>
      <c r="P884" s="4"/>
      <c r="Q884" s="4"/>
      <c r="R884" s="4"/>
      <c r="S884" s="4"/>
      <c r="T884" s="4"/>
      <c r="U884" s="4"/>
      <c r="V884" s="4"/>
      <c r="W884" s="4"/>
      <c r="X884" s="4"/>
      <c r="Y884" s="4"/>
      <c r="Z884" s="4"/>
      <c r="AA884" s="4"/>
      <c r="AB884" s="4"/>
      <c r="AC884" s="4"/>
      <c r="AD884" s="4"/>
    </row>
    <row r="885" spans="1:30" ht="15.75" customHeight="1" x14ac:dyDescent="0.3">
      <c r="A885" s="4"/>
      <c r="B885" s="9"/>
      <c r="C885" s="9"/>
      <c r="D885" s="9"/>
      <c r="E885" s="4"/>
      <c r="F885" s="9"/>
      <c r="G885" s="9"/>
      <c r="H885" s="9"/>
      <c r="I885" s="9"/>
      <c r="J885" s="9"/>
      <c r="K885" s="4"/>
      <c r="L885" s="4"/>
      <c r="M885" s="4"/>
      <c r="N885" s="4"/>
      <c r="O885" s="4"/>
      <c r="P885" s="4"/>
      <c r="Q885" s="4"/>
      <c r="R885" s="4"/>
      <c r="S885" s="4"/>
      <c r="T885" s="4"/>
      <c r="U885" s="4"/>
      <c r="V885" s="4"/>
      <c r="W885" s="4"/>
      <c r="X885" s="4"/>
      <c r="Y885" s="4"/>
      <c r="Z885" s="4"/>
      <c r="AA885" s="4"/>
      <c r="AB885" s="4"/>
      <c r="AC885" s="4"/>
      <c r="AD885" s="4"/>
    </row>
    <row r="886" spans="1:30" ht="15.75" customHeight="1" x14ac:dyDescent="0.3">
      <c r="A886" s="4"/>
      <c r="B886" s="9"/>
      <c r="C886" s="9"/>
      <c r="D886" s="9"/>
      <c r="E886" s="4"/>
      <c r="F886" s="9"/>
      <c r="G886" s="9"/>
      <c r="H886" s="9"/>
      <c r="I886" s="9"/>
      <c r="J886" s="9"/>
      <c r="K886" s="4"/>
      <c r="L886" s="4"/>
      <c r="M886" s="4"/>
      <c r="N886" s="4"/>
      <c r="O886" s="4"/>
      <c r="P886" s="4"/>
      <c r="Q886" s="4"/>
      <c r="R886" s="4"/>
      <c r="S886" s="4"/>
      <c r="T886" s="4"/>
      <c r="U886" s="4"/>
      <c r="V886" s="4"/>
      <c r="W886" s="4"/>
      <c r="X886" s="4"/>
      <c r="Y886" s="4"/>
      <c r="Z886" s="4"/>
      <c r="AA886" s="4"/>
      <c r="AB886" s="4"/>
      <c r="AC886" s="4"/>
      <c r="AD886" s="4"/>
    </row>
    <row r="887" spans="1:30" ht="15.75" customHeight="1" x14ac:dyDescent="0.3">
      <c r="A887" s="4"/>
      <c r="B887" s="9"/>
      <c r="C887" s="9"/>
      <c r="D887" s="9"/>
      <c r="E887" s="4"/>
      <c r="F887" s="9"/>
      <c r="G887" s="9"/>
      <c r="H887" s="9"/>
      <c r="I887" s="9"/>
      <c r="J887" s="9"/>
      <c r="K887" s="4"/>
      <c r="L887" s="4"/>
      <c r="M887" s="4"/>
      <c r="N887" s="4"/>
      <c r="O887" s="4"/>
      <c r="P887" s="4"/>
      <c r="Q887" s="4"/>
      <c r="R887" s="4"/>
      <c r="S887" s="4"/>
      <c r="T887" s="4"/>
      <c r="U887" s="4"/>
      <c r="V887" s="4"/>
      <c r="W887" s="4"/>
      <c r="X887" s="4"/>
      <c r="Y887" s="4"/>
      <c r="Z887" s="4"/>
      <c r="AA887" s="4"/>
      <c r="AB887" s="4"/>
      <c r="AC887" s="4"/>
      <c r="AD887" s="4"/>
    </row>
    <row r="888" spans="1:30" ht="15.75" customHeight="1" x14ac:dyDescent="0.3">
      <c r="A888" s="4"/>
      <c r="B888" s="9"/>
      <c r="C888" s="9"/>
      <c r="D888" s="9"/>
      <c r="E888" s="4"/>
      <c r="F888" s="9"/>
      <c r="G888" s="9"/>
      <c r="H888" s="9"/>
      <c r="I888" s="9"/>
      <c r="J888" s="9"/>
      <c r="K888" s="4"/>
      <c r="L888" s="4"/>
      <c r="M888" s="4"/>
      <c r="N888" s="4"/>
      <c r="O888" s="4"/>
      <c r="P888" s="4"/>
      <c r="Q888" s="4"/>
      <c r="R888" s="4"/>
      <c r="S888" s="4"/>
      <c r="T888" s="4"/>
      <c r="U888" s="4"/>
      <c r="V888" s="4"/>
      <c r="W888" s="4"/>
      <c r="X888" s="4"/>
      <c r="Y888" s="4"/>
      <c r="Z888" s="4"/>
      <c r="AA888" s="4"/>
      <c r="AB888" s="4"/>
      <c r="AC888" s="4"/>
      <c r="AD888" s="4"/>
    </row>
    <row r="889" spans="1:30" ht="15.75" customHeight="1" x14ac:dyDescent="0.3">
      <c r="A889" s="4"/>
      <c r="B889" s="9"/>
      <c r="C889" s="9"/>
      <c r="D889" s="9"/>
      <c r="E889" s="4"/>
      <c r="F889" s="9"/>
      <c r="G889" s="9"/>
      <c r="H889" s="9"/>
      <c r="I889" s="9"/>
      <c r="J889" s="9"/>
      <c r="K889" s="4"/>
      <c r="L889" s="4"/>
      <c r="M889" s="4"/>
      <c r="N889" s="4"/>
      <c r="O889" s="4"/>
      <c r="P889" s="4"/>
      <c r="Q889" s="4"/>
      <c r="R889" s="4"/>
      <c r="S889" s="4"/>
      <c r="T889" s="4"/>
      <c r="U889" s="4"/>
      <c r="V889" s="4"/>
      <c r="W889" s="4"/>
      <c r="X889" s="4"/>
      <c r="Y889" s="4"/>
      <c r="Z889" s="4"/>
      <c r="AA889" s="4"/>
      <c r="AB889" s="4"/>
      <c r="AC889" s="4"/>
      <c r="AD889" s="4"/>
    </row>
    <row r="890" spans="1:30" ht="15.75" customHeight="1" x14ac:dyDescent="0.3">
      <c r="A890" s="4"/>
      <c r="B890" s="9"/>
      <c r="C890" s="9"/>
      <c r="D890" s="9"/>
      <c r="E890" s="4"/>
      <c r="F890" s="9"/>
      <c r="G890" s="9"/>
      <c r="H890" s="9"/>
      <c r="I890" s="9"/>
      <c r="J890" s="9"/>
      <c r="K890" s="4"/>
      <c r="L890" s="4"/>
      <c r="M890" s="4"/>
      <c r="N890" s="4"/>
      <c r="O890" s="4"/>
      <c r="P890" s="4"/>
      <c r="Q890" s="4"/>
      <c r="R890" s="4"/>
      <c r="S890" s="4"/>
      <c r="T890" s="4"/>
      <c r="U890" s="4"/>
      <c r="V890" s="4"/>
      <c r="W890" s="4"/>
      <c r="X890" s="4"/>
      <c r="Y890" s="4"/>
      <c r="Z890" s="4"/>
      <c r="AA890" s="4"/>
      <c r="AB890" s="4"/>
      <c r="AC890" s="4"/>
      <c r="AD890" s="4"/>
    </row>
    <row r="891" spans="1:30" ht="15.75" customHeight="1" x14ac:dyDescent="0.3">
      <c r="A891" s="4"/>
      <c r="B891" s="9"/>
      <c r="C891" s="9"/>
      <c r="D891" s="9"/>
      <c r="E891" s="4"/>
      <c r="F891" s="9"/>
      <c r="G891" s="9"/>
      <c r="H891" s="9"/>
      <c r="I891" s="9"/>
      <c r="J891" s="9"/>
      <c r="K891" s="4"/>
      <c r="L891" s="4"/>
      <c r="M891" s="4"/>
      <c r="N891" s="4"/>
      <c r="O891" s="4"/>
      <c r="P891" s="4"/>
      <c r="Q891" s="4"/>
      <c r="R891" s="4"/>
      <c r="S891" s="4"/>
      <c r="T891" s="4"/>
      <c r="U891" s="4"/>
      <c r="V891" s="4"/>
      <c r="W891" s="4"/>
      <c r="X891" s="4"/>
      <c r="Y891" s="4"/>
      <c r="Z891" s="4"/>
      <c r="AA891" s="4"/>
      <c r="AB891" s="4"/>
      <c r="AC891" s="4"/>
      <c r="AD891" s="4"/>
    </row>
    <row r="892" spans="1:30" ht="15.75" customHeight="1" x14ac:dyDescent="0.3">
      <c r="A892" s="4"/>
      <c r="B892" s="9"/>
      <c r="C892" s="9"/>
      <c r="D892" s="9"/>
      <c r="E892" s="4"/>
      <c r="F892" s="9"/>
      <c r="G892" s="9"/>
      <c r="H892" s="9"/>
      <c r="I892" s="9"/>
      <c r="J892" s="9"/>
      <c r="K892" s="4"/>
      <c r="L892" s="4"/>
      <c r="M892" s="4"/>
      <c r="N892" s="4"/>
      <c r="O892" s="4"/>
      <c r="P892" s="4"/>
      <c r="Q892" s="4"/>
      <c r="R892" s="4"/>
      <c r="S892" s="4"/>
      <c r="T892" s="4"/>
      <c r="U892" s="4"/>
      <c r="V892" s="4"/>
      <c r="W892" s="4"/>
      <c r="X892" s="4"/>
      <c r="Y892" s="4"/>
      <c r="Z892" s="4"/>
      <c r="AA892" s="4"/>
      <c r="AB892" s="4"/>
      <c r="AC892" s="4"/>
      <c r="AD892" s="4"/>
    </row>
    <row r="893" spans="1:30" ht="15.75" customHeight="1" x14ac:dyDescent="0.3">
      <c r="A893" s="4"/>
      <c r="B893" s="9"/>
      <c r="C893" s="9"/>
      <c r="D893" s="9"/>
      <c r="E893" s="4"/>
      <c r="F893" s="9"/>
      <c r="G893" s="9"/>
      <c r="H893" s="9"/>
      <c r="I893" s="9"/>
      <c r="J893" s="9"/>
      <c r="K893" s="4"/>
      <c r="L893" s="4"/>
      <c r="M893" s="4"/>
      <c r="N893" s="4"/>
      <c r="O893" s="4"/>
      <c r="P893" s="4"/>
      <c r="Q893" s="4"/>
      <c r="R893" s="4"/>
      <c r="S893" s="4"/>
      <c r="T893" s="4"/>
      <c r="U893" s="4"/>
      <c r="V893" s="4"/>
      <c r="W893" s="4"/>
      <c r="X893" s="4"/>
      <c r="Y893" s="4"/>
      <c r="Z893" s="4"/>
      <c r="AA893" s="4"/>
      <c r="AB893" s="4"/>
      <c r="AC893" s="4"/>
      <c r="AD893" s="4"/>
    </row>
    <row r="894" spans="1:30" ht="15.75" customHeight="1" x14ac:dyDescent="0.3">
      <c r="A894" s="4"/>
      <c r="B894" s="9"/>
      <c r="C894" s="9"/>
      <c r="D894" s="9"/>
      <c r="E894" s="4"/>
      <c r="F894" s="9"/>
      <c r="G894" s="9"/>
      <c r="H894" s="9"/>
      <c r="I894" s="9"/>
      <c r="J894" s="9"/>
      <c r="K894" s="4"/>
      <c r="L894" s="4"/>
      <c r="M894" s="4"/>
      <c r="N894" s="4"/>
      <c r="O894" s="4"/>
      <c r="P894" s="4"/>
      <c r="Q894" s="4"/>
      <c r="R894" s="4"/>
      <c r="S894" s="4"/>
      <c r="T894" s="4"/>
      <c r="U894" s="4"/>
      <c r="V894" s="4"/>
      <c r="W894" s="4"/>
      <c r="X894" s="4"/>
      <c r="Y894" s="4"/>
      <c r="Z894" s="4"/>
      <c r="AA894" s="4"/>
      <c r="AB894" s="4"/>
      <c r="AC894" s="4"/>
      <c r="AD894" s="4"/>
    </row>
    <row r="895" spans="1:30" ht="15.75" customHeight="1" x14ac:dyDescent="0.3">
      <c r="A895" s="4"/>
      <c r="B895" s="9"/>
      <c r="C895" s="9"/>
      <c r="D895" s="9"/>
      <c r="E895" s="4"/>
      <c r="F895" s="9"/>
      <c r="G895" s="9"/>
      <c r="H895" s="9"/>
      <c r="I895" s="9"/>
      <c r="J895" s="9"/>
      <c r="K895" s="4"/>
      <c r="L895" s="4"/>
      <c r="M895" s="4"/>
      <c r="N895" s="4"/>
      <c r="O895" s="4"/>
      <c r="P895" s="4"/>
      <c r="Q895" s="4"/>
      <c r="R895" s="4"/>
      <c r="S895" s="4"/>
      <c r="T895" s="4"/>
      <c r="U895" s="4"/>
      <c r="V895" s="4"/>
      <c r="W895" s="4"/>
      <c r="X895" s="4"/>
      <c r="Y895" s="4"/>
      <c r="Z895" s="4"/>
      <c r="AA895" s="4"/>
      <c r="AB895" s="4"/>
      <c r="AC895" s="4"/>
      <c r="AD895" s="4"/>
    </row>
    <row r="896" spans="1:30" ht="15.75" customHeight="1" x14ac:dyDescent="0.3">
      <c r="A896" s="4"/>
      <c r="B896" s="9"/>
      <c r="C896" s="9"/>
      <c r="D896" s="9"/>
      <c r="E896" s="4"/>
      <c r="F896" s="9"/>
      <c r="G896" s="9"/>
      <c r="H896" s="9"/>
      <c r="I896" s="9"/>
      <c r="J896" s="9"/>
      <c r="K896" s="4"/>
      <c r="L896" s="4"/>
      <c r="M896" s="4"/>
      <c r="N896" s="4"/>
      <c r="O896" s="4"/>
      <c r="P896" s="4"/>
      <c r="Q896" s="4"/>
      <c r="R896" s="4"/>
      <c r="S896" s="4"/>
      <c r="T896" s="4"/>
      <c r="U896" s="4"/>
      <c r="V896" s="4"/>
      <c r="W896" s="4"/>
      <c r="X896" s="4"/>
      <c r="Y896" s="4"/>
      <c r="Z896" s="4"/>
      <c r="AA896" s="4"/>
      <c r="AB896" s="4"/>
      <c r="AC896" s="4"/>
      <c r="AD896" s="4"/>
    </row>
    <row r="897" spans="1:30" ht="15.75" customHeight="1" x14ac:dyDescent="0.3">
      <c r="A897" s="4"/>
      <c r="B897" s="9"/>
      <c r="C897" s="9"/>
      <c r="D897" s="9"/>
      <c r="E897" s="4"/>
      <c r="F897" s="9"/>
      <c r="G897" s="9"/>
      <c r="H897" s="9"/>
      <c r="I897" s="9"/>
      <c r="J897" s="9"/>
      <c r="K897" s="4"/>
      <c r="L897" s="4"/>
      <c r="M897" s="4"/>
      <c r="N897" s="4"/>
      <c r="O897" s="4"/>
      <c r="P897" s="4"/>
      <c r="Q897" s="4"/>
      <c r="R897" s="4"/>
      <c r="S897" s="4"/>
      <c r="T897" s="4"/>
      <c r="U897" s="4"/>
      <c r="V897" s="4"/>
      <c r="W897" s="4"/>
      <c r="X897" s="4"/>
      <c r="Y897" s="4"/>
      <c r="Z897" s="4"/>
      <c r="AA897" s="4"/>
      <c r="AB897" s="4"/>
      <c r="AC897" s="4"/>
      <c r="AD897" s="4"/>
    </row>
    <row r="898" spans="1:30" ht="15.75" customHeight="1" x14ac:dyDescent="0.3">
      <c r="A898" s="4"/>
      <c r="B898" s="9"/>
      <c r="C898" s="9"/>
      <c r="D898" s="9"/>
      <c r="E898" s="4"/>
      <c r="F898" s="9"/>
      <c r="G898" s="9"/>
      <c r="H898" s="9"/>
      <c r="I898" s="9"/>
      <c r="J898" s="9"/>
      <c r="K898" s="4"/>
      <c r="L898" s="4"/>
      <c r="M898" s="4"/>
      <c r="N898" s="4"/>
      <c r="O898" s="4"/>
      <c r="P898" s="4"/>
      <c r="Q898" s="4"/>
      <c r="R898" s="4"/>
      <c r="S898" s="4"/>
      <c r="T898" s="4"/>
      <c r="U898" s="4"/>
      <c r="V898" s="4"/>
      <c r="W898" s="4"/>
      <c r="X898" s="4"/>
      <c r="Y898" s="4"/>
      <c r="Z898" s="4"/>
      <c r="AA898" s="4"/>
      <c r="AB898" s="4"/>
      <c r="AC898" s="4"/>
      <c r="AD898" s="4"/>
    </row>
    <row r="899" spans="1:30" ht="15.75" customHeight="1" x14ac:dyDescent="0.3">
      <c r="A899" s="4"/>
      <c r="B899" s="9"/>
      <c r="C899" s="9"/>
      <c r="D899" s="9"/>
      <c r="E899" s="4"/>
      <c r="F899" s="9"/>
      <c r="G899" s="9"/>
      <c r="H899" s="9"/>
      <c r="I899" s="9"/>
      <c r="J899" s="9"/>
      <c r="K899" s="4"/>
      <c r="L899" s="4"/>
      <c r="M899" s="4"/>
      <c r="N899" s="4"/>
      <c r="O899" s="4"/>
      <c r="P899" s="4"/>
      <c r="Q899" s="4"/>
      <c r="R899" s="4"/>
      <c r="S899" s="4"/>
      <c r="T899" s="4"/>
      <c r="U899" s="4"/>
      <c r="V899" s="4"/>
      <c r="W899" s="4"/>
      <c r="X899" s="4"/>
      <c r="Y899" s="4"/>
      <c r="Z899" s="4"/>
      <c r="AA899" s="4"/>
      <c r="AB899" s="4"/>
      <c r="AC899" s="4"/>
      <c r="AD899" s="4"/>
    </row>
    <row r="900" spans="1:30" ht="15.75" customHeight="1" x14ac:dyDescent="0.3">
      <c r="A900" s="4"/>
      <c r="B900" s="9"/>
      <c r="C900" s="9"/>
      <c r="D900" s="9"/>
      <c r="E900" s="4"/>
      <c r="F900" s="9"/>
      <c r="G900" s="9"/>
      <c r="H900" s="9"/>
      <c r="I900" s="9"/>
      <c r="J900" s="9"/>
      <c r="K900" s="4"/>
      <c r="L900" s="4"/>
      <c r="M900" s="4"/>
      <c r="N900" s="4"/>
      <c r="O900" s="4"/>
      <c r="P900" s="4"/>
      <c r="Q900" s="4"/>
      <c r="R900" s="4"/>
      <c r="S900" s="4"/>
      <c r="T900" s="4"/>
      <c r="U900" s="4"/>
      <c r="V900" s="4"/>
      <c r="W900" s="4"/>
      <c r="X900" s="4"/>
      <c r="Y900" s="4"/>
      <c r="Z900" s="4"/>
      <c r="AA900" s="4"/>
      <c r="AB900" s="4"/>
      <c r="AC900" s="4"/>
      <c r="AD900" s="4"/>
    </row>
    <row r="901" spans="1:30" ht="15.75" customHeight="1" x14ac:dyDescent="0.3">
      <c r="A901" s="4"/>
      <c r="B901" s="9"/>
      <c r="C901" s="9"/>
      <c r="D901" s="9"/>
      <c r="E901" s="4"/>
      <c r="F901" s="9"/>
      <c r="G901" s="9"/>
      <c r="H901" s="9"/>
      <c r="I901" s="9"/>
      <c r="J901" s="9"/>
      <c r="K901" s="4"/>
      <c r="L901" s="4"/>
      <c r="M901" s="4"/>
      <c r="N901" s="4"/>
      <c r="O901" s="4"/>
      <c r="P901" s="4"/>
      <c r="Q901" s="4"/>
      <c r="R901" s="4"/>
      <c r="S901" s="4"/>
      <c r="T901" s="4"/>
      <c r="U901" s="4"/>
      <c r="V901" s="4"/>
      <c r="W901" s="4"/>
      <c r="X901" s="4"/>
      <c r="Y901" s="4"/>
      <c r="Z901" s="4"/>
      <c r="AA901" s="4"/>
      <c r="AB901" s="4"/>
      <c r="AC901" s="4"/>
      <c r="AD901" s="4"/>
    </row>
    <row r="902" spans="1:30" ht="15.75" customHeight="1" x14ac:dyDescent="0.3">
      <c r="A902" s="4"/>
      <c r="B902" s="9"/>
      <c r="C902" s="9"/>
      <c r="D902" s="9"/>
      <c r="E902" s="4"/>
      <c r="F902" s="9"/>
      <c r="G902" s="9"/>
      <c r="H902" s="9"/>
      <c r="I902" s="9"/>
      <c r="J902" s="9"/>
      <c r="K902" s="4"/>
      <c r="L902" s="4"/>
      <c r="M902" s="4"/>
      <c r="N902" s="4"/>
      <c r="O902" s="4"/>
      <c r="P902" s="4"/>
      <c r="Q902" s="4"/>
      <c r="R902" s="4"/>
      <c r="S902" s="4"/>
      <c r="T902" s="4"/>
      <c r="U902" s="4"/>
      <c r="V902" s="4"/>
      <c r="W902" s="4"/>
      <c r="X902" s="4"/>
      <c r="Y902" s="4"/>
      <c r="Z902" s="4"/>
      <c r="AA902" s="4"/>
      <c r="AB902" s="4"/>
      <c r="AC902" s="4"/>
      <c r="AD902" s="4"/>
    </row>
    <row r="903" spans="1:30" ht="15.75" customHeight="1" x14ac:dyDescent="0.3">
      <c r="A903" s="4"/>
      <c r="B903" s="9"/>
      <c r="C903" s="9"/>
      <c r="D903" s="9"/>
      <c r="E903" s="4"/>
      <c r="F903" s="9"/>
      <c r="G903" s="9"/>
      <c r="H903" s="9"/>
      <c r="I903" s="9"/>
      <c r="J903" s="9"/>
      <c r="K903" s="4"/>
      <c r="L903" s="4"/>
      <c r="M903" s="4"/>
      <c r="N903" s="4"/>
      <c r="O903" s="4"/>
      <c r="P903" s="4"/>
      <c r="Q903" s="4"/>
      <c r="R903" s="4"/>
      <c r="S903" s="4"/>
      <c r="T903" s="4"/>
      <c r="U903" s="4"/>
      <c r="V903" s="4"/>
      <c r="W903" s="4"/>
      <c r="X903" s="4"/>
      <c r="Y903" s="4"/>
      <c r="Z903" s="4"/>
      <c r="AA903" s="4"/>
      <c r="AB903" s="4"/>
      <c r="AC903" s="4"/>
      <c r="AD903" s="4"/>
    </row>
    <row r="904" spans="1:30" ht="15.75" customHeight="1" x14ac:dyDescent="0.3">
      <c r="A904" s="4"/>
      <c r="B904" s="9"/>
      <c r="C904" s="9"/>
      <c r="D904" s="9"/>
      <c r="E904" s="4"/>
      <c r="F904" s="9"/>
      <c r="G904" s="9"/>
      <c r="H904" s="9"/>
      <c r="I904" s="9"/>
      <c r="J904" s="9"/>
      <c r="K904" s="4"/>
      <c r="L904" s="4"/>
      <c r="M904" s="4"/>
      <c r="N904" s="4"/>
      <c r="O904" s="4"/>
      <c r="P904" s="4"/>
      <c r="Q904" s="4"/>
      <c r="R904" s="4"/>
      <c r="S904" s="4"/>
      <c r="T904" s="4"/>
      <c r="U904" s="4"/>
      <c r="V904" s="4"/>
      <c r="W904" s="4"/>
      <c r="X904" s="4"/>
      <c r="Y904" s="4"/>
      <c r="Z904" s="4"/>
      <c r="AA904" s="4"/>
      <c r="AB904" s="4"/>
      <c r="AC904" s="4"/>
      <c r="AD904" s="4"/>
    </row>
    <row r="905" spans="1:30" ht="15.75" customHeight="1" x14ac:dyDescent="0.3">
      <c r="A905" s="4"/>
      <c r="B905" s="9"/>
      <c r="C905" s="9"/>
      <c r="D905" s="9"/>
      <c r="E905" s="4"/>
      <c r="F905" s="9"/>
      <c r="G905" s="9"/>
      <c r="H905" s="9"/>
      <c r="I905" s="9"/>
      <c r="J905" s="9"/>
      <c r="K905" s="4"/>
      <c r="L905" s="4"/>
      <c r="M905" s="4"/>
      <c r="N905" s="4"/>
      <c r="O905" s="4"/>
      <c r="P905" s="4"/>
      <c r="Q905" s="4"/>
      <c r="R905" s="4"/>
      <c r="S905" s="4"/>
      <c r="T905" s="4"/>
      <c r="U905" s="4"/>
      <c r="V905" s="4"/>
      <c r="W905" s="4"/>
      <c r="X905" s="4"/>
      <c r="Y905" s="4"/>
      <c r="Z905" s="4"/>
      <c r="AA905" s="4"/>
      <c r="AB905" s="4"/>
      <c r="AC905" s="4"/>
      <c r="AD905" s="4"/>
    </row>
    <row r="906" spans="1:30" ht="15.75" customHeight="1" x14ac:dyDescent="0.3">
      <c r="A906" s="4"/>
      <c r="B906" s="9"/>
      <c r="C906" s="9"/>
      <c r="D906" s="9"/>
      <c r="E906" s="4"/>
      <c r="F906" s="9"/>
      <c r="G906" s="9"/>
      <c r="H906" s="9"/>
      <c r="I906" s="9"/>
      <c r="J906" s="9"/>
      <c r="K906" s="4"/>
      <c r="L906" s="4"/>
      <c r="M906" s="4"/>
      <c r="N906" s="4"/>
      <c r="O906" s="4"/>
      <c r="P906" s="4"/>
      <c r="Q906" s="4"/>
      <c r="R906" s="4"/>
      <c r="S906" s="4"/>
      <c r="T906" s="4"/>
      <c r="U906" s="4"/>
      <c r="V906" s="4"/>
      <c r="W906" s="4"/>
      <c r="X906" s="4"/>
      <c r="Y906" s="4"/>
      <c r="Z906" s="4"/>
      <c r="AA906" s="4"/>
      <c r="AB906" s="4"/>
      <c r="AC906" s="4"/>
      <c r="AD906" s="4"/>
    </row>
    <row r="907" spans="1:30" ht="15.75" customHeight="1" x14ac:dyDescent="0.3">
      <c r="A907" s="4"/>
      <c r="B907" s="9"/>
      <c r="C907" s="9"/>
      <c r="D907" s="9"/>
      <c r="E907" s="4"/>
      <c r="F907" s="9"/>
      <c r="G907" s="9"/>
      <c r="H907" s="9"/>
      <c r="I907" s="9"/>
      <c r="J907" s="9"/>
      <c r="K907" s="4"/>
      <c r="L907" s="4"/>
      <c r="M907" s="4"/>
      <c r="N907" s="4"/>
      <c r="O907" s="4"/>
      <c r="P907" s="4"/>
      <c r="Q907" s="4"/>
      <c r="R907" s="4"/>
      <c r="S907" s="4"/>
      <c r="T907" s="4"/>
      <c r="U907" s="4"/>
      <c r="V907" s="4"/>
      <c r="W907" s="4"/>
      <c r="X907" s="4"/>
      <c r="Y907" s="4"/>
      <c r="Z907" s="4"/>
      <c r="AA907" s="4"/>
      <c r="AB907" s="4"/>
      <c r="AC907" s="4"/>
      <c r="AD907" s="4"/>
    </row>
    <row r="908" spans="1:30" ht="15.75" customHeight="1" x14ac:dyDescent="0.3">
      <c r="A908" s="4"/>
      <c r="B908" s="9"/>
      <c r="C908" s="9"/>
      <c r="D908" s="9"/>
      <c r="E908" s="4"/>
      <c r="F908" s="9"/>
      <c r="G908" s="9"/>
      <c r="H908" s="9"/>
      <c r="I908" s="9"/>
      <c r="J908" s="9"/>
      <c r="K908" s="4"/>
      <c r="L908" s="4"/>
      <c r="M908" s="4"/>
      <c r="N908" s="4"/>
      <c r="O908" s="4"/>
      <c r="P908" s="4"/>
      <c r="Q908" s="4"/>
      <c r="R908" s="4"/>
      <c r="S908" s="4"/>
      <c r="T908" s="4"/>
      <c r="U908" s="4"/>
      <c r="V908" s="4"/>
      <c r="W908" s="4"/>
      <c r="X908" s="4"/>
      <c r="Y908" s="4"/>
      <c r="Z908" s="4"/>
      <c r="AA908" s="4"/>
      <c r="AB908" s="4"/>
      <c r="AC908" s="4"/>
      <c r="AD908" s="4"/>
    </row>
    <row r="909" spans="1:30" ht="15.75" customHeight="1" x14ac:dyDescent="0.3">
      <c r="A909" s="4"/>
      <c r="B909" s="9"/>
      <c r="C909" s="9"/>
      <c r="D909" s="9"/>
      <c r="E909" s="4"/>
      <c r="F909" s="9"/>
      <c r="G909" s="9"/>
      <c r="H909" s="9"/>
      <c r="I909" s="9"/>
      <c r="J909" s="9"/>
      <c r="K909" s="4"/>
      <c r="L909" s="4"/>
      <c r="M909" s="4"/>
      <c r="N909" s="4"/>
      <c r="O909" s="4"/>
      <c r="P909" s="4"/>
      <c r="Q909" s="4"/>
      <c r="R909" s="4"/>
      <c r="S909" s="4"/>
      <c r="T909" s="4"/>
      <c r="U909" s="4"/>
      <c r="V909" s="4"/>
      <c r="W909" s="4"/>
      <c r="X909" s="4"/>
      <c r="Y909" s="4"/>
      <c r="Z909" s="4"/>
      <c r="AA909" s="4"/>
      <c r="AB909" s="4"/>
      <c r="AC909" s="4"/>
      <c r="AD909" s="4"/>
    </row>
    <row r="910" spans="1:30" ht="15.75" customHeight="1" x14ac:dyDescent="0.3">
      <c r="A910" s="4"/>
      <c r="B910" s="9"/>
      <c r="C910" s="9"/>
      <c r="D910" s="9"/>
      <c r="E910" s="4"/>
      <c r="F910" s="9"/>
      <c r="G910" s="9"/>
      <c r="H910" s="9"/>
      <c r="I910" s="9"/>
      <c r="J910" s="9"/>
      <c r="K910" s="4"/>
      <c r="L910" s="4"/>
      <c r="M910" s="4"/>
      <c r="N910" s="4"/>
      <c r="O910" s="4"/>
      <c r="P910" s="4"/>
      <c r="Q910" s="4"/>
      <c r="R910" s="4"/>
      <c r="S910" s="4"/>
      <c r="T910" s="4"/>
      <c r="U910" s="4"/>
      <c r="V910" s="4"/>
      <c r="W910" s="4"/>
      <c r="X910" s="4"/>
      <c r="Y910" s="4"/>
      <c r="Z910" s="4"/>
      <c r="AA910" s="4"/>
      <c r="AB910" s="4"/>
      <c r="AC910" s="4"/>
      <c r="AD910" s="4"/>
    </row>
    <row r="911" spans="1:30" ht="15.75" customHeight="1" x14ac:dyDescent="0.3">
      <c r="A911" s="4"/>
      <c r="B911" s="9"/>
      <c r="C911" s="9"/>
      <c r="D911" s="9"/>
      <c r="E911" s="4"/>
      <c r="F911" s="9"/>
      <c r="G911" s="9"/>
      <c r="H911" s="9"/>
      <c r="I911" s="9"/>
      <c r="J911" s="9"/>
      <c r="K911" s="4"/>
      <c r="L911" s="4"/>
      <c r="M911" s="4"/>
      <c r="N911" s="4"/>
      <c r="O911" s="4"/>
      <c r="P911" s="4"/>
      <c r="Q911" s="4"/>
      <c r="R911" s="4"/>
      <c r="S911" s="4"/>
      <c r="T911" s="4"/>
      <c r="U911" s="4"/>
      <c r="V911" s="4"/>
      <c r="W911" s="4"/>
      <c r="X911" s="4"/>
      <c r="Y911" s="4"/>
      <c r="Z911" s="4"/>
      <c r="AA911" s="4"/>
      <c r="AB911" s="4"/>
      <c r="AC911" s="4"/>
      <c r="AD911" s="4"/>
    </row>
    <row r="912" spans="1:30" ht="15.75" customHeight="1" x14ac:dyDescent="0.3">
      <c r="A912" s="4"/>
      <c r="B912" s="9"/>
      <c r="C912" s="9"/>
      <c r="D912" s="9"/>
      <c r="E912" s="4"/>
      <c r="F912" s="9"/>
      <c r="G912" s="9"/>
      <c r="H912" s="9"/>
      <c r="I912" s="9"/>
      <c r="J912" s="9"/>
      <c r="K912" s="4"/>
      <c r="L912" s="4"/>
      <c r="M912" s="4"/>
      <c r="N912" s="4"/>
      <c r="O912" s="4"/>
      <c r="P912" s="4"/>
      <c r="Q912" s="4"/>
      <c r="R912" s="4"/>
      <c r="S912" s="4"/>
      <c r="T912" s="4"/>
      <c r="U912" s="4"/>
      <c r="V912" s="4"/>
      <c r="W912" s="4"/>
      <c r="X912" s="4"/>
      <c r="Y912" s="4"/>
      <c r="Z912" s="4"/>
      <c r="AA912" s="4"/>
      <c r="AB912" s="4"/>
      <c r="AC912" s="4"/>
      <c r="AD912" s="4"/>
    </row>
    <row r="913" spans="1:30" ht="15.75" customHeight="1" x14ac:dyDescent="0.3">
      <c r="A913" s="4"/>
      <c r="B913" s="9"/>
      <c r="C913" s="9"/>
      <c r="D913" s="9"/>
      <c r="E913" s="4"/>
      <c r="F913" s="9"/>
      <c r="G913" s="9"/>
      <c r="H913" s="9"/>
      <c r="I913" s="9"/>
      <c r="J913" s="9"/>
      <c r="K913" s="4"/>
      <c r="L913" s="4"/>
      <c r="M913" s="4"/>
      <c r="N913" s="4"/>
      <c r="O913" s="4"/>
      <c r="P913" s="4"/>
      <c r="Q913" s="4"/>
      <c r="R913" s="4"/>
      <c r="S913" s="4"/>
      <c r="T913" s="4"/>
      <c r="U913" s="4"/>
      <c r="V913" s="4"/>
      <c r="W913" s="4"/>
      <c r="X913" s="4"/>
      <c r="Y913" s="4"/>
      <c r="Z913" s="4"/>
      <c r="AA913" s="4"/>
      <c r="AB913" s="4"/>
      <c r="AC913" s="4"/>
      <c r="AD913" s="4"/>
    </row>
    <row r="914" spans="1:30" ht="15.75" customHeight="1" x14ac:dyDescent="0.3">
      <c r="A914" s="4"/>
      <c r="B914" s="9"/>
      <c r="C914" s="9"/>
      <c r="D914" s="9"/>
      <c r="E914" s="4"/>
      <c r="F914" s="9"/>
      <c r="G914" s="9"/>
      <c r="H914" s="9"/>
      <c r="I914" s="9"/>
      <c r="J914" s="9"/>
      <c r="K914" s="4"/>
      <c r="L914" s="4"/>
      <c r="M914" s="4"/>
      <c r="N914" s="4"/>
      <c r="O914" s="4"/>
      <c r="P914" s="4"/>
      <c r="Q914" s="4"/>
      <c r="R914" s="4"/>
      <c r="S914" s="4"/>
      <c r="T914" s="4"/>
      <c r="U914" s="4"/>
      <c r="V914" s="4"/>
      <c r="W914" s="4"/>
      <c r="X914" s="4"/>
      <c r="Y914" s="4"/>
      <c r="Z914" s="4"/>
      <c r="AA914" s="4"/>
      <c r="AB914" s="4"/>
      <c r="AC914" s="4"/>
      <c r="AD914" s="4"/>
    </row>
    <row r="915" spans="1:30" ht="15.75" customHeight="1" x14ac:dyDescent="0.3">
      <c r="A915" s="4"/>
      <c r="B915" s="9"/>
      <c r="C915" s="9"/>
      <c r="D915" s="9"/>
      <c r="E915" s="4"/>
      <c r="F915" s="9"/>
      <c r="G915" s="9"/>
      <c r="H915" s="9"/>
      <c r="I915" s="9"/>
      <c r="J915" s="9"/>
      <c r="K915" s="4"/>
      <c r="L915" s="4"/>
      <c r="M915" s="4"/>
      <c r="N915" s="4"/>
      <c r="O915" s="4"/>
      <c r="P915" s="4"/>
      <c r="Q915" s="4"/>
      <c r="R915" s="4"/>
      <c r="S915" s="4"/>
      <c r="T915" s="4"/>
      <c r="U915" s="4"/>
      <c r="V915" s="4"/>
      <c r="W915" s="4"/>
      <c r="X915" s="4"/>
      <c r="Y915" s="4"/>
      <c r="Z915" s="4"/>
      <c r="AA915" s="4"/>
      <c r="AB915" s="4"/>
      <c r="AC915" s="4"/>
      <c r="AD915" s="4"/>
    </row>
    <row r="916" spans="1:30" ht="15.75" customHeight="1" x14ac:dyDescent="0.3">
      <c r="A916" s="4"/>
      <c r="B916" s="9"/>
      <c r="C916" s="9"/>
      <c r="D916" s="9"/>
      <c r="E916" s="4"/>
      <c r="F916" s="9"/>
      <c r="G916" s="9"/>
      <c r="H916" s="9"/>
      <c r="I916" s="9"/>
      <c r="J916" s="9"/>
      <c r="K916" s="4"/>
      <c r="L916" s="4"/>
      <c r="M916" s="4"/>
      <c r="N916" s="4"/>
      <c r="O916" s="4"/>
      <c r="P916" s="4"/>
      <c r="Q916" s="4"/>
      <c r="R916" s="4"/>
      <c r="S916" s="4"/>
      <c r="T916" s="4"/>
      <c r="U916" s="4"/>
      <c r="V916" s="4"/>
      <c r="W916" s="4"/>
      <c r="X916" s="4"/>
      <c r="Y916" s="4"/>
      <c r="Z916" s="4"/>
      <c r="AA916" s="4"/>
      <c r="AB916" s="4"/>
      <c r="AC916" s="4"/>
      <c r="AD916" s="4"/>
    </row>
    <row r="917" spans="1:30" ht="15.75" customHeight="1" x14ac:dyDescent="0.3">
      <c r="A917" s="4"/>
      <c r="B917" s="9"/>
      <c r="C917" s="9"/>
      <c r="D917" s="9"/>
      <c r="E917" s="4"/>
      <c r="F917" s="9"/>
      <c r="G917" s="9"/>
      <c r="H917" s="9"/>
      <c r="I917" s="9"/>
      <c r="J917" s="9"/>
      <c r="K917" s="4"/>
      <c r="L917" s="4"/>
      <c r="M917" s="4"/>
      <c r="N917" s="4"/>
      <c r="O917" s="4"/>
      <c r="P917" s="4"/>
      <c r="Q917" s="4"/>
      <c r="R917" s="4"/>
      <c r="S917" s="4"/>
      <c r="T917" s="4"/>
      <c r="U917" s="4"/>
      <c r="V917" s="4"/>
      <c r="W917" s="4"/>
      <c r="X917" s="4"/>
      <c r="Y917" s="4"/>
      <c r="Z917" s="4"/>
      <c r="AA917" s="4"/>
      <c r="AB917" s="4"/>
      <c r="AC917" s="4"/>
      <c r="AD917" s="4"/>
    </row>
    <row r="918" spans="1:30" ht="15.75" customHeight="1" x14ac:dyDescent="0.3">
      <c r="A918" s="4"/>
      <c r="B918" s="9"/>
      <c r="C918" s="9"/>
      <c r="D918" s="9"/>
      <c r="E918" s="4"/>
      <c r="F918" s="9"/>
      <c r="G918" s="9"/>
      <c r="H918" s="9"/>
      <c r="I918" s="9"/>
      <c r="J918" s="9"/>
      <c r="K918" s="4"/>
      <c r="L918" s="4"/>
      <c r="M918" s="4"/>
      <c r="N918" s="4"/>
      <c r="O918" s="4"/>
      <c r="P918" s="4"/>
      <c r="Q918" s="4"/>
      <c r="R918" s="4"/>
      <c r="S918" s="4"/>
      <c r="T918" s="4"/>
      <c r="U918" s="4"/>
      <c r="V918" s="4"/>
      <c r="W918" s="4"/>
      <c r="X918" s="4"/>
      <c r="Y918" s="4"/>
      <c r="Z918" s="4"/>
      <c r="AA918" s="4"/>
      <c r="AB918" s="4"/>
      <c r="AC918" s="4"/>
      <c r="AD918" s="4"/>
    </row>
    <row r="919" spans="1:30" ht="15.75" customHeight="1" x14ac:dyDescent="0.3">
      <c r="A919" s="4"/>
      <c r="B919" s="9"/>
      <c r="C919" s="9"/>
      <c r="D919" s="9"/>
      <c r="E919" s="4"/>
      <c r="F919" s="9"/>
      <c r="G919" s="9"/>
      <c r="H919" s="9"/>
      <c r="I919" s="9"/>
      <c r="J919" s="9"/>
      <c r="K919" s="4"/>
      <c r="L919" s="4"/>
      <c r="M919" s="4"/>
      <c r="N919" s="4"/>
      <c r="O919" s="4"/>
      <c r="P919" s="4"/>
      <c r="Q919" s="4"/>
      <c r="R919" s="4"/>
      <c r="S919" s="4"/>
      <c r="T919" s="4"/>
      <c r="U919" s="4"/>
      <c r="V919" s="4"/>
      <c r="W919" s="4"/>
      <c r="X919" s="4"/>
      <c r="Y919" s="4"/>
      <c r="Z919" s="4"/>
      <c r="AA919" s="4"/>
      <c r="AB919" s="4"/>
      <c r="AC919" s="4"/>
      <c r="AD919" s="4"/>
    </row>
    <row r="920" spans="1:30" ht="15.75" customHeight="1" x14ac:dyDescent="0.3">
      <c r="A920" s="4"/>
      <c r="B920" s="9"/>
      <c r="C920" s="9"/>
      <c r="D920" s="9"/>
      <c r="E920" s="4"/>
      <c r="F920" s="9"/>
      <c r="G920" s="9"/>
      <c r="H920" s="9"/>
      <c r="I920" s="9"/>
      <c r="J920" s="9"/>
      <c r="K920" s="4"/>
      <c r="L920" s="4"/>
      <c r="M920" s="4"/>
      <c r="N920" s="4"/>
      <c r="O920" s="4"/>
      <c r="P920" s="4"/>
      <c r="Q920" s="4"/>
      <c r="R920" s="4"/>
      <c r="S920" s="4"/>
      <c r="T920" s="4"/>
      <c r="U920" s="4"/>
      <c r="V920" s="4"/>
      <c r="W920" s="4"/>
      <c r="X920" s="4"/>
      <c r="Y920" s="4"/>
      <c r="Z920" s="4"/>
      <c r="AA920" s="4"/>
      <c r="AB920" s="4"/>
      <c r="AC920" s="4"/>
      <c r="AD920" s="4"/>
    </row>
    <row r="921" spans="1:30" ht="15.75" customHeight="1" x14ac:dyDescent="0.3">
      <c r="A921" s="4"/>
      <c r="B921" s="9"/>
      <c r="C921" s="9"/>
      <c r="D921" s="9"/>
      <c r="E921" s="4"/>
      <c r="F921" s="9"/>
      <c r="G921" s="9"/>
      <c r="H921" s="9"/>
      <c r="I921" s="9"/>
      <c r="J921" s="9"/>
      <c r="K921" s="4"/>
      <c r="L921" s="4"/>
      <c r="M921" s="4"/>
      <c r="N921" s="4"/>
      <c r="O921" s="4"/>
      <c r="P921" s="4"/>
      <c r="Q921" s="4"/>
      <c r="R921" s="4"/>
      <c r="S921" s="4"/>
      <c r="T921" s="4"/>
      <c r="U921" s="4"/>
      <c r="V921" s="4"/>
      <c r="W921" s="4"/>
      <c r="X921" s="4"/>
      <c r="Y921" s="4"/>
      <c r="Z921" s="4"/>
      <c r="AA921" s="4"/>
      <c r="AB921" s="4"/>
      <c r="AC921" s="4"/>
      <c r="AD921" s="4"/>
    </row>
    <row r="922" spans="1:30" ht="15.75" customHeight="1" x14ac:dyDescent="0.3">
      <c r="A922" s="4"/>
      <c r="B922" s="9"/>
      <c r="C922" s="9"/>
      <c r="D922" s="9"/>
      <c r="E922" s="4"/>
      <c r="F922" s="9"/>
      <c r="G922" s="9"/>
      <c r="H922" s="9"/>
      <c r="I922" s="9"/>
      <c r="J922" s="9"/>
      <c r="K922" s="4"/>
      <c r="L922" s="4"/>
      <c r="M922" s="4"/>
      <c r="N922" s="4"/>
      <c r="O922" s="4"/>
      <c r="P922" s="4"/>
      <c r="Q922" s="4"/>
      <c r="R922" s="4"/>
      <c r="S922" s="4"/>
      <c r="T922" s="4"/>
      <c r="U922" s="4"/>
      <c r="V922" s="4"/>
      <c r="W922" s="4"/>
      <c r="X922" s="4"/>
      <c r="Y922" s="4"/>
      <c r="Z922" s="4"/>
      <c r="AA922" s="4"/>
      <c r="AB922" s="4"/>
      <c r="AC922" s="4"/>
      <c r="AD922" s="4"/>
    </row>
    <row r="923" spans="1:30" ht="15.75" customHeight="1" x14ac:dyDescent="0.3">
      <c r="A923" s="4"/>
      <c r="B923" s="9"/>
      <c r="C923" s="9"/>
      <c r="D923" s="9"/>
      <c r="E923" s="4"/>
      <c r="F923" s="9"/>
      <c r="G923" s="9"/>
      <c r="H923" s="9"/>
      <c r="I923" s="9"/>
      <c r="J923" s="9"/>
      <c r="K923" s="4"/>
      <c r="L923" s="4"/>
      <c r="M923" s="4"/>
      <c r="N923" s="4"/>
      <c r="O923" s="4"/>
      <c r="P923" s="4"/>
      <c r="Q923" s="4"/>
      <c r="R923" s="4"/>
      <c r="S923" s="4"/>
      <c r="T923" s="4"/>
      <c r="U923" s="4"/>
      <c r="V923" s="4"/>
      <c r="W923" s="4"/>
      <c r="X923" s="4"/>
      <c r="Y923" s="4"/>
      <c r="Z923" s="4"/>
      <c r="AA923" s="4"/>
      <c r="AB923" s="4"/>
      <c r="AC923" s="4"/>
      <c r="AD923" s="4"/>
    </row>
    <row r="924" spans="1:30" ht="15.75" customHeight="1" x14ac:dyDescent="0.3">
      <c r="A924" s="4"/>
      <c r="B924" s="9"/>
      <c r="C924" s="9"/>
      <c r="D924" s="9"/>
      <c r="E924" s="4"/>
      <c r="F924" s="9"/>
      <c r="G924" s="9"/>
      <c r="H924" s="9"/>
      <c r="I924" s="9"/>
      <c r="J924" s="9"/>
      <c r="K924" s="4"/>
      <c r="L924" s="4"/>
      <c r="M924" s="4"/>
      <c r="N924" s="4"/>
      <c r="O924" s="4"/>
      <c r="P924" s="4"/>
      <c r="Q924" s="4"/>
      <c r="R924" s="4"/>
      <c r="S924" s="4"/>
      <c r="T924" s="4"/>
      <c r="U924" s="4"/>
      <c r="V924" s="4"/>
      <c r="W924" s="4"/>
      <c r="X924" s="4"/>
      <c r="Y924" s="4"/>
      <c r="Z924" s="4"/>
      <c r="AA924" s="4"/>
      <c r="AB924" s="4"/>
      <c r="AC924" s="4"/>
      <c r="AD924" s="4"/>
    </row>
    <row r="925" spans="1:30" ht="15.75" customHeight="1" x14ac:dyDescent="0.3">
      <c r="A925" s="4"/>
      <c r="B925" s="9"/>
      <c r="C925" s="9"/>
      <c r="D925" s="9"/>
      <c r="E925" s="4"/>
      <c r="F925" s="9"/>
      <c r="G925" s="9"/>
      <c r="H925" s="9"/>
      <c r="I925" s="9"/>
      <c r="J925" s="9"/>
      <c r="K925" s="4"/>
      <c r="L925" s="4"/>
      <c r="M925" s="4"/>
      <c r="N925" s="4"/>
      <c r="O925" s="4"/>
      <c r="P925" s="4"/>
      <c r="Q925" s="4"/>
      <c r="R925" s="4"/>
      <c r="S925" s="4"/>
      <c r="T925" s="4"/>
      <c r="U925" s="4"/>
      <c r="V925" s="4"/>
      <c r="W925" s="4"/>
      <c r="X925" s="4"/>
      <c r="Y925" s="4"/>
      <c r="Z925" s="4"/>
      <c r="AA925" s="4"/>
      <c r="AB925" s="4"/>
      <c r="AC925" s="4"/>
      <c r="AD925" s="4"/>
    </row>
    <row r="926" spans="1:30" ht="15.75" customHeight="1" x14ac:dyDescent="0.3">
      <c r="A926" s="4"/>
      <c r="B926" s="9"/>
      <c r="C926" s="9"/>
      <c r="D926" s="9"/>
      <c r="E926" s="4"/>
      <c r="F926" s="9"/>
      <c r="G926" s="9"/>
      <c r="H926" s="9"/>
      <c r="I926" s="9"/>
      <c r="J926" s="9"/>
      <c r="K926" s="4"/>
      <c r="L926" s="4"/>
      <c r="M926" s="4"/>
      <c r="N926" s="4"/>
      <c r="O926" s="4"/>
      <c r="P926" s="4"/>
      <c r="Q926" s="4"/>
      <c r="R926" s="4"/>
      <c r="S926" s="4"/>
      <c r="T926" s="4"/>
      <c r="U926" s="4"/>
      <c r="V926" s="4"/>
      <c r="W926" s="4"/>
      <c r="X926" s="4"/>
      <c r="Y926" s="4"/>
      <c r="Z926" s="4"/>
      <c r="AA926" s="4"/>
      <c r="AB926" s="4"/>
      <c r="AC926" s="4"/>
      <c r="AD926" s="4"/>
    </row>
    <row r="927" spans="1:30" ht="15.75" customHeight="1" x14ac:dyDescent="0.3">
      <c r="A927" s="4"/>
      <c r="B927" s="9"/>
      <c r="C927" s="9"/>
      <c r="D927" s="9"/>
      <c r="E927" s="4"/>
      <c r="F927" s="9"/>
      <c r="G927" s="9"/>
      <c r="H927" s="9"/>
      <c r="I927" s="9"/>
      <c r="J927" s="9"/>
      <c r="K927" s="4"/>
      <c r="L927" s="4"/>
      <c r="M927" s="4"/>
      <c r="N927" s="4"/>
      <c r="O927" s="4"/>
      <c r="P927" s="4"/>
      <c r="Q927" s="4"/>
      <c r="R927" s="4"/>
      <c r="S927" s="4"/>
      <c r="T927" s="4"/>
      <c r="U927" s="4"/>
      <c r="V927" s="4"/>
      <c r="W927" s="4"/>
      <c r="X927" s="4"/>
      <c r="Y927" s="4"/>
      <c r="Z927" s="4"/>
      <c r="AA927" s="4"/>
      <c r="AB927" s="4"/>
      <c r="AC927" s="4"/>
      <c r="AD927" s="4"/>
    </row>
    <row r="928" spans="1:30" ht="15.75" customHeight="1" x14ac:dyDescent="0.3">
      <c r="A928" s="4"/>
      <c r="B928" s="9"/>
      <c r="C928" s="9"/>
      <c r="D928" s="9"/>
      <c r="E928" s="4"/>
      <c r="F928" s="9"/>
      <c r="G928" s="9"/>
      <c r="H928" s="9"/>
      <c r="I928" s="9"/>
      <c r="J928" s="9"/>
      <c r="K928" s="4"/>
      <c r="L928" s="4"/>
      <c r="M928" s="4"/>
      <c r="N928" s="4"/>
      <c r="O928" s="4"/>
      <c r="P928" s="4"/>
      <c r="Q928" s="4"/>
      <c r="R928" s="4"/>
      <c r="S928" s="4"/>
      <c r="T928" s="4"/>
      <c r="U928" s="4"/>
      <c r="V928" s="4"/>
      <c r="W928" s="4"/>
      <c r="X928" s="4"/>
      <c r="Y928" s="4"/>
      <c r="Z928" s="4"/>
      <c r="AA928" s="4"/>
      <c r="AB928" s="4"/>
      <c r="AC928" s="4"/>
      <c r="AD928" s="4"/>
    </row>
    <row r="929" spans="1:30" ht="15.75" customHeight="1" x14ac:dyDescent="0.3">
      <c r="A929" s="4"/>
      <c r="B929" s="9"/>
      <c r="C929" s="9"/>
      <c r="D929" s="9"/>
      <c r="E929" s="4"/>
      <c r="F929" s="9"/>
      <c r="G929" s="9"/>
      <c r="H929" s="9"/>
      <c r="I929" s="9"/>
      <c r="J929" s="9"/>
      <c r="K929" s="4"/>
      <c r="L929" s="4"/>
      <c r="M929" s="4"/>
      <c r="N929" s="4"/>
      <c r="O929" s="4"/>
      <c r="P929" s="4"/>
      <c r="Q929" s="4"/>
      <c r="R929" s="4"/>
      <c r="S929" s="4"/>
      <c r="T929" s="4"/>
      <c r="U929" s="4"/>
      <c r="V929" s="4"/>
      <c r="W929" s="4"/>
      <c r="X929" s="4"/>
      <c r="Y929" s="4"/>
      <c r="Z929" s="4"/>
      <c r="AA929" s="4"/>
      <c r="AB929" s="4"/>
      <c r="AC929" s="4"/>
      <c r="AD929" s="4"/>
    </row>
    <row r="930" spans="1:30" ht="15.75" customHeight="1" x14ac:dyDescent="0.3">
      <c r="A930" s="4"/>
      <c r="B930" s="9"/>
      <c r="C930" s="9"/>
      <c r="D930" s="9"/>
      <c r="E930" s="4"/>
      <c r="F930" s="9"/>
      <c r="G930" s="9"/>
      <c r="H930" s="9"/>
      <c r="I930" s="9"/>
      <c r="J930" s="9"/>
      <c r="K930" s="4"/>
      <c r="L930" s="4"/>
      <c r="M930" s="4"/>
      <c r="N930" s="4"/>
      <c r="O930" s="4"/>
      <c r="P930" s="4"/>
      <c r="Q930" s="4"/>
      <c r="R930" s="4"/>
      <c r="S930" s="4"/>
      <c r="T930" s="4"/>
      <c r="U930" s="4"/>
      <c r="V930" s="4"/>
      <c r="W930" s="4"/>
      <c r="X930" s="4"/>
      <c r="Y930" s="4"/>
      <c r="Z930" s="4"/>
      <c r="AA930" s="4"/>
      <c r="AB930" s="4"/>
      <c r="AC930" s="4"/>
      <c r="AD930" s="4"/>
    </row>
    <row r="931" spans="1:30" ht="15.75" customHeight="1" x14ac:dyDescent="0.3">
      <c r="A931" s="4"/>
      <c r="B931" s="9"/>
      <c r="C931" s="9"/>
      <c r="D931" s="9"/>
      <c r="E931" s="4"/>
      <c r="F931" s="9"/>
      <c r="G931" s="9"/>
      <c r="H931" s="9"/>
      <c r="I931" s="9"/>
      <c r="J931" s="9"/>
      <c r="K931" s="4"/>
      <c r="L931" s="4"/>
      <c r="M931" s="4"/>
      <c r="N931" s="4"/>
      <c r="O931" s="4"/>
      <c r="P931" s="4"/>
      <c r="Q931" s="4"/>
      <c r="R931" s="4"/>
      <c r="S931" s="4"/>
      <c r="T931" s="4"/>
      <c r="U931" s="4"/>
      <c r="V931" s="4"/>
      <c r="W931" s="4"/>
      <c r="X931" s="4"/>
      <c r="Y931" s="4"/>
      <c r="Z931" s="4"/>
      <c r="AA931" s="4"/>
      <c r="AB931" s="4"/>
      <c r="AC931" s="4"/>
      <c r="AD931" s="4"/>
    </row>
    <row r="932" spans="1:30" ht="15.75" customHeight="1" x14ac:dyDescent="0.3">
      <c r="A932" s="4"/>
      <c r="B932" s="9"/>
      <c r="C932" s="9"/>
      <c r="D932" s="9"/>
      <c r="E932" s="4"/>
      <c r="F932" s="9"/>
      <c r="G932" s="9"/>
      <c r="H932" s="9"/>
      <c r="I932" s="9"/>
      <c r="J932" s="9"/>
      <c r="K932" s="4"/>
      <c r="L932" s="4"/>
      <c r="M932" s="4"/>
      <c r="N932" s="4"/>
      <c r="O932" s="4"/>
      <c r="P932" s="4"/>
      <c r="Q932" s="4"/>
      <c r="R932" s="4"/>
      <c r="S932" s="4"/>
      <c r="T932" s="4"/>
      <c r="U932" s="4"/>
      <c r="V932" s="4"/>
      <c r="W932" s="4"/>
      <c r="X932" s="4"/>
      <c r="Y932" s="4"/>
      <c r="Z932" s="4"/>
      <c r="AA932" s="4"/>
      <c r="AB932" s="4"/>
      <c r="AC932" s="4"/>
      <c r="AD932" s="4"/>
    </row>
    <row r="933" spans="1:30" ht="15.75" customHeight="1" x14ac:dyDescent="0.3">
      <c r="A933" s="4"/>
      <c r="B933" s="9"/>
      <c r="C933" s="9"/>
      <c r="D933" s="9"/>
      <c r="E933" s="4"/>
      <c r="F933" s="9"/>
      <c r="G933" s="9"/>
      <c r="H933" s="9"/>
      <c r="I933" s="9"/>
      <c r="J933" s="9"/>
      <c r="K933" s="4"/>
      <c r="L933" s="4"/>
      <c r="M933" s="4"/>
      <c r="N933" s="4"/>
      <c r="O933" s="4"/>
      <c r="P933" s="4"/>
      <c r="Q933" s="4"/>
      <c r="R933" s="4"/>
      <c r="S933" s="4"/>
      <c r="T933" s="4"/>
      <c r="U933" s="4"/>
      <c r="V933" s="4"/>
      <c r="W933" s="4"/>
      <c r="X933" s="4"/>
      <c r="Y933" s="4"/>
      <c r="Z933" s="4"/>
      <c r="AA933" s="4"/>
      <c r="AB933" s="4"/>
      <c r="AC933" s="4"/>
      <c r="AD933" s="4"/>
    </row>
    <row r="934" spans="1:30" ht="15.75" customHeight="1" x14ac:dyDescent="0.3">
      <c r="A934" s="4"/>
      <c r="B934" s="9"/>
      <c r="C934" s="9"/>
      <c r="D934" s="9"/>
      <c r="E934" s="4"/>
      <c r="F934" s="9"/>
      <c r="G934" s="9"/>
      <c r="H934" s="9"/>
      <c r="I934" s="9"/>
      <c r="J934" s="9"/>
      <c r="K934" s="4"/>
      <c r="L934" s="4"/>
      <c r="M934" s="4"/>
      <c r="N934" s="4"/>
      <c r="O934" s="4"/>
      <c r="P934" s="4"/>
      <c r="Q934" s="4"/>
      <c r="R934" s="4"/>
      <c r="S934" s="4"/>
      <c r="T934" s="4"/>
      <c r="U934" s="4"/>
      <c r="V934" s="4"/>
      <c r="W934" s="4"/>
      <c r="X934" s="4"/>
      <c r="Y934" s="4"/>
      <c r="Z934" s="4"/>
      <c r="AA934" s="4"/>
      <c r="AB934" s="4"/>
      <c r="AC934" s="4"/>
      <c r="AD934" s="4"/>
    </row>
    <row r="935" spans="1:30" ht="15.75" customHeight="1" x14ac:dyDescent="0.3">
      <c r="A935" s="4"/>
      <c r="B935" s="9"/>
      <c r="C935" s="9"/>
      <c r="D935" s="9"/>
      <c r="E935" s="4"/>
      <c r="F935" s="9"/>
      <c r="G935" s="9"/>
      <c r="H935" s="9"/>
      <c r="I935" s="9"/>
      <c r="J935" s="9"/>
      <c r="K935" s="4"/>
      <c r="L935" s="4"/>
      <c r="M935" s="4"/>
      <c r="N935" s="4"/>
      <c r="O935" s="4"/>
      <c r="P935" s="4"/>
      <c r="Q935" s="4"/>
      <c r="R935" s="4"/>
      <c r="S935" s="4"/>
      <c r="T935" s="4"/>
      <c r="U935" s="4"/>
      <c r="V935" s="4"/>
      <c r="W935" s="4"/>
      <c r="X935" s="4"/>
      <c r="Y935" s="4"/>
      <c r="Z935" s="4"/>
      <c r="AA935" s="4"/>
      <c r="AB935" s="4"/>
      <c r="AC935" s="4"/>
      <c r="AD935" s="4"/>
    </row>
    <row r="936" spans="1:30" ht="15.75" customHeight="1" x14ac:dyDescent="0.3">
      <c r="A936" s="4"/>
      <c r="B936" s="9"/>
      <c r="C936" s="9"/>
      <c r="D936" s="9"/>
      <c r="E936" s="4"/>
      <c r="F936" s="9"/>
      <c r="G936" s="9"/>
      <c r="H936" s="9"/>
      <c r="I936" s="9"/>
      <c r="J936" s="9"/>
      <c r="K936" s="4"/>
      <c r="L936" s="4"/>
      <c r="M936" s="4"/>
      <c r="N936" s="4"/>
      <c r="O936" s="4"/>
      <c r="P936" s="4"/>
      <c r="Q936" s="4"/>
      <c r="R936" s="4"/>
      <c r="S936" s="4"/>
      <c r="T936" s="4"/>
      <c r="U936" s="4"/>
      <c r="V936" s="4"/>
      <c r="W936" s="4"/>
      <c r="X936" s="4"/>
      <c r="Y936" s="4"/>
      <c r="Z936" s="4"/>
      <c r="AA936" s="4"/>
      <c r="AB936" s="4"/>
      <c r="AC936" s="4"/>
      <c r="AD936" s="4"/>
    </row>
    <row r="937" spans="1:30" ht="15.75" customHeight="1" x14ac:dyDescent="0.3">
      <c r="A937" s="4"/>
      <c r="B937" s="9"/>
      <c r="C937" s="9"/>
      <c r="D937" s="9"/>
      <c r="E937" s="4"/>
      <c r="F937" s="9"/>
      <c r="G937" s="9"/>
      <c r="H937" s="9"/>
      <c r="I937" s="9"/>
      <c r="J937" s="9"/>
      <c r="K937" s="4"/>
      <c r="L937" s="4"/>
      <c r="M937" s="4"/>
      <c r="N937" s="4"/>
      <c r="O937" s="4"/>
      <c r="P937" s="4"/>
      <c r="Q937" s="4"/>
      <c r="R937" s="4"/>
      <c r="S937" s="4"/>
      <c r="T937" s="4"/>
      <c r="U937" s="4"/>
      <c r="V937" s="4"/>
      <c r="W937" s="4"/>
      <c r="X937" s="4"/>
      <c r="Y937" s="4"/>
      <c r="Z937" s="4"/>
      <c r="AA937" s="4"/>
      <c r="AB937" s="4"/>
      <c r="AC937" s="4"/>
      <c r="AD937" s="4"/>
    </row>
    <row r="938" spans="1:30" ht="15.75" customHeight="1" x14ac:dyDescent="0.3">
      <c r="A938" s="4"/>
      <c r="B938" s="9"/>
      <c r="C938" s="9"/>
      <c r="D938" s="9"/>
      <c r="E938" s="4"/>
      <c r="F938" s="9"/>
      <c r="G938" s="9"/>
      <c r="H938" s="9"/>
      <c r="I938" s="9"/>
      <c r="J938" s="9"/>
      <c r="K938" s="4"/>
      <c r="L938" s="4"/>
      <c r="M938" s="4"/>
      <c r="N938" s="4"/>
      <c r="O938" s="4"/>
      <c r="P938" s="4"/>
      <c r="Q938" s="4"/>
      <c r="R938" s="4"/>
      <c r="S938" s="4"/>
      <c r="T938" s="4"/>
      <c r="U938" s="4"/>
      <c r="V938" s="4"/>
      <c r="W938" s="4"/>
      <c r="X938" s="4"/>
      <c r="Y938" s="4"/>
      <c r="Z938" s="4"/>
      <c r="AA938" s="4"/>
      <c r="AB938" s="4"/>
      <c r="AC938" s="4"/>
      <c r="AD938" s="4"/>
    </row>
    <row r="939" spans="1:30" ht="15.75" customHeight="1" x14ac:dyDescent="0.3">
      <c r="A939" s="4"/>
      <c r="B939" s="9"/>
      <c r="C939" s="9"/>
      <c r="D939" s="9"/>
      <c r="E939" s="4"/>
      <c r="F939" s="9"/>
      <c r="G939" s="9"/>
      <c r="H939" s="9"/>
      <c r="I939" s="9"/>
      <c r="J939" s="9"/>
      <c r="K939" s="4"/>
      <c r="L939" s="4"/>
      <c r="M939" s="4"/>
      <c r="N939" s="4"/>
      <c r="O939" s="4"/>
      <c r="P939" s="4"/>
      <c r="Q939" s="4"/>
      <c r="R939" s="4"/>
      <c r="S939" s="4"/>
      <c r="T939" s="4"/>
      <c r="U939" s="4"/>
      <c r="V939" s="4"/>
      <c r="W939" s="4"/>
      <c r="X939" s="4"/>
      <c r="Y939" s="4"/>
      <c r="Z939" s="4"/>
      <c r="AA939" s="4"/>
      <c r="AB939" s="4"/>
      <c r="AC939" s="4"/>
      <c r="AD939" s="4"/>
    </row>
    <row r="940" spans="1:30" ht="15.75" customHeight="1" x14ac:dyDescent="0.3">
      <c r="A940" s="4"/>
      <c r="B940" s="9"/>
      <c r="C940" s="9"/>
      <c r="D940" s="9"/>
      <c r="E940" s="4"/>
      <c r="F940" s="9"/>
      <c r="G940" s="9"/>
      <c r="H940" s="9"/>
      <c r="I940" s="9"/>
      <c r="J940" s="9"/>
      <c r="K940" s="4"/>
      <c r="L940" s="4"/>
      <c r="M940" s="4"/>
      <c r="N940" s="4"/>
      <c r="O940" s="4"/>
      <c r="P940" s="4"/>
      <c r="Q940" s="4"/>
      <c r="R940" s="4"/>
      <c r="S940" s="4"/>
      <c r="T940" s="4"/>
      <c r="U940" s="4"/>
      <c r="V940" s="4"/>
      <c r="W940" s="4"/>
      <c r="X940" s="4"/>
      <c r="Y940" s="4"/>
      <c r="Z940" s="4"/>
      <c r="AA940" s="4"/>
      <c r="AB940" s="4"/>
      <c r="AC940" s="4"/>
      <c r="AD940" s="4"/>
    </row>
    <row r="941" spans="1:30" ht="15.75" customHeight="1" x14ac:dyDescent="0.3">
      <c r="A941" s="4"/>
      <c r="B941" s="9"/>
      <c r="C941" s="9"/>
      <c r="D941" s="9"/>
      <c r="E941" s="4"/>
      <c r="F941" s="9"/>
      <c r="G941" s="9"/>
      <c r="H941" s="9"/>
      <c r="I941" s="9"/>
      <c r="J941" s="9"/>
      <c r="K941" s="4"/>
      <c r="L941" s="4"/>
      <c r="M941" s="4"/>
      <c r="N941" s="4"/>
      <c r="O941" s="4"/>
      <c r="P941" s="4"/>
      <c r="Q941" s="4"/>
      <c r="R941" s="4"/>
      <c r="S941" s="4"/>
      <c r="T941" s="4"/>
      <c r="U941" s="4"/>
      <c r="V941" s="4"/>
      <c r="W941" s="4"/>
      <c r="X941" s="4"/>
      <c r="Y941" s="4"/>
      <c r="Z941" s="4"/>
      <c r="AA941" s="4"/>
      <c r="AB941" s="4"/>
      <c r="AC941" s="4"/>
      <c r="AD941" s="4"/>
    </row>
    <row r="942" spans="1:30" ht="15.75" customHeight="1" x14ac:dyDescent="0.3">
      <c r="A942" s="4"/>
      <c r="B942" s="9"/>
      <c r="C942" s="9"/>
      <c r="D942" s="9"/>
      <c r="E942" s="4"/>
      <c r="F942" s="9"/>
      <c r="G942" s="9"/>
      <c r="H942" s="9"/>
      <c r="I942" s="9"/>
      <c r="J942" s="9"/>
      <c r="K942" s="4"/>
      <c r="L942" s="4"/>
      <c r="M942" s="4"/>
      <c r="N942" s="4"/>
      <c r="O942" s="4"/>
      <c r="P942" s="4"/>
      <c r="Q942" s="4"/>
      <c r="R942" s="4"/>
      <c r="S942" s="4"/>
      <c r="T942" s="4"/>
      <c r="U942" s="4"/>
      <c r="V942" s="4"/>
      <c r="W942" s="4"/>
      <c r="X942" s="4"/>
      <c r="Y942" s="4"/>
      <c r="Z942" s="4"/>
      <c r="AA942" s="4"/>
      <c r="AB942" s="4"/>
      <c r="AC942" s="4"/>
      <c r="AD942" s="4"/>
    </row>
    <row r="943" spans="1:30" ht="15.75" customHeight="1" x14ac:dyDescent="0.3">
      <c r="A943" s="4"/>
      <c r="B943" s="9"/>
      <c r="C943" s="9"/>
      <c r="D943" s="9"/>
      <c r="E943" s="4"/>
      <c r="F943" s="9"/>
      <c r="G943" s="9"/>
      <c r="H943" s="9"/>
      <c r="I943" s="9"/>
      <c r="J943" s="9"/>
      <c r="K943" s="4"/>
      <c r="L943" s="4"/>
      <c r="M943" s="4"/>
      <c r="N943" s="4"/>
      <c r="O943" s="4"/>
      <c r="P943" s="4"/>
      <c r="Q943" s="4"/>
      <c r="R943" s="4"/>
      <c r="S943" s="4"/>
      <c r="T943" s="4"/>
      <c r="U943" s="4"/>
      <c r="V943" s="4"/>
      <c r="W943" s="4"/>
      <c r="X943" s="4"/>
      <c r="Y943" s="4"/>
      <c r="Z943" s="4"/>
      <c r="AA943" s="4"/>
      <c r="AB943" s="4"/>
      <c r="AC943" s="4"/>
      <c r="AD943" s="4"/>
    </row>
    <row r="944" spans="1:30" ht="15.75" customHeight="1" x14ac:dyDescent="0.3">
      <c r="A944" s="4"/>
      <c r="B944" s="9"/>
      <c r="C944" s="9"/>
      <c r="D944" s="9"/>
      <c r="E944" s="4"/>
      <c r="F944" s="9"/>
      <c r="G944" s="9"/>
      <c r="H944" s="9"/>
      <c r="I944" s="9"/>
      <c r="J944" s="9"/>
      <c r="K944" s="4"/>
      <c r="L944" s="4"/>
      <c r="M944" s="4"/>
      <c r="N944" s="4"/>
      <c r="O944" s="4"/>
      <c r="P944" s="4"/>
      <c r="Q944" s="4"/>
      <c r="R944" s="4"/>
      <c r="S944" s="4"/>
      <c r="T944" s="4"/>
      <c r="U944" s="4"/>
      <c r="V944" s="4"/>
      <c r="W944" s="4"/>
      <c r="X944" s="4"/>
      <c r="Y944" s="4"/>
      <c r="Z944" s="4"/>
      <c r="AA944" s="4"/>
      <c r="AB944" s="4"/>
      <c r="AC944" s="4"/>
      <c r="AD944" s="4"/>
    </row>
    <row r="945" spans="1:30" ht="15.75" customHeight="1" x14ac:dyDescent="0.3">
      <c r="A945" s="4"/>
      <c r="B945" s="9"/>
      <c r="C945" s="9"/>
      <c r="D945" s="9"/>
      <c r="E945" s="4"/>
      <c r="F945" s="9"/>
      <c r="G945" s="9"/>
      <c r="H945" s="9"/>
      <c r="I945" s="9"/>
      <c r="J945" s="9"/>
      <c r="K945" s="4"/>
      <c r="L945" s="4"/>
      <c r="M945" s="4"/>
      <c r="N945" s="4"/>
      <c r="O945" s="4"/>
      <c r="P945" s="4"/>
      <c r="Q945" s="4"/>
      <c r="R945" s="4"/>
      <c r="S945" s="4"/>
      <c r="T945" s="4"/>
      <c r="U945" s="4"/>
      <c r="V945" s="4"/>
      <c r="W945" s="4"/>
      <c r="X945" s="4"/>
      <c r="Y945" s="4"/>
      <c r="Z945" s="4"/>
      <c r="AA945" s="4"/>
      <c r="AB945" s="4"/>
      <c r="AC945" s="4"/>
      <c r="AD945" s="4"/>
    </row>
    <row r="946" spans="1:30" ht="15.75" customHeight="1" x14ac:dyDescent="0.3">
      <c r="A946" s="4"/>
      <c r="B946" s="9"/>
      <c r="C946" s="9"/>
      <c r="D946" s="9"/>
      <c r="E946" s="4"/>
      <c r="F946" s="9"/>
      <c r="G946" s="9"/>
      <c r="H946" s="9"/>
      <c r="I946" s="9"/>
      <c r="J946" s="9"/>
      <c r="K946" s="4"/>
      <c r="L946" s="4"/>
      <c r="M946" s="4"/>
      <c r="N946" s="4"/>
      <c r="O946" s="4"/>
      <c r="P946" s="4"/>
      <c r="Q946" s="4"/>
      <c r="R946" s="4"/>
      <c r="S946" s="4"/>
      <c r="T946" s="4"/>
      <c r="U946" s="4"/>
      <c r="V946" s="4"/>
      <c r="W946" s="4"/>
      <c r="X946" s="4"/>
      <c r="Y946" s="4"/>
      <c r="Z946" s="4"/>
      <c r="AA946" s="4"/>
      <c r="AB946" s="4"/>
      <c r="AC946" s="4"/>
      <c r="AD946" s="4"/>
    </row>
    <row r="947" spans="1:30" ht="15.75" customHeight="1" x14ac:dyDescent="0.3">
      <c r="A947" s="4"/>
      <c r="B947" s="9"/>
      <c r="C947" s="9"/>
      <c r="D947" s="9"/>
      <c r="E947" s="4"/>
      <c r="F947" s="9"/>
      <c r="G947" s="9"/>
      <c r="H947" s="9"/>
      <c r="I947" s="9"/>
      <c r="J947" s="9"/>
      <c r="K947" s="4"/>
      <c r="L947" s="4"/>
      <c r="M947" s="4"/>
      <c r="N947" s="4"/>
      <c r="O947" s="4"/>
      <c r="P947" s="4"/>
      <c r="Q947" s="4"/>
      <c r="R947" s="4"/>
      <c r="S947" s="4"/>
      <c r="T947" s="4"/>
      <c r="U947" s="4"/>
      <c r="V947" s="4"/>
      <c r="W947" s="4"/>
      <c r="X947" s="4"/>
      <c r="Y947" s="4"/>
      <c r="Z947" s="4"/>
      <c r="AA947" s="4"/>
      <c r="AB947" s="4"/>
      <c r="AC947" s="4"/>
      <c r="AD947" s="4"/>
    </row>
    <row r="948" spans="1:30" ht="15.75" customHeight="1" x14ac:dyDescent="0.3">
      <c r="A948" s="4"/>
      <c r="B948" s="9"/>
      <c r="C948" s="9"/>
      <c r="D948" s="9"/>
      <c r="E948" s="4"/>
      <c r="F948" s="9"/>
      <c r="G948" s="9"/>
      <c r="H948" s="9"/>
      <c r="I948" s="9"/>
      <c r="J948" s="9"/>
      <c r="K948" s="4"/>
      <c r="L948" s="4"/>
      <c r="M948" s="4"/>
      <c r="N948" s="4"/>
      <c r="O948" s="4"/>
      <c r="P948" s="4"/>
      <c r="Q948" s="4"/>
      <c r="R948" s="4"/>
      <c r="S948" s="4"/>
      <c r="T948" s="4"/>
      <c r="U948" s="4"/>
      <c r="V948" s="4"/>
      <c r="W948" s="4"/>
      <c r="X948" s="4"/>
      <c r="Y948" s="4"/>
      <c r="Z948" s="4"/>
      <c r="AA948" s="4"/>
      <c r="AB948" s="4"/>
      <c r="AC948" s="4"/>
      <c r="AD948" s="4"/>
    </row>
    <row r="949" spans="1:30" ht="15.75" customHeight="1" x14ac:dyDescent="0.3">
      <c r="A949" s="4"/>
      <c r="B949" s="9"/>
      <c r="C949" s="9"/>
      <c r="D949" s="9"/>
      <c r="E949" s="4"/>
      <c r="F949" s="9"/>
      <c r="G949" s="9"/>
      <c r="H949" s="9"/>
      <c r="I949" s="9"/>
      <c r="J949" s="9"/>
      <c r="K949" s="4"/>
      <c r="L949" s="4"/>
      <c r="M949" s="4"/>
      <c r="N949" s="4"/>
      <c r="O949" s="4"/>
      <c r="P949" s="4"/>
      <c r="Q949" s="4"/>
      <c r="R949" s="4"/>
      <c r="S949" s="4"/>
      <c r="T949" s="4"/>
      <c r="U949" s="4"/>
      <c r="V949" s="4"/>
      <c r="W949" s="4"/>
      <c r="X949" s="4"/>
      <c r="Y949" s="4"/>
      <c r="Z949" s="4"/>
      <c r="AA949" s="4"/>
      <c r="AB949" s="4"/>
      <c r="AC949" s="4"/>
      <c r="AD949" s="4"/>
    </row>
    <row r="950" spans="1:30" ht="15.75" customHeight="1" x14ac:dyDescent="0.3">
      <c r="A950" s="4"/>
      <c r="B950" s="9"/>
      <c r="C950" s="9"/>
      <c r="D950" s="9"/>
      <c r="E950" s="4"/>
      <c r="F950" s="9"/>
      <c r="G950" s="9"/>
      <c r="H950" s="9"/>
      <c r="I950" s="9"/>
      <c r="J950" s="9"/>
      <c r="K950" s="4"/>
      <c r="L950" s="4"/>
      <c r="M950" s="4"/>
      <c r="N950" s="4"/>
      <c r="O950" s="4"/>
      <c r="P950" s="4"/>
      <c r="Q950" s="4"/>
      <c r="R950" s="4"/>
      <c r="S950" s="4"/>
      <c r="T950" s="4"/>
      <c r="U950" s="4"/>
      <c r="V950" s="4"/>
      <c r="W950" s="4"/>
      <c r="X950" s="4"/>
      <c r="Y950" s="4"/>
      <c r="Z950" s="4"/>
      <c r="AA950" s="4"/>
      <c r="AB950" s="4"/>
      <c r="AC950" s="4"/>
      <c r="AD950" s="4"/>
    </row>
    <row r="951" spans="1:30" ht="15.75" customHeight="1" x14ac:dyDescent="0.3">
      <c r="A951" s="4"/>
      <c r="B951" s="9"/>
      <c r="C951" s="9"/>
      <c r="D951" s="9"/>
      <c r="E951" s="4"/>
      <c r="F951" s="9"/>
      <c r="G951" s="9"/>
      <c r="H951" s="9"/>
      <c r="I951" s="9"/>
      <c r="J951" s="9"/>
      <c r="K951" s="4"/>
      <c r="L951" s="4"/>
      <c r="M951" s="4"/>
      <c r="N951" s="4"/>
      <c r="O951" s="4"/>
      <c r="P951" s="4"/>
      <c r="Q951" s="4"/>
      <c r="R951" s="4"/>
      <c r="S951" s="4"/>
      <c r="T951" s="4"/>
      <c r="U951" s="4"/>
      <c r="V951" s="4"/>
      <c r="W951" s="4"/>
      <c r="X951" s="4"/>
      <c r="Y951" s="4"/>
      <c r="Z951" s="4"/>
      <c r="AA951" s="4"/>
      <c r="AB951" s="4"/>
      <c r="AC951" s="4"/>
      <c r="AD951" s="4"/>
    </row>
    <row r="952" spans="1:30" ht="15.75" customHeight="1" x14ac:dyDescent="0.3">
      <c r="A952" s="4"/>
      <c r="B952" s="9"/>
      <c r="C952" s="9"/>
      <c r="D952" s="9"/>
      <c r="E952" s="4"/>
      <c r="F952" s="9"/>
      <c r="G952" s="9"/>
      <c r="H952" s="9"/>
      <c r="I952" s="9"/>
      <c r="J952" s="9"/>
      <c r="K952" s="4"/>
      <c r="L952" s="4"/>
      <c r="M952" s="4"/>
      <c r="N952" s="4"/>
      <c r="O952" s="4"/>
      <c r="P952" s="4"/>
      <c r="Q952" s="4"/>
      <c r="R952" s="4"/>
      <c r="S952" s="4"/>
      <c r="T952" s="4"/>
      <c r="U952" s="4"/>
      <c r="V952" s="4"/>
      <c r="W952" s="4"/>
      <c r="X952" s="4"/>
      <c r="Y952" s="4"/>
      <c r="Z952" s="4"/>
      <c r="AA952" s="4"/>
      <c r="AB952" s="4"/>
      <c r="AC952" s="4"/>
      <c r="AD952" s="4"/>
    </row>
    <row r="953" spans="1:30" ht="15.75" customHeight="1" x14ac:dyDescent="0.3">
      <c r="A953" s="4"/>
      <c r="B953" s="9"/>
      <c r="C953" s="9"/>
      <c r="D953" s="9"/>
      <c r="E953" s="4"/>
      <c r="F953" s="9"/>
      <c r="G953" s="9"/>
      <c r="H953" s="9"/>
      <c r="I953" s="9"/>
      <c r="J953" s="9"/>
      <c r="K953" s="4"/>
      <c r="L953" s="4"/>
      <c r="M953" s="4"/>
      <c r="N953" s="4"/>
      <c r="O953" s="4"/>
      <c r="P953" s="4"/>
      <c r="Q953" s="4"/>
      <c r="R953" s="4"/>
      <c r="S953" s="4"/>
      <c r="T953" s="4"/>
      <c r="U953" s="4"/>
      <c r="V953" s="4"/>
      <c r="W953" s="4"/>
      <c r="X953" s="4"/>
      <c r="Y953" s="4"/>
      <c r="Z953" s="4"/>
      <c r="AA953" s="4"/>
      <c r="AB953" s="4"/>
      <c r="AC953" s="4"/>
      <c r="AD953" s="4"/>
    </row>
    <row r="954" spans="1:30" ht="15.75" customHeight="1" x14ac:dyDescent="0.3">
      <c r="A954" s="4"/>
      <c r="B954" s="9"/>
      <c r="C954" s="9"/>
      <c r="D954" s="9"/>
      <c r="E954" s="4"/>
      <c r="F954" s="9"/>
      <c r="G954" s="9"/>
      <c r="H954" s="9"/>
      <c r="I954" s="9"/>
      <c r="J954" s="9"/>
      <c r="K954" s="4"/>
      <c r="L954" s="4"/>
      <c r="M954" s="4"/>
      <c r="N954" s="4"/>
      <c r="O954" s="4"/>
      <c r="P954" s="4"/>
      <c r="Q954" s="4"/>
      <c r="R954" s="4"/>
      <c r="S954" s="4"/>
      <c r="T954" s="4"/>
      <c r="U954" s="4"/>
      <c r="V954" s="4"/>
      <c r="W954" s="4"/>
      <c r="X954" s="4"/>
      <c r="Y954" s="4"/>
      <c r="Z954" s="4"/>
      <c r="AA954" s="4"/>
      <c r="AB954" s="4"/>
      <c r="AC954" s="4"/>
      <c r="AD954" s="4"/>
    </row>
    <row r="955" spans="1:30" ht="15.75" customHeight="1" x14ac:dyDescent="0.3">
      <c r="A955" s="4"/>
      <c r="B955" s="9"/>
      <c r="C955" s="9"/>
      <c r="D955" s="9"/>
      <c r="E955" s="4"/>
      <c r="F955" s="9"/>
      <c r="G955" s="9"/>
      <c r="H955" s="9"/>
      <c r="I955" s="9"/>
      <c r="J955" s="9"/>
      <c r="K955" s="4"/>
      <c r="L955" s="4"/>
      <c r="M955" s="4"/>
      <c r="N955" s="4"/>
      <c r="O955" s="4"/>
      <c r="P955" s="4"/>
      <c r="Q955" s="4"/>
      <c r="R955" s="4"/>
      <c r="S955" s="4"/>
      <c r="T955" s="4"/>
      <c r="U955" s="4"/>
      <c r="V955" s="4"/>
      <c r="W955" s="4"/>
      <c r="X955" s="4"/>
      <c r="Y955" s="4"/>
      <c r="Z955" s="4"/>
      <c r="AA955" s="4"/>
      <c r="AB955" s="4"/>
      <c r="AC955" s="4"/>
      <c r="AD955" s="4"/>
    </row>
    <row r="956" spans="1:30" ht="15.75" customHeight="1" x14ac:dyDescent="0.3">
      <c r="A956" s="4"/>
      <c r="B956" s="9"/>
      <c r="C956" s="9"/>
      <c r="D956" s="9"/>
      <c r="E956" s="4"/>
      <c r="F956" s="9"/>
      <c r="G956" s="9"/>
      <c r="H956" s="9"/>
      <c r="I956" s="9"/>
      <c r="J956" s="9"/>
      <c r="K956" s="4"/>
      <c r="L956" s="4"/>
      <c r="M956" s="4"/>
      <c r="N956" s="4"/>
      <c r="O956" s="4"/>
      <c r="P956" s="4"/>
      <c r="Q956" s="4"/>
      <c r="R956" s="4"/>
      <c r="S956" s="4"/>
      <c r="T956" s="4"/>
      <c r="U956" s="4"/>
      <c r="V956" s="4"/>
      <c r="W956" s="4"/>
      <c r="X956" s="4"/>
      <c r="Y956" s="4"/>
      <c r="Z956" s="4"/>
      <c r="AA956" s="4"/>
      <c r="AB956" s="4"/>
      <c r="AC956" s="4"/>
      <c r="AD956" s="4"/>
    </row>
    <row r="957" spans="1:30" ht="15.75" customHeight="1" x14ac:dyDescent="0.3">
      <c r="A957" s="4"/>
      <c r="B957" s="9"/>
      <c r="C957" s="9"/>
      <c r="D957" s="9"/>
      <c r="E957" s="4"/>
      <c r="F957" s="9"/>
      <c r="G957" s="9"/>
      <c r="H957" s="9"/>
      <c r="I957" s="9"/>
      <c r="J957" s="9"/>
      <c r="K957" s="4"/>
      <c r="L957" s="4"/>
      <c r="M957" s="4"/>
      <c r="N957" s="4"/>
      <c r="O957" s="4"/>
      <c r="P957" s="4"/>
      <c r="Q957" s="4"/>
      <c r="R957" s="4"/>
      <c r="S957" s="4"/>
      <c r="T957" s="4"/>
      <c r="U957" s="4"/>
      <c r="V957" s="4"/>
      <c r="W957" s="4"/>
      <c r="X957" s="4"/>
      <c r="Y957" s="4"/>
      <c r="Z957" s="4"/>
      <c r="AA957" s="4"/>
      <c r="AB957" s="4"/>
      <c r="AC957" s="4"/>
      <c r="AD957" s="4"/>
    </row>
    <row r="958" spans="1:30" ht="15.75" customHeight="1" x14ac:dyDescent="0.3">
      <c r="A958" s="4"/>
      <c r="B958" s="9"/>
      <c r="C958" s="9"/>
      <c r="D958" s="9"/>
      <c r="E958" s="4"/>
      <c r="F958" s="9"/>
      <c r="G958" s="9"/>
      <c r="H958" s="9"/>
      <c r="I958" s="9"/>
      <c r="J958" s="9"/>
      <c r="K958" s="4"/>
      <c r="L958" s="4"/>
      <c r="M958" s="4"/>
      <c r="N958" s="4"/>
      <c r="O958" s="4"/>
      <c r="P958" s="4"/>
      <c r="Q958" s="4"/>
      <c r="R958" s="4"/>
      <c r="S958" s="4"/>
      <c r="T958" s="4"/>
      <c r="U958" s="4"/>
      <c r="V958" s="4"/>
      <c r="W958" s="4"/>
      <c r="X958" s="4"/>
      <c r="Y958" s="4"/>
      <c r="Z958" s="4"/>
      <c r="AA958" s="4"/>
      <c r="AB958" s="4"/>
      <c r="AC958" s="4"/>
      <c r="AD958" s="4"/>
    </row>
    <row r="959" spans="1:30" ht="15.75" customHeight="1" x14ac:dyDescent="0.3">
      <c r="A959" s="4"/>
      <c r="B959" s="9"/>
      <c r="C959" s="9"/>
      <c r="D959" s="9"/>
      <c r="E959" s="4"/>
      <c r="F959" s="9"/>
      <c r="G959" s="9"/>
      <c r="H959" s="9"/>
      <c r="I959" s="9"/>
      <c r="J959" s="9"/>
      <c r="K959" s="4"/>
      <c r="L959" s="4"/>
      <c r="M959" s="4"/>
      <c r="N959" s="4"/>
      <c r="O959" s="4"/>
      <c r="P959" s="4"/>
      <c r="Q959" s="4"/>
      <c r="R959" s="4"/>
      <c r="S959" s="4"/>
      <c r="T959" s="4"/>
      <c r="U959" s="4"/>
      <c r="V959" s="4"/>
      <c r="W959" s="4"/>
      <c r="X959" s="4"/>
      <c r="Y959" s="4"/>
      <c r="Z959" s="4"/>
      <c r="AA959" s="4"/>
      <c r="AB959" s="4"/>
      <c r="AC959" s="4"/>
      <c r="AD959" s="4"/>
    </row>
    <row r="960" spans="1:30" ht="15.75" customHeight="1" x14ac:dyDescent="0.3">
      <c r="A960" s="4"/>
      <c r="B960" s="9"/>
      <c r="C960" s="9"/>
      <c r="D960" s="9"/>
      <c r="E960" s="4"/>
      <c r="F960" s="9"/>
      <c r="G960" s="9"/>
      <c r="H960" s="9"/>
      <c r="I960" s="9"/>
      <c r="J960" s="9"/>
      <c r="K960" s="4"/>
      <c r="L960" s="4"/>
      <c r="M960" s="4"/>
      <c r="N960" s="4"/>
      <c r="O960" s="4"/>
      <c r="P960" s="4"/>
      <c r="Q960" s="4"/>
      <c r="R960" s="4"/>
      <c r="S960" s="4"/>
      <c r="T960" s="4"/>
      <c r="U960" s="4"/>
      <c r="V960" s="4"/>
      <c r="W960" s="4"/>
      <c r="X960" s="4"/>
      <c r="Y960" s="4"/>
      <c r="Z960" s="4"/>
      <c r="AA960" s="4"/>
      <c r="AB960" s="4"/>
      <c r="AC960" s="4"/>
      <c r="AD960" s="4"/>
    </row>
    <row r="961" spans="1:30" ht="15.75" customHeight="1" x14ac:dyDescent="0.3">
      <c r="A961" s="4"/>
      <c r="B961" s="9"/>
      <c r="C961" s="9"/>
      <c r="D961" s="9"/>
      <c r="E961" s="4"/>
      <c r="F961" s="9"/>
      <c r="G961" s="9"/>
      <c r="H961" s="9"/>
      <c r="I961" s="9"/>
      <c r="J961" s="9"/>
      <c r="K961" s="4"/>
      <c r="L961" s="4"/>
      <c r="M961" s="4"/>
      <c r="N961" s="4"/>
      <c r="O961" s="4"/>
      <c r="P961" s="4"/>
      <c r="Q961" s="4"/>
      <c r="R961" s="4"/>
      <c r="S961" s="4"/>
      <c r="T961" s="4"/>
      <c r="U961" s="4"/>
      <c r="V961" s="4"/>
      <c r="W961" s="4"/>
      <c r="X961" s="4"/>
      <c r="Y961" s="4"/>
      <c r="Z961" s="4"/>
      <c r="AA961" s="4"/>
      <c r="AB961" s="4"/>
      <c r="AC961" s="4"/>
      <c r="AD961" s="4"/>
    </row>
    <row r="962" spans="1:30" ht="15.75" customHeight="1" x14ac:dyDescent="0.3">
      <c r="A962" s="4"/>
      <c r="B962" s="9"/>
      <c r="C962" s="9"/>
      <c r="D962" s="9"/>
      <c r="E962" s="4"/>
      <c r="F962" s="9"/>
      <c r="G962" s="9"/>
      <c r="H962" s="9"/>
      <c r="I962" s="9"/>
      <c r="J962" s="9"/>
      <c r="K962" s="4"/>
      <c r="L962" s="4"/>
      <c r="M962" s="4"/>
      <c r="N962" s="4"/>
      <c r="O962" s="4"/>
      <c r="P962" s="4"/>
      <c r="Q962" s="4"/>
      <c r="R962" s="4"/>
      <c r="S962" s="4"/>
      <c r="T962" s="4"/>
      <c r="U962" s="4"/>
      <c r="V962" s="4"/>
      <c r="W962" s="4"/>
      <c r="X962" s="4"/>
      <c r="Y962" s="4"/>
      <c r="Z962" s="4"/>
      <c r="AA962" s="4"/>
      <c r="AB962" s="4"/>
      <c r="AC962" s="4"/>
      <c r="AD962" s="4"/>
    </row>
    <row r="963" spans="1:30" ht="15.75" customHeight="1" x14ac:dyDescent="0.3">
      <c r="A963" s="4"/>
      <c r="B963" s="9"/>
      <c r="C963" s="9"/>
      <c r="D963" s="9"/>
      <c r="E963" s="4"/>
      <c r="F963" s="9"/>
      <c r="G963" s="9"/>
      <c r="H963" s="9"/>
      <c r="I963" s="9"/>
      <c r="J963" s="9"/>
      <c r="K963" s="4"/>
      <c r="L963" s="4"/>
      <c r="M963" s="4"/>
      <c r="N963" s="4"/>
      <c r="O963" s="4"/>
      <c r="P963" s="4"/>
      <c r="Q963" s="4"/>
      <c r="R963" s="4"/>
      <c r="S963" s="4"/>
      <c r="T963" s="4"/>
      <c r="U963" s="4"/>
      <c r="V963" s="4"/>
      <c r="W963" s="4"/>
      <c r="X963" s="4"/>
      <c r="Y963" s="4"/>
      <c r="Z963" s="4"/>
      <c r="AA963" s="4"/>
      <c r="AB963" s="4"/>
      <c r="AC963" s="4"/>
      <c r="AD963" s="4"/>
    </row>
    <row r="964" spans="1:30" ht="15.75" customHeight="1" x14ac:dyDescent="0.3">
      <c r="A964" s="4"/>
      <c r="B964" s="9"/>
      <c r="C964" s="9"/>
      <c r="D964" s="9"/>
      <c r="E964" s="4"/>
      <c r="F964" s="9"/>
      <c r="G964" s="9"/>
      <c r="H964" s="9"/>
      <c r="I964" s="9"/>
      <c r="J964" s="9"/>
      <c r="K964" s="4"/>
      <c r="L964" s="4"/>
      <c r="M964" s="4"/>
      <c r="N964" s="4"/>
      <c r="O964" s="4"/>
      <c r="P964" s="4"/>
      <c r="Q964" s="4"/>
      <c r="R964" s="4"/>
      <c r="S964" s="4"/>
      <c r="T964" s="4"/>
      <c r="U964" s="4"/>
      <c r="V964" s="4"/>
      <c r="W964" s="4"/>
      <c r="X964" s="4"/>
      <c r="Y964" s="4"/>
      <c r="Z964" s="4"/>
      <c r="AA964" s="4"/>
      <c r="AB964" s="4"/>
      <c r="AC964" s="4"/>
      <c r="AD964" s="4"/>
    </row>
    <row r="965" spans="1:30" ht="15.75" customHeight="1" x14ac:dyDescent="0.3">
      <c r="A965" s="4"/>
      <c r="B965" s="9"/>
      <c r="C965" s="9"/>
      <c r="D965" s="9"/>
      <c r="E965" s="4"/>
      <c r="F965" s="9"/>
      <c r="G965" s="9"/>
      <c r="H965" s="9"/>
      <c r="I965" s="9"/>
      <c r="J965" s="9"/>
      <c r="K965" s="4"/>
      <c r="L965" s="4"/>
      <c r="M965" s="4"/>
      <c r="N965" s="4"/>
      <c r="O965" s="4"/>
      <c r="P965" s="4"/>
      <c r="Q965" s="4"/>
      <c r="R965" s="4"/>
      <c r="S965" s="4"/>
      <c r="T965" s="4"/>
      <c r="U965" s="4"/>
      <c r="V965" s="4"/>
      <c r="W965" s="4"/>
      <c r="X965" s="4"/>
      <c r="Y965" s="4"/>
      <c r="Z965" s="4"/>
      <c r="AA965" s="4"/>
      <c r="AB965" s="4"/>
      <c r="AC965" s="4"/>
      <c r="AD965" s="4"/>
    </row>
    <row r="966" spans="1:30" ht="15.75" customHeight="1" x14ac:dyDescent="0.3">
      <c r="A966" s="4"/>
      <c r="B966" s="9"/>
      <c r="C966" s="9"/>
      <c r="D966" s="9"/>
      <c r="E966" s="4"/>
      <c r="F966" s="9"/>
      <c r="G966" s="9"/>
      <c r="H966" s="9"/>
      <c r="I966" s="9"/>
      <c r="J966" s="9"/>
      <c r="K966" s="4"/>
      <c r="L966" s="4"/>
      <c r="M966" s="4"/>
      <c r="N966" s="4"/>
      <c r="O966" s="4"/>
      <c r="P966" s="4"/>
      <c r="Q966" s="4"/>
      <c r="R966" s="4"/>
      <c r="S966" s="4"/>
      <c r="T966" s="4"/>
      <c r="U966" s="4"/>
      <c r="V966" s="4"/>
      <c r="W966" s="4"/>
      <c r="X966" s="4"/>
      <c r="Y966" s="4"/>
      <c r="Z966" s="4"/>
      <c r="AA966" s="4"/>
      <c r="AB966" s="4"/>
      <c r="AC966" s="4"/>
      <c r="AD966" s="4"/>
    </row>
    <row r="967" spans="1:30" ht="15.75" customHeight="1" x14ac:dyDescent="0.3">
      <c r="A967" s="4"/>
      <c r="B967" s="9"/>
      <c r="C967" s="9"/>
      <c r="D967" s="9"/>
      <c r="E967" s="4"/>
      <c r="F967" s="9"/>
      <c r="G967" s="9"/>
      <c r="H967" s="9"/>
      <c r="I967" s="9"/>
      <c r="J967" s="9"/>
      <c r="K967" s="4"/>
      <c r="L967" s="4"/>
      <c r="M967" s="4"/>
      <c r="N967" s="4"/>
      <c r="O967" s="4"/>
      <c r="P967" s="4"/>
      <c r="Q967" s="4"/>
      <c r="R967" s="4"/>
      <c r="S967" s="4"/>
      <c r="T967" s="4"/>
      <c r="U967" s="4"/>
      <c r="V967" s="4"/>
      <c r="W967" s="4"/>
      <c r="X967" s="4"/>
      <c r="Y967" s="4"/>
      <c r="Z967" s="4"/>
      <c r="AA967" s="4"/>
      <c r="AB967" s="4"/>
      <c r="AC967" s="4"/>
      <c r="AD967" s="4"/>
    </row>
    <row r="968" spans="1:30" ht="15.75" customHeight="1" x14ac:dyDescent="0.3">
      <c r="A968" s="4"/>
      <c r="B968" s="9"/>
      <c r="C968" s="9"/>
      <c r="D968" s="9"/>
      <c r="E968" s="4"/>
      <c r="F968" s="9"/>
      <c r="G968" s="9"/>
      <c r="H968" s="9"/>
      <c r="I968" s="9"/>
      <c r="J968" s="9"/>
      <c r="K968" s="4"/>
      <c r="L968" s="4"/>
      <c r="M968" s="4"/>
      <c r="N968" s="4"/>
      <c r="O968" s="4"/>
      <c r="P968" s="4"/>
      <c r="Q968" s="4"/>
      <c r="R968" s="4"/>
      <c r="S968" s="4"/>
      <c r="T968" s="4"/>
      <c r="U968" s="4"/>
      <c r="V968" s="4"/>
      <c r="W968" s="4"/>
      <c r="X968" s="4"/>
      <c r="Y968" s="4"/>
      <c r="Z968" s="4"/>
      <c r="AA968" s="4"/>
      <c r="AB968" s="4"/>
      <c r="AC968" s="4"/>
      <c r="AD968" s="4"/>
    </row>
    <row r="969" spans="1:30" ht="15.75" customHeight="1" x14ac:dyDescent="0.3">
      <c r="A969" s="4"/>
      <c r="B969" s="9"/>
      <c r="C969" s="9"/>
      <c r="D969" s="9"/>
      <c r="E969" s="4"/>
      <c r="F969" s="9"/>
      <c r="G969" s="9"/>
      <c r="H969" s="9"/>
      <c r="I969" s="9"/>
      <c r="J969" s="9"/>
      <c r="K969" s="4"/>
      <c r="L969" s="4"/>
      <c r="M969" s="4"/>
      <c r="N969" s="4"/>
      <c r="O969" s="4"/>
      <c r="P969" s="4"/>
      <c r="Q969" s="4"/>
      <c r="R969" s="4"/>
      <c r="S969" s="4"/>
      <c r="T969" s="4"/>
      <c r="U969" s="4"/>
      <c r="V969" s="4"/>
      <c r="W969" s="4"/>
      <c r="X969" s="4"/>
      <c r="Y969" s="4"/>
      <c r="Z969" s="4"/>
      <c r="AA969" s="4"/>
      <c r="AB969" s="4"/>
      <c r="AC969" s="4"/>
      <c r="AD969" s="4"/>
    </row>
    <row r="970" spans="1:30" ht="15.75" customHeight="1" x14ac:dyDescent="0.3">
      <c r="A970" s="4"/>
      <c r="B970" s="9"/>
      <c r="C970" s="9"/>
      <c r="D970" s="9"/>
      <c r="E970" s="4"/>
      <c r="F970" s="9"/>
      <c r="G970" s="9"/>
      <c r="H970" s="9"/>
      <c r="I970" s="9"/>
      <c r="J970" s="9"/>
      <c r="K970" s="4"/>
      <c r="L970" s="4"/>
      <c r="M970" s="4"/>
      <c r="N970" s="4"/>
      <c r="O970" s="4"/>
      <c r="P970" s="4"/>
      <c r="Q970" s="4"/>
      <c r="R970" s="4"/>
      <c r="S970" s="4"/>
      <c r="T970" s="4"/>
      <c r="U970" s="4"/>
      <c r="V970" s="4"/>
      <c r="W970" s="4"/>
      <c r="X970" s="4"/>
      <c r="Y970" s="4"/>
      <c r="Z970" s="4"/>
      <c r="AA970" s="4"/>
      <c r="AB970" s="4"/>
      <c r="AC970" s="4"/>
      <c r="AD970" s="4"/>
    </row>
    <row r="971" spans="1:30" ht="15.75" customHeight="1" x14ac:dyDescent="0.3">
      <c r="A971" s="4"/>
      <c r="B971" s="9"/>
      <c r="C971" s="9"/>
      <c r="D971" s="9"/>
      <c r="E971" s="4"/>
      <c r="F971" s="9"/>
      <c r="G971" s="9"/>
      <c r="H971" s="9"/>
      <c r="I971" s="9"/>
      <c r="J971" s="9"/>
      <c r="K971" s="4"/>
      <c r="L971" s="4"/>
      <c r="M971" s="4"/>
      <c r="N971" s="4"/>
      <c r="O971" s="4"/>
      <c r="P971" s="4"/>
      <c r="Q971" s="4"/>
      <c r="R971" s="4"/>
      <c r="S971" s="4"/>
      <c r="T971" s="4"/>
      <c r="U971" s="4"/>
      <c r="V971" s="4"/>
      <c r="W971" s="4"/>
      <c r="X971" s="4"/>
      <c r="Y971" s="4"/>
      <c r="Z971" s="4"/>
      <c r="AA971" s="4"/>
      <c r="AB971" s="4"/>
      <c r="AC971" s="4"/>
      <c r="AD971" s="4"/>
    </row>
    <row r="972" spans="1:30" ht="15.75" customHeight="1" x14ac:dyDescent="0.3">
      <c r="A972" s="4"/>
      <c r="B972" s="9"/>
      <c r="C972" s="9"/>
      <c r="D972" s="9"/>
      <c r="E972" s="4"/>
      <c r="F972" s="9"/>
      <c r="G972" s="9"/>
      <c r="H972" s="9"/>
      <c r="I972" s="9"/>
      <c r="J972" s="9"/>
      <c r="K972" s="4"/>
      <c r="L972" s="4"/>
      <c r="M972" s="4"/>
      <c r="N972" s="4"/>
      <c r="O972" s="4"/>
      <c r="P972" s="4"/>
      <c r="Q972" s="4"/>
      <c r="R972" s="4"/>
      <c r="S972" s="4"/>
      <c r="T972" s="4"/>
      <c r="U972" s="4"/>
      <c r="V972" s="4"/>
      <c r="W972" s="4"/>
      <c r="X972" s="4"/>
      <c r="Y972" s="4"/>
      <c r="Z972" s="4"/>
      <c r="AA972" s="4"/>
      <c r="AB972" s="4"/>
      <c r="AC972" s="4"/>
      <c r="AD972" s="4"/>
    </row>
    <row r="973" spans="1:30" ht="15.75" customHeight="1" x14ac:dyDescent="0.3">
      <c r="A973" s="4"/>
      <c r="B973" s="9"/>
      <c r="C973" s="9"/>
      <c r="D973" s="9"/>
      <c r="E973" s="4"/>
      <c r="F973" s="9"/>
      <c r="G973" s="9"/>
      <c r="H973" s="9"/>
      <c r="I973" s="9"/>
      <c r="J973" s="9"/>
      <c r="K973" s="4"/>
      <c r="L973" s="4"/>
      <c r="M973" s="4"/>
      <c r="N973" s="4"/>
      <c r="O973" s="4"/>
      <c r="P973" s="4"/>
      <c r="Q973" s="4"/>
      <c r="R973" s="4"/>
      <c r="S973" s="4"/>
      <c r="T973" s="4"/>
      <c r="U973" s="4"/>
      <c r="V973" s="4"/>
      <c r="W973" s="4"/>
      <c r="X973" s="4"/>
      <c r="Y973" s="4"/>
      <c r="Z973" s="4"/>
      <c r="AA973" s="4"/>
      <c r="AB973" s="4"/>
      <c r="AC973" s="4"/>
      <c r="AD973" s="4"/>
    </row>
    <row r="974" spans="1:30" ht="15.75" customHeight="1" x14ac:dyDescent="0.3">
      <c r="A974" s="4"/>
      <c r="B974" s="9"/>
      <c r="C974" s="9"/>
      <c r="D974" s="9"/>
      <c r="E974" s="4"/>
      <c r="F974" s="9"/>
      <c r="G974" s="9"/>
      <c r="H974" s="9"/>
      <c r="I974" s="9"/>
      <c r="J974" s="9"/>
      <c r="K974" s="4"/>
      <c r="L974" s="4"/>
      <c r="M974" s="4"/>
      <c r="N974" s="4"/>
      <c r="O974" s="4"/>
      <c r="P974" s="4"/>
      <c r="Q974" s="4"/>
      <c r="R974" s="4"/>
      <c r="S974" s="4"/>
      <c r="T974" s="4"/>
      <c r="U974" s="4"/>
      <c r="V974" s="4"/>
      <c r="W974" s="4"/>
      <c r="X974" s="4"/>
      <c r="Y974" s="4"/>
      <c r="Z974" s="4"/>
      <c r="AA974" s="4"/>
      <c r="AB974" s="4"/>
      <c r="AC974" s="4"/>
      <c r="AD974" s="4"/>
    </row>
    <row r="975" spans="1:30" ht="15.75" customHeight="1" x14ac:dyDescent="0.3">
      <c r="A975" s="4"/>
      <c r="B975" s="9"/>
      <c r="C975" s="9"/>
      <c r="D975" s="9"/>
      <c r="E975" s="4"/>
      <c r="F975" s="9"/>
      <c r="G975" s="9"/>
      <c r="H975" s="9"/>
      <c r="I975" s="9"/>
      <c r="J975" s="9"/>
      <c r="K975" s="4"/>
      <c r="L975" s="4"/>
      <c r="M975" s="4"/>
      <c r="N975" s="4"/>
      <c r="O975" s="4"/>
      <c r="P975" s="4"/>
      <c r="Q975" s="4"/>
      <c r="R975" s="4"/>
      <c r="S975" s="4"/>
      <c r="T975" s="4"/>
      <c r="U975" s="4"/>
      <c r="V975" s="4"/>
      <c r="W975" s="4"/>
      <c r="X975" s="4"/>
      <c r="Y975" s="4"/>
      <c r="Z975" s="4"/>
      <c r="AA975" s="4"/>
      <c r="AB975" s="4"/>
      <c r="AC975" s="4"/>
      <c r="AD975" s="4"/>
    </row>
    <row r="976" spans="1:30" ht="15.75" customHeight="1" x14ac:dyDescent="0.3">
      <c r="A976" s="4"/>
      <c r="B976" s="9"/>
      <c r="C976" s="9"/>
      <c r="D976" s="9"/>
      <c r="E976" s="4"/>
      <c r="F976" s="9"/>
      <c r="G976" s="9"/>
      <c r="H976" s="9"/>
      <c r="I976" s="9"/>
      <c r="J976" s="9"/>
      <c r="K976" s="4"/>
      <c r="L976" s="4"/>
      <c r="M976" s="4"/>
      <c r="N976" s="4"/>
      <c r="O976" s="4"/>
      <c r="P976" s="4"/>
      <c r="Q976" s="4"/>
      <c r="R976" s="4"/>
      <c r="S976" s="4"/>
      <c r="T976" s="4"/>
      <c r="U976" s="4"/>
      <c r="V976" s="4"/>
      <c r="W976" s="4"/>
      <c r="X976" s="4"/>
      <c r="Y976" s="4"/>
      <c r="Z976" s="4"/>
      <c r="AA976" s="4"/>
      <c r="AB976" s="4"/>
      <c r="AC976" s="4"/>
      <c r="AD976" s="4"/>
    </row>
    <row r="977" spans="1:30" ht="15.75" customHeight="1" x14ac:dyDescent="0.3">
      <c r="A977" s="4"/>
      <c r="B977" s="9"/>
      <c r="C977" s="9"/>
      <c r="D977" s="9"/>
      <c r="E977" s="4"/>
      <c r="F977" s="9"/>
      <c r="G977" s="9"/>
      <c r="H977" s="9"/>
      <c r="I977" s="9"/>
      <c r="J977" s="9"/>
      <c r="K977" s="4"/>
      <c r="L977" s="4"/>
      <c r="M977" s="4"/>
      <c r="N977" s="4"/>
      <c r="O977" s="4"/>
      <c r="P977" s="4"/>
      <c r="Q977" s="4"/>
      <c r="R977" s="4"/>
      <c r="S977" s="4"/>
      <c r="T977" s="4"/>
      <c r="U977" s="4"/>
      <c r="V977" s="4"/>
      <c r="W977" s="4"/>
      <c r="X977" s="4"/>
      <c r="Y977" s="4"/>
      <c r="Z977" s="4"/>
      <c r="AA977" s="4"/>
      <c r="AB977" s="4"/>
      <c r="AC977" s="4"/>
      <c r="AD977" s="4"/>
    </row>
    <row r="978" spans="1:30" ht="15.75" customHeight="1" x14ac:dyDescent="0.3">
      <c r="A978" s="4"/>
      <c r="B978" s="9"/>
      <c r="C978" s="9"/>
      <c r="D978" s="9"/>
      <c r="E978" s="4"/>
      <c r="F978" s="9"/>
      <c r="G978" s="9"/>
      <c r="H978" s="9"/>
      <c r="I978" s="9"/>
      <c r="J978" s="9"/>
      <c r="K978" s="4"/>
      <c r="L978" s="4"/>
      <c r="M978" s="4"/>
      <c r="N978" s="4"/>
      <c r="O978" s="4"/>
      <c r="P978" s="4"/>
      <c r="Q978" s="4"/>
      <c r="R978" s="4"/>
      <c r="S978" s="4"/>
      <c r="T978" s="4"/>
      <c r="U978" s="4"/>
      <c r="V978" s="4"/>
      <c r="W978" s="4"/>
      <c r="X978" s="4"/>
      <c r="Y978" s="4"/>
      <c r="Z978" s="4"/>
      <c r="AA978" s="4"/>
      <c r="AB978" s="4"/>
      <c r="AC978" s="4"/>
      <c r="AD978" s="4"/>
    </row>
    <row r="979" spans="1:30" ht="15.75" customHeight="1" x14ac:dyDescent="0.3">
      <c r="A979" s="4"/>
      <c r="B979" s="9"/>
      <c r="C979" s="9"/>
      <c r="D979" s="9"/>
      <c r="E979" s="4"/>
      <c r="F979" s="9"/>
      <c r="G979" s="9"/>
      <c r="H979" s="9"/>
      <c r="I979" s="9"/>
      <c r="J979" s="9"/>
      <c r="K979" s="4"/>
      <c r="L979" s="4"/>
      <c r="M979" s="4"/>
      <c r="N979" s="4"/>
      <c r="O979" s="4"/>
      <c r="P979" s="4"/>
      <c r="Q979" s="4"/>
      <c r="R979" s="4"/>
      <c r="S979" s="4"/>
      <c r="T979" s="4"/>
      <c r="U979" s="4"/>
      <c r="V979" s="4"/>
      <c r="W979" s="4"/>
      <c r="X979" s="4"/>
      <c r="Y979" s="4"/>
      <c r="Z979" s="4"/>
      <c r="AA979" s="4"/>
      <c r="AB979" s="4"/>
      <c r="AC979" s="4"/>
      <c r="AD979" s="4"/>
    </row>
    <row r="980" spans="1:30" ht="15.75" customHeight="1" x14ac:dyDescent="0.3">
      <c r="A980" s="4"/>
      <c r="B980" s="9"/>
      <c r="C980" s="9"/>
      <c r="D980" s="9"/>
      <c r="E980" s="4"/>
      <c r="F980" s="9"/>
      <c r="G980" s="9"/>
      <c r="H980" s="9"/>
      <c r="I980" s="9"/>
      <c r="J980" s="9"/>
      <c r="K980" s="4"/>
      <c r="L980" s="4"/>
      <c r="M980" s="4"/>
      <c r="N980" s="4"/>
      <c r="O980" s="4"/>
      <c r="P980" s="4"/>
      <c r="Q980" s="4"/>
      <c r="R980" s="4"/>
      <c r="S980" s="4"/>
      <c r="T980" s="4"/>
      <c r="U980" s="4"/>
      <c r="V980" s="4"/>
      <c r="W980" s="4"/>
      <c r="X980" s="4"/>
      <c r="Y980" s="4"/>
      <c r="Z980" s="4"/>
      <c r="AA980" s="4"/>
      <c r="AB980" s="4"/>
      <c r="AC980" s="4"/>
      <c r="AD980" s="4"/>
    </row>
    <row r="981" spans="1:30" ht="15.75" customHeight="1" x14ac:dyDescent="0.3">
      <c r="A981" s="4"/>
      <c r="B981" s="9"/>
      <c r="C981" s="9"/>
      <c r="D981" s="9"/>
      <c r="E981" s="4"/>
      <c r="F981" s="9"/>
      <c r="G981" s="9"/>
      <c r="H981" s="9"/>
      <c r="I981" s="9"/>
      <c r="J981" s="9"/>
      <c r="K981" s="4"/>
      <c r="L981" s="4"/>
      <c r="M981" s="4"/>
      <c r="N981" s="4"/>
      <c r="O981" s="4"/>
      <c r="P981" s="4"/>
      <c r="Q981" s="4"/>
      <c r="R981" s="4"/>
      <c r="S981" s="4"/>
      <c r="T981" s="4"/>
      <c r="U981" s="4"/>
      <c r="V981" s="4"/>
      <c r="W981" s="4"/>
      <c r="X981" s="4"/>
      <c r="Y981" s="4"/>
      <c r="Z981" s="4"/>
      <c r="AA981" s="4"/>
      <c r="AB981" s="4"/>
      <c r="AC981" s="4"/>
      <c r="AD981" s="4"/>
    </row>
    <row r="982" spans="1:30" ht="15.75" customHeight="1" x14ac:dyDescent="0.3">
      <c r="A982" s="4"/>
      <c r="B982" s="9"/>
      <c r="C982" s="9"/>
      <c r="D982" s="9"/>
      <c r="E982" s="4"/>
      <c r="F982" s="9"/>
      <c r="G982" s="9"/>
      <c r="H982" s="9"/>
      <c r="I982" s="9"/>
      <c r="J982" s="9"/>
      <c r="K982" s="4"/>
      <c r="L982" s="4"/>
      <c r="M982" s="4"/>
      <c r="N982" s="4"/>
      <c r="O982" s="4"/>
      <c r="P982" s="4"/>
      <c r="Q982" s="4"/>
      <c r="R982" s="4"/>
      <c r="S982" s="4"/>
      <c r="T982" s="4"/>
      <c r="U982" s="4"/>
      <c r="V982" s="4"/>
      <c r="W982" s="4"/>
      <c r="X982" s="4"/>
      <c r="Y982" s="4"/>
      <c r="Z982" s="4"/>
      <c r="AA982" s="4"/>
      <c r="AB982" s="4"/>
      <c r="AC982" s="4"/>
      <c r="AD982" s="4"/>
    </row>
    <row r="983" spans="1:30" ht="15.75" customHeight="1" x14ac:dyDescent="0.3">
      <c r="A983" s="4"/>
      <c r="B983" s="9"/>
      <c r="C983" s="9"/>
      <c r="D983" s="9"/>
      <c r="E983" s="4"/>
      <c r="F983" s="9"/>
      <c r="G983" s="9"/>
      <c r="H983" s="9"/>
      <c r="I983" s="9"/>
      <c r="J983" s="9"/>
      <c r="K983" s="4"/>
      <c r="L983" s="4"/>
      <c r="M983" s="4"/>
      <c r="N983" s="4"/>
      <c r="O983" s="4"/>
      <c r="P983" s="4"/>
      <c r="Q983" s="4"/>
      <c r="R983" s="4"/>
      <c r="S983" s="4"/>
      <c r="T983" s="4"/>
      <c r="U983" s="4"/>
      <c r="V983" s="4"/>
      <c r="W983" s="4"/>
      <c r="X983" s="4"/>
      <c r="Y983" s="4"/>
      <c r="Z983" s="4"/>
      <c r="AA983" s="4"/>
      <c r="AB983" s="4"/>
      <c r="AC983" s="4"/>
      <c r="AD983" s="4"/>
    </row>
    <row r="984" spans="1:30" ht="15.75" customHeight="1" x14ac:dyDescent="0.3">
      <c r="A984" s="4"/>
      <c r="B984" s="9"/>
      <c r="C984" s="9"/>
      <c r="D984" s="9"/>
      <c r="E984" s="4"/>
      <c r="F984" s="9"/>
      <c r="G984" s="9"/>
      <c r="H984" s="9"/>
      <c r="I984" s="9"/>
      <c r="J984" s="9"/>
      <c r="K984" s="4"/>
      <c r="L984" s="4"/>
      <c r="M984" s="4"/>
      <c r="N984" s="4"/>
      <c r="O984" s="4"/>
      <c r="P984" s="4"/>
      <c r="Q984" s="4"/>
      <c r="R984" s="4"/>
      <c r="S984" s="4"/>
      <c r="T984" s="4"/>
      <c r="U984" s="4"/>
      <c r="V984" s="4"/>
      <c r="W984" s="4"/>
      <c r="X984" s="4"/>
      <c r="Y984" s="4"/>
      <c r="Z984" s="4"/>
      <c r="AA984" s="4"/>
      <c r="AB984" s="4"/>
      <c r="AC984" s="4"/>
      <c r="AD984" s="4"/>
    </row>
    <row r="985" spans="1:30" ht="15.75" customHeight="1" x14ac:dyDescent="0.3">
      <c r="A985" s="4"/>
      <c r="B985" s="9"/>
      <c r="C985" s="9"/>
      <c r="D985" s="9"/>
      <c r="E985" s="4"/>
      <c r="F985" s="9"/>
      <c r="G985" s="9"/>
      <c r="H985" s="9"/>
      <c r="I985" s="9"/>
      <c r="J985" s="9"/>
      <c r="K985" s="4"/>
      <c r="L985" s="4"/>
      <c r="M985" s="4"/>
      <c r="N985" s="4"/>
      <c r="O985" s="4"/>
      <c r="P985" s="4"/>
      <c r="Q985" s="4"/>
      <c r="R985" s="4"/>
      <c r="S985" s="4"/>
      <c r="T985" s="4"/>
      <c r="U985" s="4"/>
      <c r="V985" s="4"/>
      <c r="W985" s="4"/>
      <c r="X985" s="4"/>
      <c r="Y985" s="4"/>
      <c r="Z985" s="4"/>
      <c r="AA985" s="4"/>
      <c r="AB985" s="4"/>
      <c r="AC985" s="4"/>
      <c r="AD985" s="4"/>
    </row>
    <row r="986" spans="1:30" ht="15.75" customHeight="1" x14ac:dyDescent="0.3">
      <c r="A986" s="4"/>
      <c r="B986" s="9"/>
      <c r="C986" s="9"/>
      <c r="D986" s="9"/>
      <c r="E986" s="4"/>
      <c r="F986" s="9"/>
      <c r="G986" s="9"/>
      <c r="H986" s="9"/>
      <c r="I986" s="9"/>
      <c r="J986" s="9"/>
      <c r="K986" s="4"/>
      <c r="L986" s="4"/>
      <c r="M986" s="4"/>
      <c r="N986" s="4"/>
      <c r="O986" s="4"/>
      <c r="P986" s="4"/>
      <c r="Q986" s="4"/>
      <c r="R986" s="4"/>
      <c r="S986" s="4"/>
      <c r="T986" s="4"/>
      <c r="U986" s="4"/>
      <c r="V986" s="4"/>
      <c r="W986" s="4"/>
      <c r="X986" s="4"/>
      <c r="Y986" s="4"/>
      <c r="Z986" s="4"/>
      <c r="AA986" s="4"/>
      <c r="AB986" s="4"/>
      <c r="AC986" s="4"/>
      <c r="AD986" s="4"/>
    </row>
    <row r="987" spans="1:30" ht="15.75" customHeight="1" x14ac:dyDescent="0.3">
      <c r="A987" s="4"/>
      <c r="B987" s="9"/>
      <c r="C987" s="9"/>
      <c r="D987" s="9"/>
      <c r="E987" s="4"/>
      <c r="F987" s="9"/>
      <c r="G987" s="9"/>
      <c r="H987" s="9"/>
      <c r="I987" s="9"/>
      <c r="J987" s="9"/>
      <c r="K987" s="4"/>
      <c r="L987" s="4"/>
      <c r="M987" s="4"/>
      <c r="N987" s="4"/>
      <c r="O987" s="4"/>
      <c r="P987" s="4"/>
      <c r="Q987" s="4"/>
      <c r="R987" s="4"/>
      <c r="S987" s="4"/>
      <c r="T987" s="4"/>
      <c r="U987" s="4"/>
      <c r="V987" s="4"/>
      <c r="W987" s="4"/>
      <c r="X987" s="4"/>
      <c r="Y987" s="4"/>
      <c r="Z987" s="4"/>
      <c r="AA987" s="4"/>
      <c r="AB987" s="4"/>
      <c r="AC987" s="4"/>
      <c r="AD987" s="4"/>
    </row>
    <row r="988" spans="1:30" ht="15.75" customHeight="1" x14ac:dyDescent="0.3">
      <c r="A988" s="4"/>
      <c r="B988" s="9"/>
      <c r="C988" s="9"/>
      <c r="D988" s="9"/>
      <c r="E988" s="4"/>
      <c r="F988" s="9"/>
      <c r="G988" s="9"/>
      <c r="H988" s="9"/>
      <c r="I988" s="9"/>
      <c r="J988" s="9"/>
      <c r="K988" s="4"/>
      <c r="L988" s="4"/>
      <c r="M988" s="4"/>
      <c r="N988" s="4"/>
      <c r="O988" s="4"/>
      <c r="P988" s="4"/>
      <c r="Q988" s="4"/>
      <c r="R988" s="4"/>
      <c r="S988" s="4"/>
      <c r="T988" s="4"/>
      <c r="U988" s="4"/>
      <c r="V988" s="4"/>
      <c r="W988" s="4"/>
      <c r="X988" s="4"/>
      <c r="Y988" s="4"/>
      <c r="Z988" s="4"/>
      <c r="AA988" s="4"/>
      <c r="AB988" s="4"/>
      <c r="AC988" s="4"/>
      <c r="AD988" s="4"/>
    </row>
    <row r="989" spans="1:30" ht="15.75" customHeight="1" x14ac:dyDescent="0.3">
      <c r="A989" s="4"/>
      <c r="B989" s="9"/>
      <c r="C989" s="9"/>
      <c r="D989" s="9"/>
      <c r="E989" s="4"/>
      <c r="F989" s="9"/>
      <c r="G989" s="9"/>
      <c r="H989" s="9"/>
      <c r="I989" s="9"/>
      <c r="J989" s="9"/>
      <c r="K989" s="4"/>
      <c r="L989" s="4"/>
      <c r="M989" s="4"/>
      <c r="N989" s="4"/>
      <c r="O989" s="4"/>
      <c r="P989" s="4"/>
      <c r="Q989" s="4"/>
      <c r="R989" s="4"/>
      <c r="S989" s="4"/>
      <c r="T989" s="4"/>
      <c r="U989" s="4"/>
      <c r="V989" s="4"/>
      <c r="W989" s="4"/>
      <c r="X989" s="4"/>
      <c r="Y989" s="4"/>
      <c r="Z989" s="4"/>
      <c r="AA989" s="4"/>
      <c r="AB989" s="4"/>
      <c r="AC989" s="4"/>
      <c r="AD989" s="4"/>
    </row>
    <row r="990" spans="1:30" ht="15.75" customHeight="1" x14ac:dyDescent="0.3">
      <c r="A990" s="4"/>
      <c r="B990" s="9"/>
      <c r="C990" s="9"/>
      <c r="D990" s="9"/>
      <c r="E990" s="4"/>
      <c r="F990" s="9"/>
      <c r="G990" s="9"/>
      <c r="H990" s="9"/>
      <c r="I990" s="9"/>
      <c r="J990" s="9"/>
      <c r="K990" s="4"/>
      <c r="L990" s="4"/>
      <c r="M990" s="4"/>
      <c r="N990" s="4"/>
      <c r="O990" s="4"/>
      <c r="P990" s="4"/>
      <c r="Q990" s="4"/>
      <c r="R990" s="4"/>
      <c r="S990" s="4"/>
      <c r="T990" s="4"/>
      <c r="U990" s="4"/>
      <c r="V990" s="4"/>
      <c r="W990" s="4"/>
      <c r="X990" s="4"/>
      <c r="Y990" s="4"/>
      <c r="Z990" s="4"/>
      <c r="AA990" s="4"/>
      <c r="AB990" s="4"/>
      <c r="AC990" s="4"/>
      <c r="AD990" s="4"/>
    </row>
    <row r="991" spans="1:30" ht="15.75" customHeight="1" x14ac:dyDescent="0.3">
      <c r="A991" s="4"/>
      <c r="B991" s="9"/>
      <c r="C991" s="9"/>
      <c r="D991" s="9"/>
      <c r="E991" s="4"/>
      <c r="F991" s="9"/>
      <c r="G991" s="9"/>
      <c r="H991" s="9"/>
      <c r="I991" s="9"/>
      <c r="J991" s="9"/>
      <c r="K991" s="4"/>
      <c r="L991" s="4"/>
      <c r="M991" s="4"/>
      <c r="N991" s="4"/>
      <c r="O991" s="4"/>
      <c r="P991" s="4"/>
      <c r="Q991" s="4"/>
      <c r="R991" s="4"/>
      <c r="S991" s="4"/>
      <c r="T991" s="4"/>
      <c r="U991" s="4"/>
      <c r="V991" s="4"/>
      <c r="W991" s="4"/>
      <c r="X991" s="4"/>
      <c r="Y991" s="4"/>
      <c r="Z991" s="4"/>
      <c r="AA991" s="4"/>
      <c r="AB991" s="4"/>
      <c r="AC991" s="4"/>
      <c r="AD991" s="4"/>
    </row>
    <row r="992" spans="1:30" ht="15.75" customHeight="1" x14ac:dyDescent="0.3">
      <c r="A992" s="4"/>
      <c r="B992" s="9"/>
      <c r="C992" s="9"/>
      <c r="D992" s="9"/>
      <c r="E992" s="4"/>
      <c r="F992" s="9"/>
      <c r="G992" s="9"/>
      <c r="H992" s="9"/>
      <c r="I992" s="9"/>
      <c r="J992" s="9"/>
      <c r="K992" s="4"/>
      <c r="L992" s="4"/>
      <c r="M992" s="4"/>
      <c r="N992" s="4"/>
      <c r="O992" s="4"/>
      <c r="P992" s="4"/>
      <c r="Q992" s="4"/>
      <c r="R992" s="4"/>
      <c r="S992" s="4"/>
      <c r="T992" s="4"/>
      <c r="U992" s="4"/>
      <c r="V992" s="4"/>
      <c r="W992" s="4"/>
      <c r="X992" s="4"/>
      <c r="Y992" s="4"/>
      <c r="Z992" s="4"/>
      <c r="AA992" s="4"/>
      <c r="AB992" s="4"/>
      <c r="AC992" s="4"/>
      <c r="AD992" s="4"/>
    </row>
    <row r="993" spans="1:30" ht="15.75" customHeight="1" x14ac:dyDescent="0.3">
      <c r="A993" s="4"/>
      <c r="B993" s="9"/>
      <c r="C993" s="9"/>
      <c r="D993" s="9"/>
      <c r="E993" s="4"/>
      <c r="F993" s="9"/>
      <c r="G993" s="9"/>
      <c r="H993" s="9"/>
      <c r="I993" s="9"/>
      <c r="J993" s="9"/>
      <c r="K993" s="4"/>
      <c r="L993" s="4"/>
      <c r="M993" s="4"/>
      <c r="N993" s="4"/>
      <c r="O993" s="4"/>
      <c r="P993" s="4"/>
      <c r="Q993" s="4"/>
      <c r="R993" s="4"/>
      <c r="S993" s="4"/>
      <c r="T993" s="4"/>
      <c r="U993" s="4"/>
      <c r="V993" s="4"/>
      <c r="W993" s="4"/>
      <c r="X993" s="4"/>
      <c r="Y993" s="4"/>
      <c r="Z993" s="4"/>
      <c r="AA993" s="4"/>
      <c r="AB993" s="4"/>
      <c r="AC993" s="4"/>
      <c r="AD993" s="4"/>
    </row>
    <row r="994" spans="1:30" ht="15.75" customHeight="1" x14ac:dyDescent="0.3">
      <c r="A994" s="4"/>
      <c r="B994" s="9"/>
      <c r="C994" s="9"/>
      <c r="D994" s="9"/>
      <c r="E994" s="4"/>
      <c r="F994" s="9"/>
      <c r="G994" s="9"/>
      <c r="H994" s="9"/>
      <c r="I994" s="9"/>
      <c r="J994" s="9"/>
      <c r="K994" s="4"/>
      <c r="L994" s="4"/>
      <c r="M994" s="4"/>
      <c r="N994" s="4"/>
      <c r="O994" s="4"/>
      <c r="P994" s="4"/>
      <c r="Q994" s="4"/>
      <c r="R994" s="4"/>
      <c r="S994" s="4"/>
      <c r="T994" s="4"/>
      <c r="U994" s="4"/>
      <c r="V994" s="4"/>
      <c r="W994" s="4"/>
      <c r="X994" s="4"/>
      <c r="Y994" s="4"/>
      <c r="Z994" s="4"/>
      <c r="AA994" s="4"/>
      <c r="AB994" s="4"/>
      <c r="AC994" s="4"/>
      <c r="AD994" s="4"/>
    </row>
    <row r="995" spans="1:30" ht="15.75" customHeight="1" x14ac:dyDescent="0.3">
      <c r="A995" s="4"/>
      <c r="B995" s="9"/>
      <c r="C995" s="9"/>
      <c r="D995" s="9"/>
      <c r="E995" s="4"/>
      <c r="F995" s="9"/>
      <c r="G995" s="9"/>
      <c r="H995" s="9"/>
      <c r="I995" s="9"/>
      <c r="J995" s="9"/>
      <c r="K995" s="4"/>
      <c r="L995" s="4"/>
      <c r="M995" s="4"/>
      <c r="N995" s="4"/>
      <c r="O995" s="4"/>
      <c r="P995" s="4"/>
      <c r="Q995" s="4"/>
      <c r="R995" s="4"/>
      <c r="S995" s="4"/>
      <c r="T995" s="4"/>
      <c r="U995" s="4"/>
      <c r="V995" s="4"/>
      <c r="W995" s="4"/>
      <c r="X995" s="4"/>
      <c r="Y995" s="4"/>
      <c r="Z995" s="4"/>
      <c r="AA995" s="4"/>
      <c r="AB995" s="4"/>
      <c r="AC995" s="4"/>
      <c r="AD995" s="4"/>
    </row>
    <row r="996" spans="1:30" ht="15.75" customHeight="1" x14ac:dyDescent="0.3">
      <c r="A996" s="4"/>
      <c r="B996" s="9"/>
      <c r="C996" s="9"/>
      <c r="D996" s="9"/>
      <c r="E996" s="4"/>
      <c r="F996" s="9"/>
      <c r="G996" s="9"/>
      <c r="H996" s="9"/>
      <c r="I996" s="9"/>
      <c r="J996" s="9"/>
      <c r="K996" s="4"/>
      <c r="L996" s="4"/>
      <c r="M996" s="4"/>
      <c r="N996" s="4"/>
      <c r="O996" s="4"/>
      <c r="P996" s="4"/>
      <c r="Q996" s="4"/>
      <c r="R996" s="4"/>
      <c r="S996" s="4"/>
      <c r="T996" s="4"/>
      <c r="U996" s="4"/>
      <c r="V996" s="4"/>
      <c r="W996" s="4"/>
      <c r="X996" s="4"/>
      <c r="Y996" s="4"/>
      <c r="Z996" s="4"/>
      <c r="AA996" s="4"/>
      <c r="AB996" s="4"/>
      <c r="AC996" s="4"/>
      <c r="AD996" s="4"/>
    </row>
    <row r="997" spans="1:30" ht="15.75" customHeight="1" x14ac:dyDescent="0.3">
      <c r="A997" s="4"/>
      <c r="B997" s="9"/>
      <c r="C997" s="9"/>
      <c r="D997" s="9"/>
      <c r="E997" s="4"/>
      <c r="F997" s="9"/>
      <c r="G997" s="9"/>
      <c r="H997" s="9"/>
      <c r="I997" s="9"/>
      <c r="J997" s="9"/>
      <c r="K997" s="4"/>
      <c r="L997" s="4"/>
      <c r="M997" s="4"/>
      <c r="N997" s="4"/>
      <c r="O997" s="4"/>
      <c r="P997" s="4"/>
      <c r="Q997" s="4"/>
      <c r="R997" s="4"/>
      <c r="S997" s="4"/>
      <c r="T997" s="4"/>
      <c r="U997" s="4"/>
      <c r="V997" s="4"/>
      <c r="W997" s="4"/>
      <c r="X997" s="4"/>
      <c r="Y997" s="4"/>
      <c r="Z997" s="4"/>
      <c r="AA997" s="4"/>
      <c r="AB997" s="4"/>
      <c r="AC997" s="4"/>
      <c r="AD997" s="4"/>
    </row>
    <row r="998" spans="1:30" ht="15.75" customHeight="1" x14ac:dyDescent="0.3">
      <c r="A998" s="4"/>
      <c r="B998" s="9"/>
      <c r="C998" s="9"/>
      <c r="D998" s="9"/>
      <c r="E998" s="4"/>
      <c r="F998" s="9"/>
      <c r="G998" s="9"/>
      <c r="H998" s="9"/>
      <c r="I998" s="9"/>
      <c r="J998" s="9"/>
      <c r="K998" s="4"/>
      <c r="L998" s="4"/>
      <c r="M998" s="4"/>
      <c r="N998" s="4"/>
      <c r="O998" s="4"/>
      <c r="P998" s="4"/>
      <c r="Q998" s="4"/>
      <c r="R998" s="4"/>
      <c r="S998" s="4"/>
      <c r="T998" s="4"/>
      <c r="U998" s="4"/>
      <c r="V998" s="4"/>
      <c r="W998" s="4"/>
      <c r="X998" s="4"/>
      <c r="Y998" s="4"/>
      <c r="Z998" s="4"/>
      <c r="AA998" s="4"/>
      <c r="AB998" s="4"/>
      <c r="AC998" s="4"/>
      <c r="AD998" s="4"/>
    </row>
    <row r="999" spans="1:30" ht="15.75" customHeight="1" x14ac:dyDescent="0.3">
      <c r="A999" s="4"/>
      <c r="B999" s="9"/>
      <c r="C999" s="9"/>
      <c r="D999" s="9"/>
      <c r="E999" s="4"/>
      <c r="F999" s="9"/>
      <c r="G999" s="9"/>
      <c r="H999" s="9"/>
      <c r="I999" s="9"/>
      <c r="J999" s="9"/>
      <c r="K999" s="4"/>
      <c r="L999" s="4"/>
      <c r="M999" s="4"/>
      <c r="N999" s="4"/>
      <c r="O999" s="4"/>
      <c r="P999" s="4"/>
      <c r="Q999" s="4"/>
      <c r="R999" s="4"/>
      <c r="S999" s="4"/>
      <c r="T999" s="4"/>
      <c r="U999" s="4"/>
      <c r="V999" s="4"/>
      <c r="W999" s="4"/>
      <c r="X999" s="4"/>
      <c r="Y999" s="4"/>
      <c r="Z999" s="4"/>
      <c r="AA999" s="4"/>
      <c r="AB999" s="4"/>
      <c r="AC999" s="4"/>
      <c r="AD999" s="4"/>
    </row>
  </sheetData>
  <mergeCells count="36">
    <mergeCell ref="AA21:AD21"/>
    <mergeCell ref="AA22:AD22"/>
    <mergeCell ref="A3:J3"/>
    <mergeCell ref="A4:J4"/>
    <mergeCell ref="A5:J5"/>
    <mergeCell ref="B19:J19"/>
    <mergeCell ref="AA20:AD20"/>
    <mergeCell ref="A20:J20"/>
    <mergeCell ref="A21:J21"/>
    <mergeCell ref="A22:J22"/>
    <mergeCell ref="B13:J13"/>
    <mergeCell ref="AA74:AD74"/>
    <mergeCell ref="B79:J80"/>
    <mergeCell ref="A84:J84"/>
    <mergeCell ref="A29:J29"/>
    <mergeCell ref="A30:J30"/>
    <mergeCell ref="A31:J31"/>
    <mergeCell ref="B32:H32"/>
    <mergeCell ref="A71:J71"/>
    <mergeCell ref="B33:H33"/>
    <mergeCell ref="A37:J37"/>
    <mergeCell ref="AA37:AD37"/>
    <mergeCell ref="A38:J38"/>
    <mergeCell ref="AA38:AD38"/>
    <mergeCell ref="A39:J39"/>
    <mergeCell ref="AA39:AD39"/>
    <mergeCell ref="A85:J85"/>
    <mergeCell ref="A86:J86"/>
    <mergeCell ref="B46:H46"/>
    <mergeCell ref="A53:J53"/>
    <mergeCell ref="A54:J54"/>
    <mergeCell ref="A55:J55"/>
    <mergeCell ref="B69:J69"/>
    <mergeCell ref="A72:J72"/>
    <mergeCell ref="B50:J50"/>
    <mergeCell ref="B63:J63"/>
  </mergeCells>
  <hyperlinks>
    <hyperlink ref="E81" location="'GCSE Revision Weeks'!A1" display="Revisited vocabulary set 1" xr:uid="{00000000-0004-0000-0200-000000000000}"/>
    <hyperlink ref="E83" location="'GCSE Revision Weeks'!A399" display="Revisited vocabulary set 3" xr:uid="{00000000-0004-0000-0200-000002000000}"/>
    <hyperlink ref="E87" location="'GCSE Revision Weeks'!A593" display="Revisited vocabulary set 4" xr:uid="{00000000-0004-0000-0200-000003000000}"/>
    <hyperlink ref="E88" location="'GCSE Revision Weeks'!A793" display="Revisited vocabulary set 5" xr:uid="{00000000-0004-0000-0200-000004000000}"/>
    <hyperlink ref="E89" location="'GCSE Revision Weeks'!A995" display="Revisited vocabulary set 6" xr:uid="{00000000-0004-0000-0200-000005000000}"/>
    <hyperlink ref="E90" location="'GCSE Revision Weeks'!A1186" display="Revisited vocabulary set 7" xr:uid="{00000000-0004-0000-0200-000006000000}"/>
    <hyperlink ref="E91" location="'GCSE Revision Weeks'!A1385" display="Revisited vocabulary set 8" xr:uid="{00000000-0004-0000-0200-000007000000}"/>
    <hyperlink ref="E92" location="'GCSE SOW'!A1596" display="Revisited vocabulary set 9" xr:uid="{00000000-0004-0000-0200-000008000000}"/>
    <hyperlink ref="F87" location="'Revision Weeks'!A1" display="Revisited vocabulary set 1" xr:uid="{17CA76E4-303C-4B5F-AD6F-A2DE91E04372}"/>
    <hyperlink ref="F88" location="'Revision Weeks'!A1" display="Revisited vocabulary set 2" xr:uid="{BD7DFF9E-CC46-4ED6-9CFD-BC79D3C9981B}"/>
    <hyperlink ref="F89" location="'Revision Weeks'!A1" display="Revisited vocabulary set 3" xr:uid="{2945A3C5-4D89-4E44-AAE9-996AC5081D31}"/>
    <hyperlink ref="F90" location="'Revision Weeks'!A1" display="Revisited vocabulary set 4" xr:uid="{6B265AD0-F967-4517-8C36-900065FBFB37}"/>
    <hyperlink ref="F91" location="'Revision Weeks'!A1" display="Revisited vocabulary set 5" xr:uid="{8A5DCFE6-CF9B-4227-9D98-BEC7DE9E47D3}"/>
    <hyperlink ref="F92" location="'Revision Weeks'!A1" display="Revisited vocabulary set 6" xr:uid="{EB117387-49F6-4554-9CB1-15779FDF3732}"/>
    <hyperlink ref="E82" location="'GCSE Revision Weeks'!A212" display="Revisited vocabulary set 2" xr:uid="{00000000-0004-0000-0200-000001000000}"/>
  </hyperlinks>
  <pageMargins left="0.7" right="0.7" top="0.75" bottom="0.75" header="0" footer="0"/>
  <pageSetup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outlinePr summaryBelow="0" summaryRight="0"/>
  </sheetPr>
  <dimension ref="A1:L91"/>
  <sheetViews>
    <sheetView zoomScale="50" zoomScaleNormal="50" workbookViewId="0">
      <selection activeCell="L25" sqref="L25"/>
    </sheetView>
  </sheetViews>
  <sheetFormatPr defaultColWidth="46.44140625" defaultRowHeight="14.4" x14ac:dyDescent="0.3"/>
  <cols>
    <col min="1" max="1" width="46.21875" bestFit="1" customWidth="1"/>
    <col min="2" max="2" width="47.33203125" bestFit="1" customWidth="1"/>
    <col min="3" max="5" width="34.88671875" bestFit="1" customWidth="1"/>
    <col min="6" max="6" width="36.21875" bestFit="1" customWidth="1"/>
    <col min="7" max="7" width="45.21875" bestFit="1" customWidth="1"/>
    <col min="8" max="8" width="30.6640625" bestFit="1" customWidth="1"/>
    <col min="9" max="9" width="33.21875" bestFit="1" customWidth="1"/>
    <col min="10" max="10" width="45.44140625" customWidth="1"/>
  </cols>
  <sheetData>
    <row r="1" spans="1:12" ht="15.6" x14ac:dyDescent="0.3">
      <c r="A1" s="47" t="s">
        <v>5</v>
      </c>
      <c r="B1" s="48"/>
      <c r="C1" s="48"/>
      <c r="D1" s="48"/>
      <c r="E1" s="48"/>
      <c r="F1" s="48"/>
      <c r="G1" s="48"/>
      <c r="H1" s="48"/>
      <c r="I1" s="48"/>
      <c r="J1" s="48"/>
      <c r="K1" s="48"/>
      <c r="L1" s="48"/>
    </row>
    <row r="2" spans="1:12" ht="15.6" x14ac:dyDescent="0.3">
      <c r="A2" s="49"/>
      <c r="B2" s="48"/>
      <c r="C2" s="48"/>
      <c r="D2" s="48"/>
      <c r="E2" s="48"/>
      <c r="F2" s="48"/>
      <c r="G2" s="48"/>
      <c r="H2" s="48"/>
      <c r="I2" s="48"/>
      <c r="J2" s="48"/>
      <c r="K2" s="48"/>
      <c r="L2" s="48"/>
    </row>
    <row r="3" spans="1:12" x14ac:dyDescent="0.3">
      <c r="A3" s="50" t="s">
        <v>4564</v>
      </c>
      <c r="B3" s="50" t="s">
        <v>4565</v>
      </c>
      <c r="C3" s="50" t="s">
        <v>89</v>
      </c>
      <c r="D3" s="50" t="s">
        <v>90</v>
      </c>
      <c r="E3" s="50" t="s">
        <v>91</v>
      </c>
      <c r="F3" s="50" t="s">
        <v>4566</v>
      </c>
      <c r="G3" s="50" t="s">
        <v>4567</v>
      </c>
      <c r="H3" s="50" t="s">
        <v>4568</v>
      </c>
      <c r="I3" s="50" t="s">
        <v>4569</v>
      </c>
      <c r="J3" s="50" t="s">
        <v>4570</v>
      </c>
      <c r="K3" s="48"/>
      <c r="L3" s="48"/>
    </row>
    <row r="4" spans="1:12" ht="27.6" x14ac:dyDescent="0.3">
      <c r="A4" s="51" t="s">
        <v>842</v>
      </c>
      <c r="B4" s="52" t="s">
        <v>4571</v>
      </c>
      <c r="C4" s="51" t="s">
        <v>4572</v>
      </c>
      <c r="D4" s="51" t="s">
        <v>6477</v>
      </c>
      <c r="E4" s="51" t="s">
        <v>4358</v>
      </c>
      <c r="F4" s="51" t="s">
        <v>4361</v>
      </c>
      <c r="G4" s="51" t="s">
        <v>4390</v>
      </c>
      <c r="H4" s="51" t="s">
        <v>4573</v>
      </c>
      <c r="I4" s="53"/>
      <c r="J4" s="53"/>
      <c r="K4" s="48"/>
      <c r="L4" s="48"/>
    </row>
    <row r="5" spans="1:12" ht="15.6" x14ac:dyDescent="0.3">
      <c r="A5" s="51" t="s">
        <v>4574</v>
      </c>
      <c r="B5" s="51" t="s">
        <v>4575</v>
      </c>
      <c r="C5" s="51" t="s">
        <v>4314</v>
      </c>
      <c r="D5" s="51" t="s">
        <v>4339</v>
      </c>
      <c r="E5" s="51" t="s">
        <v>4406</v>
      </c>
      <c r="F5" s="53"/>
      <c r="G5" s="53"/>
      <c r="H5" s="53"/>
      <c r="I5" s="53"/>
      <c r="J5" s="53"/>
      <c r="K5" s="48"/>
      <c r="L5" s="48"/>
    </row>
    <row r="6" spans="1:12" ht="27.6" x14ac:dyDescent="0.3">
      <c r="A6" s="51" t="s">
        <v>4576</v>
      </c>
      <c r="B6" s="51" t="s">
        <v>4577</v>
      </c>
      <c r="C6" s="51" t="s">
        <v>4314</v>
      </c>
      <c r="D6" s="51" t="s">
        <v>463</v>
      </c>
      <c r="E6" s="51" t="s">
        <v>4322</v>
      </c>
      <c r="F6" s="51" t="s">
        <v>4355</v>
      </c>
      <c r="G6" s="51" t="s">
        <v>4363</v>
      </c>
      <c r="H6" s="51" t="s">
        <v>4394</v>
      </c>
      <c r="I6" s="53"/>
      <c r="J6" s="53"/>
      <c r="K6" s="48"/>
      <c r="L6" s="48"/>
    </row>
    <row r="7" spans="1:12" ht="15.6" x14ac:dyDescent="0.3">
      <c r="A7" s="51" t="s">
        <v>4578</v>
      </c>
      <c r="B7" s="51" t="s">
        <v>4579</v>
      </c>
      <c r="C7" s="51" t="s">
        <v>4346</v>
      </c>
      <c r="D7" s="51" t="s">
        <v>4385</v>
      </c>
      <c r="E7" s="51" t="s">
        <v>4406</v>
      </c>
      <c r="F7" s="53"/>
      <c r="G7" s="53"/>
      <c r="H7" s="53"/>
      <c r="I7" s="53"/>
      <c r="J7" s="53"/>
      <c r="K7" s="48"/>
      <c r="L7" s="48"/>
    </row>
    <row r="8" spans="1:12" ht="15.6" x14ac:dyDescent="0.3">
      <c r="A8" s="51" t="s">
        <v>4580</v>
      </c>
      <c r="B8" s="51" t="s">
        <v>4575</v>
      </c>
      <c r="C8" s="51" t="s">
        <v>4314</v>
      </c>
      <c r="D8" s="51" t="s">
        <v>463</v>
      </c>
      <c r="E8" s="51" t="s">
        <v>4355</v>
      </c>
      <c r="F8" s="51" t="s">
        <v>4363</v>
      </c>
      <c r="G8" s="51" t="s">
        <v>4394</v>
      </c>
      <c r="H8" s="53"/>
      <c r="I8" s="53"/>
      <c r="J8" s="53"/>
      <c r="K8" s="48"/>
      <c r="L8" s="48"/>
    </row>
    <row r="9" spans="1:12" ht="41.4" x14ac:dyDescent="0.3">
      <c r="A9" s="51" t="s">
        <v>4581</v>
      </c>
      <c r="B9" s="52" t="s">
        <v>4582</v>
      </c>
      <c r="C9" s="51" t="s">
        <v>4314</v>
      </c>
      <c r="D9" s="51" t="s">
        <v>4339</v>
      </c>
      <c r="E9" s="51" t="s">
        <v>463</v>
      </c>
      <c r="F9" s="51" t="s">
        <v>4406</v>
      </c>
      <c r="G9" s="53"/>
      <c r="H9" s="53"/>
      <c r="I9" s="53"/>
      <c r="J9" s="53"/>
      <c r="K9" s="48"/>
      <c r="L9" s="48"/>
    </row>
    <row r="10" spans="1:12" ht="15.6" x14ac:dyDescent="0.3">
      <c r="A10" s="51" t="s">
        <v>4583</v>
      </c>
      <c r="B10" s="51" t="s">
        <v>4584</v>
      </c>
      <c r="C10" s="51" t="s">
        <v>4314</v>
      </c>
      <c r="D10" s="51" t="s">
        <v>4339</v>
      </c>
      <c r="E10" s="51" t="s">
        <v>4400</v>
      </c>
      <c r="F10" s="53"/>
      <c r="G10" s="53"/>
      <c r="H10" s="53"/>
      <c r="I10" s="53"/>
      <c r="J10" s="53"/>
      <c r="K10" s="48"/>
      <c r="L10" s="48"/>
    </row>
    <row r="11" spans="1:12" ht="15.6" x14ac:dyDescent="0.3">
      <c r="A11" s="51" t="s">
        <v>4585</v>
      </c>
      <c r="B11" s="51" t="s">
        <v>4586</v>
      </c>
      <c r="C11" s="51" t="s">
        <v>4314</v>
      </c>
      <c r="D11" s="51" t="s">
        <v>4339</v>
      </c>
      <c r="E11" s="51" t="s">
        <v>4361</v>
      </c>
      <c r="F11" s="51" t="s">
        <v>4400</v>
      </c>
      <c r="G11" s="51" t="s">
        <v>4406</v>
      </c>
      <c r="H11" s="53"/>
      <c r="I11" s="53"/>
      <c r="J11" s="53"/>
      <c r="K11" s="48"/>
      <c r="L11" s="48"/>
    </row>
    <row r="12" spans="1:12" ht="41.4" x14ac:dyDescent="0.3">
      <c r="A12" s="51" t="s">
        <v>4587</v>
      </c>
      <c r="B12" s="52" t="s">
        <v>4588</v>
      </c>
      <c r="C12" s="51" t="s">
        <v>4572</v>
      </c>
      <c r="D12" s="51" t="s">
        <v>6477</v>
      </c>
      <c r="E12" s="51" t="s">
        <v>4358</v>
      </c>
      <c r="F12" s="51" t="s">
        <v>4361</v>
      </c>
      <c r="G12" s="51" t="s">
        <v>4390</v>
      </c>
      <c r="H12" s="51" t="s">
        <v>4573</v>
      </c>
      <c r="I12" s="53"/>
      <c r="J12" s="53"/>
      <c r="K12" s="48"/>
      <c r="L12" s="48"/>
    </row>
    <row r="13" spans="1:12" ht="15.6" x14ac:dyDescent="0.3">
      <c r="A13" s="51" t="s">
        <v>4589</v>
      </c>
      <c r="B13" s="51" t="s">
        <v>4575</v>
      </c>
      <c r="C13" s="51" t="s">
        <v>4330</v>
      </c>
      <c r="D13" s="53"/>
      <c r="E13" s="53"/>
      <c r="F13" s="53"/>
      <c r="G13" s="53"/>
      <c r="H13" s="53"/>
      <c r="I13" s="53"/>
      <c r="J13" s="53"/>
      <c r="K13" s="48"/>
      <c r="L13" s="48"/>
    </row>
    <row r="14" spans="1:12" ht="27.6" x14ac:dyDescent="0.3">
      <c r="A14" s="51" t="s">
        <v>4590</v>
      </c>
      <c r="B14" s="52" t="s">
        <v>4591</v>
      </c>
      <c r="C14" s="51" t="s">
        <v>4312</v>
      </c>
      <c r="D14" s="51" t="s">
        <v>4348</v>
      </c>
      <c r="E14" s="51" t="s">
        <v>4368</v>
      </c>
      <c r="F14" s="53"/>
      <c r="G14" s="53"/>
      <c r="H14" s="53"/>
      <c r="I14" s="53"/>
      <c r="J14" s="53"/>
      <c r="K14" s="48"/>
      <c r="L14" s="48"/>
    </row>
    <row r="15" spans="1:12" ht="15.6" x14ac:dyDescent="0.3">
      <c r="A15" s="51" t="s">
        <v>4592</v>
      </c>
      <c r="B15" s="51" t="s">
        <v>4575</v>
      </c>
      <c r="C15" s="51" t="s">
        <v>4381</v>
      </c>
      <c r="D15" s="51" t="s">
        <v>4414</v>
      </c>
      <c r="E15" s="53"/>
      <c r="F15" s="53"/>
      <c r="G15" s="53"/>
      <c r="H15" s="53"/>
      <c r="I15" s="53"/>
      <c r="J15" s="53"/>
      <c r="K15" s="48"/>
      <c r="L15" s="48"/>
    </row>
    <row r="16" spans="1:12" ht="15.6" x14ac:dyDescent="0.3">
      <c r="A16" s="51" t="s">
        <v>4593</v>
      </c>
      <c r="B16" s="51" t="s">
        <v>4575</v>
      </c>
      <c r="C16" s="51" t="s">
        <v>4330</v>
      </c>
      <c r="D16" s="53"/>
      <c r="E16" s="53"/>
      <c r="F16" s="53"/>
      <c r="G16" s="53"/>
      <c r="H16" s="53"/>
      <c r="I16" s="53"/>
      <c r="J16" s="53"/>
      <c r="K16" s="48"/>
      <c r="L16" s="48"/>
    </row>
    <row r="17" spans="1:12" ht="15.6" x14ac:dyDescent="0.3">
      <c r="A17" s="51" t="s">
        <v>4594</v>
      </c>
      <c r="B17" s="52" t="s">
        <v>4595</v>
      </c>
      <c r="C17" s="51" t="s">
        <v>4312</v>
      </c>
      <c r="D17" s="51" t="s">
        <v>4330</v>
      </c>
      <c r="E17" s="51" t="s">
        <v>4381</v>
      </c>
      <c r="F17" s="53"/>
      <c r="G17" s="53"/>
      <c r="H17" s="53"/>
      <c r="I17" s="53"/>
      <c r="J17" s="53"/>
      <c r="K17" s="48"/>
      <c r="L17" s="48"/>
    </row>
    <row r="18" spans="1:12" ht="27.6" x14ac:dyDescent="0.3">
      <c r="A18" s="51" t="s">
        <v>4596</v>
      </c>
      <c r="B18" s="52" t="s">
        <v>4597</v>
      </c>
      <c r="C18" s="51" t="s">
        <v>4312</v>
      </c>
      <c r="D18" s="53"/>
      <c r="E18" s="53"/>
      <c r="F18" s="53"/>
      <c r="G18" s="53"/>
      <c r="H18" s="53"/>
      <c r="I18" s="53"/>
      <c r="J18" s="53"/>
      <c r="K18" s="48"/>
      <c r="L18" s="48"/>
    </row>
    <row r="19" spans="1:12" ht="15.6" x14ac:dyDescent="0.3">
      <c r="A19" s="51" t="s">
        <v>4598</v>
      </c>
      <c r="B19" s="51" t="s">
        <v>4599</v>
      </c>
      <c r="C19" s="51" t="s">
        <v>4381</v>
      </c>
      <c r="D19" s="51" t="s">
        <v>4414</v>
      </c>
      <c r="E19" s="53"/>
      <c r="F19" s="53"/>
      <c r="G19" s="53"/>
      <c r="H19" s="53"/>
      <c r="I19" s="53"/>
      <c r="J19" s="53"/>
      <c r="K19" s="48"/>
      <c r="L19" s="48"/>
    </row>
    <row r="20" spans="1:12" ht="15.6" x14ac:dyDescent="0.3">
      <c r="A20" s="51" t="s">
        <v>4600</v>
      </c>
      <c r="B20" s="51" t="s">
        <v>4601</v>
      </c>
      <c r="C20" s="51" t="s">
        <v>4385</v>
      </c>
      <c r="D20" s="51" t="s">
        <v>4390</v>
      </c>
      <c r="E20" s="51" t="s">
        <v>4406</v>
      </c>
      <c r="F20" s="53"/>
      <c r="G20" s="53"/>
      <c r="H20" s="53"/>
      <c r="I20" s="53"/>
      <c r="J20" s="53"/>
      <c r="K20" s="48"/>
      <c r="L20" s="48"/>
    </row>
    <row r="21" spans="1:12" ht="41.4" x14ac:dyDescent="0.3">
      <c r="A21" s="51" t="s">
        <v>4602</v>
      </c>
      <c r="B21" s="52" t="s">
        <v>4603</v>
      </c>
      <c r="C21" s="51" t="s">
        <v>4572</v>
      </c>
      <c r="D21" s="51" t="s">
        <v>6476</v>
      </c>
      <c r="E21" s="51" t="s">
        <v>6477</v>
      </c>
      <c r="F21" s="51" t="s">
        <v>4358</v>
      </c>
      <c r="G21" s="51" t="s">
        <v>4573</v>
      </c>
      <c r="H21" s="53"/>
      <c r="I21" s="53"/>
      <c r="J21" s="53"/>
      <c r="K21" s="48"/>
      <c r="L21" s="48"/>
    </row>
    <row r="22" spans="1:12" ht="15.6" x14ac:dyDescent="0.3">
      <c r="A22" s="51" t="s">
        <v>4604</v>
      </c>
      <c r="B22" s="52" t="s">
        <v>4605</v>
      </c>
      <c r="C22" s="51" t="s">
        <v>4330</v>
      </c>
      <c r="D22" s="51" t="s">
        <v>4348</v>
      </c>
      <c r="E22" s="51" t="s">
        <v>4368</v>
      </c>
      <c r="F22" s="53"/>
      <c r="G22" s="53"/>
      <c r="H22" s="53"/>
      <c r="I22" s="53"/>
      <c r="J22" s="53"/>
      <c r="K22" s="48"/>
      <c r="L22" s="48"/>
    </row>
    <row r="23" spans="1:12" ht="41.4" x14ac:dyDescent="0.3">
      <c r="A23" s="51" t="s">
        <v>4606</v>
      </c>
      <c r="B23" s="51" t="s">
        <v>4607</v>
      </c>
      <c r="C23" s="51" t="s">
        <v>4319</v>
      </c>
      <c r="D23" s="51" t="s">
        <v>4326</v>
      </c>
      <c r="E23" s="51" t="s">
        <v>4337</v>
      </c>
      <c r="F23" s="51" t="s">
        <v>4343</v>
      </c>
      <c r="G23" s="51" t="s">
        <v>4376</v>
      </c>
      <c r="H23" s="53"/>
      <c r="I23" s="53"/>
      <c r="J23" s="53"/>
      <c r="K23" s="48"/>
      <c r="L23" s="48"/>
    </row>
    <row r="24" spans="1:12" ht="15.6" x14ac:dyDescent="0.3">
      <c r="A24" s="51" t="s">
        <v>4608</v>
      </c>
      <c r="B24" s="51" t="s">
        <v>4609</v>
      </c>
      <c r="C24" s="51" t="s">
        <v>4348</v>
      </c>
      <c r="D24" s="51" t="s">
        <v>4376</v>
      </c>
      <c r="E24" s="53"/>
      <c r="F24" s="53"/>
      <c r="G24" s="53"/>
      <c r="H24" s="53"/>
      <c r="I24" s="53"/>
      <c r="J24" s="53"/>
      <c r="K24" s="48"/>
      <c r="L24" s="48"/>
    </row>
    <row r="25" spans="1:12" ht="27.6" x14ac:dyDescent="0.3">
      <c r="A25" s="51" t="s">
        <v>929</v>
      </c>
      <c r="B25" s="51" t="s">
        <v>4610</v>
      </c>
      <c r="C25" s="51" t="s">
        <v>6476</v>
      </c>
      <c r="D25" s="51" t="s">
        <v>4361</v>
      </c>
      <c r="E25" s="51" t="s">
        <v>4390</v>
      </c>
      <c r="F25" s="51" t="s">
        <v>4573</v>
      </c>
      <c r="G25" s="53"/>
      <c r="H25" s="53"/>
      <c r="I25" s="53"/>
      <c r="J25" s="53"/>
      <c r="K25" s="48"/>
      <c r="L25" s="48"/>
    </row>
    <row r="26" spans="1:12" ht="41.4" x14ac:dyDescent="0.3">
      <c r="A26" s="51" t="s">
        <v>4611</v>
      </c>
      <c r="B26" s="52" t="s">
        <v>4612</v>
      </c>
      <c r="C26" s="51" t="s">
        <v>4312</v>
      </c>
      <c r="D26" s="51" t="s">
        <v>4372</v>
      </c>
      <c r="E26" s="51" t="s">
        <v>4379</v>
      </c>
      <c r="F26" s="53"/>
      <c r="G26" s="53"/>
      <c r="H26" s="53"/>
      <c r="I26" s="53"/>
      <c r="J26" s="53"/>
      <c r="K26" s="48"/>
      <c r="L26" s="48"/>
    </row>
    <row r="27" spans="1:12" ht="15.6" x14ac:dyDescent="0.3">
      <c r="A27" s="51" t="s">
        <v>4613</v>
      </c>
      <c r="B27" s="51" t="s">
        <v>4614</v>
      </c>
      <c r="C27" s="51" t="s">
        <v>4372</v>
      </c>
      <c r="D27" s="51" t="s">
        <v>4379</v>
      </c>
      <c r="E27" s="51" t="s">
        <v>4414</v>
      </c>
      <c r="F27" s="53"/>
      <c r="G27" s="53"/>
      <c r="H27" s="53"/>
      <c r="I27" s="53"/>
      <c r="J27" s="53"/>
      <c r="K27" s="48"/>
      <c r="L27" s="48"/>
    </row>
    <row r="28" spans="1:12" ht="15.6" x14ac:dyDescent="0.3">
      <c r="A28" s="51" t="s">
        <v>4615</v>
      </c>
      <c r="B28" s="51" t="s">
        <v>4575</v>
      </c>
      <c r="C28" s="51" t="s">
        <v>4352</v>
      </c>
      <c r="D28" s="51" t="s">
        <v>4401</v>
      </c>
      <c r="E28" s="53"/>
      <c r="F28" s="53"/>
      <c r="G28" s="53"/>
      <c r="H28" s="53"/>
      <c r="I28" s="53"/>
      <c r="J28" s="53"/>
      <c r="K28" s="48"/>
      <c r="L28" s="48"/>
    </row>
    <row r="29" spans="1:12" ht="15.6" x14ac:dyDescent="0.3">
      <c r="A29" s="51" t="s">
        <v>4616</v>
      </c>
      <c r="B29" s="51" t="s">
        <v>4575</v>
      </c>
      <c r="C29" s="51" t="s">
        <v>4319</v>
      </c>
      <c r="D29" s="51" t="s">
        <v>4352</v>
      </c>
      <c r="E29" s="51" t="s">
        <v>4401</v>
      </c>
      <c r="F29" s="53"/>
      <c r="G29" s="53"/>
      <c r="H29" s="53"/>
      <c r="I29" s="53"/>
      <c r="J29" s="53"/>
      <c r="K29" s="48"/>
      <c r="L29" s="48"/>
    </row>
    <row r="30" spans="1:12" ht="27.6" x14ac:dyDescent="0.3">
      <c r="A30" s="51" t="s">
        <v>4617</v>
      </c>
      <c r="B30" s="51" t="s">
        <v>4618</v>
      </c>
      <c r="C30" s="51" t="s">
        <v>4572</v>
      </c>
      <c r="D30" s="51" t="s">
        <v>6476</v>
      </c>
      <c r="E30" s="51" t="s">
        <v>6477</v>
      </c>
      <c r="F30" s="51" t="s">
        <v>4400</v>
      </c>
      <c r="G30" s="53"/>
      <c r="H30" s="53"/>
      <c r="I30" s="53"/>
      <c r="J30" s="53"/>
      <c r="K30" s="48"/>
      <c r="L30" s="48"/>
    </row>
    <row r="31" spans="1:12" ht="41.4" x14ac:dyDescent="0.3">
      <c r="A31" s="51" t="s">
        <v>820</v>
      </c>
      <c r="B31" s="51" t="s">
        <v>4619</v>
      </c>
      <c r="C31" s="51" t="s">
        <v>4337</v>
      </c>
      <c r="D31" s="51" t="s">
        <v>4339</v>
      </c>
      <c r="E31" s="51" t="s">
        <v>4396</v>
      </c>
      <c r="F31" s="53"/>
      <c r="G31" s="53"/>
      <c r="H31" s="53"/>
      <c r="I31" s="53"/>
      <c r="J31" s="53"/>
      <c r="K31" s="48"/>
      <c r="L31" s="48"/>
    </row>
    <row r="32" spans="1:12" ht="27.6" x14ac:dyDescent="0.3">
      <c r="A32" s="51" t="s">
        <v>4620</v>
      </c>
      <c r="B32" s="52" t="s">
        <v>4621</v>
      </c>
      <c r="C32" s="51" t="s">
        <v>463</v>
      </c>
      <c r="D32" s="51" t="s">
        <v>4322</v>
      </c>
      <c r="E32" s="51" t="s">
        <v>4355</v>
      </c>
      <c r="F32" s="51" t="s">
        <v>4363</v>
      </c>
      <c r="G32" s="53"/>
      <c r="H32" s="53"/>
      <c r="I32" s="53"/>
      <c r="J32" s="53"/>
      <c r="K32" s="48"/>
      <c r="L32" s="48"/>
    </row>
    <row r="33" spans="1:12" ht="55.2" x14ac:dyDescent="0.3">
      <c r="A33" s="54" t="s">
        <v>4622</v>
      </c>
      <c r="B33" s="55" t="s">
        <v>4623</v>
      </c>
      <c r="C33" s="51" t="s">
        <v>4624</v>
      </c>
      <c r="D33" s="51" t="s">
        <v>4625</v>
      </c>
      <c r="E33" s="51" t="s">
        <v>6476</v>
      </c>
      <c r="F33" s="51" t="s">
        <v>6478</v>
      </c>
      <c r="G33" s="51" t="s">
        <v>4626</v>
      </c>
      <c r="H33" s="58" t="s">
        <v>4661</v>
      </c>
      <c r="I33" s="58" t="s">
        <v>4660</v>
      </c>
      <c r="J33" s="58" t="s">
        <v>4659</v>
      </c>
      <c r="K33" s="48"/>
      <c r="L33" s="48"/>
    </row>
    <row r="34" spans="1:12" ht="15" x14ac:dyDescent="0.3">
      <c r="A34" s="60"/>
      <c r="B34" s="61"/>
      <c r="C34" s="61"/>
      <c r="D34" s="61"/>
      <c r="E34" s="61"/>
      <c r="F34" s="61"/>
      <c r="G34" s="61"/>
      <c r="H34" s="61"/>
      <c r="I34" s="61"/>
      <c r="J34" s="61"/>
      <c r="K34" s="48"/>
      <c r="L34" s="48"/>
    </row>
    <row r="35" spans="1:12" ht="15" x14ac:dyDescent="0.3">
      <c r="A35" s="451" t="s">
        <v>4627</v>
      </c>
      <c r="B35" s="452"/>
      <c r="C35" s="452"/>
      <c r="D35" s="452"/>
      <c r="E35" s="452"/>
      <c r="F35" s="452"/>
      <c r="G35" s="452"/>
      <c r="H35" s="452"/>
      <c r="I35" s="452"/>
      <c r="J35" s="452"/>
      <c r="K35" s="61"/>
      <c r="L35" s="48"/>
    </row>
    <row r="36" spans="1:12" ht="15" x14ac:dyDescent="0.3">
      <c r="A36" s="60"/>
      <c r="B36" s="61"/>
      <c r="C36" s="61"/>
      <c r="D36" s="61"/>
      <c r="E36" s="61"/>
      <c r="F36" s="61"/>
      <c r="G36" s="61"/>
      <c r="H36" s="61"/>
      <c r="I36" s="61"/>
      <c r="J36" s="61"/>
      <c r="K36" s="48"/>
      <c r="L36" s="48"/>
    </row>
    <row r="37" spans="1:12" ht="15.6" x14ac:dyDescent="0.3">
      <c r="A37" s="62" t="s">
        <v>4628</v>
      </c>
      <c r="B37" s="61"/>
      <c r="C37" s="61"/>
      <c r="D37" s="61"/>
      <c r="E37" s="61"/>
      <c r="F37" s="61"/>
      <c r="G37" s="61"/>
      <c r="H37" s="61"/>
      <c r="I37" s="61"/>
      <c r="J37" s="61"/>
      <c r="K37" s="48"/>
      <c r="L37" s="48"/>
    </row>
    <row r="38" spans="1:12" ht="15.6" x14ac:dyDescent="0.3">
      <c r="A38" s="63"/>
      <c r="B38" s="61"/>
      <c r="C38" s="61"/>
      <c r="D38" s="61"/>
      <c r="E38" s="61"/>
      <c r="F38" s="61"/>
      <c r="G38" s="61"/>
      <c r="H38" s="61"/>
      <c r="I38" s="61"/>
      <c r="J38" s="61"/>
    </row>
    <row r="39" spans="1:12" ht="15.6" x14ac:dyDescent="0.3">
      <c r="A39" s="50" t="s">
        <v>4564</v>
      </c>
      <c r="B39" s="56"/>
      <c r="C39" s="50" t="s">
        <v>89</v>
      </c>
      <c r="D39" s="50" t="s">
        <v>90</v>
      </c>
      <c r="E39" s="50" t="s">
        <v>91</v>
      </c>
      <c r="F39" s="50" t="s">
        <v>4566</v>
      </c>
      <c r="G39" s="50" t="s">
        <v>4567</v>
      </c>
      <c r="H39" s="50" t="s">
        <v>4568</v>
      </c>
      <c r="I39" s="50" t="s">
        <v>4569</v>
      </c>
      <c r="J39" s="50" t="s">
        <v>4570</v>
      </c>
    </row>
    <row r="40" spans="1:12" ht="55.2" x14ac:dyDescent="0.3">
      <c r="A40" s="51" t="s">
        <v>842</v>
      </c>
      <c r="B40" s="51" t="s">
        <v>4629</v>
      </c>
      <c r="C40" s="51" t="s">
        <v>4420</v>
      </c>
      <c r="D40" s="51" t="s">
        <v>4432</v>
      </c>
      <c r="E40" s="51" t="s">
        <v>4464</v>
      </c>
      <c r="F40" s="51" t="s">
        <v>4630</v>
      </c>
      <c r="G40" s="53"/>
      <c r="H40" s="53"/>
      <c r="I40" s="53"/>
      <c r="J40" s="53"/>
    </row>
    <row r="41" spans="1:12" ht="27.6" x14ac:dyDescent="0.3">
      <c r="A41" s="64" t="s">
        <v>4574</v>
      </c>
      <c r="B41" s="64" t="s">
        <v>4631</v>
      </c>
      <c r="C41" s="64" t="s">
        <v>4435</v>
      </c>
      <c r="D41" s="64" t="s">
        <v>4452</v>
      </c>
      <c r="E41" s="64" t="s">
        <v>4471</v>
      </c>
      <c r="F41" s="64" t="s">
        <v>4475</v>
      </c>
      <c r="G41" s="65"/>
      <c r="H41" s="65"/>
      <c r="I41" s="65"/>
      <c r="J41" s="65"/>
    </row>
    <row r="42" spans="1:12" ht="15.6" x14ac:dyDescent="0.3">
      <c r="A42" s="51" t="s">
        <v>4576</v>
      </c>
      <c r="B42" s="51" t="s">
        <v>4632</v>
      </c>
      <c r="C42" s="51" t="s">
        <v>4475</v>
      </c>
      <c r="D42" s="51" t="s">
        <v>4443</v>
      </c>
      <c r="E42" s="51" t="s">
        <v>4458</v>
      </c>
      <c r="F42" s="51" t="s">
        <v>4468</v>
      </c>
      <c r="G42" s="51" t="s">
        <v>4475</v>
      </c>
      <c r="H42" s="53"/>
      <c r="I42" s="53"/>
      <c r="J42" s="53"/>
      <c r="K42" s="48"/>
      <c r="L42" s="48"/>
    </row>
    <row r="43" spans="1:12" ht="15.6" x14ac:dyDescent="0.3">
      <c r="A43" s="51" t="s">
        <v>4578</v>
      </c>
      <c r="B43" s="51" t="s">
        <v>4633</v>
      </c>
      <c r="C43" s="51" t="s">
        <v>4439</v>
      </c>
      <c r="D43" s="53"/>
      <c r="E43" s="53"/>
      <c r="F43" s="53"/>
      <c r="G43" s="53"/>
      <c r="H43" s="53"/>
      <c r="I43" s="53"/>
      <c r="J43" s="53"/>
      <c r="K43" s="48"/>
      <c r="L43" s="48"/>
    </row>
    <row r="44" spans="1:12" ht="15.6" x14ac:dyDescent="0.3">
      <c r="A44" s="51" t="s">
        <v>4580</v>
      </c>
      <c r="B44" s="51" t="s">
        <v>4575</v>
      </c>
      <c r="C44" s="51" t="s">
        <v>4448</v>
      </c>
      <c r="D44" s="51" t="s">
        <v>4452</v>
      </c>
      <c r="E44" s="51" t="s">
        <v>4475</v>
      </c>
      <c r="F44" s="51" t="s">
        <v>4468</v>
      </c>
      <c r="G44" s="53"/>
      <c r="H44" s="53"/>
      <c r="I44" s="53"/>
      <c r="J44" s="53"/>
      <c r="K44" s="48"/>
      <c r="L44" s="48"/>
    </row>
    <row r="45" spans="1:12" ht="27.6" x14ac:dyDescent="0.3">
      <c r="A45" s="51" t="s">
        <v>4581</v>
      </c>
      <c r="B45" s="51" t="s">
        <v>4634</v>
      </c>
      <c r="C45" s="51" t="s">
        <v>4435</v>
      </c>
      <c r="D45" s="51" t="s">
        <v>4443</v>
      </c>
      <c r="E45" s="51" t="s">
        <v>4471</v>
      </c>
      <c r="F45" s="53"/>
      <c r="G45" s="53"/>
      <c r="H45" s="53"/>
      <c r="I45" s="53"/>
      <c r="J45" s="53"/>
      <c r="K45" s="48"/>
      <c r="L45" s="48"/>
    </row>
    <row r="46" spans="1:12" ht="27.6" x14ac:dyDescent="0.3">
      <c r="A46" s="51" t="s">
        <v>4583</v>
      </c>
      <c r="B46" s="51" t="s">
        <v>4635</v>
      </c>
      <c r="C46" s="51" t="s">
        <v>4435</v>
      </c>
      <c r="D46" s="51" t="s">
        <v>4471</v>
      </c>
      <c r="E46" s="53"/>
      <c r="F46" s="53"/>
      <c r="G46" s="53"/>
      <c r="H46" s="53"/>
      <c r="I46" s="53"/>
      <c r="J46" s="53"/>
      <c r="K46" s="48"/>
      <c r="L46" s="48"/>
    </row>
    <row r="47" spans="1:12" ht="15.6" x14ac:dyDescent="0.3">
      <c r="A47" s="51" t="s">
        <v>4585</v>
      </c>
      <c r="B47" s="51" t="s">
        <v>4636</v>
      </c>
      <c r="C47" s="51" t="s">
        <v>4435</v>
      </c>
      <c r="D47" s="51" t="s">
        <v>4452</v>
      </c>
      <c r="E47" s="53"/>
      <c r="F47" s="53"/>
      <c r="G47" s="53"/>
      <c r="H47" s="53"/>
      <c r="I47" s="53"/>
      <c r="J47" s="53"/>
      <c r="K47" s="48"/>
      <c r="L47" s="48"/>
    </row>
    <row r="48" spans="1:12" ht="41.4" x14ac:dyDescent="0.3">
      <c r="A48" s="51" t="s">
        <v>4587</v>
      </c>
      <c r="B48" s="51" t="s">
        <v>4637</v>
      </c>
      <c r="C48" s="51" t="s">
        <v>4420</v>
      </c>
      <c r="D48" s="51" t="s">
        <v>4432</v>
      </c>
      <c r="E48" s="51" t="s">
        <v>4464</v>
      </c>
      <c r="F48" s="53"/>
      <c r="G48" s="53"/>
      <c r="H48" s="53"/>
      <c r="I48" s="53"/>
      <c r="J48" s="53"/>
      <c r="K48" s="48"/>
      <c r="L48" s="48"/>
    </row>
    <row r="49" spans="1:12" ht="15.6" x14ac:dyDescent="0.3">
      <c r="A49" s="51" t="s">
        <v>4589</v>
      </c>
      <c r="B49" s="52" t="s">
        <v>4638</v>
      </c>
      <c r="C49" s="51" t="s">
        <v>4458</v>
      </c>
      <c r="D49" s="51" t="s">
        <v>4475</v>
      </c>
      <c r="E49" s="51" t="s">
        <v>4479</v>
      </c>
      <c r="F49" s="53"/>
      <c r="G49" s="53"/>
      <c r="H49" s="53"/>
      <c r="I49" s="53"/>
      <c r="J49" s="53"/>
      <c r="K49" s="48"/>
      <c r="L49" s="48"/>
    </row>
    <row r="50" spans="1:12" ht="15.6" x14ac:dyDescent="0.3">
      <c r="A50" s="51" t="s">
        <v>4590</v>
      </c>
      <c r="B50" s="52" t="s">
        <v>4639</v>
      </c>
      <c r="C50" s="51" t="s">
        <v>4448</v>
      </c>
      <c r="D50" s="53"/>
      <c r="E50" s="53"/>
      <c r="F50" s="53"/>
      <c r="G50" s="53"/>
      <c r="H50" s="53"/>
      <c r="I50" s="53"/>
      <c r="J50" s="53"/>
      <c r="K50" s="48"/>
      <c r="L50" s="48"/>
    </row>
    <row r="51" spans="1:12" ht="15.6" x14ac:dyDescent="0.3">
      <c r="A51" s="51" t="s">
        <v>4592</v>
      </c>
      <c r="B51" s="52" t="s">
        <v>4640</v>
      </c>
      <c r="C51" s="51" t="s">
        <v>4448</v>
      </c>
      <c r="D51" s="53"/>
      <c r="E51" s="53"/>
      <c r="F51" s="53"/>
      <c r="G51" s="53"/>
      <c r="H51" s="53"/>
      <c r="I51" s="53"/>
      <c r="J51" s="53"/>
      <c r="K51" s="48"/>
      <c r="L51" s="48"/>
    </row>
    <row r="52" spans="1:12" ht="27.6" x14ac:dyDescent="0.3">
      <c r="A52" s="51" t="s">
        <v>4593</v>
      </c>
      <c r="B52" s="51" t="s">
        <v>4641</v>
      </c>
      <c r="C52" s="51" t="s">
        <v>4443</v>
      </c>
      <c r="D52" s="53"/>
      <c r="E52" s="53"/>
      <c r="F52" s="53"/>
      <c r="G52" s="53"/>
      <c r="H52" s="53"/>
      <c r="I52" s="53"/>
      <c r="J52" s="53"/>
      <c r="K52" s="48"/>
      <c r="L52" s="48"/>
    </row>
    <row r="53" spans="1:12" ht="27.6" x14ac:dyDescent="0.3">
      <c r="A53" s="51" t="s">
        <v>4594</v>
      </c>
      <c r="B53" s="51" t="s">
        <v>4642</v>
      </c>
      <c r="C53" s="51" t="s">
        <v>4429</v>
      </c>
      <c r="D53" s="51" t="s">
        <v>4483</v>
      </c>
      <c r="E53" s="53"/>
      <c r="F53" s="53"/>
      <c r="G53" s="53"/>
      <c r="H53" s="53"/>
      <c r="I53" s="53"/>
      <c r="J53" s="53"/>
      <c r="K53" s="48"/>
      <c r="L53" s="48"/>
    </row>
    <row r="54" spans="1:12" ht="15.6" x14ac:dyDescent="0.3">
      <c r="A54" s="51" t="s">
        <v>4596</v>
      </c>
      <c r="B54" s="52" t="s">
        <v>4638</v>
      </c>
      <c r="C54" s="51" t="s">
        <v>4475</v>
      </c>
      <c r="D54" s="53"/>
      <c r="E54" s="53"/>
      <c r="F54" s="53"/>
      <c r="G54" s="53"/>
      <c r="H54" s="53"/>
      <c r="I54" s="53"/>
      <c r="J54" s="53"/>
      <c r="K54" s="48"/>
      <c r="L54" s="48"/>
    </row>
    <row r="55" spans="1:12" ht="15.6" x14ac:dyDescent="0.3">
      <c r="A55" s="51" t="s">
        <v>4598</v>
      </c>
      <c r="B55" s="51" t="s">
        <v>4643</v>
      </c>
      <c r="C55" s="51" t="s">
        <v>4420</v>
      </c>
      <c r="D55" s="53"/>
      <c r="E55" s="53"/>
      <c r="F55" s="53"/>
      <c r="G55" s="53"/>
      <c r="H55" s="53"/>
      <c r="I55" s="53"/>
      <c r="J55" s="53"/>
      <c r="K55" s="48"/>
      <c r="L55" s="48"/>
    </row>
    <row r="56" spans="1:12" ht="27.6" x14ac:dyDescent="0.3">
      <c r="A56" s="51" t="s">
        <v>4600</v>
      </c>
      <c r="B56" s="52" t="s">
        <v>4644</v>
      </c>
      <c r="C56" s="51" t="s">
        <v>4439</v>
      </c>
      <c r="D56" s="51" t="s">
        <v>4468</v>
      </c>
      <c r="E56" s="53"/>
      <c r="F56" s="53"/>
      <c r="G56" s="53"/>
      <c r="H56" s="53"/>
      <c r="I56" s="53"/>
      <c r="J56" s="53"/>
      <c r="K56" s="48"/>
      <c r="L56" s="48"/>
    </row>
    <row r="57" spans="1:12" ht="41.4" x14ac:dyDescent="0.3">
      <c r="A57" s="51" t="s">
        <v>4602</v>
      </c>
      <c r="B57" s="51" t="s">
        <v>4645</v>
      </c>
      <c r="C57" s="51" t="s">
        <v>4420</v>
      </c>
      <c r="D57" s="51" t="s">
        <v>4464</v>
      </c>
      <c r="E57" s="58" t="s">
        <v>4662</v>
      </c>
      <c r="F57" s="53"/>
      <c r="G57" s="53"/>
      <c r="H57" s="53"/>
      <c r="I57" s="53"/>
      <c r="J57" s="53"/>
      <c r="K57" s="48"/>
      <c r="L57" s="48"/>
    </row>
    <row r="58" spans="1:12" ht="27.6" x14ac:dyDescent="0.3">
      <c r="A58" s="51" t="s">
        <v>4604</v>
      </c>
      <c r="B58" s="52" t="s">
        <v>4646</v>
      </c>
      <c r="C58" s="51" t="s">
        <v>4429</v>
      </c>
      <c r="D58" s="51" t="s">
        <v>4448</v>
      </c>
      <c r="E58" s="51" t="s">
        <v>4456</v>
      </c>
      <c r="F58" s="51" t="s">
        <v>4458</v>
      </c>
      <c r="G58" s="51" t="s">
        <v>4479</v>
      </c>
      <c r="H58" s="53"/>
      <c r="I58" s="53"/>
      <c r="J58" s="53"/>
      <c r="K58" s="48"/>
      <c r="L58" s="48"/>
    </row>
    <row r="59" spans="1:12" ht="27.6" x14ac:dyDescent="0.3">
      <c r="A59" s="51" t="s">
        <v>4606</v>
      </c>
      <c r="B59" s="51" t="s">
        <v>4647</v>
      </c>
      <c r="C59" s="51" t="s">
        <v>4443</v>
      </c>
      <c r="D59" s="51" t="s">
        <v>4448</v>
      </c>
      <c r="E59" s="51" t="s">
        <v>4479</v>
      </c>
      <c r="F59" s="53"/>
      <c r="G59" s="53"/>
      <c r="H59" s="53"/>
      <c r="I59" s="53"/>
      <c r="J59" s="53"/>
      <c r="K59" s="48"/>
      <c r="L59" s="48"/>
    </row>
    <row r="60" spans="1:12" ht="15.6" x14ac:dyDescent="0.3">
      <c r="A60" s="51" t="s">
        <v>4608</v>
      </c>
      <c r="B60" s="51" t="s">
        <v>4633</v>
      </c>
      <c r="C60" s="51" t="s">
        <v>4439</v>
      </c>
      <c r="D60" s="51" t="s">
        <v>4483</v>
      </c>
      <c r="E60" s="53"/>
      <c r="F60" s="53"/>
      <c r="G60" s="53"/>
      <c r="H60" s="53"/>
      <c r="I60" s="53"/>
      <c r="J60" s="53"/>
      <c r="K60" s="48"/>
      <c r="L60" s="48"/>
    </row>
    <row r="61" spans="1:12" ht="41.4" x14ac:dyDescent="0.3">
      <c r="A61" s="51" t="s">
        <v>929</v>
      </c>
      <c r="B61" s="51" t="s">
        <v>4648</v>
      </c>
      <c r="C61" s="51" t="s">
        <v>4420</v>
      </c>
      <c r="D61" s="51" t="s">
        <v>4432</v>
      </c>
      <c r="E61" s="51" t="s">
        <v>4464</v>
      </c>
      <c r="F61" s="53"/>
      <c r="G61" s="53"/>
      <c r="H61" s="53"/>
      <c r="I61" s="53"/>
      <c r="J61" s="53"/>
      <c r="K61" s="48"/>
      <c r="L61" s="48"/>
    </row>
    <row r="62" spans="1:12" ht="27.6" x14ac:dyDescent="0.3">
      <c r="A62" s="51" t="s">
        <v>4611</v>
      </c>
      <c r="B62" s="52" t="s">
        <v>4649</v>
      </c>
      <c r="C62" s="51" t="s">
        <v>4456</v>
      </c>
      <c r="D62" s="51" t="s">
        <v>4462</v>
      </c>
      <c r="E62" s="53"/>
      <c r="F62" s="53"/>
      <c r="G62" s="53"/>
      <c r="H62" s="53"/>
      <c r="I62" s="53"/>
      <c r="J62" s="53"/>
      <c r="K62" s="48"/>
      <c r="L62" s="48"/>
    </row>
    <row r="63" spans="1:12" ht="15.6" x14ac:dyDescent="0.3">
      <c r="A63" s="51" t="s">
        <v>4613</v>
      </c>
      <c r="B63" s="51" t="s">
        <v>4650</v>
      </c>
      <c r="C63" s="51" t="s">
        <v>4420</v>
      </c>
      <c r="D63" s="51" t="s">
        <v>4456</v>
      </c>
      <c r="E63" s="51" t="s">
        <v>4462</v>
      </c>
      <c r="F63" s="53"/>
      <c r="G63" s="53"/>
      <c r="H63" s="53"/>
      <c r="I63" s="53"/>
      <c r="J63" s="53"/>
      <c r="K63" s="48"/>
      <c r="L63" s="48"/>
    </row>
    <row r="64" spans="1:12" ht="15.6" x14ac:dyDescent="0.3">
      <c r="A64" s="51" t="s">
        <v>4615</v>
      </c>
      <c r="B64" s="51" t="s">
        <v>4651</v>
      </c>
      <c r="C64" s="51" t="s">
        <v>4425</v>
      </c>
      <c r="D64" s="51" t="s">
        <v>4462</v>
      </c>
      <c r="E64" s="53"/>
      <c r="F64" s="53"/>
      <c r="G64" s="53"/>
      <c r="H64" s="53"/>
      <c r="I64" s="53"/>
      <c r="J64" s="53"/>
      <c r="K64" s="48"/>
      <c r="L64" s="48"/>
    </row>
    <row r="65" spans="1:12" ht="15.6" x14ac:dyDescent="0.3">
      <c r="A65" s="51" t="s">
        <v>4616</v>
      </c>
      <c r="B65" s="51" t="s">
        <v>4652</v>
      </c>
      <c r="C65" s="51" t="s">
        <v>4425</v>
      </c>
      <c r="D65" s="51" t="s">
        <v>4462</v>
      </c>
      <c r="E65" s="53"/>
      <c r="F65" s="53"/>
      <c r="G65" s="53"/>
      <c r="H65" s="53"/>
      <c r="I65" s="53"/>
      <c r="J65" s="53"/>
      <c r="K65" s="48"/>
      <c r="L65" s="48"/>
    </row>
    <row r="66" spans="1:12" ht="27.6" x14ac:dyDescent="0.3">
      <c r="A66" s="51" t="s">
        <v>4617</v>
      </c>
      <c r="B66" s="51" t="s">
        <v>4653</v>
      </c>
      <c r="C66" s="51" t="s">
        <v>4432</v>
      </c>
      <c r="D66" s="51" t="s">
        <v>4464</v>
      </c>
      <c r="E66" s="53"/>
      <c r="F66" s="53"/>
      <c r="G66" s="53"/>
      <c r="H66" s="53"/>
      <c r="I66" s="53"/>
      <c r="J66" s="53"/>
      <c r="K66" s="48"/>
      <c r="L66" s="48"/>
    </row>
    <row r="67" spans="1:12" ht="15.6" x14ac:dyDescent="0.3">
      <c r="A67" s="51" t="s">
        <v>820</v>
      </c>
      <c r="B67" s="52" t="s">
        <v>4654</v>
      </c>
      <c r="C67" s="51" t="s">
        <v>4471</v>
      </c>
      <c r="D67" s="53"/>
      <c r="E67" s="53"/>
      <c r="F67" s="53"/>
      <c r="G67" s="53"/>
      <c r="H67" s="53"/>
      <c r="I67" s="53"/>
      <c r="J67" s="53"/>
      <c r="K67" s="48"/>
      <c r="L67" s="48"/>
    </row>
    <row r="68" spans="1:12" ht="41.4" x14ac:dyDescent="0.3">
      <c r="A68" s="51" t="s">
        <v>4620</v>
      </c>
      <c r="B68" s="51" t="s">
        <v>4655</v>
      </c>
      <c r="C68" s="51" t="s">
        <v>4443</v>
      </c>
      <c r="D68" s="51" t="s">
        <v>4475</v>
      </c>
      <c r="E68" s="53"/>
      <c r="F68" s="53"/>
      <c r="G68" s="53"/>
      <c r="H68" s="53"/>
      <c r="I68" s="53"/>
      <c r="J68" s="53"/>
      <c r="K68" s="48"/>
      <c r="L68" s="48"/>
    </row>
    <row r="69" spans="1:12" ht="30" x14ac:dyDescent="0.3">
      <c r="A69" s="57" t="s">
        <v>4656</v>
      </c>
      <c r="B69" s="57" t="s">
        <v>4657</v>
      </c>
      <c r="C69" s="58" t="s">
        <v>4664</v>
      </c>
      <c r="D69" s="58" t="s">
        <v>4663</v>
      </c>
      <c r="E69" s="58" t="s">
        <v>6479</v>
      </c>
      <c r="F69" s="58" t="s">
        <v>4665</v>
      </c>
      <c r="G69" s="53"/>
      <c r="H69" s="53"/>
      <c r="I69" s="53"/>
      <c r="J69" s="53"/>
      <c r="K69" s="48"/>
      <c r="L69" s="48"/>
    </row>
    <row r="70" spans="1:12" ht="15" x14ac:dyDescent="0.3">
      <c r="A70" s="59"/>
      <c r="B70" s="48"/>
      <c r="C70" s="48"/>
      <c r="D70" s="48"/>
      <c r="E70" s="48"/>
      <c r="F70" s="48"/>
      <c r="G70" s="48"/>
      <c r="H70" s="48"/>
      <c r="I70" s="48"/>
      <c r="J70" s="48"/>
      <c r="K70" s="48"/>
      <c r="L70" s="48"/>
    </row>
    <row r="71" spans="1:12" ht="15" x14ac:dyDescent="0.3">
      <c r="A71" s="450" t="s">
        <v>4627</v>
      </c>
      <c r="B71" s="450"/>
      <c r="C71" s="450"/>
      <c r="D71" s="450"/>
      <c r="E71" s="450"/>
      <c r="F71" s="450"/>
      <c r="G71" s="450"/>
      <c r="H71" s="450"/>
      <c r="I71" s="450"/>
      <c r="J71" s="450"/>
      <c r="K71" s="48"/>
      <c r="L71" s="48"/>
    </row>
    <row r="72" spans="1:12" x14ac:dyDescent="0.3">
      <c r="A72" s="48"/>
      <c r="B72" s="48"/>
      <c r="C72" s="48"/>
      <c r="D72" s="48"/>
      <c r="E72" s="48"/>
      <c r="F72" s="48"/>
      <c r="G72" s="48"/>
      <c r="H72" s="48"/>
      <c r="I72" s="48"/>
      <c r="J72" s="48"/>
      <c r="K72" s="48"/>
      <c r="L72" s="48"/>
    </row>
    <row r="73" spans="1:12" x14ac:dyDescent="0.3">
      <c r="A73" s="48"/>
      <c r="B73" s="48"/>
      <c r="C73" s="48"/>
      <c r="D73" s="48"/>
      <c r="E73" s="48"/>
      <c r="F73" s="48"/>
      <c r="G73" s="48"/>
      <c r="H73" s="48"/>
      <c r="I73" s="48"/>
      <c r="J73" s="48"/>
      <c r="K73" s="48"/>
      <c r="L73" s="48"/>
    </row>
    <row r="74" spans="1:12" x14ac:dyDescent="0.3">
      <c r="A74" s="48"/>
      <c r="B74" s="48"/>
      <c r="C74" s="48"/>
      <c r="D74" s="48"/>
      <c r="E74" s="48"/>
      <c r="F74" s="48"/>
      <c r="G74" s="48"/>
      <c r="H74" s="48"/>
      <c r="I74" s="48"/>
      <c r="J74" s="48"/>
      <c r="K74" s="48"/>
      <c r="L74" s="48"/>
    </row>
    <row r="75" spans="1:12" x14ac:dyDescent="0.3">
      <c r="A75" s="48"/>
      <c r="B75" s="48"/>
      <c r="C75" s="48"/>
      <c r="D75" s="48"/>
      <c r="E75" s="48"/>
      <c r="F75" s="48"/>
      <c r="G75" s="48"/>
      <c r="H75" s="48"/>
      <c r="I75" s="48"/>
      <c r="J75" s="48"/>
      <c r="K75" s="48"/>
      <c r="L75" s="48"/>
    </row>
    <row r="76" spans="1:12" x14ac:dyDescent="0.3">
      <c r="A76" s="48"/>
      <c r="B76" s="48"/>
      <c r="C76" s="48"/>
      <c r="D76" s="48"/>
      <c r="E76" s="48"/>
      <c r="F76" s="48"/>
      <c r="G76" s="48"/>
      <c r="H76" s="48"/>
      <c r="I76" s="48"/>
      <c r="J76" s="48"/>
      <c r="K76" s="48"/>
      <c r="L76" s="48"/>
    </row>
    <row r="77" spans="1:12" x14ac:dyDescent="0.3">
      <c r="A77" s="48"/>
      <c r="B77" s="48"/>
      <c r="C77" s="48"/>
      <c r="D77" s="48"/>
      <c r="E77" s="48"/>
      <c r="F77" s="48"/>
      <c r="G77" s="48"/>
      <c r="H77" s="48"/>
      <c r="I77" s="48"/>
      <c r="J77" s="48"/>
      <c r="K77" s="48"/>
      <c r="L77" s="48"/>
    </row>
    <row r="78" spans="1:12" x14ac:dyDescent="0.3">
      <c r="A78" s="48"/>
      <c r="B78" s="48"/>
      <c r="C78" s="48"/>
      <c r="D78" s="48"/>
      <c r="E78" s="48"/>
      <c r="F78" s="48"/>
      <c r="G78" s="48"/>
      <c r="H78" s="48"/>
      <c r="I78" s="48"/>
      <c r="J78" s="48"/>
      <c r="K78" s="48"/>
      <c r="L78" s="48"/>
    </row>
    <row r="79" spans="1:12" x14ac:dyDescent="0.3">
      <c r="A79" s="48"/>
      <c r="B79" s="48"/>
      <c r="C79" s="48"/>
      <c r="D79" s="48"/>
      <c r="E79" s="48"/>
      <c r="F79" s="48"/>
      <c r="G79" s="48"/>
      <c r="H79" s="48"/>
      <c r="I79" s="48"/>
      <c r="J79" s="48"/>
      <c r="K79" s="48"/>
      <c r="L79" s="48"/>
    </row>
    <row r="80" spans="1:12" x14ac:dyDescent="0.3">
      <c r="A80" s="48"/>
      <c r="B80" s="48"/>
      <c r="C80" s="48"/>
      <c r="D80" s="48"/>
      <c r="E80" s="48"/>
      <c r="F80" s="48"/>
      <c r="G80" s="48"/>
      <c r="H80" s="48"/>
      <c r="I80" s="48"/>
      <c r="J80" s="48"/>
      <c r="K80" s="48"/>
      <c r="L80" s="48"/>
    </row>
    <row r="81" spans="1:12" x14ac:dyDescent="0.3">
      <c r="A81" s="48"/>
      <c r="B81" s="48"/>
      <c r="C81" s="48"/>
      <c r="D81" s="48"/>
      <c r="E81" s="48"/>
      <c r="F81" s="48"/>
      <c r="G81" s="48"/>
      <c r="H81" s="48"/>
      <c r="I81" s="48"/>
      <c r="J81" s="48"/>
      <c r="K81" s="48"/>
      <c r="L81" s="48"/>
    </row>
    <row r="82" spans="1:12" x14ac:dyDescent="0.3">
      <c r="A82" s="48"/>
      <c r="B82" s="48"/>
      <c r="C82" s="48"/>
      <c r="D82" s="48"/>
      <c r="E82" s="48"/>
      <c r="F82" s="48"/>
      <c r="G82" s="48"/>
      <c r="H82" s="48"/>
      <c r="I82" s="48"/>
      <c r="J82" s="48"/>
      <c r="K82" s="48"/>
      <c r="L82" s="48"/>
    </row>
    <row r="83" spans="1:12" x14ac:dyDescent="0.3">
      <c r="A83" s="48"/>
      <c r="B83" s="48"/>
      <c r="C83" s="48"/>
      <c r="D83" s="48"/>
      <c r="E83" s="48"/>
      <c r="F83" s="48"/>
      <c r="G83" s="48"/>
      <c r="H83" s="48"/>
      <c r="I83" s="48"/>
      <c r="J83" s="48"/>
      <c r="K83" s="48"/>
      <c r="L83" s="48"/>
    </row>
    <row r="84" spans="1:12" x14ac:dyDescent="0.3">
      <c r="A84" s="48"/>
      <c r="B84" s="48"/>
      <c r="C84" s="48"/>
      <c r="D84" s="48"/>
      <c r="E84" s="48"/>
      <c r="F84" s="48"/>
      <c r="G84" s="48"/>
      <c r="H84" s="48"/>
      <c r="I84" s="48"/>
      <c r="J84" s="48"/>
      <c r="K84" s="48"/>
      <c r="L84" s="48"/>
    </row>
    <row r="85" spans="1:12" x14ac:dyDescent="0.3">
      <c r="A85" s="48"/>
      <c r="B85" s="48"/>
      <c r="C85" s="48"/>
      <c r="D85" s="48"/>
      <c r="E85" s="48"/>
      <c r="F85" s="48"/>
      <c r="G85" s="48"/>
      <c r="H85" s="48"/>
      <c r="I85" s="48"/>
      <c r="J85" s="48"/>
      <c r="K85" s="48"/>
      <c r="L85" s="48"/>
    </row>
    <row r="86" spans="1:12" x14ac:dyDescent="0.3">
      <c r="A86" s="48"/>
      <c r="B86" s="48"/>
      <c r="C86" s="48"/>
      <c r="D86" s="48"/>
      <c r="E86" s="48"/>
      <c r="F86" s="48"/>
      <c r="G86" s="48"/>
      <c r="H86" s="48"/>
      <c r="I86" s="48"/>
      <c r="J86" s="48"/>
      <c r="K86" s="48"/>
      <c r="L86" s="48"/>
    </row>
    <row r="87" spans="1:12" x14ac:dyDescent="0.3">
      <c r="A87" s="48"/>
      <c r="B87" s="48"/>
      <c r="C87" s="48"/>
      <c r="D87" s="48"/>
      <c r="E87" s="48"/>
      <c r="F87" s="48"/>
      <c r="G87" s="48"/>
      <c r="H87" s="48"/>
      <c r="I87" s="48"/>
      <c r="J87" s="48"/>
      <c r="K87" s="48"/>
      <c r="L87" s="48"/>
    </row>
    <row r="88" spans="1:12" x14ac:dyDescent="0.3">
      <c r="A88" s="48"/>
      <c r="B88" s="48"/>
      <c r="C88" s="48"/>
      <c r="D88" s="48"/>
      <c r="E88" s="48"/>
      <c r="F88" s="48"/>
      <c r="G88" s="48"/>
      <c r="H88" s="48"/>
      <c r="I88" s="48"/>
      <c r="J88" s="48"/>
      <c r="K88" s="48"/>
      <c r="L88" s="48"/>
    </row>
    <row r="89" spans="1:12" x14ac:dyDescent="0.3">
      <c r="A89" s="48"/>
      <c r="B89" s="48"/>
      <c r="C89" s="48"/>
      <c r="D89" s="48"/>
      <c r="E89" s="48"/>
      <c r="F89" s="48"/>
      <c r="G89" s="48"/>
      <c r="H89" s="48"/>
      <c r="I89" s="48"/>
      <c r="J89" s="48"/>
      <c r="K89" s="48"/>
      <c r="L89" s="48"/>
    </row>
    <row r="90" spans="1:12" x14ac:dyDescent="0.3">
      <c r="A90" s="48"/>
      <c r="B90" s="48"/>
      <c r="C90" s="48"/>
      <c r="D90" s="48"/>
      <c r="E90" s="48"/>
      <c r="F90" s="48"/>
      <c r="G90" s="48"/>
      <c r="H90" s="48"/>
      <c r="I90" s="48"/>
      <c r="J90" s="48"/>
      <c r="K90" s="48"/>
      <c r="L90" s="48"/>
    </row>
    <row r="91" spans="1:12" x14ac:dyDescent="0.3">
      <c r="A91" s="48"/>
      <c r="B91" s="48"/>
      <c r="C91" s="48"/>
      <c r="D91" s="48"/>
      <c r="E91" s="48"/>
      <c r="F91" s="48"/>
      <c r="G91" s="48"/>
      <c r="H91" s="48"/>
      <c r="I91" s="48"/>
      <c r="J91" s="48"/>
      <c r="K91" s="48"/>
      <c r="L91" s="48"/>
    </row>
  </sheetData>
  <mergeCells count="2">
    <mergeCell ref="A71:J71"/>
    <mergeCell ref="A35:J3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G998"/>
  <sheetViews>
    <sheetView zoomScale="75" zoomScaleNormal="75" workbookViewId="0">
      <selection activeCell="K25" sqref="K25"/>
    </sheetView>
  </sheetViews>
  <sheetFormatPr defaultColWidth="14.44140625" defaultRowHeight="14.4" x14ac:dyDescent="0.3"/>
  <cols>
    <col min="1" max="1" width="5.44140625" style="94" customWidth="1"/>
    <col min="2" max="2" width="10" style="94" customWidth="1"/>
    <col min="3" max="3" width="21.109375" style="94" customWidth="1"/>
    <col min="4" max="4" width="79.44140625" style="94" customWidth="1"/>
    <col min="5" max="5" width="27.44140625" style="94" bestFit="1" customWidth="1"/>
    <col min="6" max="6" width="19.44140625" style="94" bestFit="1" customWidth="1"/>
    <col min="7" max="8" width="17.44140625" style="94" bestFit="1" customWidth="1"/>
    <col min="9" max="9" width="16.77734375" style="94" bestFit="1" customWidth="1"/>
    <col min="10" max="10" width="17.44140625" style="94" bestFit="1" customWidth="1"/>
    <col min="11" max="13" width="16.77734375" style="94" bestFit="1" customWidth="1"/>
    <col min="14" max="14" width="12.77734375" style="94" customWidth="1"/>
    <col min="15" max="15" width="26.44140625" style="94" bestFit="1" customWidth="1"/>
    <col min="16" max="16" width="13.77734375" style="94" customWidth="1"/>
    <col min="17" max="17" width="12.44140625" style="94" bestFit="1" customWidth="1"/>
    <col min="18" max="18" width="12.77734375" style="94" bestFit="1" customWidth="1"/>
    <col min="19" max="19" width="12.44140625" style="94" bestFit="1" customWidth="1"/>
    <col min="20" max="20" width="10.44140625" style="94" bestFit="1" customWidth="1"/>
    <col min="21" max="24" width="12.44140625" style="94" bestFit="1" customWidth="1"/>
    <col min="25" max="25" width="7.44140625" style="94" bestFit="1" customWidth="1"/>
    <col min="26" max="26" width="10.77734375" style="94" customWidth="1"/>
    <col min="27" max="27" width="7.44140625" style="94" bestFit="1" customWidth="1"/>
    <col min="28" max="31" width="13.109375" style="94" bestFit="1" customWidth="1"/>
    <col min="32" max="32" width="12.44140625" style="94" bestFit="1" customWidth="1"/>
    <col min="33" max="33" width="22.109375" style="94" customWidth="1"/>
    <col min="34" max="16384" width="14.44140625" style="94"/>
  </cols>
  <sheetData>
    <row r="1" spans="1:32" ht="27.6" x14ac:dyDescent="0.3">
      <c r="A1" s="91" t="s">
        <v>87</v>
      </c>
      <c r="B1" s="92" t="s">
        <v>88</v>
      </c>
      <c r="C1" s="91" t="s">
        <v>6480</v>
      </c>
      <c r="D1" s="117" t="s">
        <v>4966</v>
      </c>
      <c r="E1" s="93" t="s">
        <v>92</v>
      </c>
      <c r="F1" s="93" t="s">
        <v>93</v>
      </c>
      <c r="G1" s="93" t="s">
        <v>94</v>
      </c>
      <c r="H1" s="93" t="s">
        <v>95</v>
      </c>
      <c r="I1" s="93" t="s">
        <v>96</v>
      </c>
      <c r="J1" s="93" t="s">
        <v>97</v>
      </c>
      <c r="K1" s="93" t="s">
        <v>98</v>
      </c>
      <c r="L1" s="93" t="s">
        <v>99</v>
      </c>
      <c r="M1" s="93" t="s">
        <v>4813</v>
      </c>
      <c r="N1" s="93" t="s">
        <v>4814</v>
      </c>
      <c r="O1" s="93" t="s">
        <v>4815</v>
      </c>
      <c r="P1" s="93" t="s">
        <v>4816</v>
      </c>
      <c r="Q1" s="93" t="s">
        <v>4817</v>
      </c>
      <c r="R1" s="93" t="s">
        <v>4818</v>
      </c>
      <c r="S1" s="93" t="s">
        <v>4819</v>
      </c>
      <c r="T1" s="93" t="s">
        <v>4820</v>
      </c>
      <c r="U1" s="93" t="s">
        <v>4821</v>
      </c>
      <c r="V1" s="93" t="s">
        <v>4822</v>
      </c>
      <c r="W1" s="93" t="s">
        <v>4823</v>
      </c>
      <c r="X1" s="93" t="s">
        <v>4824</v>
      </c>
      <c r="Y1" s="93" t="s">
        <v>4825</v>
      </c>
      <c r="Z1" s="93" t="s">
        <v>4826</v>
      </c>
      <c r="AA1" s="93" t="s">
        <v>4827</v>
      </c>
      <c r="AB1" s="93" t="s">
        <v>4828</v>
      </c>
      <c r="AC1" s="93" t="s">
        <v>4829</v>
      </c>
      <c r="AD1" s="93" t="s">
        <v>4830</v>
      </c>
      <c r="AE1" s="93" t="s">
        <v>4831</v>
      </c>
      <c r="AF1" s="93" t="s">
        <v>4832</v>
      </c>
    </row>
    <row r="2" spans="1:32" ht="27.6" x14ac:dyDescent="0.3">
      <c r="A2" s="96" t="s">
        <v>100</v>
      </c>
      <c r="B2" s="96" t="s">
        <v>101</v>
      </c>
      <c r="C2" s="96" t="s">
        <v>103</v>
      </c>
      <c r="D2" s="96" t="s">
        <v>104</v>
      </c>
      <c r="E2" s="97" t="s">
        <v>105</v>
      </c>
      <c r="F2" s="97" t="s">
        <v>106</v>
      </c>
      <c r="G2" s="97" t="s">
        <v>107</v>
      </c>
      <c r="H2" s="97" t="s">
        <v>108</v>
      </c>
      <c r="I2" s="98" t="s">
        <v>109</v>
      </c>
      <c r="J2" s="98" t="s">
        <v>110</v>
      </c>
      <c r="K2" s="98" t="s">
        <v>111</v>
      </c>
      <c r="L2" s="96" t="s">
        <v>102</v>
      </c>
      <c r="M2" s="96"/>
      <c r="N2" s="96"/>
    </row>
    <row r="3" spans="1:32" ht="27.6" x14ac:dyDescent="0.3">
      <c r="A3" s="96" t="s">
        <v>100</v>
      </c>
      <c r="B3" s="96" t="s">
        <v>101</v>
      </c>
      <c r="C3" s="96" t="s">
        <v>103</v>
      </c>
      <c r="D3" s="96" t="s">
        <v>112</v>
      </c>
      <c r="E3" s="98" t="s">
        <v>113</v>
      </c>
      <c r="F3" s="98" t="s">
        <v>114</v>
      </c>
      <c r="G3" s="98" t="s">
        <v>115</v>
      </c>
      <c r="H3" s="96" t="s">
        <v>102</v>
      </c>
      <c r="I3" s="96"/>
      <c r="J3" s="96"/>
    </row>
    <row r="4" spans="1:32" x14ac:dyDescent="0.3">
      <c r="A4" s="96" t="s">
        <v>100</v>
      </c>
      <c r="B4" s="96" t="s">
        <v>101</v>
      </c>
      <c r="C4" s="96" t="s">
        <v>103</v>
      </c>
      <c r="D4" s="96" t="s">
        <v>117</v>
      </c>
      <c r="E4" s="98" t="s">
        <v>118</v>
      </c>
      <c r="F4" s="96" t="s">
        <v>6493</v>
      </c>
      <c r="G4" s="96"/>
      <c r="H4" s="96"/>
    </row>
    <row r="5" spans="1:32" ht="27.6" x14ac:dyDescent="0.3">
      <c r="A5" s="96" t="s">
        <v>100</v>
      </c>
      <c r="B5" s="96" t="s">
        <v>101</v>
      </c>
      <c r="C5" s="96" t="s">
        <v>103</v>
      </c>
      <c r="D5" s="96" t="s">
        <v>121</v>
      </c>
      <c r="E5" s="98" t="s">
        <v>122</v>
      </c>
      <c r="F5" s="98" t="s">
        <v>123</v>
      </c>
      <c r="G5" s="96" t="s">
        <v>102</v>
      </c>
      <c r="H5" s="96" t="s">
        <v>119</v>
      </c>
      <c r="I5" s="96" t="s">
        <v>120</v>
      </c>
    </row>
    <row r="6" spans="1:32" x14ac:dyDescent="0.3">
      <c r="A6" s="96" t="s">
        <v>100</v>
      </c>
      <c r="B6" s="96" t="s">
        <v>101</v>
      </c>
      <c r="C6" s="96" t="s">
        <v>103</v>
      </c>
      <c r="D6" s="96" t="s">
        <v>124</v>
      </c>
      <c r="E6" s="96" t="s">
        <v>6493</v>
      </c>
      <c r="F6" s="96"/>
      <c r="G6" s="96"/>
    </row>
    <row r="7" spans="1:32" x14ac:dyDescent="0.3">
      <c r="A7" s="96" t="s">
        <v>100</v>
      </c>
      <c r="B7" s="96" t="s">
        <v>101</v>
      </c>
      <c r="C7" s="96" t="s">
        <v>103</v>
      </c>
      <c r="D7" s="96" t="s">
        <v>127</v>
      </c>
      <c r="E7" s="97" t="s">
        <v>106</v>
      </c>
      <c r="F7" s="97" t="s">
        <v>128</v>
      </c>
      <c r="G7" s="97" t="s">
        <v>129</v>
      </c>
      <c r="H7" s="97" t="s">
        <v>130</v>
      </c>
      <c r="I7" s="97" t="s">
        <v>131</v>
      </c>
      <c r="J7" s="96" t="s">
        <v>125</v>
      </c>
      <c r="K7" s="96" t="s">
        <v>126</v>
      </c>
      <c r="L7" s="96"/>
    </row>
    <row r="8" spans="1:32" x14ac:dyDescent="0.3">
      <c r="A8" s="96" t="s">
        <v>100</v>
      </c>
      <c r="B8" s="96" t="s">
        <v>101</v>
      </c>
      <c r="C8" s="96" t="s">
        <v>103</v>
      </c>
      <c r="D8" s="96" t="s">
        <v>132</v>
      </c>
      <c r="E8" s="97" t="s">
        <v>129</v>
      </c>
      <c r="F8" s="97" t="s">
        <v>130</v>
      </c>
      <c r="G8" s="96" t="s">
        <v>125</v>
      </c>
      <c r="H8" s="96"/>
      <c r="I8" s="96"/>
    </row>
    <row r="9" spans="1:32" x14ac:dyDescent="0.3">
      <c r="A9" s="96" t="s">
        <v>100</v>
      </c>
      <c r="B9" s="96" t="s">
        <v>101</v>
      </c>
      <c r="C9" s="96" t="s">
        <v>103</v>
      </c>
      <c r="D9" s="96" t="s">
        <v>133</v>
      </c>
      <c r="E9" s="98" t="s">
        <v>134</v>
      </c>
      <c r="F9" s="96" t="s">
        <v>126</v>
      </c>
      <c r="G9" s="96"/>
      <c r="H9" s="96"/>
    </row>
    <row r="10" spans="1:32" ht="27.6" x14ac:dyDescent="0.3">
      <c r="A10" s="96" t="s">
        <v>100</v>
      </c>
      <c r="B10" s="96" t="s">
        <v>101</v>
      </c>
      <c r="C10" s="96" t="s">
        <v>103</v>
      </c>
      <c r="D10" s="96" t="s">
        <v>139</v>
      </c>
      <c r="E10" s="98" t="s">
        <v>140</v>
      </c>
      <c r="F10" s="98" t="s">
        <v>141</v>
      </c>
      <c r="G10" s="96" t="s">
        <v>138</v>
      </c>
      <c r="H10" s="96"/>
      <c r="I10" s="96"/>
    </row>
    <row r="11" spans="1:32" x14ac:dyDescent="0.3">
      <c r="A11" s="96" t="s">
        <v>100</v>
      </c>
      <c r="B11" s="96" t="s">
        <v>101</v>
      </c>
      <c r="C11" s="96" t="s">
        <v>103</v>
      </c>
      <c r="D11" s="96" t="s">
        <v>142</v>
      </c>
      <c r="E11" s="97" t="s">
        <v>107</v>
      </c>
      <c r="F11" s="97" t="s">
        <v>143</v>
      </c>
      <c r="G11" s="96" t="s">
        <v>6492</v>
      </c>
      <c r="H11" s="96"/>
      <c r="I11" s="96"/>
    </row>
    <row r="12" spans="1:32" x14ac:dyDescent="0.3">
      <c r="A12" s="96" t="s">
        <v>100</v>
      </c>
      <c r="B12" s="96" t="s">
        <v>101</v>
      </c>
      <c r="C12" s="96" t="s">
        <v>148</v>
      </c>
      <c r="D12" s="96" t="s">
        <v>149</v>
      </c>
      <c r="E12" s="97" t="s">
        <v>105</v>
      </c>
      <c r="F12" s="97" t="s">
        <v>106</v>
      </c>
      <c r="G12" s="97" t="s">
        <v>107</v>
      </c>
      <c r="H12" s="97" t="s">
        <v>128</v>
      </c>
      <c r="I12" s="97" t="s">
        <v>130</v>
      </c>
      <c r="J12" s="97" t="s">
        <v>108</v>
      </c>
      <c r="K12" s="97" t="s">
        <v>150</v>
      </c>
      <c r="L12" s="97" t="s">
        <v>151</v>
      </c>
      <c r="M12" s="96" t="s">
        <v>125</v>
      </c>
      <c r="N12" s="96" t="s">
        <v>147</v>
      </c>
      <c r="O12" s="96"/>
    </row>
    <row r="13" spans="1:32" x14ac:dyDescent="0.3">
      <c r="A13" s="96" t="s">
        <v>100</v>
      </c>
      <c r="B13" s="96" t="s">
        <v>101</v>
      </c>
      <c r="C13" s="96" t="s">
        <v>148</v>
      </c>
      <c r="D13" s="96" t="s">
        <v>152</v>
      </c>
      <c r="E13" s="97" t="s">
        <v>106</v>
      </c>
      <c r="F13" s="97" t="s">
        <v>128</v>
      </c>
      <c r="G13" s="97" t="s">
        <v>130</v>
      </c>
      <c r="H13" s="97" t="s">
        <v>150</v>
      </c>
      <c r="I13" s="97" t="s">
        <v>151</v>
      </c>
      <c r="J13" s="96" t="s">
        <v>125</v>
      </c>
      <c r="K13" s="96" t="s">
        <v>147</v>
      </c>
      <c r="L13" s="96"/>
    </row>
    <row r="14" spans="1:32" x14ac:dyDescent="0.3">
      <c r="A14" s="96" t="s">
        <v>100</v>
      </c>
      <c r="B14" s="96" t="s">
        <v>101</v>
      </c>
      <c r="C14" s="96" t="s">
        <v>148</v>
      </c>
      <c r="D14" s="96" t="s">
        <v>154</v>
      </c>
      <c r="E14" s="97" t="s">
        <v>108</v>
      </c>
      <c r="F14" s="97" t="s">
        <v>151</v>
      </c>
      <c r="G14" s="96" t="s">
        <v>153</v>
      </c>
      <c r="H14" s="96" t="s">
        <v>147</v>
      </c>
      <c r="I14" s="96"/>
    </row>
    <row r="15" spans="1:32" x14ac:dyDescent="0.3">
      <c r="A15" s="96" t="s">
        <v>100</v>
      </c>
      <c r="B15" s="96" t="s">
        <v>101</v>
      </c>
      <c r="C15" s="96" t="s">
        <v>148</v>
      </c>
      <c r="D15" s="96" t="s">
        <v>155</v>
      </c>
      <c r="E15" s="97" t="s">
        <v>156</v>
      </c>
      <c r="F15" s="97" t="s">
        <v>151</v>
      </c>
      <c r="G15" s="96" t="s">
        <v>153</v>
      </c>
      <c r="H15" s="96" t="s">
        <v>147</v>
      </c>
      <c r="I15" s="96"/>
    </row>
    <row r="16" spans="1:32" x14ac:dyDescent="0.3">
      <c r="A16" s="96" t="s">
        <v>100</v>
      </c>
      <c r="B16" s="96" t="s">
        <v>101</v>
      </c>
      <c r="C16" s="96" t="s">
        <v>148</v>
      </c>
      <c r="D16" s="96" t="s">
        <v>157</v>
      </c>
      <c r="E16" s="96" t="s">
        <v>147</v>
      </c>
      <c r="F16" s="96"/>
    </row>
    <row r="17" spans="1:15" x14ac:dyDescent="0.3">
      <c r="A17" s="96" t="s">
        <v>100</v>
      </c>
      <c r="B17" s="96" t="s">
        <v>101</v>
      </c>
      <c r="C17" s="96" t="s">
        <v>148</v>
      </c>
      <c r="D17" s="96" t="s">
        <v>158</v>
      </c>
      <c r="E17" s="97" t="s">
        <v>159</v>
      </c>
      <c r="F17" s="97" t="s">
        <v>160</v>
      </c>
      <c r="G17" s="97" t="s">
        <v>161</v>
      </c>
      <c r="H17" s="97" t="s">
        <v>162</v>
      </c>
      <c r="I17" s="99" t="s">
        <v>163</v>
      </c>
      <c r="J17" s="96" t="s">
        <v>6492</v>
      </c>
      <c r="K17" s="96"/>
      <c r="L17" s="96"/>
    </row>
    <row r="18" spans="1:15" x14ac:dyDescent="0.3">
      <c r="A18" s="96" t="s">
        <v>100</v>
      </c>
      <c r="B18" s="96" t="s">
        <v>101</v>
      </c>
      <c r="C18" s="96" t="s">
        <v>148</v>
      </c>
      <c r="D18" s="96" t="s">
        <v>164</v>
      </c>
      <c r="E18" s="97" t="s">
        <v>165</v>
      </c>
      <c r="F18" s="97" t="s">
        <v>166</v>
      </c>
      <c r="G18" s="97" t="s">
        <v>167</v>
      </c>
      <c r="H18" s="97" t="s">
        <v>168</v>
      </c>
      <c r="I18" s="99" t="s">
        <v>169</v>
      </c>
      <c r="J18" s="96" t="s">
        <v>6492</v>
      </c>
      <c r="K18" s="96"/>
      <c r="L18" s="96"/>
    </row>
    <row r="19" spans="1:15" ht="28.8" x14ac:dyDescent="0.3">
      <c r="A19" s="96" t="s">
        <v>100</v>
      </c>
      <c r="B19" s="96" t="s">
        <v>101</v>
      </c>
      <c r="C19" s="96" t="s">
        <v>172</v>
      </c>
      <c r="D19" s="96" t="s">
        <v>173</v>
      </c>
      <c r="E19" s="98" t="s">
        <v>174</v>
      </c>
      <c r="F19" s="98" t="s">
        <v>175</v>
      </c>
      <c r="G19" s="98" t="s">
        <v>176</v>
      </c>
      <c r="H19" s="98" t="s">
        <v>177</v>
      </c>
      <c r="I19" s="98" t="s">
        <v>178</v>
      </c>
      <c r="J19" s="100" t="s">
        <v>179</v>
      </c>
      <c r="K19" s="100" t="s">
        <v>180</v>
      </c>
      <c r="L19" s="100" t="s">
        <v>181</v>
      </c>
      <c r="M19" s="101" t="s">
        <v>170</v>
      </c>
      <c r="N19" s="96" t="s">
        <v>171</v>
      </c>
      <c r="O19" s="96" t="s">
        <v>6494</v>
      </c>
    </row>
    <row r="20" spans="1:15" x14ac:dyDescent="0.3">
      <c r="A20" s="96" t="s">
        <v>100</v>
      </c>
      <c r="B20" s="96" t="s">
        <v>182</v>
      </c>
      <c r="C20" s="96" t="s">
        <v>172</v>
      </c>
      <c r="D20" s="96" t="s">
        <v>183</v>
      </c>
      <c r="E20" s="96" t="s">
        <v>535</v>
      </c>
      <c r="F20" s="96" t="s">
        <v>120</v>
      </c>
      <c r="G20" s="96"/>
    </row>
    <row r="21" spans="1:15" x14ac:dyDescent="0.3">
      <c r="A21" s="96" t="s">
        <v>100</v>
      </c>
      <c r="B21" s="96" t="s">
        <v>101</v>
      </c>
      <c r="C21" s="96" t="s">
        <v>172</v>
      </c>
      <c r="D21" s="96" t="s">
        <v>185</v>
      </c>
      <c r="E21" s="124" t="s">
        <v>4970</v>
      </c>
      <c r="F21" s="125" t="s">
        <v>4971</v>
      </c>
      <c r="G21" s="101" t="s">
        <v>184</v>
      </c>
    </row>
    <row r="22" spans="1:15" x14ac:dyDescent="0.3">
      <c r="A22" s="96" t="s">
        <v>100</v>
      </c>
      <c r="B22" s="96" t="s">
        <v>101</v>
      </c>
      <c r="C22" s="96" t="s">
        <v>172</v>
      </c>
      <c r="D22" s="96" t="s">
        <v>188</v>
      </c>
      <c r="E22" s="101" t="s">
        <v>170</v>
      </c>
      <c r="F22" s="101" t="s">
        <v>187</v>
      </c>
    </row>
    <row r="23" spans="1:15" x14ac:dyDescent="0.3">
      <c r="A23" s="96" t="s">
        <v>100</v>
      </c>
      <c r="B23" s="96" t="s">
        <v>101</v>
      </c>
      <c r="C23" s="96" t="s">
        <v>172</v>
      </c>
      <c r="D23" s="96" t="s">
        <v>189</v>
      </c>
      <c r="E23" s="123" t="s">
        <v>4969</v>
      </c>
      <c r="F23" s="101" t="s">
        <v>170</v>
      </c>
      <c r="G23" s="101" t="s">
        <v>116</v>
      </c>
      <c r="H23" s="96"/>
    </row>
    <row r="24" spans="1:15" x14ac:dyDescent="0.3">
      <c r="A24" s="96" t="s">
        <v>100</v>
      </c>
      <c r="B24" s="96" t="s">
        <v>101</v>
      </c>
      <c r="C24" s="96" t="s">
        <v>172</v>
      </c>
      <c r="D24" s="96" t="s">
        <v>190</v>
      </c>
      <c r="E24" s="97" t="s">
        <v>191</v>
      </c>
      <c r="F24" s="97" t="s">
        <v>192</v>
      </c>
      <c r="G24" s="103"/>
      <c r="H24" s="103"/>
      <c r="I24" s="103"/>
      <c r="J24" s="96"/>
      <c r="K24" s="96"/>
      <c r="L24" s="96"/>
      <c r="M24" s="96"/>
    </row>
    <row r="25" spans="1:15" x14ac:dyDescent="0.3">
      <c r="A25" s="96" t="s">
        <v>100</v>
      </c>
      <c r="B25" s="96" t="s">
        <v>101</v>
      </c>
      <c r="C25" s="96" t="s">
        <v>172</v>
      </c>
      <c r="D25" s="96" t="s">
        <v>193</v>
      </c>
      <c r="E25" s="97" t="s">
        <v>194</v>
      </c>
      <c r="F25" s="99" t="s">
        <v>195</v>
      </c>
      <c r="G25" s="99" t="s">
        <v>196</v>
      </c>
      <c r="H25" s="101" t="s">
        <v>153</v>
      </c>
      <c r="I25" s="96"/>
      <c r="J25" s="96"/>
    </row>
    <row r="26" spans="1:15" x14ac:dyDescent="0.3">
      <c r="A26" s="96" t="s">
        <v>100</v>
      </c>
      <c r="B26" s="96" t="s">
        <v>101</v>
      </c>
      <c r="C26" s="96" t="s">
        <v>172</v>
      </c>
      <c r="D26" s="96" t="s">
        <v>197</v>
      </c>
      <c r="E26" s="99" t="s">
        <v>195</v>
      </c>
      <c r="F26" s="99" t="s">
        <v>196</v>
      </c>
      <c r="G26" s="101" t="s">
        <v>153</v>
      </c>
      <c r="H26" s="96"/>
      <c r="I26" s="96"/>
    </row>
    <row r="27" spans="1:15" x14ac:dyDescent="0.3">
      <c r="A27" s="96" t="s">
        <v>100</v>
      </c>
      <c r="B27" s="96" t="s">
        <v>182</v>
      </c>
      <c r="C27" s="96" t="s">
        <v>172</v>
      </c>
      <c r="D27" s="96" t="s">
        <v>200</v>
      </c>
      <c r="E27" s="96" t="s">
        <v>198</v>
      </c>
      <c r="F27" s="96" t="s">
        <v>199</v>
      </c>
      <c r="G27" s="96"/>
      <c r="H27" s="96"/>
    </row>
    <row r="28" spans="1:15" x14ac:dyDescent="0.3">
      <c r="A28" s="96" t="s">
        <v>100</v>
      </c>
      <c r="B28" s="96" t="s">
        <v>182</v>
      </c>
      <c r="C28" s="96" t="s">
        <v>172</v>
      </c>
      <c r="D28" s="96" t="s">
        <v>201</v>
      </c>
      <c r="E28" s="96" t="s">
        <v>198</v>
      </c>
      <c r="F28" s="96" t="s">
        <v>119</v>
      </c>
      <c r="G28" s="96"/>
      <c r="H28" s="96"/>
    </row>
    <row r="29" spans="1:15" x14ac:dyDescent="0.3">
      <c r="A29" s="96" t="s">
        <v>100</v>
      </c>
      <c r="B29" s="96" t="s">
        <v>182</v>
      </c>
      <c r="C29" s="96" t="s">
        <v>172</v>
      </c>
      <c r="D29" s="96" t="s">
        <v>202</v>
      </c>
      <c r="E29" s="99" t="s">
        <v>203</v>
      </c>
      <c r="F29" s="96" t="s">
        <v>198</v>
      </c>
      <c r="G29" s="96" t="s">
        <v>119</v>
      </c>
      <c r="H29" s="96"/>
      <c r="I29" s="96"/>
    </row>
    <row r="30" spans="1:15" x14ac:dyDescent="0.3">
      <c r="A30" s="96" t="s">
        <v>100</v>
      </c>
      <c r="B30" s="96" t="s">
        <v>101</v>
      </c>
      <c r="C30" s="96" t="s">
        <v>172</v>
      </c>
      <c r="D30" s="96" t="s">
        <v>205</v>
      </c>
      <c r="E30" s="97" t="s">
        <v>191</v>
      </c>
      <c r="F30" s="97" t="s">
        <v>192</v>
      </c>
      <c r="G30" s="97" t="s">
        <v>206</v>
      </c>
      <c r="H30" s="99" t="s">
        <v>207</v>
      </c>
      <c r="I30" s="101" t="s">
        <v>204</v>
      </c>
      <c r="J30" s="96"/>
      <c r="K30" s="96"/>
    </row>
    <row r="31" spans="1:15" x14ac:dyDescent="0.3">
      <c r="A31" s="96" t="s">
        <v>100</v>
      </c>
      <c r="B31" s="96" t="s">
        <v>182</v>
      </c>
      <c r="C31" s="96" t="s">
        <v>172</v>
      </c>
      <c r="D31" s="96" t="s">
        <v>209</v>
      </c>
      <c r="E31" s="99" t="s">
        <v>210</v>
      </c>
      <c r="F31" s="99" t="s">
        <v>196</v>
      </c>
      <c r="G31" s="99" t="s">
        <v>207</v>
      </c>
      <c r="H31" s="96" t="s">
        <v>208</v>
      </c>
      <c r="I31" s="96"/>
      <c r="J31" s="96"/>
    </row>
    <row r="32" spans="1:15" x14ac:dyDescent="0.3">
      <c r="A32" s="96" t="s">
        <v>100</v>
      </c>
      <c r="B32" s="96" t="s">
        <v>182</v>
      </c>
      <c r="C32" s="96" t="s">
        <v>172</v>
      </c>
      <c r="D32" s="96" t="s">
        <v>212</v>
      </c>
      <c r="E32" s="99" t="s">
        <v>207</v>
      </c>
      <c r="F32" s="96" t="s">
        <v>208</v>
      </c>
      <c r="G32" s="96" t="s">
        <v>211</v>
      </c>
      <c r="H32" s="96"/>
    </row>
    <row r="33" spans="1:14" x14ac:dyDescent="0.3">
      <c r="A33" s="96" t="s">
        <v>100</v>
      </c>
      <c r="B33" s="96" t="s">
        <v>182</v>
      </c>
      <c r="C33" s="96" t="s">
        <v>172</v>
      </c>
      <c r="D33" s="96" t="s">
        <v>213</v>
      </c>
      <c r="E33" s="100" t="s">
        <v>214</v>
      </c>
      <c r="F33" s="99" t="s">
        <v>196</v>
      </c>
      <c r="G33" s="99" t="s">
        <v>207</v>
      </c>
      <c r="H33" s="99" t="s">
        <v>196</v>
      </c>
      <c r="I33" s="96" t="s">
        <v>208</v>
      </c>
      <c r="J33" s="96" t="s">
        <v>211</v>
      </c>
      <c r="K33" s="96"/>
      <c r="L33" s="96"/>
    </row>
    <row r="34" spans="1:14" x14ac:dyDescent="0.3">
      <c r="A34" s="96" t="s">
        <v>100</v>
      </c>
      <c r="B34" s="96" t="s">
        <v>101</v>
      </c>
      <c r="C34" s="96" t="s">
        <v>172</v>
      </c>
      <c r="D34" s="96" t="s">
        <v>216</v>
      </c>
      <c r="E34" s="98" t="s">
        <v>217</v>
      </c>
      <c r="F34" s="100" t="s">
        <v>218</v>
      </c>
      <c r="G34" s="100" t="s">
        <v>219</v>
      </c>
      <c r="H34" s="99" t="s">
        <v>207</v>
      </c>
      <c r="I34" s="101" t="s">
        <v>126</v>
      </c>
      <c r="J34" s="101" t="s">
        <v>215</v>
      </c>
      <c r="K34" s="96"/>
    </row>
    <row r="35" spans="1:14" s="121" customFormat="1" x14ac:dyDescent="0.3">
      <c r="A35" s="120" t="s">
        <v>100</v>
      </c>
      <c r="B35" s="120" t="s">
        <v>101</v>
      </c>
      <c r="C35" s="120" t="s">
        <v>172</v>
      </c>
      <c r="D35" s="120" t="s">
        <v>220</v>
      </c>
      <c r="E35" s="102"/>
      <c r="F35" s="102"/>
      <c r="G35" s="120"/>
      <c r="H35" s="120"/>
    </row>
    <row r="36" spans="1:14" x14ac:dyDescent="0.3">
      <c r="A36" s="96" t="s">
        <v>100</v>
      </c>
      <c r="B36" s="96" t="s">
        <v>101</v>
      </c>
      <c r="C36" s="96" t="s">
        <v>172</v>
      </c>
      <c r="D36" s="96" t="s">
        <v>223</v>
      </c>
      <c r="E36" s="99" t="s">
        <v>163</v>
      </c>
      <c r="F36" s="103" t="s">
        <v>224</v>
      </c>
      <c r="G36" s="101" t="s">
        <v>221</v>
      </c>
      <c r="H36" s="101" t="s">
        <v>222</v>
      </c>
      <c r="I36" s="104" t="s">
        <v>581</v>
      </c>
    </row>
    <row r="37" spans="1:14" x14ac:dyDescent="0.3">
      <c r="A37" s="96" t="s">
        <v>100</v>
      </c>
      <c r="B37" s="96" t="s">
        <v>101</v>
      </c>
      <c r="C37" s="96" t="s">
        <v>227</v>
      </c>
      <c r="D37" s="96" t="s">
        <v>228</v>
      </c>
      <c r="E37" s="97" t="s">
        <v>229</v>
      </c>
      <c r="F37" s="100" t="s">
        <v>181</v>
      </c>
      <c r="G37" s="105" t="s">
        <v>230</v>
      </c>
      <c r="H37" s="101" t="s">
        <v>225</v>
      </c>
      <c r="I37" s="104" t="s">
        <v>226</v>
      </c>
      <c r="J37" s="104" t="s">
        <v>215</v>
      </c>
    </row>
    <row r="38" spans="1:14" x14ac:dyDescent="0.3">
      <c r="A38" s="96" t="s">
        <v>100</v>
      </c>
      <c r="B38" s="96" t="s">
        <v>101</v>
      </c>
      <c r="C38" s="96" t="s">
        <v>227</v>
      </c>
      <c r="D38" s="96" t="s">
        <v>232</v>
      </c>
      <c r="E38" s="103" t="s">
        <v>224</v>
      </c>
      <c r="F38" s="105" t="s">
        <v>230</v>
      </c>
      <c r="G38" s="104" t="s">
        <v>225</v>
      </c>
      <c r="H38" s="104" t="s">
        <v>187</v>
      </c>
      <c r="I38" s="104" t="s">
        <v>231</v>
      </c>
    </row>
    <row r="39" spans="1:14" x14ac:dyDescent="0.3">
      <c r="A39" s="96" t="s">
        <v>100</v>
      </c>
      <c r="B39" s="96" t="s">
        <v>182</v>
      </c>
      <c r="C39" s="96" t="s">
        <v>172</v>
      </c>
      <c r="D39" s="96" t="s">
        <v>235</v>
      </c>
      <c r="E39" s="96" t="s">
        <v>233</v>
      </c>
      <c r="F39" s="96" t="s">
        <v>234</v>
      </c>
      <c r="G39" s="96"/>
    </row>
    <row r="40" spans="1:14" x14ac:dyDescent="0.3">
      <c r="A40" s="96" t="s">
        <v>100</v>
      </c>
      <c r="B40" s="96" t="s">
        <v>182</v>
      </c>
      <c r="C40" s="96" t="s">
        <v>172</v>
      </c>
      <c r="D40" s="96" t="s">
        <v>237</v>
      </c>
      <c r="E40" s="96" t="s">
        <v>236</v>
      </c>
      <c r="F40" s="96" t="s">
        <v>199</v>
      </c>
      <c r="G40" s="96"/>
    </row>
    <row r="41" spans="1:14" x14ac:dyDescent="0.3">
      <c r="A41" s="96" t="s">
        <v>100</v>
      </c>
      <c r="B41" s="96" t="s">
        <v>101</v>
      </c>
      <c r="C41" s="96" t="s">
        <v>227</v>
      </c>
      <c r="D41" s="96" t="s">
        <v>238</v>
      </c>
      <c r="E41" s="97" t="s">
        <v>239</v>
      </c>
      <c r="F41" s="103"/>
      <c r="G41" s="96"/>
      <c r="H41" s="96"/>
      <c r="I41" s="96"/>
    </row>
    <row r="42" spans="1:14" x14ac:dyDescent="0.3">
      <c r="A42" s="96" t="s">
        <v>100</v>
      </c>
      <c r="B42" s="96" t="s">
        <v>101</v>
      </c>
      <c r="C42" s="96" t="s">
        <v>227</v>
      </c>
      <c r="D42" s="96" t="s">
        <v>240</v>
      </c>
      <c r="E42" s="97" t="s">
        <v>241</v>
      </c>
      <c r="F42" s="103"/>
      <c r="G42" s="96"/>
      <c r="H42" s="96"/>
      <c r="I42" s="96"/>
    </row>
    <row r="43" spans="1:14" x14ac:dyDescent="0.3">
      <c r="A43" s="96" t="s">
        <v>100</v>
      </c>
      <c r="B43" s="96" t="s">
        <v>101</v>
      </c>
      <c r="C43" s="96" t="s">
        <v>227</v>
      </c>
      <c r="D43" s="96" t="s">
        <v>242</v>
      </c>
      <c r="E43" s="97" t="s">
        <v>243</v>
      </c>
      <c r="F43" s="103"/>
      <c r="G43" s="96"/>
      <c r="H43" s="96"/>
      <c r="I43" s="96"/>
    </row>
    <row r="44" spans="1:14" x14ac:dyDescent="0.3">
      <c r="A44" s="96" t="s">
        <v>100</v>
      </c>
      <c r="B44" s="96" t="s">
        <v>101</v>
      </c>
      <c r="C44" s="96" t="s">
        <v>227</v>
      </c>
      <c r="D44" s="96" t="s">
        <v>244</v>
      </c>
      <c r="E44" s="97" t="s">
        <v>245</v>
      </c>
      <c r="F44" s="103"/>
      <c r="G44" s="96"/>
      <c r="H44" s="96"/>
      <c r="I44" s="96"/>
    </row>
    <row r="45" spans="1:14" x14ac:dyDescent="0.3">
      <c r="A45" s="96" t="s">
        <v>100</v>
      </c>
      <c r="B45" s="96" t="s">
        <v>182</v>
      </c>
      <c r="C45" s="96" t="s">
        <v>227</v>
      </c>
      <c r="D45" s="96" t="s">
        <v>246</v>
      </c>
      <c r="E45" s="96" t="s">
        <v>102</v>
      </c>
      <c r="F45" s="96" t="s">
        <v>236</v>
      </c>
      <c r="G45" s="96" t="s">
        <v>199</v>
      </c>
    </row>
    <row r="46" spans="1:14" x14ac:dyDescent="0.3">
      <c r="A46" s="96" t="s">
        <v>100</v>
      </c>
      <c r="B46" s="96" t="s">
        <v>182</v>
      </c>
      <c r="C46" s="96" t="s">
        <v>227</v>
      </c>
      <c r="D46" s="96" t="s">
        <v>248</v>
      </c>
      <c r="E46" s="103"/>
      <c r="F46" s="103"/>
      <c r="G46" s="103"/>
      <c r="H46" s="97" t="s">
        <v>249</v>
      </c>
      <c r="I46" s="96" t="s">
        <v>247</v>
      </c>
      <c r="J46" s="96" t="s">
        <v>236</v>
      </c>
      <c r="K46" s="96" t="s">
        <v>199</v>
      </c>
      <c r="L46" s="96"/>
    </row>
    <row r="47" spans="1:14" x14ac:dyDescent="0.3">
      <c r="A47" s="96" t="s">
        <v>100</v>
      </c>
      <c r="B47" s="96" t="s">
        <v>101</v>
      </c>
      <c r="C47" s="96" t="s">
        <v>227</v>
      </c>
      <c r="D47" s="96" t="s">
        <v>256</v>
      </c>
      <c r="E47" s="97" t="s">
        <v>251</v>
      </c>
      <c r="F47" s="97" t="s">
        <v>252</v>
      </c>
      <c r="G47" s="97" t="s">
        <v>249</v>
      </c>
      <c r="H47" s="99" t="s">
        <v>257</v>
      </c>
      <c r="I47" s="100" t="s">
        <v>258</v>
      </c>
      <c r="J47" s="99" t="s">
        <v>255</v>
      </c>
      <c r="K47" s="103" t="s">
        <v>230</v>
      </c>
      <c r="L47" s="104" t="s">
        <v>126</v>
      </c>
      <c r="M47" s="96"/>
      <c r="N47" s="96"/>
    </row>
    <row r="48" spans="1:14" ht="55.2" x14ac:dyDescent="0.3">
      <c r="A48" s="96" t="s">
        <v>100</v>
      </c>
      <c r="B48" s="96" t="s">
        <v>182</v>
      </c>
      <c r="C48" s="96" t="s">
        <v>227</v>
      </c>
      <c r="D48" s="96" t="s">
        <v>261</v>
      </c>
      <c r="E48" s="97" t="s">
        <v>249</v>
      </c>
      <c r="F48" s="97" t="s">
        <v>262</v>
      </c>
      <c r="G48" s="99" t="s">
        <v>263</v>
      </c>
      <c r="H48" s="99" t="s">
        <v>255</v>
      </c>
      <c r="I48" s="105" t="s">
        <v>230</v>
      </c>
      <c r="J48" s="101" t="s">
        <v>6496</v>
      </c>
      <c r="K48" s="101" t="s">
        <v>259</v>
      </c>
      <c r="L48" s="101" t="s">
        <v>260</v>
      </c>
      <c r="M48" s="96"/>
    </row>
    <row r="49" spans="1:32" x14ac:dyDescent="0.3">
      <c r="A49" s="96" t="s">
        <v>100</v>
      </c>
      <c r="B49" s="96" t="s">
        <v>101</v>
      </c>
      <c r="C49" s="96" t="s">
        <v>227</v>
      </c>
      <c r="D49" s="96" t="s">
        <v>265</v>
      </c>
      <c r="E49" s="98" t="s">
        <v>266</v>
      </c>
      <c r="F49" s="97" t="s">
        <v>267</v>
      </c>
      <c r="G49" s="100" t="s">
        <v>255</v>
      </c>
      <c r="H49" s="99" t="s">
        <v>257</v>
      </c>
      <c r="I49" s="104" t="s">
        <v>116</v>
      </c>
      <c r="J49" s="104" t="s">
        <v>264</v>
      </c>
      <c r="K49" s="96"/>
    </row>
    <row r="50" spans="1:32" x14ac:dyDescent="0.3">
      <c r="A50" s="96" t="s">
        <v>100</v>
      </c>
      <c r="B50" s="96" t="s">
        <v>101</v>
      </c>
      <c r="C50" s="96" t="s">
        <v>227</v>
      </c>
      <c r="D50" s="96" t="s">
        <v>269</v>
      </c>
      <c r="E50" s="100" t="s">
        <v>258</v>
      </c>
      <c r="F50" s="100" t="s">
        <v>270</v>
      </c>
      <c r="G50" s="104" t="s">
        <v>683</v>
      </c>
      <c r="H50" s="104" t="s">
        <v>268</v>
      </c>
    </row>
    <row r="51" spans="1:32" x14ac:dyDescent="0.3">
      <c r="A51" s="96" t="s">
        <v>100</v>
      </c>
      <c r="B51" s="96" t="s">
        <v>101</v>
      </c>
      <c r="C51" s="96" t="s">
        <v>172</v>
      </c>
      <c r="D51" s="96" t="s">
        <v>277</v>
      </c>
      <c r="E51" s="104" t="s">
        <v>225</v>
      </c>
      <c r="F51" s="104" t="s">
        <v>276</v>
      </c>
    </row>
    <row r="52" spans="1:32" x14ac:dyDescent="0.3">
      <c r="A52" s="96" t="s">
        <v>100</v>
      </c>
      <c r="B52" s="96" t="s">
        <v>101</v>
      </c>
      <c r="C52" s="96" t="s">
        <v>279</v>
      </c>
      <c r="D52" s="96" t="s">
        <v>280</v>
      </c>
      <c r="E52" s="97" t="s">
        <v>281</v>
      </c>
      <c r="F52" s="97" t="s">
        <v>165</v>
      </c>
      <c r="G52" s="104" t="s">
        <v>683</v>
      </c>
      <c r="H52" s="104" t="s">
        <v>278</v>
      </c>
      <c r="I52" s="96"/>
    </row>
    <row r="53" spans="1:32" x14ac:dyDescent="0.3">
      <c r="A53" s="96" t="s">
        <v>100</v>
      </c>
      <c r="B53" s="96" t="s">
        <v>101</v>
      </c>
      <c r="C53" s="96" t="s">
        <v>283</v>
      </c>
      <c r="D53" s="96" t="s">
        <v>284</v>
      </c>
      <c r="E53" s="97" t="s">
        <v>285</v>
      </c>
      <c r="F53" s="97" t="s">
        <v>129</v>
      </c>
      <c r="G53" s="97" t="s">
        <v>286</v>
      </c>
      <c r="H53" s="103" t="s">
        <v>287</v>
      </c>
      <c r="I53" s="97" t="s">
        <v>252</v>
      </c>
      <c r="J53" s="97" t="s">
        <v>288</v>
      </c>
      <c r="K53" s="99" t="s">
        <v>289</v>
      </c>
      <c r="L53" s="104" t="s">
        <v>125</v>
      </c>
      <c r="M53" s="104" t="s">
        <v>138</v>
      </c>
      <c r="N53" s="104" t="s">
        <v>282</v>
      </c>
    </row>
    <row r="54" spans="1:32" ht="27.6" x14ac:dyDescent="0.3">
      <c r="A54" s="96" t="s">
        <v>100</v>
      </c>
      <c r="B54" s="96" t="s">
        <v>101</v>
      </c>
      <c r="C54" s="96" t="s">
        <v>283</v>
      </c>
      <c r="D54" s="105" t="s">
        <v>294</v>
      </c>
      <c r="E54" s="97" t="s">
        <v>295</v>
      </c>
      <c r="F54" s="97" t="s">
        <v>296</v>
      </c>
      <c r="G54" s="97" t="s">
        <v>297</v>
      </c>
      <c r="H54" s="97" t="s">
        <v>298</v>
      </c>
      <c r="I54" s="97" t="s">
        <v>243</v>
      </c>
      <c r="J54" s="97" t="s">
        <v>165</v>
      </c>
      <c r="K54" s="97" t="s">
        <v>298</v>
      </c>
      <c r="L54" s="97" t="s">
        <v>299</v>
      </c>
      <c r="M54" s="97" t="s">
        <v>300</v>
      </c>
      <c r="N54" s="97" t="s">
        <v>301</v>
      </c>
      <c r="O54" s="99" t="s">
        <v>302</v>
      </c>
      <c r="P54" s="99" t="s">
        <v>289</v>
      </c>
      <c r="Q54" s="99" t="s">
        <v>254</v>
      </c>
      <c r="R54" s="104" t="s">
        <v>521</v>
      </c>
      <c r="S54" s="104" t="s">
        <v>293</v>
      </c>
      <c r="T54" s="96"/>
    </row>
    <row r="55" spans="1:32" x14ac:dyDescent="0.3">
      <c r="A55" s="96" t="s">
        <v>100</v>
      </c>
      <c r="B55" s="96" t="s">
        <v>101</v>
      </c>
      <c r="C55" s="96" t="s">
        <v>283</v>
      </c>
      <c r="D55" s="96" t="s">
        <v>303</v>
      </c>
      <c r="E55" s="97" t="s">
        <v>304</v>
      </c>
      <c r="F55" s="97" t="s">
        <v>251</v>
      </c>
      <c r="G55" s="97" t="s">
        <v>305</v>
      </c>
      <c r="H55" s="99" t="s">
        <v>196</v>
      </c>
      <c r="I55" s="97" t="s">
        <v>300</v>
      </c>
      <c r="J55" s="97" t="s">
        <v>229</v>
      </c>
      <c r="K55" s="104" t="s">
        <v>521</v>
      </c>
      <c r="L55" s="104" t="s">
        <v>293</v>
      </c>
      <c r="M55" s="96"/>
    </row>
    <row r="56" spans="1:32" x14ac:dyDescent="0.3">
      <c r="A56" s="96" t="s">
        <v>100</v>
      </c>
      <c r="B56" s="96" t="s">
        <v>101</v>
      </c>
      <c r="C56" s="96" t="s">
        <v>306</v>
      </c>
      <c r="D56" s="96" t="s">
        <v>6481</v>
      </c>
      <c r="E56" s="97" t="s">
        <v>307</v>
      </c>
      <c r="F56" s="97" t="s">
        <v>308</v>
      </c>
      <c r="G56" s="97" t="s">
        <v>262</v>
      </c>
      <c r="H56" s="98" t="s">
        <v>309</v>
      </c>
      <c r="I56" s="99" t="s">
        <v>310</v>
      </c>
      <c r="J56" s="104" t="s">
        <v>126</v>
      </c>
      <c r="K56" s="104" t="s">
        <v>187</v>
      </c>
      <c r="L56" s="96"/>
    </row>
    <row r="57" spans="1:32" ht="28.8" x14ac:dyDescent="0.3">
      <c r="A57" s="96" t="s">
        <v>100</v>
      </c>
      <c r="B57" s="96" t="s">
        <v>101</v>
      </c>
      <c r="C57" s="96" t="s">
        <v>306</v>
      </c>
      <c r="D57" s="106" t="s">
        <v>312</v>
      </c>
      <c r="E57" s="98" t="s">
        <v>313</v>
      </c>
      <c r="F57" s="98" t="s">
        <v>314</v>
      </c>
      <c r="G57" s="98" t="s">
        <v>315</v>
      </c>
      <c r="H57" s="98" t="s">
        <v>316</v>
      </c>
      <c r="I57" s="97" t="s">
        <v>317</v>
      </c>
      <c r="J57" s="97" t="s">
        <v>318</v>
      </c>
      <c r="K57" s="98" t="s">
        <v>319</v>
      </c>
      <c r="L57" s="97" t="s">
        <v>251</v>
      </c>
      <c r="M57" s="98" t="s">
        <v>320</v>
      </c>
      <c r="N57" s="98" t="s">
        <v>321</v>
      </c>
      <c r="O57" s="98" t="s">
        <v>322</v>
      </c>
      <c r="P57" s="98" t="s">
        <v>323</v>
      </c>
      <c r="Q57" s="98" t="s">
        <v>324</v>
      </c>
      <c r="R57" s="98" t="s">
        <v>325</v>
      </c>
      <c r="S57" s="98" t="s">
        <v>326</v>
      </c>
      <c r="T57" s="100" t="s">
        <v>302</v>
      </c>
      <c r="U57" s="100" t="s">
        <v>327</v>
      </c>
      <c r="V57" s="100" t="s">
        <v>328</v>
      </c>
      <c r="W57" s="100" t="s">
        <v>329</v>
      </c>
      <c r="X57" s="100" t="s">
        <v>330</v>
      </c>
      <c r="Y57" s="100" t="s">
        <v>331</v>
      </c>
      <c r="Z57" s="100" t="s">
        <v>332</v>
      </c>
      <c r="AA57" s="100" t="s">
        <v>207</v>
      </c>
      <c r="AB57" s="100" t="s">
        <v>333</v>
      </c>
      <c r="AC57" s="101" t="s">
        <v>334</v>
      </c>
      <c r="AD57" s="104" t="s">
        <v>311</v>
      </c>
      <c r="AE57" s="104" t="s">
        <v>138</v>
      </c>
      <c r="AF57" s="104" t="s">
        <v>215</v>
      </c>
    </row>
    <row r="58" spans="1:32" x14ac:dyDescent="0.3">
      <c r="A58" s="96" t="s">
        <v>100</v>
      </c>
      <c r="B58" s="96" t="s">
        <v>101</v>
      </c>
      <c r="C58" s="96" t="s">
        <v>306</v>
      </c>
      <c r="D58" s="106" t="s">
        <v>335</v>
      </c>
      <c r="E58" s="97" t="s">
        <v>336</v>
      </c>
      <c r="F58" s="97" t="s">
        <v>317</v>
      </c>
      <c r="G58" s="98" t="s">
        <v>337</v>
      </c>
      <c r="H58" s="97" t="s">
        <v>338</v>
      </c>
      <c r="I58" s="98" t="s">
        <v>339</v>
      </c>
      <c r="J58" s="98" t="s">
        <v>340</v>
      </c>
      <c r="K58" s="98" t="s">
        <v>341</v>
      </c>
      <c r="L58" s="100" t="s">
        <v>329</v>
      </c>
      <c r="M58" s="100" t="s">
        <v>330</v>
      </c>
      <c r="N58" s="100" t="s">
        <v>331</v>
      </c>
      <c r="O58" s="100" t="s">
        <v>342</v>
      </c>
      <c r="P58" s="100" t="s">
        <v>332</v>
      </c>
      <c r="Q58" s="100" t="s">
        <v>343</v>
      </c>
      <c r="R58" s="100" t="s">
        <v>333</v>
      </c>
      <c r="S58" s="100" t="s">
        <v>344</v>
      </c>
      <c r="T58" s="99" t="s">
        <v>207</v>
      </c>
      <c r="U58" s="104" t="s">
        <v>138</v>
      </c>
      <c r="V58" s="104" t="s">
        <v>187</v>
      </c>
      <c r="W58" s="104" t="s">
        <v>215</v>
      </c>
    </row>
    <row r="59" spans="1:32" ht="27.6" x14ac:dyDescent="0.3">
      <c r="A59" s="96" t="s">
        <v>100</v>
      </c>
      <c r="B59" s="96" t="s">
        <v>101</v>
      </c>
      <c r="C59" s="96" t="s">
        <v>306</v>
      </c>
      <c r="D59" s="106" t="s">
        <v>345</v>
      </c>
      <c r="E59" s="98" t="s">
        <v>346</v>
      </c>
      <c r="F59" s="98" t="s">
        <v>347</v>
      </c>
      <c r="G59" s="98" t="s">
        <v>348</v>
      </c>
      <c r="H59" s="98" t="s">
        <v>349</v>
      </c>
      <c r="I59" s="98" t="s">
        <v>349</v>
      </c>
      <c r="J59" s="98" t="s">
        <v>350</v>
      </c>
      <c r="K59" s="98" t="s">
        <v>351</v>
      </c>
      <c r="L59" s="98" t="s">
        <v>352</v>
      </c>
      <c r="M59" s="98" t="s">
        <v>353</v>
      </c>
      <c r="N59" s="98" t="s">
        <v>323</v>
      </c>
      <c r="O59" s="98" t="s">
        <v>324</v>
      </c>
      <c r="P59" s="98" t="s">
        <v>326</v>
      </c>
      <c r="Q59" s="100" t="s">
        <v>289</v>
      </c>
      <c r="R59" s="100" t="s">
        <v>354</v>
      </c>
      <c r="S59" s="100" t="s">
        <v>344</v>
      </c>
      <c r="T59" s="105" t="s">
        <v>334</v>
      </c>
      <c r="U59" s="99" t="s">
        <v>207</v>
      </c>
      <c r="V59" s="104" t="s">
        <v>153</v>
      </c>
      <c r="W59" s="104" t="s">
        <v>204</v>
      </c>
      <c r="X59" s="104" t="s">
        <v>600</v>
      </c>
    </row>
    <row r="60" spans="1:32" x14ac:dyDescent="0.3">
      <c r="A60" s="96" t="s">
        <v>100</v>
      </c>
      <c r="B60" s="96" t="s">
        <v>101</v>
      </c>
      <c r="C60" s="96" t="s">
        <v>306</v>
      </c>
      <c r="D60" s="106" t="s">
        <v>356</v>
      </c>
      <c r="E60" s="98" t="s">
        <v>348</v>
      </c>
      <c r="F60" s="97" t="s">
        <v>338</v>
      </c>
      <c r="G60" s="98" t="s">
        <v>357</v>
      </c>
      <c r="H60" s="98" t="s">
        <v>358</v>
      </c>
      <c r="I60" s="98" t="s">
        <v>358</v>
      </c>
      <c r="J60" s="98" t="s">
        <v>359</v>
      </c>
      <c r="K60" s="98" t="s">
        <v>339</v>
      </c>
      <c r="L60" s="98" t="s">
        <v>340</v>
      </c>
      <c r="M60" s="98" t="s">
        <v>341</v>
      </c>
      <c r="N60" s="100" t="s">
        <v>360</v>
      </c>
      <c r="O60" s="100" t="s">
        <v>354</v>
      </c>
      <c r="P60" s="100" t="s">
        <v>344</v>
      </c>
      <c r="Q60" s="99" t="s">
        <v>207</v>
      </c>
      <c r="R60" s="104" t="s">
        <v>204</v>
      </c>
      <c r="S60" s="104" t="s">
        <v>355</v>
      </c>
      <c r="T60" s="96"/>
    </row>
    <row r="61" spans="1:32" x14ac:dyDescent="0.3">
      <c r="A61" s="96" t="s">
        <v>100</v>
      </c>
      <c r="B61" s="96" t="s">
        <v>101</v>
      </c>
      <c r="C61" s="96" t="s">
        <v>306</v>
      </c>
      <c r="D61" s="106" t="s">
        <v>361</v>
      </c>
      <c r="E61" s="98" t="s">
        <v>348</v>
      </c>
      <c r="F61" s="97" t="s">
        <v>338</v>
      </c>
      <c r="G61" s="97" t="s">
        <v>252</v>
      </c>
      <c r="H61" s="98" t="s">
        <v>362</v>
      </c>
      <c r="I61" s="98" t="s">
        <v>359</v>
      </c>
      <c r="J61" s="98" t="s">
        <v>339</v>
      </c>
      <c r="K61" s="98" t="s">
        <v>340</v>
      </c>
      <c r="L61" s="98" t="s">
        <v>341</v>
      </c>
      <c r="M61" s="100" t="s">
        <v>360</v>
      </c>
      <c r="N61" s="100" t="s">
        <v>354</v>
      </c>
      <c r="O61" s="100" t="s">
        <v>344</v>
      </c>
      <c r="P61" s="99" t="s">
        <v>207</v>
      </c>
      <c r="Q61" s="104" t="s">
        <v>204</v>
      </c>
      <c r="R61" s="104" t="s">
        <v>355</v>
      </c>
      <c r="S61" s="96"/>
    </row>
    <row r="62" spans="1:32" ht="28.8" x14ac:dyDescent="0.3">
      <c r="A62" s="96" t="s">
        <v>100</v>
      </c>
      <c r="B62" s="96" t="s">
        <v>101</v>
      </c>
      <c r="C62" s="96" t="s">
        <v>306</v>
      </c>
      <c r="D62" s="96" t="s">
        <v>366</v>
      </c>
      <c r="E62" s="98" t="s">
        <v>367</v>
      </c>
      <c r="F62" s="98" t="s">
        <v>368</v>
      </c>
      <c r="G62" s="97" t="s">
        <v>369</v>
      </c>
      <c r="H62" s="98" t="s">
        <v>370</v>
      </c>
      <c r="I62" s="98" t="s">
        <v>371</v>
      </c>
      <c r="J62" s="98" t="s">
        <v>372</v>
      </c>
      <c r="K62" s="98" t="s">
        <v>373</v>
      </c>
      <c r="L62" s="97" t="s">
        <v>338</v>
      </c>
      <c r="M62" s="98" t="s">
        <v>374</v>
      </c>
      <c r="N62" s="98" t="s">
        <v>375</v>
      </c>
      <c r="O62" s="97" t="s">
        <v>376</v>
      </c>
      <c r="P62" s="100" t="s">
        <v>377</v>
      </c>
      <c r="Q62" s="100" t="s">
        <v>378</v>
      </c>
      <c r="R62" s="100" t="s">
        <v>332</v>
      </c>
      <c r="S62" s="100" t="s">
        <v>379</v>
      </c>
      <c r="T62" s="104" t="s">
        <v>363</v>
      </c>
      <c r="U62" s="104" t="s">
        <v>364</v>
      </c>
      <c r="V62" s="104" t="s">
        <v>365</v>
      </c>
    </row>
    <row r="63" spans="1:32" ht="27.6" x14ac:dyDescent="0.3">
      <c r="A63" s="96" t="s">
        <v>100</v>
      </c>
      <c r="B63" s="96" t="s">
        <v>101</v>
      </c>
      <c r="C63" s="96" t="s">
        <v>306</v>
      </c>
      <c r="D63" s="96" t="s">
        <v>381</v>
      </c>
      <c r="E63" s="98" t="s">
        <v>382</v>
      </c>
      <c r="F63" s="98" t="s">
        <v>383</v>
      </c>
      <c r="G63" s="98" t="s">
        <v>384</v>
      </c>
      <c r="H63" s="98" t="s">
        <v>362</v>
      </c>
      <c r="I63" s="98" t="s">
        <v>375</v>
      </c>
      <c r="J63" s="97" t="s">
        <v>376</v>
      </c>
      <c r="K63" s="99" t="s">
        <v>377</v>
      </c>
      <c r="L63" s="100" t="s">
        <v>331</v>
      </c>
      <c r="M63" s="100" t="s">
        <v>342</v>
      </c>
      <c r="N63" s="100" t="s">
        <v>378</v>
      </c>
      <c r="O63" s="100" t="s">
        <v>332</v>
      </c>
      <c r="P63" s="104" t="s">
        <v>126</v>
      </c>
      <c r="Q63" s="104" t="s">
        <v>380</v>
      </c>
      <c r="R63" s="104" t="s">
        <v>215</v>
      </c>
    </row>
    <row r="64" spans="1:32" ht="41.4" x14ac:dyDescent="0.3">
      <c r="A64" s="96" t="s">
        <v>100</v>
      </c>
      <c r="B64" s="96" t="s">
        <v>101</v>
      </c>
      <c r="C64" s="96" t="s">
        <v>306</v>
      </c>
      <c r="D64" s="96" t="s">
        <v>396</v>
      </c>
      <c r="E64" s="98" t="s">
        <v>388</v>
      </c>
      <c r="F64" s="98" t="s">
        <v>390</v>
      </c>
      <c r="G64" s="98" t="s">
        <v>391</v>
      </c>
      <c r="H64" s="98" t="s">
        <v>6482</v>
      </c>
      <c r="I64" s="98" t="s">
        <v>383</v>
      </c>
      <c r="J64" s="98" t="s">
        <v>384</v>
      </c>
      <c r="K64" s="97" t="s">
        <v>338</v>
      </c>
      <c r="L64" s="98" t="s">
        <v>397</v>
      </c>
      <c r="M64" s="97" t="s">
        <v>398</v>
      </c>
      <c r="N64" s="97" t="s">
        <v>376</v>
      </c>
      <c r="O64" s="100" t="s">
        <v>392</v>
      </c>
      <c r="P64" s="100" t="s">
        <v>342</v>
      </c>
      <c r="Q64" s="99" t="s">
        <v>378</v>
      </c>
      <c r="R64" s="100" t="s">
        <v>333</v>
      </c>
      <c r="S64" s="104" t="s">
        <v>126</v>
      </c>
      <c r="T64" s="104" t="s">
        <v>395</v>
      </c>
      <c r="U64" s="96"/>
    </row>
    <row r="65" spans="1:18" ht="28.8" x14ac:dyDescent="0.3">
      <c r="A65" s="96" t="s">
        <v>100</v>
      </c>
      <c r="B65" s="96" t="s">
        <v>101</v>
      </c>
      <c r="C65" s="96" t="s">
        <v>306</v>
      </c>
      <c r="D65" s="96" t="s">
        <v>410</v>
      </c>
      <c r="E65" s="98" t="s">
        <v>411</v>
      </c>
      <c r="F65" s="98" t="s">
        <v>412</v>
      </c>
      <c r="G65" s="98" t="s">
        <v>413</v>
      </c>
      <c r="H65" s="100" t="s">
        <v>414</v>
      </c>
      <c r="I65" s="98" t="s">
        <v>415</v>
      </c>
      <c r="J65" s="100" t="s">
        <v>416</v>
      </c>
      <c r="K65" s="100" t="s">
        <v>333</v>
      </c>
      <c r="L65" s="105" t="s">
        <v>417</v>
      </c>
      <c r="M65" s="104" t="s">
        <v>6492</v>
      </c>
      <c r="N65" s="104" t="s">
        <v>268</v>
      </c>
      <c r="O65" s="96"/>
    </row>
    <row r="66" spans="1:18" ht="27.6" x14ac:dyDescent="0.3">
      <c r="A66" s="96" t="s">
        <v>100</v>
      </c>
      <c r="B66" s="96" t="s">
        <v>101</v>
      </c>
      <c r="C66" s="96" t="s">
        <v>306</v>
      </c>
      <c r="D66" s="96" t="s">
        <v>418</v>
      </c>
      <c r="E66" s="97" t="s">
        <v>419</v>
      </c>
      <c r="F66" s="98" t="s">
        <v>420</v>
      </c>
      <c r="G66" s="98" t="s">
        <v>421</v>
      </c>
      <c r="H66" s="98" t="s">
        <v>422</v>
      </c>
      <c r="I66" s="100" t="s">
        <v>333</v>
      </c>
      <c r="J66" s="105" t="s">
        <v>417</v>
      </c>
      <c r="K66" s="104" t="s">
        <v>6492</v>
      </c>
      <c r="L66" s="104" t="s">
        <v>215</v>
      </c>
    </row>
    <row r="67" spans="1:18" ht="28.8" x14ac:dyDescent="0.3">
      <c r="A67" s="96" t="s">
        <v>100</v>
      </c>
      <c r="B67" s="96" t="s">
        <v>101</v>
      </c>
      <c r="C67" s="96" t="s">
        <v>306</v>
      </c>
      <c r="D67" s="96" t="s">
        <v>423</v>
      </c>
      <c r="E67" s="98" t="s">
        <v>424</v>
      </c>
      <c r="F67" s="98" t="s">
        <v>371</v>
      </c>
      <c r="G67" s="98" t="s">
        <v>346</v>
      </c>
      <c r="H67" s="98" t="s">
        <v>425</v>
      </c>
      <c r="I67" s="100" t="s">
        <v>426</v>
      </c>
      <c r="J67" s="104" t="s">
        <v>6483</v>
      </c>
      <c r="K67" s="104" t="s">
        <v>231</v>
      </c>
      <c r="L67" s="96"/>
    </row>
    <row r="68" spans="1:18" x14ac:dyDescent="0.3">
      <c r="A68" s="96" t="s">
        <v>100</v>
      </c>
      <c r="B68" s="96" t="s">
        <v>101</v>
      </c>
      <c r="C68" s="96" t="s">
        <v>306</v>
      </c>
      <c r="D68" s="96" t="s">
        <v>427</v>
      </c>
      <c r="E68" s="98" t="s">
        <v>428</v>
      </c>
      <c r="F68" s="98" t="s">
        <v>429</v>
      </c>
      <c r="G68" s="104" t="s">
        <v>204</v>
      </c>
      <c r="H68" s="104" t="s">
        <v>355</v>
      </c>
      <c r="I68" s="96"/>
    </row>
    <row r="69" spans="1:18" ht="27.6" x14ac:dyDescent="0.3">
      <c r="A69" s="96" t="s">
        <v>100</v>
      </c>
      <c r="B69" s="96" t="s">
        <v>101</v>
      </c>
      <c r="C69" s="96" t="s">
        <v>306</v>
      </c>
      <c r="D69" s="96" t="s">
        <v>430</v>
      </c>
      <c r="E69" s="98" t="s">
        <v>431</v>
      </c>
      <c r="F69" s="98" t="s">
        <v>432</v>
      </c>
      <c r="G69" s="98" t="s">
        <v>433</v>
      </c>
      <c r="H69" s="97" t="s">
        <v>338</v>
      </c>
      <c r="I69" s="98" t="s">
        <v>388</v>
      </c>
      <c r="J69" s="98" t="s">
        <v>434</v>
      </c>
      <c r="K69" s="98" t="s">
        <v>435</v>
      </c>
      <c r="L69" s="98" t="s">
        <v>436</v>
      </c>
      <c r="M69" s="97" t="s">
        <v>338</v>
      </c>
      <c r="N69" s="98" t="s">
        <v>437</v>
      </c>
      <c r="O69" s="100" t="s">
        <v>438</v>
      </c>
      <c r="P69" s="104" t="s">
        <v>282</v>
      </c>
      <c r="Q69" s="104" t="s">
        <v>293</v>
      </c>
      <c r="R69" s="96"/>
    </row>
    <row r="70" spans="1:18" x14ac:dyDescent="0.3">
      <c r="A70" s="96" t="s">
        <v>100</v>
      </c>
      <c r="B70" s="96" t="s">
        <v>101</v>
      </c>
      <c r="C70" s="96" t="s">
        <v>306</v>
      </c>
      <c r="D70" s="96" t="s">
        <v>439</v>
      </c>
      <c r="E70" s="98" t="s">
        <v>434</v>
      </c>
      <c r="F70" s="98" t="s">
        <v>440</v>
      </c>
      <c r="G70" s="98" t="s">
        <v>441</v>
      </c>
      <c r="H70" s="98" t="s">
        <v>442</v>
      </c>
      <c r="I70" s="98" t="s">
        <v>443</v>
      </c>
      <c r="J70" s="104" t="s">
        <v>282</v>
      </c>
      <c r="K70" s="104" t="s">
        <v>293</v>
      </c>
      <c r="L70" s="96"/>
    </row>
    <row r="71" spans="1:18" x14ac:dyDescent="0.3">
      <c r="A71" s="96" t="s">
        <v>100</v>
      </c>
      <c r="B71" s="96" t="s">
        <v>101</v>
      </c>
      <c r="C71" s="96" t="s">
        <v>306</v>
      </c>
      <c r="D71" s="96" t="s">
        <v>444</v>
      </c>
      <c r="E71" s="122" t="s">
        <v>224</v>
      </c>
      <c r="F71" s="104" t="s">
        <v>282</v>
      </c>
      <c r="G71" s="104" t="s">
        <v>293</v>
      </c>
      <c r="H71" s="96"/>
    </row>
    <row r="72" spans="1:18" ht="27.6" x14ac:dyDescent="0.3">
      <c r="A72" s="96" t="s">
        <v>100</v>
      </c>
      <c r="B72" s="96" t="s">
        <v>101</v>
      </c>
      <c r="C72" s="96" t="s">
        <v>306</v>
      </c>
      <c r="D72" s="96" t="s">
        <v>451</v>
      </c>
      <c r="E72" s="98" t="s">
        <v>450</v>
      </c>
      <c r="F72" s="98" t="s">
        <v>452</v>
      </c>
      <c r="G72" s="104" t="s">
        <v>268</v>
      </c>
      <c r="H72" s="104" t="s">
        <v>187</v>
      </c>
      <c r="I72" s="96"/>
    </row>
    <row r="73" spans="1:18" ht="27.6" x14ac:dyDescent="0.3">
      <c r="A73" s="96" t="s">
        <v>100</v>
      </c>
      <c r="B73" s="96" t="s">
        <v>101</v>
      </c>
      <c r="C73" s="96" t="s">
        <v>306</v>
      </c>
      <c r="D73" s="96" t="s">
        <v>453</v>
      </c>
      <c r="E73" s="98" t="s">
        <v>454</v>
      </c>
      <c r="F73" s="98" t="s">
        <v>455</v>
      </c>
      <c r="G73" s="98" t="s">
        <v>456</v>
      </c>
      <c r="H73" s="103"/>
      <c r="I73" s="104" t="s">
        <v>268</v>
      </c>
      <c r="J73" s="104" t="s">
        <v>187</v>
      </c>
      <c r="K73" s="96"/>
    </row>
    <row r="74" spans="1:18" x14ac:dyDescent="0.3">
      <c r="A74" s="96" t="s">
        <v>100</v>
      </c>
      <c r="B74" s="96" t="s">
        <v>101</v>
      </c>
      <c r="C74" s="96" t="s">
        <v>306</v>
      </c>
      <c r="D74" s="96" t="s">
        <v>457</v>
      </c>
      <c r="E74" s="98" t="s">
        <v>458</v>
      </c>
      <c r="F74" s="104" t="s">
        <v>268</v>
      </c>
      <c r="G74" s="104" t="s">
        <v>187</v>
      </c>
      <c r="H74" s="96"/>
    </row>
    <row r="75" spans="1:18" x14ac:dyDescent="0.3">
      <c r="A75" s="96" t="s">
        <v>100</v>
      </c>
      <c r="B75" s="96" t="s">
        <v>101</v>
      </c>
      <c r="C75" s="96" t="s">
        <v>306</v>
      </c>
      <c r="D75" s="96" t="s">
        <v>459</v>
      </c>
      <c r="E75" s="98" t="s">
        <v>460</v>
      </c>
      <c r="F75" s="97" t="s">
        <v>461</v>
      </c>
      <c r="G75" s="104" t="s">
        <v>535</v>
      </c>
      <c r="H75" s="104" t="s">
        <v>535</v>
      </c>
      <c r="I75" s="96"/>
    </row>
    <row r="76" spans="1:18" x14ac:dyDescent="0.3">
      <c r="A76" s="96" t="s">
        <v>100</v>
      </c>
      <c r="B76" s="96" t="s">
        <v>101</v>
      </c>
      <c r="C76" s="96" t="s">
        <v>306</v>
      </c>
      <c r="D76" s="96" t="s">
        <v>462</v>
      </c>
      <c r="E76" s="97" t="s">
        <v>461</v>
      </c>
      <c r="F76" s="104" t="s">
        <v>204</v>
      </c>
      <c r="G76" s="104" t="s">
        <v>355</v>
      </c>
      <c r="H76" s="96"/>
    </row>
    <row r="77" spans="1:18" x14ac:dyDescent="0.3">
      <c r="A77" s="96" t="s">
        <v>100</v>
      </c>
      <c r="B77" s="96" t="s">
        <v>101</v>
      </c>
      <c r="C77" s="96" t="s">
        <v>306</v>
      </c>
      <c r="D77" s="96" t="s">
        <v>464</v>
      </c>
      <c r="E77" s="98" t="s">
        <v>465</v>
      </c>
      <c r="F77" s="104" t="s">
        <v>463</v>
      </c>
      <c r="G77" s="104" t="s">
        <v>231</v>
      </c>
      <c r="H77" s="96"/>
    </row>
    <row r="78" spans="1:18" ht="41.4" x14ac:dyDescent="0.3">
      <c r="A78" s="96" t="s">
        <v>100</v>
      </c>
      <c r="B78" s="96" t="s">
        <v>101</v>
      </c>
      <c r="C78" s="96" t="s">
        <v>306</v>
      </c>
      <c r="D78" s="96" t="s">
        <v>480</v>
      </c>
      <c r="E78" s="98" t="s">
        <v>481</v>
      </c>
      <c r="F78" s="98" t="s">
        <v>482</v>
      </c>
      <c r="G78" s="98" t="s">
        <v>458</v>
      </c>
      <c r="H78" s="105" t="s">
        <v>479</v>
      </c>
      <c r="I78" s="104" t="s">
        <v>153</v>
      </c>
      <c r="J78" s="104" t="s">
        <v>184</v>
      </c>
      <c r="K78" s="104" t="s">
        <v>471</v>
      </c>
    </row>
    <row r="79" spans="1:18" x14ac:dyDescent="0.3">
      <c r="A79" s="96" t="s">
        <v>100</v>
      </c>
      <c r="B79" s="96" t="s">
        <v>182</v>
      </c>
      <c r="C79" s="96" t="s">
        <v>306</v>
      </c>
      <c r="D79" s="96" t="s">
        <v>486</v>
      </c>
      <c r="E79" s="96" t="s">
        <v>483</v>
      </c>
      <c r="F79" s="96" t="s">
        <v>484</v>
      </c>
      <c r="G79" s="96" t="s">
        <v>6498</v>
      </c>
      <c r="H79" s="96" t="s">
        <v>119</v>
      </c>
    </row>
    <row r="80" spans="1:18" x14ac:dyDescent="0.3">
      <c r="A80" s="96" t="s">
        <v>100</v>
      </c>
      <c r="B80" s="96" t="s">
        <v>101</v>
      </c>
      <c r="C80" s="96" t="s">
        <v>306</v>
      </c>
      <c r="D80" s="96" t="s">
        <v>487</v>
      </c>
      <c r="E80" s="98" t="s">
        <v>217</v>
      </c>
      <c r="F80" s="99" t="s">
        <v>196</v>
      </c>
      <c r="G80" s="104" t="s">
        <v>126</v>
      </c>
      <c r="H80" s="104" t="s">
        <v>215</v>
      </c>
      <c r="I80" s="96"/>
    </row>
    <row r="81" spans="1:32" ht="28.8" x14ac:dyDescent="0.3">
      <c r="A81" s="96" t="s">
        <v>100</v>
      </c>
      <c r="B81" s="96" t="s">
        <v>101</v>
      </c>
      <c r="C81" s="96" t="s">
        <v>489</v>
      </c>
      <c r="D81" s="96" t="s">
        <v>490</v>
      </c>
      <c r="E81" s="99" t="s">
        <v>491</v>
      </c>
      <c r="F81" s="99" t="s">
        <v>492</v>
      </c>
      <c r="G81" s="100" t="s">
        <v>331</v>
      </c>
      <c r="H81" s="100" t="s">
        <v>493</v>
      </c>
      <c r="I81" s="99" t="s">
        <v>494</v>
      </c>
      <c r="J81" s="104" t="s">
        <v>363</v>
      </c>
      <c r="K81" s="104" t="s">
        <v>225</v>
      </c>
      <c r="L81" s="104" t="s">
        <v>488</v>
      </c>
    </row>
    <row r="82" spans="1:32" x14ac:dyDescent="0.3">
      <c r="A82" s="96" t="s">
        <v>100</v>
      </c>
      <c r="B82" s="96" t="s">
        <v>101</v>
      </c>
      <c r="C82" s="96" t="s">
        <v>489</v>
      </c>
      <c r="D82" s="96" t="s">
        <v>495</v>
      </c>
      <c r="E82" s="100" t="s">
        <v>331</v>
      </c>
      <c r="F82" s="99" t="s">
        <v>196</v>
      </c>
      <c r="G82" s="99" t="s">
        <v>492</v>
      </c>
      <c r="H82" s="100" t="s">
        <v>496</v>
      </c>
      <c r="I82" s="104" t="s">
        <v>225</v>
      </c>
      <c r="J82" s="104" t="s">
        <v>365</v>
      </c>
      <c r="K82" s="96"/>
    </row>
    <row r="83" spans="1:32" ht="41.4" x14ac:dyDescent="0.3">
      <c r="A83" s="96" t="s">
        <v>100</v>
      </c>
      <c r="B83" s="96" t="s">
        <v>101</v>
      </c>
      <c r="C83" s="96" t="s">
        <v>489</v>
      </c>
      <c r="D83" s="101" t="s">
        <v>497</v>
      </c>
      <c r="E83" s="107" t="s">
        <v>491</v>
      </c>
      <c r="F83" s="99" t="s">
        <v>492</v>
      </c>
      <c r="G83" s="99" t="s">
        <v>196</v>
      </c>
      <c r="H83" s="99" t="s">
        <v>494</v>
      </c>
      <c r="I83" s="104" t="s">
        <v>363</v>
      </c>
      <c r="J83" s="104" t="s">
        <v>488</v>
      </c>
      <c r="K83" s="96"/>
    </row>
    <row r="84" spans="1:32" x14ac:dyDescent="0.3">
      <c r="A84" s="96" t="s">
        <v>100</v>
      </c>
      <c r="B84" s="96" t="s">
        <v>101</v>
      </c>
      <c r="C84" s="96" t="s">
        <v>489</v>
      </c>
      <c r="D84" s="101" t="s">
        <v>498</v>
      </c>
      <c r="E84" s="100" t="s">
        <v>499</v>
      </c>
      <c r="F84" s="99" t="s">
        <v>492</v>
      </c>
      <c r="G84" s="104" t="s">
        <v>225</v>
      </c>
      <c r="H84" s="104" t="s">
        <v>365</v>
      </c>
      <c r="I84" s="96"/>
    </row>
    <row r="85" spans="1:32" ht="27.6" x14ac:dyDescent="0.3">
      <c r="A85" s="96" t="s">
        <v>100</v>
      </c>
      <c r="B85" s="96" t="s">
        <v>182</v>
      </c>
      <c r="C85" s="96" t="s">
        <v>489</v>
      </c>
      <c r="D85" s="101" t="s">
        <v>502</v>
      </c>
      <c r="E85" s="98" t="s">
        <v>503</v>
      </c>
      <c r="F85" s="96" t="s">
        <v>500</v>
      </c>
      <c r="G85" s="96" t="s">
        <v>501</v>
      </c>
      <c r="H85" s="96"/>
      <c r="I85" s="96"/>
    </row>
    <row r="86" spans="1:32" ht="28.8" x14ac:dyDescent="0.3">
      <c r="A86" s="96" t="s">
        <v>100</v>
      </c>
      <c r="B86" s="96" t="s">
        <v>101</v>
      </c>
      <c r="C86" s="96" t="s">
        <v>504</v>
      </c>
      <c r="D86" s="106" t="s">
        <v>312</v>
      </c>
      <c r="E86" s="98" t="s">
        <v>320</v>
      </c>
      <c r="F86" s="98" t="s">
        <v>505</v>
      </c>
      <c r="G86" s="98" t="s">
        <v>506</v>
      </c>
      <c r="H86" s="100" t="s">
        <v>360</v>
      </c>
      <c r="I86" s="98" t="s">
        <v>507</v>
      </c>
      <c r="J86" s="98" t="s">
        <v>508</v>
      </c>
      <c r="K86" s="100" t="s">
        <v>509</v>
      </c>
      <c r="L86" s="100" t="s">
        <v>343</v>
      </c>
      <c r="M86" s="100" t="s">
        <v>510</v>
      </c>
      <c r="N86" s="99" t="s">
        <v>511</v>
      </c>
      <c r="O86" s="100" t="s">
        <v>512</v>
      </c>
      <c r="P86" s="99" t="s">
        <v>408</v>
      </c>
      <c r="Q86" s="105" t="s">
        <v>334</v>
      </c>
      <c r="R86" s="103" t="s">
        <v>513</v>
      </c>
      <c r="S86" s="103"/>
      <c r="T86" s="103"/>
      <c r="U86" s="103"/>
      <c r="V86" s="103"/>
      <c r="W86" s="103"/>
      <c r="X86" s="96"/>
      <c r="Y86" s="96"/>
      <c r="Z86" s="96"/>
      <c r="AA86" s="96"/>
      <c r="AB86" s="96"/>
      <c r="AC86" s="96"/>
      <c r="AD86" s="96"/>
      <c r="AE86" s="104" t="s">
        <v>170</v>
      </c>
      <c r="AF86" s="104" t="s">
        <v>171</v>
      </c>
    </row>
    <row r="87" spans="1:32" ht="27.6" x14ac:dyDescent="0.3">
      <c r="A87" s="96" t="s">
        <v>100</v>
      </c>
      <c r="B87" s="96" t="s">
        <v>101</v>
      </c>
      <c r="C87" s="96" t="s">
        <v>504</v>
      </c>
      <c r="D87" s="106" t="s">
        <v>335</v>
      </c>
      <c r="E87" s="100" t="s">
        <v>343</v>
      </c>
      <c r="F87" s="100" t="s">
        <v>510</v>
      </c>
      <c r="G87" s="100" t="s">
        <v>514</v>
      </c>
      <c r="H87" s="98" t="s">
        <v>503</v>
      </c>
      <c r="I87" s="99" t="s">
        <v>408</v>
      </c>
      <c r="J87" s="104" t="s">
        <v>171</v>
      </c>
      <c r="K87" s="104" t="s">
        <v>187</v>
      </c>
      <c r="L87" s="96"/>
    </row>
    <row r="88" spans="1:32" ht="28.8" x14ac:dyDescent="0.3">
      <c r="A88" s="96" t="s">
        <v>100</v>
      </c>
      <c r="B88" s="96" t="s">
        <v>101</v>
      </c>
      <c r="C88" s="96" t="s">
        <v>504</v>
      </c>
      <c r="D88" s="106" t="s">
        <v>345</v>
      </c>
      <c r="E88" s="98" t="s">
        <v>351</v>
      </c>
      <c r="F88" s="98" t="s">
        <v>515</v>
      </c>
      <c r="G88" s="98" t="s">
        <v>516</v>
      </c>
      <c r="H88" s="98" t="s">
        <v>508</v>
      </c>
      <c r="I88" s="100" t="s">
        <v>517</v>
      </c>
      <c r="J88" s="100" t="s">
        <v>354</v>
      </c>
      <c r="K88" s="99" t="s">
        <v>511</v>
      </c>
      <c r="L88" s="100" t="s">
        <v>518</v>
      </c>
      <c r="M88" s="105" t="s">
        <v>334</v>
      </c>
      <c r="N88" s="103" t="s">
        <v>513</v>
      </c>
      <c r="O88" s="104" t="s">
        <v>125</v>
      </c>
      <c r="P88" s="104" t="s">
        <v>683</v>
      </c>
      <c r="Q88" s="96"/>
    </row>
    <row r="89" spans="1:32" x14ac:dyDescent="0.3">
      <c r="A89" s="96" t="s">
        <v>100</v>
      </c>
      <c r="B89" s="96" t="s">
        <v>101</v>
      </c>
      <c r="C89" s="96" t="s">
        <v>504</v>
      </c>
      <c r="D89" s="106" t="s">
        <v>519</v>
      </c>
      <c r="E89" s="99" t="s">
        <v>360</v>
      </c>
      <c r="F89" s="100" t="s">
        <v>354</v>
      </c>
      <c r="G89" s="100" t="s">
        <v>514</v>
      </c>
      <c r="H89" s="104" t="s">
        <v>683</v>
      </c>
      <c r="I89" s="104" t="s">
        <v>521</v>
      </c>
      <c r="J89" s="104" t="s">
        <v>355</v>
      </c>
    </row>
    <row r="90" spans="1:32" x14ac:dyDescent="0.3">
      <c r="A90" s="96" t="s">
        <v>100</v>
      </c>
      <c r="B90" s="96" t="s">
        <v>101</v>
      </c>
      <c r="C90" s="96" t="s">
        <v>504</v>
      </c>
      <c r="D90" s="96" t="s">
        <v>410</v>
      </c>
      <c r="E90" s="98" t="s">
        <v>415</v>
      </c>
      <c r="F90" s="100" t="s">
        <v>416</v>
      </c>
      <c r="G90" s="103" t="s">
        <v>513</v>
      </c>
      <c r="H90" s="96" t="s">
        <v>6483</v>
      </c>
      <c r="I90" s="104" t="s">
        <v>520</v>
      </c>
      <c r="J90" s="96"/>
    </row>
    <row r="91" spans="1:32" x14ac:dyDescent="0.3">
      <c r="A91" s="96" t="s">
        <v>100</v>
      </c>
      <c r="B91" s="96" t="s">
        <v>182</v>
      </c>
      <c r="C91" s="96" t="s">
        <v>504</v>
      </c>
      <c r="D91" s="96" t="s">
        <v>418</v>
      </c>
      <c r="E91" s="104" t="s">
        <v>520</v>
      </c>
      <c r="F91" s="96"/>
      <c r="G91" s="96"/>
    </row>
    <row r="92" spans="1:32" x14ac:dyDescent="0.3">
      <c r="A92" s="96" t="s">
        <v>100</v>
      </c>
      <c r="B92" s="96" t="s">
        <v>182</v>
      </c>
      <c r="C92" s="96" t="s">
        <v>504</v>
      </c>
      <c r="D92" s="96" t="s">
        <v>396</v>
      </c>
      <c r="E92" s="104" t="s">
        <v>116</v>
      </c>
      <c r="F92" s="104" t="s">
        <v>520</v>
      </c>
      <c r="G92" s="96"/>
      <c r="H92" s="96"/>
    </row>
    <row r="93" spans="1:32" x14ac:dyDescent="0.3">
      <c r="A93" s="96" t="s">
        <v>100</v>
      </c>
      <c r="B93" s="96" t="s">
        <v>182</v>
      </c>
      <c r="C93" s="96" t="s">
        <v>504</v>
      </c>
      <c r="D93" s="96" t="s">
        <v>522</v>
      </c>
      <c r="E93" s="96" t="s">
        <v>6495</v>
      </c>
      <c r="F93" s="96"/>
      <c r="G93" s="96"/>
      <c r="H93" s="96"/>
    </row>
    <row r="94" spans="1:32" x14ac:dyDescent="0.3">
      <c r="A94" s="96" t="s">
        <v>100</v>
      </c>
      <c r="B94" s="96" t="s">
        <v>182</v>
      </c>
      <c r="C94" s="96" t="s">
        <v>504</v>
      </c>
      <c r="D94" s="96" t="s">
        <v>524</v>
      </c>
      <c r="E94" s="96" t="s">
        <v>523</v>
      </c>
      <c r="F94" s="96"/>
      <c r="G94" s="96"/>
      <c r="H94" s="96"/>
    </row>
    <row r="95" spans="1:32" x14ac:dyDescent="0.3">
      <c r="A95" s="96" t="s">
        <v>100</v>
      </c>
      <c r="B95" s="96" t="s">
        <v>101</v>
      </c>
      <c r="C95" s="96" t="s">
        <v>504</v>
      </c>
      <c r="D95" s="96" t="s">
        <v>525</v>
      </c>
      <c r="E95" s="100" t="s">
        <v>438</v>
      </c>
      <c r="F95" s="104" t="s">
        <v>6483</v>
      </c>
      <c r="G95" s="104" t="s">
        <v>683</v>
      </c>
      <c r="H95" s="96"/>
    </row>
    <row r="96" spans="1:32" x14ac:dyDescent="0.3">
      <c r="A96" s="96" t="s">
        <v>100</v>
      </c>
      <c r="B96" s="96" t="s">
        <v>182</v>
      </c>
      <c r="C96" s="96" t="s">
        <v>504</v>
      </c>
      <c r="D96" s="96" t="s">
        <v>526</v>
      </c>
      <c r="E96" s="104" t="s">
        <v>6483</v>
      </c>
      <c r="F96" s="104" t="s">
        <v>683</v>
      </c>
      <c r="G96" s="96"/>
      <c r="H96" s="96"/>
    </row>
    <row r="97" spans="1:33" x14ac:dyDescent="0.3">
      <c r="A97" s="96" t="s">
        <v>100</v>
      </c>
      <c r="B97" s="96" t="s">
        <v>101</v>
      </c>
      <c r="C97" s="96" t="s">
        <v>504</v>
      </c>
      <c r="D97" s="96" t="s">
        <v>528</v>
      </c>
      <c r="E97" s="98" t="s">
        <v>529</v>
      </c>
      <c r="F97" s="100" t="s">
        <v>426</v>
      </c>
      <c r="G97" s="105" t="s">
        <v>530</v>
      </c>
      <c r="H97" s="104" t="s">
        <v>125</v>
      </c>
      <c r="I97" s="96" t="s">
        <v>527</v>
      </c>
      <c r="J97" s="96"/>
      <c r="K97" s="96"/>
      <c r="AG97" s="96"/>
    </row>
    <row r="98" spans="1:33" x14ac:dyDescent="0.3">
      <c r="A98" s="96" t="s">
        <v>100</v>
      </c>
      <c r="B98" s="96" t="s">
        <v>182</v>
      </c>
      <c r="C98" s="96" t="s">
        <v>504</v>
      </c>
      <c r="D98" s="96" t="s">
        <v>531</v>
      </c>
      <c r="E98" s="96" t="s">
        <v>6483</v>
      </c>
      <c r="F98" s="96" t="s">
        <v>234</v>
      </c>
      <c r="G98" s="96"/>
      <c r="H98" s="96"/>
    </row>
    <row r="99" spans="1:33" x14ac:dyDescent="0.3">
      <c r="A99" s="96" t="s">
        <v>100</v>
      </c>
      <c r="B99" s="96" t="s">
        <v>182</v>
      </c>
      <c r="C99" s="96" t="s">
        <v>504</v>
      </c>
      <c r="D99" s="96" t="s">
        <v>532</v>
      </c>
      <c r="E99" s="96" t="s">
        <v>6483</v>
      </c>
      <c r="F99" s="96" t="s">
        <v>234</v>
      </c>
      <c r="G99" s="96"/>
      <c r="H99" s="96"/>
    </row>
    <row r="100" spans="1:33" x14ac:dyDescent="0.3">
      <c r="A100" s="96" t="s">
        <v>100</v>
      </c>
      <c r="B100" s="96" t="s">
        <v>182</v>
      </c>
      <c r="C100" s="96" t="s">
        <v>504</v>
      </c>
      <c r="D100" s="96" t="s">
        <v>533</v>
      </c>
      <c r="E100" s="96" t="s">
        <v>6483</v>
      </c>
      <c r="F100" s="96" t="s">
        <v>234</v>
      </c>
      <c r="G100" s="96"/>
      <c r="H100" s="96"/>
    </row>
    <row r="101" spans="1:33" x14ac:dyDescent="0.3">
      <c r="A101" s="96" t="s">
        <v>100</v>
      </c>
      <c r="B101" s="96" t="s">
        <v>182</v>
      </c>
      <c r="C101" s="96" t="s">
        <v>504</v>
      </c>
      <c r="D101" s="96" t="s">
        <v>534</v>
      </c>
      <c r="E101" s="96" t="s">
        <v>6483</v>
      </c>
      <c r="F101" s="96" t="s">
        <v>234</v>
      </c>
      <c r="G101" s="96"/>
      <c r="H101" s="96"/>
    </row>
    <row r="102" spans="1:33" x14ac:dyDescent="0.3">
      <c r="A102" s="96" t="s">
        <v>100</v>
      </c>
      <c r="B102" s="96" t="s">
        <v>182</v>
      </c>
      <c r="C102" s="96" t="s">
        <v>504</v>
      </c>
      <c r="D102" s="96" t="s">
        <v>536</v>
      </c>
      <c r="E102" s="96" t="s">
        <v>6483</v>
      </c>
      <c r="F102" s="96" t="s">
        <v>234</v>
      </c>
      <c r="G102" s="96" t="s">
        <v>521</v>
      </c>
      <c r="H102" s="96"/>
    </row>
    <row r="103" spans="1:33" x14ac:dyDescent="0.3">
      <c r="A103" s="96" t="s">
        <v>100</v>
      </c>
      <c r="B103" s="96" t="s">
        <v>182</v>
      </c>
      <c r="C103" s="96" t="s">
        <v>504</v>
      </c>
      <c r="D103" s="96" t="s">
        <v>537</v>
      </c>
      <c r="E103" s="96" t="s">
        <v>6483</v>
      </c>
      <c r="F103" s="96" t="s">
        <v>234</v>
      </c>
      <c r="G103" s="96"/>
      <c r="H103" s="96"/>
    </row>
    <row r="104" spans="1:33" x14ac:dyDescent="0.3">
      <c r="A104" s="96" t="s">
        <v>100</v>
      </c>
      <c r="B104" s="96" t="s">
        <v>182</v>
      </c>
      <c r="C104" s="96" t="s">
        <v>547</v>
      </c>
      <c r="D104" s="96" t="s">
        <v>548</v>
      </c>
      <c r="E104" s="96" t="s">
        <v>543</v>
      </c>
      <c r="F104" s="96" t="s">
        <v>544</v>
      </c>
      <c r="G104" s="96" t="s">
        <v>545</v>
      </c>
      <c r="H104" s="96" t="s">
        <v>546</v>
      </c>
    </row>
    <row r="105" spans="1:33" x14ac:dyDescent="0.3">
      <c r="A105" s="96" t="s">
        <v>100</v>
      </c>
      <c r="B105" s="96" t="s">
        <v>182</v>
      </c>
      <c r="C105" s="96" t="s">
        <v>547</v>
      </c>
      <c r="D105" s="96" t="s">
        <v>550</v>
      </c>
      <c r="E105" s="96" t="s">
        <v>549</v>
      </c>
      <c r="F105" s="96" t="s">
        <v>544</v>
      </c>
      <c r="G105" s="96" t="s">
        <v>545</v>
      </c>
      <c r="H105" s="96" t="s">
        <v>546</v>
      </c>
    </row>
    <row r="106" spans="1:33" ht="27.6" x14ac:dyDescent="0.3">
      <c r="A106" s="96" t="s">
        <v>100</v>
      </c>
      <c r="B106" s="96" t="s">
        <v>101</v>
      </c>
      <c r="C106" s="96" t="s">
        <v>552</v>
      </c>
      <c r="D106" s="96" t="s">
        <v>553</v>
      </c>
      <c r="E106" s="98" t="s">
        <v>412</v>
      </c>
      <c r="F106" s="97" t="s">
        <v>420</v>
      </c>
      <c r="G106" s="98" t="s">
        <v>403</v>
      </c>
      <c r="H106" s="99" t="s">
        <v>492</v>
      </c>
      <c r="I106" s="105" t="s">
        <v>417</v>
      </c>
      <c r="J106" s="104" t="s">
        <v>6492</v>
      </c>
      <c r="K106" s="96" t="s">
        <v>551</v>
      </c>
      <c r="L106" s="96"/>
      <c r="M106" s="96"/>
    </row>
    <row r="107" spans="1:33" ht="28.8" x14ac:dyDescent="0.3">
      <c r="A107" s="96" t="s">
        <v>100</v>
      </c>
      <c r="B107" s="96" t="s">
        <v>101</v>
      </c>
      <c r="C107" s="96" t="s">
        <v>552</v>
      </c>
      <c r="D107" s="96" t="s">
        <v>554</v>
      </c>
      <c r="E107" s="98" t="s">
        <v>419</v>
      </c>
      <c r="F107" s="97" t="s">
        <v>420</v>
      </c>
      <c r="G107" s="98" t="s">
        <v>555</v>
      </c>
      <c r="H107" s="100" t="s">
        <v>512</v>
      </c>
      <c r="I107" s="100" t="s">
        <v>414</v>
      </c>
      <c r="J107" s="105" t="s">
        <v>417</v>
      </c>
      <c r="K107" s="104" t="s">
        <v>6492</v>
      </c>
      <c r="L107" s="96" t="s">
        <v>551</v>
      </c>
      <c r="M107" s="96"/>
      <c r="N107" s="96"/>
    </row>
    <row r="108" spans="1:33" ht="28.8" x14ac:dyDescent="0.3">
      <c r="A108" s="96" t="s">
        <v>100</v>
      </c>
      <c r="B108" s="96" t="s">
        <v>101</v>
      </c>
      <c r="C108" s="96" t="s">
        <v>558</v>
      </c>
      <c r="D108" s="106" t="s">
        <v>559</v>
      </c>
      <c r="E108" s="100" t="s">
        <v>379</v>
      </c>
      <c r="F108" s="105" t="s">
        <v>493</v>
      </c>
      <c r="G108" s="100" t="s">
        <v>560</v>
      </c>
      <c r="H108" s="99" t="s">
        <v>561</v>
      </c>
      <c r="I108" s="104" t="s">
        <v>556</v>
      </c>
      <c r="J108" s="104" t="s">
        <v>557</v>
      </c>
      <c r="K108" s="104" t="s">
        <v>222</v>
      </c>
      <c r="L108" s="96"/>
    </row>
    <row r="109" spans="1:33" x14ac:dyDescent="0.3">
      <c r="A109" s="96" t="s">
        <v>100</v>
      </c>
      <c r="B109" s="96" t="s">
        <v>101</v>
      </c>
      <c r="C109" s="96" t="s">
        <v>558</v>
      </c>
      <c r="D109" s="106" t="s">
        <v>6484</v>
      </c>
      <c r="E109" s="104" t="s">
        <v>556</v>
      </c>
      <c r="F109" s="104" t="s">
        <v>488</v>
      </c>
    </row>
    <row r="110" spans="1:33" x14ac:dyDescent="0.3">
      <c r="A110" s="96" t="s">
        <v>100</v>
      </c>
      <c r="B110" s="96" t="s">
        <v>101</v>
      </c>
      <c r="C110" s="96" t="s">
        <v>558</v>
      </c>
      <c r="D110" s="106" t="s">
        <v>345</v>
      </c>
      <c r="E110" s="100" t="s">
        <v>563</v>
      </c>
      <c r="F110" s="99" t="s">
        <v>561</v>
      </c>
      <c r="G110" s="104" t="s">
        <v>184</v>
      </c>
      <c r="H110" s="104" t="s">
        <v>562</v>
      </c>
      <c r="I110" s="96"/>
      <c r="J110" s="96"/>
    </row>
    <row r="111" spans="1:33" x14ac:dyDescent="0.3">
      <c r="A111" s="96" t="s">
        <v>100</v>
      </c>
      <c r="B111" s="96" t="s">
        <v>101</v>
      </c>
      <c r="C111" s="96" t="s">
        <v>558</v>
      </c>
      <c r="D111" s="106" t="s">
        <v>564</v>
      </c>
      <c r="E111" s="104" t="s">
        <v>184</v>
      </c>
      <c r="F111" s="104" t="s">
        <v>557</v>
      </c>
      <c r="G111" s="96"/>
      <c r="H111" s="96"/>
    </row>
    <row r="112" spans="1:33" x14ac:dyDescent="0.3">
      <c r="A112" s="96" t="s">
        <v>100</v>
      </c>
      <c r="B112" s="96" t="s">
        <v>101</v>
      </c>
      <c r="C112" s="96" t="s">
        <v>558</v>
      </c>
      <c r="D112" s="96" t="s">
        <v>565</v>
      </c>
      <c r="E112" s="100" t="s">
        <v>566</v>
      </c>
      <c r="F112" s="104" t="s">
        <v>385</v>
      </c>
      <c r="G112" s="104" t="s">
        <v>562</v>
      </c>
      <c r="H112" s="104" t="s">
        <v>222</v>
      </c>
      <c r="I112" s="96"/>
    </row>
    <row r="113" spans="1:8" x14ac:dyDescent="0.3">
      <c r="A113" s="96" t="s">
        <v>100</v>
      </c>
      <c r="B113" s="96" t="s">
        <v>182</v>
      </c>
      <c r="C113" s="96" t="s">
        <v>558</v>
      </c>
      <c r="D113" s="96" t="s">
        <v>568</v>
      </c>
      <c r="E113" s="96" t="s">
        <v>567</v>
      </c>
      <c r="F113" s="96"/>
      <c r="G113" s="96"/>
      <c r="H113" s="96"/>
    </row>
    <row r="114" spans="1:8" x14ac:dyDescent="0.3">
      <c r="A114" s="96" t="s">
        <v>100</v>
      </c>
      <c r="B114" s="96" t="s">
        <v>182</v>
      </c>
      <c r="C114" s="96" t="s">
        <v>558</v>
      </c>
      <c r="D114" s="96" t="s">
        <v>570</v>
      </c>
      <c r="E114" s="96" t="s">
        <v>569</v>
      </c>
      <c r="F114" s="96"/>
      <c r="G114" s="96"/>
      <c r="H114" s="96"/>
    </row>
    <row r="115" spans="1:8" x14ac:dyDescent="0.3">
      <c r="A115" s="96" t="s">
        <v>100</v>
      </c>
      <c r="B115" s="96" t="s">
        <v>182</v>
      </c>
      <c r="C115" s="96" t="s">
        <v>583</v>
      </c>
      <c r="D115" s="106" t="s">
        <v>584</v>
      </c>
      <c r="E115" s="96" t="s">
        <v>579</v>
      </c>
      <c r="F115" s="96" t="s">
        <v>580</v>
      </c>
      <c r="G115" s="96" t="s">
        <v>485</v>
      </c>
      <c r="H115" s="96" t="s">
        <v>582</v>
      </c>
    </row>
    <row r="116" spans="1:8" x14ac:dyDescent="0.3">
      <c r="A116" s="96" t="s">
        <v>100</v>
      </c>
      <c r="B116" s="96" t="s">
        <v>182</v>
      </c>
      <c r="C116" s="96" t="s">
        <v>583</v>
      </c>
      <c r="D116" s="106" t="s">
        <v>586</v>
      </c>
      <c r="E116" s="96" t="s">
        <v>579</v>
      </c>
      <c r="F116" s="96" t="s">
        <v>485</v>
      </c>
      <c r="G116" s="96" t="s">
        <v>582</v>
      </c>
      <c r="H116" s="96"/>
    </row>
    <row r="117" spans="1:8" x14ac:dyDescent="0.3">
      <c r="A117" s="96" t="s">
        <v>100</v>
      </c>
      <c r="B117" s="96" t="s">
        <v>182</v>
      </c>
      <c r="C117" s="96" t="s">
        <v>583</v>
      </c>
      <c r="D117" s="106" t="s">
        <v>587</v>
      </c>
      <c r="E117" s="96" t="s">
        <v>579</v>
      </c>
      <c r="F117" s="96" t="s">
        <v>485</v>
      </c>
      <c r="G117" s="96" t="s">
        <v>582</v>
      </c>
      <c r="H117" s="96"/>
    </row>
    <row r="118" spans="1:8" x14ac:dyDescent="0.3">
      <c r="A118" s="96" t="s">
        <v>100</v>
      </c>
      <c r="B118" s="96" t="s">
        <v>182</v>
      </c>
      <c r="C118" s="96" t="s">
        <v>583</v>
      </c>
      <c r="D118" s="106" t="s">
        <v>588</v>
      </c>
      <c r="E118" s="96" t="s">
        <v>579</v>
      </c>
      <c r="F118" s="96" t="s">
        <v>485</v>
      </c>
      <c r="G118" s="96" t="s">
        <v>582</v>
      </c>
      <c r="H118" s="96"/>
    </row>
    <row r="119" spans="1:8" x14ac:dyDescent="0.3">
      <c r="A119" s="96" t="s">
        <v>100</v>
      </c>
      <c r="B119" s="96" t="s">
        <v>182</v>
      </c>
      <c r="C119" s="96" t="s">
        <v>583</v>
      </c>
      <c r="D119" s="106" t="s">
        <v>591</v>
      </c>
      <c r="E119" s="96" t="s">
        <v>580</v>
      </c>
      <c r="F119" s="96" t="s">
        <v>589</v>
      </c>
      <c r="G119" s="96" t="s">
        <v>590</v>
      </c>
      <c r="H119" s="96"/>
    </row>
    <row r="120" spans="1:8" x14ac:dyDescent="0.3">
      <c r="A120" s="96" t="s">
        <v>100</v>
      </c>
      <c r="B120" s="96" t="s">
        <v>182</v>
      </c>
      <c r="C120" s="96" t="s">
        <v>583</v>
      </c>
      <c r="D120" s="106" t="s">
        <v>592</v>
      </c>
      <c r="E120" s="96" t="s">
        <v>580</v>
      </c>
      <c r="F120" s="96" t="s">
        <v>589</v>
      </c>
      <c r="G120" s="96" t="s">
        <v>582</v>
      </c>
      <c r="H120" s="96"/>
    </row>
    <row r="121" spans="1:8" x14ac:dyDescent="0.3">
      <c r="A121" s="96" t="s">
        <v>100</v>
      </c>
      <c r="B121" s="96" t="s">
        <v>182</v>
      </c>
      <c r="C121" s="96" t="s">
        <v>601</v>
      </c>
      <c r="D121" s="96" t="s">
        <v>602</v>
      </c>
      <c r="E121" s="96" t="s">
        <v>599</v>
      </c>
      <c r="F121" s="96" t="s">
        <v>697</v>
      </c>
      <c r="G121" s="96"/>
      <c r="H121" s="96"/>
    </row>
    <row r="122" spans="1:8" x14ac:dyDescent="0.3">
      <c r="A122" s="96" t="s">
        <v>100</v>
      </c>
      <c r="B122" s="96" t="s">
        <v>182</v>
      </c>
      <c r="C122" s="96" t="s">
        <v>601</v>
      </c>
      <c r="D122" s="96" t="s">
        <v>603</v>
      </c>
      <c r="E122" s="96" t="s">
        <v>599</v>
      </c>
      <c r="F122" s="96" t="s">
        <v>697</v>
      </c>
      <c r="G122" s="96"/>
      <c r="H122" s="96"/>
    </row>
    <row r="123" spans="1:8" x14ac:dyDescent="0.3">
      <c r="A123" s="96" t="s">
        <v>100</v>
      </c>
      <c r="B123" s="96" t="s">
        <v>182</v>
      </c>
      <c r="C123" s="96" t="s">
        <v>601</v>
      </c>
      <c r="D123" s="96" t="s">
        <v>604</v>
      </c>
      <c r="E123" s="96" t="s">
        <v>599</v>
      </c>
      <c r="F123" s="96" t="s">
        <v>697</v>
      </c>
      <c r="G123" s="96"/>
      <c r="H123" s="96"/>
    </row>
    <row r="124" spans="1:8" x14ac:dyDescent="0.3">
      <c r="A124" s="96" t="s">
        <v>100</v>
      </c>
      <c r="B124" s="96" t="s">
        <v>182</v>
      </c>
      <c r="C124" s="96" t="s">
        <v>601</v>
      </c>
      <c r="D124" s="96" t="s">
        <v>605</v>
      </c>
      <c r="E124" s="96" t="s">
        <v>599</v>
      </c>
      <c r="F124" s="96" t="s">
        <v>697</v>
      </c>
      <c r="G124" s="96"/>
      <c r="H124" s="96"/>
    </row>
    <row r="125" spans="1:8" x14ac:dyDescent="0.3">
      <c r="A125" s="96" t="s">
        <v>100</v>
      </c>
      <c r="B125" s="96" t="s">
        <v>182</v>
      </c>
      <c r="C125" s="96" t="s">
        <v>601</v>
      </c>
      <c r="D125" s="96" t="s">
        <v>606</v>
      </c>
      <c r="E125" s="96" t="s">
        <v>599</v>
      </c>
      <c r="F125" s="96" t="s">
        <v>697</v>
      </c>
      <c r="G125" s="96"/>
      <c r="H125" s="96"/>
    </row>
    <row r="126" spans="1:8" x14ac:dyDescent="0.3">
      <c r="A126" s="96" t="s">
        <v>100</v>
      </c>
      <c r="B126" s="96" t="s">
        <v>182</v>
      </c>
      <c r="C126" s="96" t="s">
        <v>601</v>
      </c>
      <c r="D126" s="96" t="s">
        <v>607</v>
      </c>
      <c r="E126" s="96" t="s">
        <v>599</v>
      </c>
      <c r="F126" s="96" t="s">
        <v>697</v>
      </c>
      <c r="G126" s="96"/>
      <c r="H126" s="96"/>
    </row>
    <row r="127" spans="1:8" x14ac:dyDescent="0.3">
      <c r="A127" s="96" t="s">
        <v>100</v>
      </c>
      <c r="B127" s="96" t="s">
        <v>182</v>
      </c>
      <c r="C127" s="96" t="s">
        <v>601</v>
      </c>
      <c r="D127" s="96" t="s">
        <v>608</v>
      </c>
      <c r="E127" s="96" t="s">
        <v>599</v>
      </c>
      <c r="F127" s="96" t="s">
        <v>697</v>
      </c>
      <c r="G127" s="96"/>
      <c r="H127" s="96"/>
    </row>
    <row r="128" spans="1:8" x14ac:dyDescent="0.3">
      <c r="A128" s="96" t="s">
        <v>100</v>
      </c>
      <c r="B128" s="96" t="s">
        <v>182</v>
      </c>
      <c r="C128" s="96" t="s">
        <v>601</v>
      </c>
      <c r="D128" s="96" t="s">
        <v>609</v>
      </c>
      <c r="E128" s="96" t="s">
        <v>599</v>
      </c>
      <c r="F128" s="96" t="s">
        <v>697</v>
      </c>
      <c r="G128" s="96"/>
      <c r="H128" s="96"/>
    </row>
    <row r="129" spans="1:32" x14ac:dyDescent="0.3">
      <c r="A129" s="96" t="s">
        <v>100</v>
      </c>
      <c r="B129" s="96" t="s">
        <v>182</v>
      </c>
      <c r="C129" s="96" t="s">
        <v>601</v>
      </c>
      <c r="D129" s="96" t="s">
        <v>610</v>
      </c>
      <c r="E129" s="96" t="s">
        <v>599</v>
      </c>
      <c r="F129" s="96" t="s">
        <v>697</v>
      </c>
      <c r="G129" s="96"/>
      <c r="H129" s="96"/>
    </row>
    <row r="130" spans="1:32" x14ac:dyDescent="0.3">
      <c r="A130" s="96" t="s">
        <v>100</v>
      </c>
      <c r="B130" s="96" t="s">
        <v>182</v>
      </c>
      <c r="C130" s="96" t="s">
        <v>601</v>
      </c>
      <c r="D130" s="96" t="s">
        <v>611</v>
      </c>
      <c r="E130" s="96" t="s">
        <v>599</v>
      </c>
      <c r="F130" s="96" t="s">
        <v>697</v>
      </c>
      <c r="G130" s="96"/>
      <c r="H130" s="96"/>
    </row>
    <row r="131" spans="1:32" x14ac:dyDescent="0.3">
      <c r="A131" s="96" t="s">
        <v>100</v>
      </c>
      <c r="B131" s="96" t="s">
        <v>182</v>
      </c>
      <c r="C131" s="96" t="s">
        <v>601</v>
      </c>
      <c r="D131" s="96" t="s">
        <v>612</v>
      </c>
      <c r="E131" s="96" t="s">
        <v>599</v>
      </c>
      <c r="F131" s="96" t="s">
        <v>697</v>
      </c>
      <c r="G131" s="96"/>
      <c r="H131" s="96"/>
    </row>
    <row r="132" spans="1:32" x14ac:dyDescent="0.3">
      <c r="A132" s="96" t="s">
        <v>100</v>
      </c>
      <c r="B132" s="96" t="s">
        <v>182</v>
      </c>
      <c r="C132" s="96" t="s">
        <v>614</v>
      </c>
      <c r="D132" s="106" t="s">
        <v>584</v>
      </c>
      <c r="E132" s="96" t="s">
        <v>484</v>
      </c>
      <c r="F132" s="96" t="s">
        <v>613</v>
      </c>
      <c r="G132" s="96"/>
      <c r="H132" s="96"/>
    </row>
    <row r="133" spans="1:32" x14ac:dyDescent="0.3">
      <c r="A133" s="96" t="s">
        <v>100</v>
      </c>
      <c r="B133" s="96" t="s">
        <v>182</v>
      </c>
      <c r="C133" s="96" t="s">
        <v>614</v>
      </c>
      <c r="D133" s="106" t="s">
        <v>615</v>
      </c>
      <c r="E133" s="96" t="s">
        <v>613</v>
      </c>
      <c r="F133" s="96"/>
      <c r="G133" s="96"/>
      <c r="H133" s="96"/>
    </row>
    <row r="134" spans="1:32" x14ac:dyDescent="0.3">
      <c r="A134" s="96" t="s">
        <v>100</v>
      </c>
      <c r="B134" s="96" t="s">
        <v>182</v>
      </c>
      <c r="C134" s="96" t="s">
        <v>614</v>
      </c>
      <c r="D134" s="106" t="s">
        <v>616</v>
      </c>
      <c r="E134" s="96" t="s">
        <v>613</v>
      </c>
      <c r="F134" s="96"/>
      <c r="G134" s="96"/>
      <c r="H134" s="96"/>
    </row>
    <row r="135" spans="1:32" x14ac:dyDescent="0.3">
      <c r="A135" s="96" t="s">
        <v>100</v>
      </c>
      <c r="B135" s="96" t="s">
        <v>182</v>
      </c>
      <c r="C135" s="96" t="s">
        <v>614</v>
      </c>
      <c r="D135" s="106" t="s">
        <v>617</v>
      </c>
      <c r="E135" s="96" t="s">
        <v>613</v>
      </c>
      <c r="F135" s="96"/>
      <c r="G135" s="96"/>
      <c r="H135" s="96"/>
    </row>
    <row r="136" spans="1:32" x14ac:dyDescent="0.3">
      <c r="A136" s="96" t="s">
        <v>100</v>
      </c>
      <c r="B136" s="96" t="s">
        <v>182</v>
      </c>
      <c r="C136" s="96" t="s">
        <v>614</v>
      </c>
      <c r="D136" s="106" t="s">
        <v>618</v>
      </c>
      <c r="E136" s="96" t="s">
        <v>613</v>
      </c>
      <c r="F136" s="96"/>
      <c r="G136" s="96"/>
      <c r="H136" s="96"/>
    </row>
    <row r="137" spans="1:32" x14ac:dyDescent="0.3">
      <c r="A137" s="96" t="s">
        <v>100</v>
      </c>
      <c r="B137" s="96" t="s">
        <v>182</v>
      </c>
      <c r="C137" s="96" t="s">
        <v>614</v>
      </c>
      <c r="D137" s="106" t="s">
        <v>619</v>
      </c>
      <c r="E137" s="96" t="s">
        <v>613</v>
      </c>
      <c r="F137" s="96"/>
      <c r="G137" s="96"/>
      <c r="H137" s="96"/>
    </row>
    <row r="138" spans="1:32" x14ac:dyDescent="0.3">
      <c r="A138" s="96" t="s">
        <v>100</v>
      </c>
      <c r="B138" s="96" t="s">
        <v>101</v>
      </c>
      <c r="C138" s="96" t="s">
        <v>626</v>
      </c>
      <c r="D138" s="96" t="s">
        <v>627</v>
      </c>
      <c r="E138" s="97" t="s">
        <v>192</v>
      </c>
      <c r="F138" s="97" t="s">
        <v>206</v>
      </c>
      <c r="G138" s="99" t="s">
        <v>203</v>
      </c>
      <c r="H138" s="99" t="s">
        <v>207</v>
      </c>
      <c r="I138" s="104" t="s">
        <v>204</v>
      </c>
      <c r="J138" s="104" t="s">
        <v>293</v>
      </c>
      <c r="K138" s="96"/>
      <c r="L138" s="96"/>
    </row>
    <row r="139" spans="1:32" x14ac:dyDescent="0.3">
      <c r="A139" s="96" t="s">
        <v>100</v>
      </c>
      <c r="B139" s="96" t="s">
        <v>101</v>
      </c>
      <c r="C139" s="96" t="s">
        <v>628</v>
      </c>
      <c r="D139" s="96" t="s">
        <v>629</v>
      </c>
      <c r="E139" s="97" t="s">
        <v>130</v>
      </c>
      <c r="F139" s="97" t="s">
        <v>131</v>
      </c>
      <c r="G139" s="104" t="s">
        <v>225</v>
      </c>
      <c r="H139" s="104" t="s">
        <v>471</v>
      </c>
      <c r="I139" s="104" t="s">
        <v>215</v>
      </c>
      <c r="J139" s="96"/>
    </row>
    <row r="140" spans="1:32" x14ac:dyDescent="0.3">
      <c r="A140" s="96" t="s">
        <v>100</v>
      </c>
      <c r="B140" s="96" t="s">
        <v>182</v>
      </c>
      <c r="C140" s="96" t="s">
        <v>628</v>
      </c>
      <c r="D140" s="96" t="s">
        <v>631</v>
      </c>
      <c r="E140" s="96" t="s">
        <v>630</v>
      </c>
      <c r="F140" s="108" t="s">
        <v>551</v>
      </c>
      <c r="G140" s="96"/>
      <c r="H140" s="96"/>
    </row>
    <row r="141" spans="1:32" x14ac:dyDescent="0.3">
      <c r="A141" s="96" t="s">
        <v>100</v>
      </c>
      <c r="B141" s="96" t="s">
        <v>182</v>
      </c>
      <c r="C141" s="96" t="s">
        <v>628</v>
      </c>
      <c r="D141" s="96" t="s">
        <v>632</v>
      </c>
      <c r="E141" s="96" t="s">
        <v>630</v>
      </c>
      <c r="F141" s="108" t="s">
        <v>551</v>
      </c>
      <c r="G141" s="96"/>
      <c r="H141" s="96"/>
    </row>
    <row r="142" spans="1:32" x14ac:dyDescent="0.3">
      <c r="A142" s="96" t="s">
        <v>100</v>
      </c>
      <c r="B142" s="96" t="s">
        <v>182</v>
      </c>
      <c r="C142" s="96" t="s">
        <v>628</v>
      </c>
      <c r="D142" s="96" t="s">
        <v>633</v>
      </c>
      <c r="E142" s="96" t="s">
        <v>630</v>
      </c>
      <c r="F142" s="108" t="s">
        <v>551</v>
      </c>
      <c r="G142" s="96"/>
      <c r="H142" s="96"/>
    </row>
    <row r="143" spans="1:32" x14ac:dyDescent="0.3">
      <c r="A143" s="96" t="s">
        <v>100</v>
      </c>
      <c r="B143" s="96" t="s">
        <v>101</v>
      </c>
      <c r="C143" s="96" t="s">
        <v>628</v>
      </c>
      <c r="D143" s="96" t="s">
        <v>634</v>
      </c>
      <c r="E143" s="99" t="s">
        <v>310</v>
      </c>
      <c r="F143" s="97" t="s">
        <v>156</v>
      </c>
      <c r="G143" s="104" t="s">
        <v>125</v>
      </c>
      <c r="H143" s="104" t="s">
        <v>231</v>
      </c>
      <c r="I143" s="96"/>
      <c r="J143" s="96"/>
    </row>
    <row r="144" spans="1:32" x14ac:dyDescent="0.3">
      <c r="A144" s="96" t="s">
        <v>100</v>
      </c>
      <c r="B144" s="96" t="s">
        <v>101</v>
      </c>
      <c r="C144" s="96" t="s">
        <v>635</v>
      </c>
      <c r="D144" s="96" t="s">
        <v>636</v>
      </c>
      <c r="E144" s="97" t="s">
        <v>637</v>
      </c>
      <c r="F144" s="97" t="s">
        <v>295</v>
      </c>
      <c r="G144" s="97" t="s">
        <v>131</v>
      </c>
      <c r="H144" s="97" t="s">
        <v>156</v>
      </c>
      <c r="I144" s="97" t="s">
        <v>638</v>
      </c>
      <c r="J144" s="97" t="s">
        <v>304</v>
      </c>
      <c r="K144" s="97" t="s">
        <v>639</v>
      </c>
      <c r="L144" s="97" t="s">
        <v>299</v>
      </c>
      <c r="M144" s="97" t="s">
        <v>249</v>
      </c>
      <c r="N144" s="97" t="s">
        <v>281</v>
      </c>
      <c r="O144" s="99" t="s">
        <v>263</v>
      </c>
      <c r="P144" s="99" t="s">
        <v>407</v>
      </c>
      <c r="Q144" s="103" t="s">
        <v>409</v>
      </c>
      <c r="R144" s="103" t="s">
        <v>640</v>
      </c>
      <c r="S144" s="103"/>
      <c r="T144" s="103"/>
      <c r="U144" s="103"/>
      <c r="V144" s="103"/>
      <c r="W144" s="103"/>
      <c r="X144" s="95"/>
      <c r="Y144" s="95"/>
      <c r="Z144" s="95"/>
      <c r="AA144" s="95"/>
      <c r="AB144" s="95"/>
      <c r="AC144" s="95"/>
      <c r="AD144" s="104" t="s">
        <v>6493</v>
      </c>
      <c r="AE144" s="104" t="s">
        <v>225</v>
      </c>
      <c r="AF144" s="104" t="s">
        <v>226</v>
      </c>
    </row>
    <row r="145" spans="1:32" x14ac:dyDescent="0.3">
      <c r="A145" s="96" t="s">
        <v>100</v>
      </c>
      <c r="B145" s="96" t="s">
        <v>101</v>
      </c>
      <c r="C145" s="96" t="s">
        <v>635</v>
      </c>
      <c r="D145" s="96" t="s">
        <v>641</v>
      </c>
      <c r="E145" s="97" t="s">
        <v>285</v>
      </c>
      <c r="F145" s="97" t="s">
        <v>130</v>
      </c>
      <c r="G145" s="97" t="s">
        <v>131</v>
      </c>
      <c r="H145" s="97" t="s">
        <v>638</v>
      </c>
      <c r="I145" s="97" t="s">
        <v>304</v>
      </c>
      <c r="J145" s="97" t="s">
        <v>639</v>
      </c>
      <c r="K145" s="97" t="s">
        <v>251</v>
      </c>
      <c r="L145" s="97" t="s">
        <v>299</v>
      </c>
      <c r="M145" s="97" t="s">
        <v>249</v>
      </c>
      <c r="N145" s="99" t="s">
        <v>263</v>
      </c>
      <c r="O145" s="99" t="s">
        <v>407</v>
      </c>
      <c r="P145" s="103" t="s">
        <v>409</v>
      </c>
      <c r="Q145" s="103" t="s">
        <v>640</v>
      </c>
      <c r="R145" s="103"/>
      <c r="S145" s="103"/>
      <c r="T145" s="103"/>
      <c r="U145" s="103"/>
      <c r="V145" s="103"/>
      <c r="W145" s="95"/>
      <c r="X145" s="95"/>
      <c r="Y145" s="95"/>
      <c r="Z145" s="95"/>
      <c r="AA145" s="95"/>
      <c r="AB145" s="95"/>
      <c r="AC145" s="104" t="s">
        <v>6493</v>
      </c>
      <c r="AD145" s="104" t="s">
        <v>225</v>
      </c>
      <c r="AE145" s="104" t="s">
        <v>226</v>
      </c>
      <c r="AF145" s="96"/>
    </row>
    <row r="146" spans="1:32" x14ac:dyDescent="0.3">
      <c r="A146" s="96" t="s">
        <v>100</v>
      </c>
      <c r="B146" s="96" t="s">
        <v>101</v>
      </c>
      <c r="C146" s="96" t="s">
        <v>635</v>
      </c>
      <c r="D146" s="96" t="s">
        <v>642</v>
      </c>
      <c r="E146" s="99" t="s">
        <v>263</v>
      </c>
      <c r="F146" s="99" t="s">
        <v>407</v>
      </c>
      <c r="G146" s="103" t="s">
        <v>409</v>
      </c>
      <c r="H146" s="103" t="s">
        <v>409</v>
      </c>
      <c r="I146" s="103"/>
      <c r="J146" s="103"/>
      <c r="K146" s="103"/>
      <c r="L146" s="103"/>
      <c r="M146" s="103"/>
      <c r="N146" s="103"/>
      <c r="O146" s="103"/>
      <c r="P146" s="103"/>
      <c r="Q146" s="103"/>
      <c r="R146" s="103"/>
      <c r="S146" s="103"/>
      <c r="T146" s="103"/>
      <c r="U146" s="103"/>
      <c r="V146" s="103"/>
      <c r="W146" s="103"/>
      <c r="X146" s="95"/>
      <c r="Y146" s="95"/>
      <c r="Z146" s="95"/>
      <c r="AA146" s="95"/>
      <c r="AB146" s="95"/>
      <c r="AC146" s="95"/>
      <c r="AD146" s="104" t="s">
        <v>6493</v>
      </c>
      <c r="AE146" s="104" t="s">
        <v>225</v>
      </c>
      <c r="AF146" s="104" t="s">
        <v>226</v>
      </c>
    </row>
    <row r="147" spans="1:32" x14ac:dyDescent="0.3">
      <c r="A147" s="96" t="s">
        <v>100</v>
      </c>
      <c r="B147" s="96" t="s">
        <v>101</v>
      </c>
      <c r="C147" s="96" t="s">
        <v>635</v>
      </c>
      <c r="D147" s="96" t="s">
        <v>643</v>
      </c>
      <c r="E147" s="97" t="s">
        <v>639</v>
      </c>
      <c r="F147" s="99" t="s">
        <v>263</v>
      </c>
      <c r="G147" s="99" t="s">
        <v>407</v>
      </c>
      <c r="H147" s="103" t="s">
        <v>640</v>
      </c>
      <c r="I147" s="103"/>
      <c r="J147" s="103"/>
      <c r="K147" s="103"/>
      <c r="L147" s="103"/>
      <c r="M147" s="103"/>
      <c r="N147" s="103"/>
      <c r="O147" s="103"/>
      <c r="P147" s="103"/>
      <c r="Q147" s="103"/>
      <c r="R147" s="103"/>
      <c r="S147" s="103"/>
      <c r="T147" s="103"/>
      <c r="U147" s="103"/>
      <c r="V147" s="103"/>
      <c r="W147" s="95"/>
      <c r="X147" s="95"/>
      <c r="Y147" s="95"/>
      <c r="Z147" s="95"/>
      <c r="AA147" s="95"/>
      <c r="AB147" s="95"/>
      <c r="AC147" s="104" t="s">
        <v>225</v>
      </c>
      <c r="AD147" s="104" t="s">
        <v>226</v>
      </c>
      <c r="AE147" s="104"/>
      <c r="AF147" s="96"/>
    </row>
    <row r="148" spans="1:32" x14ac:dyDescent="0.3">
      <c r="A148" s="96" t="s">
        <v>100</v>
      </c>
      <c r="B148" s="96" t="s">
        <v>101</v>
      </c>
      <c r="C148" s="96" t="s">
        <v>635</v>
      </c>
      <c r="D148" s="96" t="s">
        <v>644</v>
      </c>
      <c r="E148" s="103"/>
      <c r="F148" s="103"/>
      <c r="G148" s="103"/>
      <c r="H148" s="103"/>
      <c r="I148" s="103"/>
      <c r="J148" s="103"/>
      <c r="K148" s="103"/>
      <c r="L148" s="103"/>
      <c r="M148" s="103"/>
      <c r="N148" s="103"/>
      <c r="O148" s="103"/>
      <c r="P148" s="103"/>
      <c r="Q148" s="103"/>
      <c r="R148" s="103"/>
      <c r="S148" s="103"/>
      <c r="T148" s="103"/>
      <c r="U148" s="103"/>
      <c r="V148" s="103"/>
      <c r="W148" s="103"/>
      <c r="X148" s="95"/>
      <c r="Y148" s="95"/>
      <c r="Z148" s="95"/>
      <c r="AA148" s="95"/>
      <c r="AB148" s="95"/>
      <c r="AC148" s="95"/>
      <c r="AD148" s="104" t="s">
        <v>225</v>
      </c>
      <c r="AE148" s="104" t="s">
        <v>226</v>
      </c>
      <c r="AF148" s="96"/>
    </row>
    <row r="149" spans="1:32" ht="27.6" x14ac:dyDescent="0.3">
      <c r="A149" s="96" t="s">
        <v>100</v>
      </c>
      <c r="B149" s="96" t="s">
        <v>182</v>
      </c>
      <c r="C149" s="96" t="s">
        <v>635</v>
      </c>
      <c r="D149" s="101" t="s">
        <v>645</v>
      </c>
      <c r="E149" s="98" t="s">
        <v>646</v>
      </c>
      <c r="F149" s="98" t="s">
        <v>647</v>
      </c>
      <c r="G149" s="103"/>
      <c r="H149" s="103"/>
      <c r="I149" s="103"/>
      <c r="J149" s="103"/>
      <c r="K149" s="103"/>
      <c r="L149" s="103"/>
      <c r="M149" s="103"/>
      <c r="N149" s="103"/>
      <c r="O149" s="103"/>
      <c r="P149" s="103"/>
      <c r="Q149" s="103"/>
      <c r="R149" s="103"/>
      <c r="S149" s="103"/>
      <c r="T149" s="103"/>
      <c r="U149" s="103"/>
      <c r="V149" s="95"/>
      <c r="W149" s="95"/>
      <c r="X149" s="95"/>
      <c r="Y149" s="95"/>
      <c r="Z149" s="95"/>
      <c r="AA149" s="95"/>
      <c r="AB149" s="108" t="s">
        <v>6493</v>
      </c>
      <c r="AC149" s="96"/>
      <c r="AD149" s="96"/>
      <c r="AE149" s="96"/>
    </row>
    <row r="150" spans="1:32" ht="27.6" x14ac:dyDescent="0.3">
      <c r="A150" s="96" t="s">
        <v>100</v>
      </c>
      <c r="B150" s="96" t="s">
        <v>101</v>
      </c>
      <c r="C150" s="96" t="s">
        <v>635</v>
      </c>
      <c r="D150" s="101" t="s">
        <v>648</v>
      </c>
      <c r="E150" s="97" t="s">
        <v>296</v>
      </c>
      <c r="F150" s="97" t="s">
        <v>160</v>
      </c>
      <c r="G150" s="98" t="s">
        <v>649</v>
      </c>
      <c r="H150" s="99" t="s">
        <v>408</v>
      </c>
      <c r="I150" s="103"/>
      <c r="J150" s="103"/>
      <c r="K150" s="103"/>
      <c r="L150" s="103"/>
      <c r="M150" s="103"/>
      <c r="N150" s="103"/>
      <c r="O150" s="103"/>
      <c r="P150" s="103"/>
      <c r="Q150" s="103"/>
      <c r="R150" s="103"/>
      <c r="S150" s="103"/>
      <c r="T150" s="103"/>
      <c r="U150" s="103"/>
      <c r="V150" s="103"/>
      <c r="W150" s="103"/>
      <c r="X150" s="95"/>
      <c r="Y150" s="95"/>
      <c r="Z150" s="95"/>
      <c r="AA150" s="95"/>
      <c r="AB150" s="95"/>
      <c r="AC150" s="95"/>
      <c r="AD150" s="104" t="s">
        <v>153</v>
      </c>
      <c r="AE150" s="104" t="s">
        <v>276</v>
      </c>
      <c r="AF150" s="96"/>
    </row>
    <row r="151" spans="1:32" x14ac:dyDescent="0.3">
      <c r="A151" s="96" t="s">
        <v>100</v>
      </c>
      <c r="B151" s="96" t="s">
        <v>101</v>
      </c>
      <c r="C151" s="96" t="s">
        <v>635</v>
      </c>
      <c r="D151" s="96" t="s">
        <v>650</v>
      </c>
      <c r="E151" s="97" t="s">
        <v>245</v>
      </c>
      <c r="F151" s="97" t="s">
        <v>651</v>
      </c>
      <c r="G151" s="97" t="s">
        <v>167</v>
      </c>
      <c r="H151" s="103" t="s">
        <v>409</v>
      </c>
      <c r="I151" s="103"/>
      <c r="J151" s="103"/>
      <c r="K151" s="103"/>
      <c r="L151" s="103"/>
      <c r="M151" s="103"/>
      <c r="N151" s="103"/>
      <c r="O151" s="103"/>
      <c r="P151" s="103"/>
      <c r="Q151" s="103"/>
      <c r="R151" s="103"/>
      <c r="S151" s="103"/>
      <c r="T151" s="103"/>
      <c r="U151" s="103"/>
      <c r="V151" s="103"/>
      <c r="W151" s="95"/>
      <c r="X151" s="95"/>
      <c r="Y151" s="95"/>
      <c r="Z151" s="95"/>
      <c r="AA151" s="95"/>
      <c r="AB151" s="95"/>
      <c r="AC151" s="108" t="s">
        <v>102</v>
      </c>
      <c r="AD151" s="108" t="s">
        <v>198</v>
      </c>
      <c r="AE151" s="108" t="s">
        <v>233</v>
      </c>
      <c r="AF151" s="96"/>
    </row>
    <row r="152" spans="1:32" x14ac:dyDescent="0.3">
      <c r="A152" s="96" t="s">
        <v>100</v>
      </c>
      <c r="B152" s="96" t="s">
        <v>182</v>
      </c>
      <c r="C152" s="96" t="s">
        <v>635</v>
      </c>
      <c r="D152" s="96" t="s">
        <v>652</v>
      </c>
      <c r="E152" s="103"/>
      <c r="F152" s="103"/>
      <c r="G152" s="103"/>
      <c r="H152" s="99" t="s">
        <v>163</v>
      </c>
      <c r="I152" s="103"/>
      <c r="J152" s="103"/>
      <c r="K152" s="103"/>
      <c r="L152" s="103"/>
      <c r="M152" s="103"/>
      <c r="N152" s="103"/>
      <c r="O152" s="103"/>
      <c r="P152" s="103"/>
      <c r="Q152" s="103"/>
      <c r="R152" s="103"/>
      <c r="S152" s="103"/>
      <c r="T152" s="103"/>
      <c r="U152" s="103"/>
      <c r="V152" s="103"/>
      <c r="W152" s="103"/>
      <c r="X152" s="95"/>
      <c r="Y152" s="95"/>
      <c r="Z152" s="95"/>
      <c r="AA152" s="95"/>
      <c r="AB152" s="95"/>
      <c r="AC152" s="95"/>
      <c r="AD152" s="108" t="s">
        <v>6493</v>
      </c>
      <c r="AE152" s="108" t="s">
        <v>613</v>
      </c>
      <c r="AF152" s="96"/>
    </row>
    <row r="153" spans="1:32" x14ac:dyDescent="0.3">
      <c r="A153" s="96" t="s">
        <v>100</v>
      </c>
      <c r="B153" s="96" t="s">
        <v>101</v>
      </c>
      <c r="C153" s="96" t="s">
        <v>635</v>
      </c>
      <c r="D153" s="96" t="s">
        <v>653</v>
      </c>
      <c r="E153" s="97" t="s">
        <v>281</v>
      </c>
      <c r="F153" s="97" t="s">
        <v>229</v>
      </c>
      <c r="G153" s="99" t="s">
        <v>407</v>
      </c>
      <c r="H153" s="99" t="s">
        <v>163</v>
      </c>
      <c r="I153" s="103"/>
      <c r="J153" s="103"/>
      <c r="K153" s="103"/>
      <c r="L153" s="103"/>
      <c r="M153" s="103"/>
      <c r="N153" s="103"/>
      <c r="O153" s="103"/>
      <c r="P153" s="103"/>
      <c r="Q153" s="103"/>
      <c r="R153" s="103"/>
      <c r="S153" s="103"/>
      <c r="T153" s="103"/>
      <c r="U153" s="103"/>
      <c r="V153" s="103"/>
      <c r="W153" s="103"/>
      <c r="X153" s="95"/>
      <c r="Y153" s="95"/>
      <c r="Z153" s="95"/>
      <c r="AA153" s="95"/>
      <c r="AB153" s="95"/>
      <c r="AC153" s="95"/>
      <c r="AD153" s="108" t="s">
        <v>483</v>
      </c>
      <c r="AE153" s="104" t="s">
        <v>520</v>
      </c>
      <c r="AF153" s="96"/>
    </row>
    <row r="154" spans="1:32" x14ac:dyDescent="0.3">
      <c r="A154" s="96" t="s">
        <v>100</v>
      </c>
      <c r="B154" s="96" t="s">
        <v>101</v>
      </c>
      <c r="C154" s="96" t="s">
        <v>635</v>
      </c>
      <c r="D154" s="96" t="s">
        <v>655</v>
      </c>
      <c r="E154" s="97" t="s">
        <v>281</v>
      </c>
      <c r="F154" s="97" t="s">
        <v>229</v>
      </c>
      <c r="G154" s="99" t="s">
        <v>407</v>
      </c>
      <c r="H154" s="98" t="s">
        <v>656</v>
      </c>
      <c r="I154" s="103"/>
      <c r="J154" s="103"/>
      <c r="K154" s="103"/>
      <c r="L154" s="103"/>
      <c r="M154" s="103"/>
      <c r="N154" s="103"/>
      <c r="O154" s="103"/>
      <c r="P154" s="103"/>
      <c r="Q154" s="103"/>
      <c r="R154" s="103"/>
      <c r="S154" s="103"/>
      <c r="T154" s="103"/>
      <c r="U154" s="103"/>
      <c r="V154" s="103"/>
      <c r="W154" s="103"/>
      <c r="X154" s="95"/>
      <c r="Y154" s="95"/>
      <c r="Z154" s="95"/>
      <c r="AA154" s="95"/>
      <c r="AB154" s="95"/>
      <c r="AC154" s="95"/>
      <c r="AD154" s="104" t="s">
        <v>654</v>
      </c>
      <c r="AE154" s="104" t="s">
        <v>6498</v>
      </c>
      <c r="AF154" s="96"/>
    </row>
    <row r="155" spans="1:32" x14ac:dyDescent="0.3">
      <c r="A155" s="96" t="s">
        <v>100</v>
      </c>
      <c r="B155" s="96" t="s">
        <v>101</v>
      </c>
      <c r="C155" s="96" t="s">
        <v>635</v>
      </c>
      <c r="D155" s="96" t="s">
        <v>659</v>
      </c>
      <c r="E155" s="98" t="s">
        <v>660</v>
      </c>
      <c r="F155" s="97" t="s">
        <v>295</v>
      </c>
      <c r="G155" s="98" t="s">
        <v>661</v>
      </c>
      <c r="H155" s="98" t="s">
        <v>662</v>
      </c>
      <c r="I155" s="98" t="s">
        <v>663</v>
      </c>
      <c r="J155" s="98" t="s">
        <v>664</v>
      </c>
      <c r="K155" s="103" t="s">
        <v>665</v>
      </c>
      <c r="L155" s="103"/>
      <c r="M155" s="103"/>
      <c r="N155" s="103"/>
      <c r="O155" s="103"/>
      <c r="P155" s="103"/>
      <c r="Q155" s="103"/>
      <c r="R155" s="103"/>
      <c r="S155" s="103"/>
      <c r="T155" s="103"/>
      <c r="U155" s="103"/>
      <c r="V155" s="103"/>
      <c r="W155" s="95"/>
      <c r="X155" s="95"/>
      <c r="Y155" s="95"/>
      <c r="Z155" s="95"/>
      <c r="AA155" s="95"/>
      <c r="AB155" s="95"/>
      <c r="AC155" s="108" t="s">
        <v>657</v>
      </c>
      <c r="AD155" s="108" t="s">
        <v>233</v>
      </c>
      <c r="AE155" s="108" t="s">
        <v>658</v>
      </c>
      <c r="AF155" s="108"/>
    </row>
    <row r="156" spans="1:32" x14ac:dyDescent="0.3">
      <c r="A156" s="96" t="s">
        <v>100</v>
      </c>
      <c r="B156" s="96" t="s">
        <v>182</v>
      </c>
      <c r="C156" s="96" t="s">
        <v>667</v>
      </c>
      <c r="D156" s="96" t="s">
        <v>668</v>
      </c>
      <c r="E156" s="108" t="s">
        <v>666</v>
      </c>
      <c r="F156" s="96"/>
      <c r="G156" s="96"/>
      <c r="H156" s="96"/>
    </row>
    <row r="157" spans="1:32" x14ac:dyDescent="0.3">
      <c r="A157" s="96" t="s">
        <v>100</v>
      </c>
      <c r="B157" s="96" t="s">
        <v>182</v>
      </c>
      <c r="C157" s="96" t="s">
        <v>667</v>
      </c>
      <c r="D157" s="96" t="s">
        <v>669</v>
      </c>
      <c r="E157" s="99" t="s">
        <v>670</v>
      </c>
      <c r="F157" s="108" t="s">
        <v>666</v>
      </c>
      <c r="G157" s="96"/>
      <c r="H157" s="96"/>
      <c r="I157" s="96"/>
    </row>
    <row r="158" spans="1:32" ht="27.6" x14ac:dyDescent="0.3">
      <c r="A158" s="96" t="s">
        <v>100</v>
      </c>
      <c r="B158" s="96" t="s">
        <v>101</v>
      </c>
      <c r="C158" s="96" t="s">
        <v>672</v>
      </c>
      <c r="D158" s="96" t="s">
        <v>673</v>
      </c>
      <c r="E158" s="98" t="s">
        <v>674</v>
      </c>
      <c r="F158" s="98" t="s">
        <v>675</v>
      </c>
      <c r="G158" s="97" t="s">
        <v>307</v>
      </c>
      <c r="H158" s="108" t="s">
        <v>671</v>
      </c>
      <c r="I158" s="108" t="s">
        <v>600</v>
      </c>
      <c r="J158" s="96"/>
      <c r="K158" s="96"/>
    </row>
    <row r="159" spans="1:32" x14ac:dyDescent="0.3">
      <c r="A159" s="96" t="s">
        <v>100</v>
      </c>
      <c r="B159" s="96" t="s">
        <v>101</v>
      </c>
      <c r="C159" s="96" t="s">
        <v>672</v>
      </c>
      <c r="D159" s="96" t="s">
        <v>676</v>
      </c>
      <c r="E159" s="97" t="s">
        <v>162</v>
      </c>
      <c r="F159" s="108" t="s">
        <v>671</v>
      </c>
      <c r="G159" s="108" t="s">
        <v>600</v>
      </c>
      <c r="H159" s="96"/>
      <c r="I159" s="96"/>
    </row>
    <row r="160" spans="1:32" x14ac:dyDescent="0.3">
      <c r="A160" s="96" t="s">
        <v>100</v>
      </c>
      <c r="B160" s="96" t="s">
        <v>101</v>
      </c>
      <c r="C160" s="96" t="s">
        <v>672</v>
      </c>
      <c r="D160" s="96" t="s">
        <v>677</v>
      </c>
      <c r="E160" s="97" t="s">
        <v>159</v>
      </c>
      <c r="F160" s="97" t="s">
        <v>286</v>
      </c>
      <c r="G160" s="97" t="s">
        <v>161</v>
      </c>
      <c r="H160" s="99" t="s">
        <v>163</v>
      </c>
      <c r="I160" s="108" t="s">
        <v>363</v>
      </c>
      <c r="J160" s="108" t="s">
        <v>671</v>
      </c>
      <c r="K160" s="108" t="s">
        <v>600</v>
      </c>
      <c r="L160" s="96"/>
    </row>
    <row r="161" spans="1:33" x14ac:dyDescent="0.3">
      <c r="A161" s="96" t="s">
        <v>100</v>
      </c>
      <c r="B161" s="96" t="s">
        <v>101</v>
      </c>
      <c r="C161" s="96" t="s">
        <v>279</v>
      </c>
      <c r="D161" s="96" t="s">
        <v>680</v>
      </c>
      <c r="E161" s="97" t="s">
        <v>167</v>
      </c>
      <c r="F161" s="97" t="s">
        <v>681</v>
      </c>
      <c r="G161" s="100" t="s">
        <v>625</v>
      </c>
      <c r="H161" s="97" t="s">
        <v>682</v>
      </c>
      <c r="I161" s="108" t="s">
        <v>272</v>
      </c>
      <c r="J161" s="108" t="s">
        <v>546</v>
      </c>
      <c r="K161" s="96"/>
      <c r="L161" s="96"/>
    </row>
    <row r="162" spans="1:33" x14ac:dyDescent="0.3">
      <c r="A162" s="96" t="s">
        <v>100</v>
      </c>
      <c r="B162" s="96" t="s">
        <v>101</v>
      </c>
      <c r="C162" s="96" t="s">
        <v>279</v>
      </c>
      <c r="D162" s="96" t="s">
        <v>684</v>
      </c>
      <c r="E162" s="97" t="s">
        <v>685</v>
      </c>
      <c r="F162" s="97" t="s">
        <v>686</v>
      </c>
      <c r="G162" s="97" t="s">
        <v>194</v>
      </c>
      <c r="H162" s="99" t="s">
        <v>687</v>
      </c>
      <c r="I162" s="108" t="s">
        <v>6492</v>
      </c>
      <c r="J162" s="108" t="s">
        <v>551</v>
      </c>
      <c r="K162" s="96"/>
      <c r="L162" s="96"/>
    </row>
    <row r="163" spans="1:33" x14ac:dyDescent="0.3">
      <c r="A163" s="96" t="s">
        <v>100</v>
      </c>
      <c r="B163" s="96" t="s">
        <v>182</v>
      </c>
      <c r="C163" s="96" t="s">
        <v>279</v>
      </c>
      <c r="D163" s="96" t="s">
        <v>688</v>
      </c>
      <c r="E163" s="108" t="s">
        <v>6492</v>
      </c>
      <c r="F163" s="108" t="s">
        <v>199</v>
      </c>
      <c r="G163" s="96"/>
      <c r="H163" s="96"/>
    </row>
    <row r="164" spans="1:33" x14ac:dyDescent="0.3">
      <c r="A164" s="96" t="s">
        <v>100</v>
      </c>
      <c r="B164" s="96" t="s">
        <v>182</v>
      </c>
      <c r="C164" s="96" t="s">
        <v>279</v>
      </c>
      <c r="D164" s="96" t="s">
        <v>689</v>
      </c>
      <c r="E164" s="96" t="s">
        <v>4968</v>
      </c>
      <c r="F164" s="96" t="s">
        <v>6497</v>
      </c>
      <c r="G164" s="96"/>
      <c r="H164" s="96"/>
    </row>
    <row r="165" spans="1:33" ht="41.4" x14ac:dyDescent="0.3">
      <c r="A165" s="96" t="s">
        <v>100</v>
      </c>
      <c r="B165" s="96" t="s">
        <v>101</v>
      </c>
      <c r="C165" s="96" t="s">
        <v>678</v>
      </c>
      <c r="D165" s="101" t="s">
        <v>690</v>
      </c>
      <c r="E165" s="108" t="s">
        <v>483</v>
      </c>
      <c r="F165" s="95"/>
      <c r="G165" s="96"/>
      <c r="H165" s="96"/>
    </row>
    <row r="166" spans="1:33" ht="27.6" x14ac:dyDescent="0.3">
      <c r="A166" s="96" t="s">
        <v>100</v>
      </c>
      <c r="B166" s="96" t="s">
        <v>182</v>
      </c>
      <c r="C166" s="96" t="s">
        <v>678</v>
      </c>
      <c r="D166" s="101" t="s">
        <v>692</v>
      </c>
      <c r="E166" s="108" t="s">
        <v>600</v>
      </c>
      <c r="F166" s="108" t="s">
        <v>691</v>
      </c>
      <c r="G166" s="96"/>
      <c r="H166" s="96"/>
    </row>
    <row r="167" spans="1:33" ht="27.6" x14ac:dyDescent="0.3">
      <c r="A167" s="96" t="s">
        <v>100</v>
      </c>
      <c r="B167" s="96"/>
      <c r="C167" s="96" t="s">
        <v>306</v>
      </c>
      <c r="D167" s="109" t="s">
        <v>522</v>
      </c>
      <c r="E167" s="98" t="s">
        <v>761</v>
      </c>
      <c r="F167" s="98" t="s">
        <v>762</v>
      </c>
      <c r="G167" s="98" t="s">
        <v>763</v>
      </c>
      <c r="H167" s="108" t="s">
        <v>6495</v>
      </c>
      <c r="I167" s="108" t="s">
        <v>730</v>
      </c>
      <c r="J167" s="96"/>
      <c r="K167" s="96"/>
    </row>
    <row r="168" spans="1:33" x14ac:dyDescent="0.3">
      <c r="A168" s="96" t="s">
        <v>100</v>
      </c>
      <c r="B168" s="96"/>
      <c r="C168" s="96" t="s">
        <v>306</v>
      </c>
      <c r="D168" s="109" t="s">
        <v>764</v>
      </c>
      <c r="E168" s="99" t="s">
        <v>330</v>
      </c>
      <c r="F168" s="108" t="s">
        <v>6495</v>
      </c>
      <c r="G168" s="108" t="s">
        <v>730</v>
      </c>
      <c r="H168" s="96"/>
      <c r="I168" s="96"/>
    </row>
    <row r="169" spans="1:33" x14ac:dyDescent="0.3">
      <c r="A169" s="96" t="s">
        <v>100</v>
      </c>
      <c r="B169" s="96" t="s">
        <v>182</v>
      </c>
      <c r="C169" s="96" t="s">
        <v>547</v>
      </c>
      <c r="D169" s="109" t="s">
        <v>765</v>
      </c>
      <c r="E169" s="96" t="s">
        <v>544</v>
      </c>
      <c r="F169" s="96"/>
      <c r="G169" s="96"/>
      <c r="H169" s="96"/>
    </row>
    <row r="170" spans="1:33" x14ac:dyDescent="0.3">
      <c r="A170" s="96" t="s">
        <v>100</v>
      </c>
      <c r="B170" s="96" t="s">
        <v>182</v>
      </c>
      <c r="C170" s="96" t="s">
        <v>547</v>
      </c>
      <c r="D170" s="109" t="s">
        <v>766</v>
      </c>
      <c r="E170" s="96" t="s">
        <v>544</v>
      </c>
      <c r="F170" s="96"/>
      <c r="G170" s="96"/>
      <c r="H170" s="96"/>
    </row>
    <row r="171" spans="1:33" x14ac:dyDescent="0.3">
      <c r="A171" s="96" t="s">
        <v>100</v>
      </c>
      <c r="B171" s="96" t="s">
        <v>182</v>
      </c>
      <c r="C171" s="96" t="s">
        <v>547</v>
      </c>
      <c r="D171" s="109" t="s">
        <v>767</v>
      </c>
      <c r="E171" s="96" t="s">
        <v>544</v>
      </c>
      <c r="F171" s="96"/>
      <c r="G171" s="96"/>
      <c r="H171" s="96"/>
    </row>
    <row r="172" spans="1:33" x14ac:dyDescent="0.3">
      <c r="A172" s="96" t="s">
        <v>100</v>
      </c>
      <c r="B172" s="96" t="s">
        <v>182</v>
      </c>
      <c r="C172" s="96" t="s">
        <v>547</v>
      </c>
      <c r="D172" s="109" t="s">
        <v>768</v>
      </c>
      <c r="E172" s="96" t="s">
        <v>544</v>
      </c>
      <c r="F172" s="96"/>
      <c r="G172" s="96"/>
      <c r="H172" s="96"/>
    </row>
    <row r="173" spans="1:33" x14ac:dyDescent="0.3">
      <c r="A173" s="96" t="s">
        <v>100</v>
      </c>
      <c r="B173" s="96" t="s">
        <v>182</v>
      </c>
      <c r="C173" s="96" t="s">
        <v>547</v>
      </c>
      <c r="D173" s="109" t="s">
        <v>769</v>
      </c>
      <c r="E173" s="96" t="s">
        <v>544</v>
      </c>
      <c r="F173" s="96"/>
      <c r="G173" s="96"/>
      <c r="H173" s="96"/>
    </row>
    <row r="174" spans="1:33" x14ac:dyDescent="0.3">
      <c r="A174" s="96" t="s">
        <v>100</v>
      </c>
      <c r="B174" s="96" t="s">
        <v>182</v>
      </c>
      <c r="C174" s="96" t="s">
        <v>547</v>
      </c>
      <c r="D174" s="109" t="s">
        <v>770</v>
      </c>
      <c r="E174" s="96" t="s">
        <v>713</v>
      </c>
      <c r="F174" s="96"/>
      <c r="G174" s="96"/>
      <c r="H174" s="96"/>
    </row>
    <row r="175" spans="1:33" x14ac:dyDescent="0.3">
      <c r="A175" s="96" t="s">
        <v>100</v>
      </c>
      <c r="B175" s="96" t="s">
        <v>182</v>
      </c>
      <c r="C175" s="96" t="s">
        <v>547</v>
      </c>
      <c r="D175" s="109" t="s">
        <v>771</v>
      </c>
      <c r="E175" s="96" t="s">
        <v>713</v>
      </c>
      <c r="F175" s="96"/>
      <c r="G175" s="96"/>
      <c r="H175" s="96"/>
    </row>
    <row r="176" spans="1:33" x14ac:dyDescent="0.3">
      <c r="A176" s="96" t="s">
        <v>100</v>
      </c>
      <c r="B176" s="96" t="s">
        <v>182</v>
      </c>
      <c r="C176" s="96" t="s">
        <v>547</v>
      </c>
      <c r="D176" s="109" t="s">
        <v>772</v>
      </c>
      <c r="E176" s="96" t="s">
        <v>713</v>
      </c>
      <c r="F176" s="96"/>
      <c r="G176" s="96"/>
      <c r="H176" s="96"/>
      <c r="AG176" s="96"/>
    </row>
    <row r="177" spans="1:33" x14ac:dyDescent="0.3">
      <c r="A177" s="96" t="s">
        <v>100</v>
      </c>
      <c r="B177" s="96" t="s">
        <v>182</v>
      </c>
      <c r="C177" s="96" t="s">
        <v>547</v>
      </c>
      <c r="D177" s="109" t="s">
        <v>773</v>
      </c>
      <c r="E177" s="96" t="s">
        <v>713</v>
      </c>
      <c r="F177" s="96"/>
      <c r="G177" s="96"/>
      <c r="H177" s="96"/>
    </row>
    <row r="178" spans="1:33" x14ac:dyDescent="0.3">
      <c r="A178" s="96" t="s">
        <v>100</v>
      </c>
      <c r="B178" s="96" t="s">
        <v>182</v>
      </c>
      <c r="C178" s="96" t="s">
        <v>547</v>
      </c>
      <c r="D178" s="109" t="s">
        <v>774</v>
      </c>
      <c r="E178" s="96" t="s">
        <v>713</v>
      </c>
      <c r="F178" s="96"/>
      <c r="G178" s="96"/>
      <c r="H178" s="96"/>
      <c r="AG178" s="96"/>
    </row>
    <row r="179" spans="1:33" x14ac:dyDescent="0.3">
      <c r="A179" s="96" t="s">
        <v>100</v>
      </c>
      <c r="B179" s="96" t="s">
        <v>182</v>
      </c>
      <c r="C179" s="96" t="s">
        <v>547</v>
      </c>
      <c r="D179" s="109" t="s">
        <v>775</v>
      </c>
      <c r="E179" s="99" t="s">
        <v>492</v>
      </c>
      <c r="F179" s="96" t="s">
        <v>713</v>
      </c>
      <c r="G179" s="96"/>
      <c r="H179" s="96"/>
      <c r="I179" s="96"/>
    </row>
    <row r="180" spans="1:33" x14ac:dyDescent="0.3">
      <c r="A180" s="96" t="s">
        <v>100</v>
      </c>
      <c r="B180" s="96"/>
      <c r="C180" s="96" t="s">
        <v>283</v>
      </c>
      <c r="D180" s="96" t="s">
        <v>776</v>
      </c>
      <c r="E180" s="99" t="s">
        <v>511</v>
      </c>
      <c r="F180" s="99" t="s">
        <v>494</v>
      </c>
      <c r="G180" s="119" t="s">
        <v>4967</v>
      </c>
      <c r="H180" s="108" t="s">
        <v>567</v>
      </c>
      <c r="I180" s="108" t="s">
        <v>569</v>
      </c>
      <c r="J180" s="108" t="s">
        <v>120</v>
      </c>
      <c r="K180" s="96"/>
      <c r="AF180" s="96"/>
    </row>
    <row r="181" spans="1:33" x14ac:dyDescent="0.3">
      <c r="A181" s="96" t="s">
        <v>135</v>
      </c>
      <c r="B181" s="96" t="s">
        <v>101</v>
      </c>
      <c r="C181" s="96" t="s">
        <v>103</v>
      </c>
      <c r="D181" s="96" t="s">
        <v>136</v>
      </c>
      <c r="E181" s="97" t="s">
        <v>137</v>
      </c>
      <c r="F181" s="96" t="s">
        <v>6483</v>
      </c>
      <c r="G181" s="96"/>
      <c r="H181" s="96"/>
    </row>
    <row r="182" spans="1:33" x14ac:dyDescent="0.3">
      <c r="A182" s="96" t="s">
        <v>135</v>
      </c>
      <c r="B182" s="96" t="s">
        <v>101</v>
      </c>
      <c r="C182" s="96" t="s">
        <v>227</v>
      </c>
      <c r="D182" s="96" t="s">
        <v>250</v>
      </c>
      <c r="E182" s="97" t="s">
        <v>251</v>
      </c>
      <c r="F182" s="97" t="s">
        <v>252</v>
      </c>
      <c r="G182" s="97" t="s">
        <v>253</v>
      </c>
      <c r="H182" s="99" t="s">
        <v>254</v>
      </c>
      <c r="I182" s="99" t="s">
        <v>254</v>
      </c>
      <c r="J182" s="99" t="s">
        <v>255</v>
      </c>
      <c r="K182" s="103" t="s">
        <v>230</v>
      </c>
      <c r="L182" s="104" t="s">
        <v>126</v>
      </c>
      <c r="M182" s="96"/>
      <c r="N182" s="96"/>
      <c r="AG182" s="96"/>
    </row>
    <row r="183" spans="1:33" x14ac:dyDescent="0.3">
      <c r="A183" s="96" t="s">
        <v>135</v>
      </c>
      <c r="B183" s="96" t="s">
        <v>182</v>
      </c>
      <c r="C183" s="96" t="s">
        <v>283</v>
      </c>
      <c r="D183" s="96" t="s">
        <v>291</v>
      </c>
      <c r="E183" s="98" t="s">
        <v>292</v>
      </c>
      <c r="F183" s="103" t="s">
        <v>186</v>
      </c>
      <c r="G183" s="97" t="s">
        <v>160</v>
      </c>
      <c r="H183" s="96" t="s">
        <v>247</v>
      </c>
      <c r="I183" s="96" t="s">
        <v>236</v>
      </c>
      <c r="J183" s="96" t="s">
        <v>535</v>
      </c>
      <c r="K183" s="96" t="s">
        <v>290</v>
      </c>
    </row>
    <row r="184" spans="1:33" ht="28.8" x14ac:dyDescent="0.3">
      <c r="A184" s="96" t="s">
        <v>135</v>
      </c>
      <c r="B184" s="96" t="s">
        <v>101</v>
      </c>
      <c r="C184" s="96" t="s">
        <v>306</v>
      </c>
      <c r="D184" s="96" t="s">
        <v>386</v>
      </c>
      <c r="E184" s="98" t="s">
        <v>387</v>
      </c>
      <c r="F184" s="98" t="s">
        <v>369</v>
      </c>
      <c r="G184" s="98" t="s">
        <v>388</v>
      </c>
      <c r="H184" s="98" t="s">
        <v>389</v>
      </c>
      <c r="I184" s="98" t="s">
        <v>390</v>
      </c>
      <c r="J184" s="98" t="s">
        <v>391</v>
      </c>
      <c r="K184" s="98" t="s">
        <v>389</v>
      </c>
      <c r="L184" s="98" t="s">
        <v>371</v>
      </c>
      <c r="M184" s="98" t="s">
        <v>373</v>
      </c>
      <c r="N184" s="98" t="s">
        <v>338</v>
      </c>
      <c r="O184" s="98" t="s">
        <v>374</v>
      </c>
      <c r="P184" s="98" t="s">
        <v>375</v>
      </c>
      <c r="Q184" s="100" t="s">
        <v>392</v>
      </c>
      <c r="R184" s="100" t="s">
        <v>378</v>
      </c>
      <c r="S184" s="100" t="s">
        <v>393</v>
      </c>
      <c r="T184" s="100" t="s">
        <v>333</v>
      </c>
      <c r="U184" s="105" t="s">
        <v>394</v>
      </c>
      <c r="V184" s="104" t="s">
        <v>126</v>
      </c>
      <c r="W184" s="104" t="s">
        <v>385</v>
      </c>
      <c r="X184" s="96" t="s">
        <v>225</v>
      </c>
      <c r="AG184" s="96"/>
    </row>
    <row r="185" spans="1:33" ht="55.2" x14ac:dyDescent="0.3">
      <c r="A185" s="96" t="s">
        <v>135</v>
      </c>
      <c r="B185" s="96" t="s">
        <v>101</v>
      </c>
      <c r="C185" s="96" t="s">
        <v>283</v>
      </c>
      <c r="D185" s="101" t="s">
        <v>400</v>
      </c>
      <c r="E185" s="98" t="s">
        <v>6485</v>
      </c>
      <c r="F185" s="98" t="s">
        <v>401</v>
      </c>
      <c r="G185" s="98" t="s">
        <v>402</v>
      </c>
      <c r="H185" s="98" t="s">
        <v>403</v>
      </c>
      <c r="I185" s="98" t="s">
        <v>6486</v>
      </c>
      <c r="J185" s="98" t="s">
        <v>404</v>
      </c>
      <c r="K185" s="98" t="s">
        <v>405</v>
      </c>
      <c r="L185" s="98" t="s">
        <v>6487</v>
      </c>
      <c r="M185" s="98" t="s">
        <v>6488</v>
      </c>
      <c r="N185" s="98" t="s">
        <v>6489</v>
      </c>
      <c r="O185" s="98" t="s">
        <v>6490</v>
      </c>
      <c r="P185" s="99" t="s">
        <v>406</v>
      </c>
      <c r="Q185" s="99" t="s">
        <v>407</v>
      </c>
      <c r="R185" s="99" t="s">
        <v>408</v>
      </c>
      <c r="S185" s="103" t="s">
        <v>409</v>
      </c>
      <c r="T185" s="104" t="s">
        <v>126</v>
      </c>
      <c r="U185" s="104" t="s">
        <v>399</v>
      </c>
      <c r="V185" s="104" t="s">
        <v>365</v>
      </c>
      <c r="AG185" s="96"/>
    </row>
    <row r="186" spans="1:33" ht="27.6" x14ac:dyDescent="0.3">
      <c r="A186" s="96" t="s">
        <v>135</v>
      </c>
      <c r="B186" s="96" t="s">
        <v>101</v>
      </c>
      <c r="C186" s="96" t="s">
        <v>306</v>
      </c>
      <c r="D186" s="96" t="s">
        <v>445</v>
      </c>
      <c r="E186" s="98" t="s">
        <v>446</v>
      </c>
      <c r="F186" s="98" t="s">
        <v>447</v>
      </c>
      <c r="G186" s="98" t="s">
        <v>448</v>
      </c>
      <c r="H186" s="98" t="s">
        <v>449</v>
      </c>
      <c r="I186" s="98" t="s">
        <v>450</v>
      </c>
      <c r="J186" s="104" t="s">
        <v>268</v>
      </c>
      <c r="K186" s="104" t="s">
        <v>187</v>
      </c>
      <c r="L186" s="96"/>
      <c r="AG186" s="96"/>
    </row>
    <row r="187" spans="1:33" x14ac:dyDescent="0.3">
      <c r="A187" s="96" t="s">
        <v>135</v>
      </c>
      <c r="B187" s="96" t="s">
        <v>101</v>
      </c>
      <c r="C187" s="96" t="s">
        <v>306</v>
      </c>
      <c r="D187" s="96" t="s">
        <v>466</v>
      </c>
      <c r="E187" s="98" t="s">
        <v>467</v>
      </c>
      <c r="F187" s="98" t="s">
        <v>468</v>
      </c>
      <c r="G187" s="99" t="s">
        <v>330</v>
      </c>
      <c r="H187" s="104" t="s">
        <v>282</v>
      </c>
      <c r="I187" s="104" t="s">
        <v>231</v>
      </c>
      <c r="J187" s="96"/>
    </row>
    <row r="188" spans="1:33" ht="69" x14ac:dyDescent="0.3">
      <c r="A188" s="96" t="s">
        <v>135</v>
      </c>
      <c r="B188" s="96" t="s">
        <v>101</v>
      </c>
      <c r="C188" s="96" t="s">
        <v>306</v>
      </c>
      <c r="D188" s="96" t="s">
        <v>472</v>
      </c>
      <c r="E188" s="98" t="s">
        <v>446</v>
      </c>
      <c r="F188" s="98" t="s">
        <v>473</v>
      </c>
      <c r="G188" s="98" t="s">
        <v>448</v>
      </c>
      <c r="H188" s="100" t="s">
        <v>474</v>
      </c>
      <c r="I188" s="98" t="s">
        <v>475</v>
      </c>
      <c r="J188" s="98" t="s">
        <v>476</v>
      </c>
      <c r="K188" s="98" t="s">
        <v>452</v>
      </c>
      <c r="L188" s="100" t="s">
        <v>477</v>
      </c>
      <c r="M188" s="100" t="s">
        <v>478</v>
      </c>
      <c r="N188" s="105" t="s">
        <v>479</v>
      </c>
      <c r="O188" s="104" t="s">
        <v>153</v>
      </c>
      <c r="P188" s="104" t="s">
        <v>184</v>
      </c>
      <c r="Q188" s="104" t="s">
        <v>471</v>
      </c>
    </row>
    <row r="189" spans="1:33" x14ac:dyDescent="0.3">
      <c r="A189" s="96" t="s">
        <v>135</v>
      </c>
      <c r="B189" s="96" t="s">
        <v>182</v>
      </c>
      <c r="C189" s="96" t="s">
        <v>504</v>
      </c>
      <c r="D189" s="96" t="s">
        <v>386</v>
      </c>
      <c r="E189" s="104" t="s">
        <v>116</v>
      </c>
      <c r="F189" s="104" t="s">
        <v>520</v>
      </c>
      <c r="G189" s="96"/>
      <c r="H189" s="96"/>
    </row>
    <row r="190" spans="1:33" x14ac:dyDescent="0.3">
      <c r="A190" s="110" t="s">
        <v>271</v>
      </c>
      <c r="B190" s="111" t="s">
        <v>182</v>
      </c>
      <c r="C190" s="111" t="s">
        <v>274</v>
      </c>
      <c r="D190" s="110" t="s">
        <v>275</v>
      </c>
      <c r="E190" s="105" t="s">
        <v>230</v>
      </c>
      <c r="F190" s="96" t="s">
        <v>272</v>
      </c>
      <c r="G190" s="96" t="s">
        <v>273</v>
      </c>
      <c r="H190" s="96"/>
    </row>
    <row r="191" spans="1:33" x14ac:dyDescent="0.3">
      <c r="A191" s="110" t="s">
        <v>271</v>
      </c>
      <c r="B191" s="111" t="s">
        <v>101</v>
      </c>
      <c r="C191" s="111" t="s">
        <v>306</v>
      </c>
      <c r="D191" s="110" t="s">
        <v>469</v>
      </c>
      <c r="E191" s="98" t="s">
        <v>470</v>
      </c>
      <c r="F191" s="98" t="s">
        <v>442</v>
      </c>
      <c r="G191" s="104" t="s">
        <v>138</v>
      </c>
      <c r="H191" s="104" t="s">
        <v>600</v>
      </c>
    </row>
    <row r="192" spans="1:33" x14ac:dyDescent="0.3">
      <c r="A192" s="110" t="s">
        <v>271</v>
      </c>
      <c r="B192" s="111" t="s">
        <v>101</v>
      </c>
      <c r="C192" s="111" t="s">
        <v>504</v>
      </c>
      <c r="D192" s="110" t="s">
        <v>539</v>
      </c>
      <c r="E192" s="97" t="s">
        <v>249</v>
      </c>
      <c r="F192" s="104" t="s">
        <v>170</v>
      </c>
      <c r="G192" s="96" t="s">
        <v>538</v>
      </c>
      <c r="H192" s="96"/>
      <c r="I192" s="96"/>
    </row>
    <row r="193" spans="1:9" x14ac:dyDescent="0.3">
      <c r="A193" s="110" t="s">
        <v>271</v>
      </c>
      <c r="B193" s="111" t="s">
        <v>101</v>
      </c>
      <c r="C193" s="111" t="s">
        <v>504</v>
      </c>
      <c r="D193" s="110" t="s">
        <v>540</v>
      </c>
      <c r="E193" s="97" t="s">
        <v>249</v>
      </c>
      <c r="F193" s="104" t="s">
        <v>170</v>
      </c>
      <c r="G193" s="96" t="s">
        <v>538</v>
      </c>
      <c r="H193" s="96"/>
      <c r="I193" s="96"/>
    </row>
    <row r="194" spans="1:9" x14ac:dyDescent="0.3">
      <c r="A194" s="110" t="s">
        <v>271</v>
      </c>
      <c r="B194" s="111" t="s">
        <v>182</v>
      </c>
      <c r="C194" s="111" t="s">
        <v>504</v>
      </c>
      <c r="D194" s="110" t="s">
        <v>542</v>
      </c>
      <c r="E194" s="96" t="s">
        <v>541</v>
      </c>
      <c r="F194" s="96" t="s">
        <v>600</v>
      </c>
      <c r="G194" s="96"/>
      <c r="H194" s="96"/>
    </row>
    <row r="195" spans="1:9" x14ac:dyDescent="0.3">
      <c r="A195" s="110" t="s">
        <v>271</v>
      </c>
      <c r="B195" s="111" t="s">
        <v>182</v>
      </c>
      <c r="C195" s="111" t="s">
        <v>558</v>
      </c>
      <c r="D195" s="110" t="s">
        <v>571</v>
      </c>
      <c r="E195" s="96" t="s">
        <v>233</v>
      </c>
      <c r="F195" s="96"/>
      <c r="G195" s="96"/>
      <c r="H195" s="96"/>
    </row>
    <row r="196" spans="1:9" x14ac:dyDescent="0.3">
      <c r="A196" s="110" t="s">
        <v>271</v>
      </c>
      <c r="B196" s="111" t="s">
        <v>182</v>
      </c>
      <c r="C196" s="111" t="s">
        <v>558</v>
      </c>
      <c r="D196" s="110" t="s">
        <v>572</v>
      </c>
      <c r="E196" s="96" t="s">
        <v>567</v>
      </c>
      <c r="F196" s="96"/>
      <c r="G196" s="96"/>
      <c r="H196" s="96"/>
    </row>
    <row r="197" spans="1:9" x14ac:dyDescent="0.3">
      <c r="A197" s="110" t="s">
        <v>271</v>
      </c>
      <c r="B197" s="111" t="s">
        <v>182</v>
      </c>
      <c r="C197" s="111" t="s">
        <v>558</v>
      </c>
      <c r="D197" s="110" t="s">
        <v>573</v>
      </c>
      <c r="E197" s="96" t="s">
        <v>569</v>
      </c>
      <c r="F197" s="95"/>
      <c r="G197" s="95"/>
      <c r="H197" s="96"/>
    </row>
    <row r="198" spans="1:9" x14ac:dyDescent="0.3">
      <c r="A198" s="110" t="s">
        <v>271</v>
      </c>
      <c r="B198" s="111" t="s">
        <v>182</v>
      </c>
      <c r="C198" s="111" t="s">
        <v>583</v>
      </c>
      <c r="D198" s="112" t="s">
        <v>585</v>
      </c>
      <c r="E198" s="96" t="s">
        <v>580</v>
      </c>
      <c r="F198" s="96" t="s">
        <v>485</v>
      </c>
      <c r="G198" s="96" t="s">
        <v>582</v>
      </c>
      <c r="H198" s="96"/>
    </row>
    <row r="199" spans="1:9" x14ac:dyDescent="0.3">
      <c r="A199" s="110" t="s">
        <v>271</v>
      </c>
      <c r="B199" s="111" t="s">
        <v>182</v>
      </c>
      <c r="C199" s="111" t="s">
        <v>583</v>
      </c>
      <c r="D199" s="112" t="s">
        <v>594</v>
      </c>
      <c r="E199" s="96" t="s">
        <v>580</v>
      </c>
      <c r="F199" s="96" t="s">
        <v>593</v>
      </c>
      <c r="G199" s="96" t="s">
        <v>582</v>
      </c>
      <c r="H199" s="96"/>
    </row>
    <row r="200" spans="1:9" x14ac:dyDescent="0.3">
      <c r="A200" s="110" t="s">
        <v>271</v>
      </c>
      <c r="B200" s="111" t="s">
        <v>182</v>
      </c>
      <c r="C200" s="111" t="s">
        <v>583</v>
      </c>
      <c r="D200" s="112" t="s">
        <v>595</v>
      </c>
      <c r="E200" s="96" t="s">
        <v>580</v>
      </c>
      <c r="F200" s="96" t="s">
        <v>589</v>
      </c>
      <c r="G200" s="96" t="s">
        <v>582</v>
      </c>
      <c r="H200" s="96"/>
    </row>
    <row r="201" spans="1:9" x14ac:dyDescent="0.3">
      <c r="A201" s="110" t="s">
        <v>271</v>
      </c>
      <c r="B201" s="111" t="s">
        <v>182</v>
      </c>
      <c r="C201" s="111" t="s">
        <v>583</v>
      </c>
      <c r="D201" s="112" t="s">
        <v>596</v>
      </c>
      <c r="E201" s="96" t="s">
        <v>580</v>
      </c>
      <c r="F201" s="96" t="s">
        <v>589</v>
      </c>
      <c r="G201" s="96" t="s">
        <v>582</v>
      </c>
      <c r="H201" s="96"/>
    </row>
    <row r="202" spans="1:9" x14ac:dyDescent="0.3">
      <c r="A202" s="110" t="s">
        <v>271</v>
      </c>
      <c r="B202" s="111" t="s">
        <v>182</v>
      </c>
      <c r="C202" s="111" t="s">
        <v>583</v>
      </c>
      <c r="D202" s="112" t="s">
        <v>597</v>
      </c>
      <c r="E202" s="96" t="s">
        <v>580</v>
      </c>
      <c r="F202" s="96" t="s">
        <v>589</v>
      </c>
      <c r="G202" s="96" t="s">
        <v>582</v>
      </c>
      <c r="H202" s="96"/>
    </row>
    <row r="203" spans="1:9" x14ac:dyDescent="0.3">
      <c r="A203" s="110" t="s">
        <v>271</v>
      </c>
      <c r="B203" s="111" t="s">
        <v>182</v>
      </c>
      <c r="C203" s="111" t="s">
        <v>583</v>
      </c>
      <c r="D203" s="112" t="s">
        <v>598</v>
      </c>
      <c r="E203" s="96" t="s">
        <v>580</v>
      </c>
      <c r="F203" s="96" t="s">
        <v>589</v>
      </c>
      <c r="G203" s="96" t="s">
        <v>582</v>
      </c>
      <c r="H203" s="96"/>
    </row>
    <row r="204" spans="1:9" x14ac:dyDescent="0.3">
      <c r="A204" s="110" t="s">
        <v>271</v>
      </c>
      <c r="B204" s="111" t="s">
        <v>182</v>
      </c>
      <c r="C204" s="111" t="s">
        <v>614</v>
      </c>
      <c r="D204" s="112" t="s">
        <v>585</v>
      </c>
      <c r="E204" s="96" t="s">
        <v>613</v>
      </c>
      <c r="F204" s="96"/>
      <c r="G204" s="96"/>
      <c r="H204" s="96"/>
    </row>
    <row r="205" spans="1:9" x14ac:dyDescent="0.3">
      <c r="A205" s="110" t="s">
        <v>271</v>
      </c>
      <c r="B205" s="111" t="s">
        <v>182</v>
      </c>
      <c r="C205" s="111" t="s">
        <v>614</v>
      </c>
      <c r="D205" s="112" t="s">
        <v>620</v>
      </c>
      <c r="E205" s="96" t="s">
        <v>613</v>
      </c>
      <c r="F205" s="96"/>
      <c r="G205" s="96"/>
      <c r="H205" s="96"/>
    </row>
    <row r="206" spans="1:9" x14ac:dyDescent="0.3">
      <c r="A206" s="110" t="s">
        <v>271</v>
      </c>
      <c r="B206" s="111" t="s">
        <v>182</v>
      </c>
      <c r="C206" s="111" t="s">
        <v>614</v>
      </c>
      <c r="D206" s="112" t="s">
        <v>621</v>
      </c>
      <c r="E206" s="96" t="s">
        <v>613</v>
      </c>
      <c r="F206" s="96"/>
      <c r="G206" s="96"/>
      <c r="H206" s="96"/>
    </row>
    <row r="207" spans="1:9" x14ac:dyDescent="0.3">
      <c r="A207" s="110" t="s">
        <v>271</v>
      </c>
      <c r="B207" s="111" t="s">
        <v>182</v>
      </c>
      <c r="C207" s="111" t="s">
        <v>614</v>
      </c>
      <c r="D207" s="112" t="s">
        <v>622</v>
      </c>
      <c r="E207" s="96" t="s">
        <v>613</v>
      </c>
      <c r="F207" s="96"/>
      <c r="G207" s="96"/>
      <c r="H207" s="96"/>
    </row>
    <row r="208" spans="1:9" x14ac:dyDescent="0.3">
      <c r="A208" s="110" t="s">
        <v>271</v>
      </c>
      <c r="B208" s="111" t="s">
        <v>182</v>
      </c>
      <c r="C208" s="111" t="s">
        <v>614</v>
      </c>
      <c r="D208" s="112" t="s">
        <v>623</v>
      </c>
      <c r="E208" s="96" t="s">
        <v>613</v>
      </c>
      <c r="F208" s="96"/>
      <c r="G208" s="96"/>
      <c r="H208" s="96"/>
    </row>
    <row r="209" spans="1:16" x14ac:dyDescent="0.3">
      <c r="A209" s="110" t="s">
        <v>271</v>
      </c>
      <c r="B209" s="111" t="s">
        <v>182</v>
      </c>
      <c r="C209" s="111" t="s">
        <v>614</v>
      </c>
      <c r="D209" s="112" t="s">
        <v>624</v>
      </c>
      <c r="E209" s="99" t="s">
        <v>625</v>
      </c>
      <c r="F209" s="103"/>
      <c r="G209" s="103"/>
      <c r="H209" s="103"/>
      <c r="I209" s="103"/>
      <c r="J209" s="103"/>
      <c r="K209" s="103"/>
      <c r="L209" s="103"/>
      <c r="M209" s="96"/>
      <c r="N209" s="96"/>
      <c r="O209" s="96"/>
      <c r="P209" s="96"/>
    </row>
    <row r="210" spans="1:16" x14ac:dyDescent="0.3">
      <c r="A210" s="110" t="s">
        <v>271</v>
      </c>
      <c r="B210" s="111" t="s">
        <v>182</v>
      </c>
      <c r="C210" s="111" t="s">
        <v>227</v>
      </c>
      <c r="D210" s="110" t="s">
        <v>693</v>
      </c>
      <c r="E210" s="108" t="s">
        <v>523</v>
      </c>
      <c r="F210" s="108" t="s">
        <v>691</v>
      </c>
      <c r="G210" s="96"/>
      <c r="H210" s="96"/>
    </row>
    <row r="211" spans="1:16" x14ac:dyDescent="0.3">
      <c r="A211" s="110" t="s">
        <v>271</v>
      </c>
      <c r="B211" s="111" t="s">
        <v>182</v>
      </c>
      <c r="C211" s="111" t="s">
        <v>172</v>
      </c>
      <c r="D211" s="110" t="s">
        <v>694</v>
      </c>
      <c r="E211" s="108"/>
      <c r="F211" s="108"/>
      <c r="G211" s="96"/>
      <c r="H211" s="96"/>
    </row>
    <row r="212" spans="1:16" x14ac:dyDescent="0.3">
      <c r="A212" s="110" t="s">
        <v>271</v>
      </c>
      <c r="B212" s="111" t="s">
        <v>182</v>
      </c>
      <c r="C212" s="111" t="s">
        <v>172</v>
      </c>
      <c r="D212" s="110" t="s">
        <v>695</v>
      </c>
      <c r="E212" s="100" t="s">
        <v>696</v>
      </c>
      <c r="F212" s="103"/>
      <c r="G212" s="108"/>
      <c r="H212" s="108"/>
      <c r="I212" s="96"/>
      <c r="J212" s="96"/>
    </row>
    <row r="213" spans="1:16" ht="28.8" x14ac:dyDescent="0.3">
      <c r="A213" s="110" t="s">
        <v>271</v>
      </c>
      <c r="B213" s="111" t="s">
        <v>101</v>
      </c>
      <c r="C213" s="111" t="s">
        <v>172</v>
      </c>
      <c r="D213" s="110" t="s">
        <v>698</v>
      </c>
      <c r="E213" s="105" t="s">
        <v>699</v>
      </c>
      <c r="F213" s="100" t="s">
        <v>700</v>
      </c>
      <c r="G213" s="100" t="s">
        <v>701</v>
      </c>
      <c r="H213" s="100" t="s">
        <v>702</v>
      </c>
      <c r="I213" s="108" t="s">
        <v>233</v>
      </c>
      <c r="J213" s="108" t="s">
        <v>581</v>
      </c>
      <c r="K213" s="96"/>
      <c r="L213" s="96"/>
    </row>
    <row r="214" spans="1:16" x14ac:dyDescent="0.3">
      <c r="A214" s="110" t="s">
        <v>271</v>
      </c>
      <c r="B214" s="111" t="s">
        <v>182</v>
      </c>
      <c r="C214" s="111" t="s">
        <v>172</v>
      </c>
      <c r="D214" s="110" t="s">
        <v>703</v>
      </c>
      <c r="E214" s="108" t="s">
        <v>581</v>
      </c>
      <c r="F214" s="108" t="s">
        <v>199</v>
      </c>
      <c r="G214" s="96"/>
      <c r="H214" s="96"/>
    </row>
    <row r="215" spans="1:16" ht="27.6" x14ac:dyDescent="0.3">
      <c r="A215" s="110" t="s">
        <v>271</v>
      </c>
      <c r="B215" s="111" t="s">
        <v>182</v>
      </c>
      <c r="C215" s="111" t="s">
        <v>172</v>
      </c>
      <c r="D215" s="113" t="s">
        <v>704</v>
      </c>
      <c r="E215" s="103" t="s">
        <v>640</v>
      </c>
      <c r="F215" s="108" t="s">
        <v>272</v>
      </c>
      <c r="G215" s="108" t="s">
        <v>273</v>
      </c>
      <c r="H215" s="96"/>
      <c r="I215" s="96"/>
    </row>
    <row r="216" spans="1:16" ht="27.6" x14ac:dyDescent="0.3">
      <c r="A216" s="110" t="s">
        <v>271</v>
      </c>
      <c r="B216" s="111" t="s">
        <v>182</v>
      </c>
      <c r="C216" s="111" t="s">
        <v>172</v>
      </c>
      <c r="D216" s="113" t="s">
        <v>705</v>
      </c>
      <c r="E216" s="108" t="s">
        <v>272</v>
      </c>
      <c r="F216" s="108" t="s">
        <v>273</v>
      </c>
      <c r="G216" s="96"/>
      <c r="H216" s="96"/>
    </row>
    <row r="217" spans="1:16" ht="27.6" x14ac:dyDescent="0.3">
      <c r="A217" s="110" t="s">
        <v>271</v>
      </c>
      <c r="B217" s="111" t="s">
        <v>182</v>
      </c>
      <c r="C217" s="111" t="s">
        <v>172</v>
      </c>
      <c r="D217" s="113" t="s">
        <v>706</v>
      </c>
      <c r="E217" s="118" t="s">
        <v>257</v>
      </c>
      <c r="F217" s="96"/>
      <c r="G217" s="96"/>
      <c r="H217" s="96"/>
    </row>
    <row r="218" spans="1:16" x14ac:dyDescent="0.3">
      <c r="A218" s="110" t="s">
        <v>271</v>
      </c>
      <c r="B218" s="111" t="s">
        <v>182</v>
      </c>
      <c r="C218" s="111" t="s">
        <v>172</v>
      </c>
      <c r="D218" s="113" t="s">
        <v>707</v>
      </c>
      <c r="E218" s="96" t="s">
        <v>523</v>
      </c>
      <c r="F218" s="96"/>
      <c r="G218" s="96"/>
      <c r="H218" s="96"/>
    </row>
    <row r="219" spans="1:16" ht="27.6" x14ac:dyDescent="0.3">
      <c r="A219" s="110" t="s">
        <v>271</v>
      </c>
      <c r="B219" s="111" t="s">
        <v>182</v>
      </c>
      <c r="C219" s="111" t="s">
        <v>172</v>
      </c>
      <c r="D219" s="113" t="s">
        <v>709</v>
      </c>
      <c r="E219" s="96" t="s">
        <v>708</v>
      </c>
      <c r="F219" s="96" t="s">
        <v>523</v>
      </c>
      <c r="G219" s="96"/>
      <c r="H219" s="96"/>
    </row>
    <row r="220" spans="1:16" x14ac:dyDescent="0.3">
      <c r="A220" s="110" t="s">
        <v>271</v>
      </c>
      <c r="B220" s="111" t="s">
        <v>182</v>
      </c>
      <c r="C220" s="111" t="s">
        <v>172</v>
      </c>
      <c r="D220" s="113" t="s">
        <v>710</v>
      </c>
      <c r="E220" s="96" t="s">
        <v>6491</v>
      </c>
      <c r="F220" s="96"/>
      <c r="G220" s="96"/>
      <c r="H220" s="96"/>
    </row>
    <row r="221" spans="1:16" ht="27.6" x14ac:dyDescent="0.3">
      <c r="A221" s="110" t="s">
        <v>271</v>
      </c>
      <c r="B221" s="111" t="s">
        <v>182</v>
      </c>
      <c r="C221" s="111" t="s">
        <v>172</v>
      </c>
      <c r="D221" s="113" t="s">
        <v>711</v>
      </c>
      <c r="E221" s="108" t="s">
        <v>211</v>
      </c>
      <c r="F221" s="96"/>
      <c r="G221" s="96"/>
      <c r="H221" s="96"/>
    </row>
    <row r="222" spans="1:16" ht="27.6" x14ac:dyDescent="0.3">
      <c r="A222" s="110" t="s">
        <v>271</v>
      </c>
      <c r="B222" s="111" t="s">
        <v>182</v>
      </c>
      <c r="C222" s="111" t="s">
        <v>283</v>
      </c>
      <c r="D222" s="113" t="s">
        <v>712</v>
      </c>
      <c r="E222" s="96" t="s">
        <v>247</v>
      </c>
      <c r="F222" s="96"/>
      <c r="G222" s="96"/>
      <c r="H222" s="96"/>
    </row>
    <row r="223" spans="1:16" x14ac:dyDescent="0.3">
      <c r="A223" s="110" t="s">
        <v>271</v>
      </c>
      <c r="B223" s="111" t="s">
        <v>182</v>
      </c>
      <c r="C223" s="111" t="s">
        <v>714</v>
      </c>
      <c r="D223" s="114" t="s">
        <v>715</v>
      </c>
      <c r="E223" s="96" t="s">
        <v>567</v>
      </c>
      <c r="F223" s="96" t="s">
        <v>713</v>
      </c>
      <c r="G223" s="96" t="s">
        <v>527</v>
      </c>
      <c r="H223" s="96"/>
    </row>
    <row r="224" spans="1:16" x14ac:dyDescent="0.3">
      <c r="A224" s="110" t="s">
        <v>271</v>
      </c>
      <c r="B224" s="111" t="s">
        <v>182</v>
      </c>
      <c r="C224" s="111" t="s">
        <v>714</v>
      </c>
      <c r="D224" s="114" t="s">
        <v>716</v>
      </c>
      <c r="E224" s="96" t="s">
        <v>569</v>
      </c>
      <c r="F224" s="96" t="s">
        <v>713</v>
      </c>
      <c r="G224" s="96"/>
      <c r="H224" s="96"/>
    </row>
    <row r="225" spans="1:8" x14ac:dyDescent="0.3">
      <c r="A225" s="110" t="s">
        <v>271</v>
      </c>
      <c r="B225" s="111" t="s">
        <v>101</v>
      </c>
      <c r="C225" s="111" t="s">
        <v>717</v>
      </c>
      <c r="D225" s="114" t="s">
        <v>718</v>
      </c>
      <c r="E225" s="108" t="s">
        <v>272</v>
      </c>
      <c r="F225" s="108" t="s">
        <v>600</v>
      </c>
      <c r="G225" s="96"/>
      <c r="H225" s="96"/>
    </row>
    <row r="226" spans="1:8" x14ac:dyDescent="0.3">
      <c r="A226" s="110" t="s">
        <v>271</v>
      </c>
      <c r="B226" s="111" t="s">
        <v>101</v>
      </c>
      <c r="C226" s="111" t="s">
        <v>717</v>
      </c>
      <c r="D226" s="114" t="s">
        <v>719</v>
      </c>
      <c r="E226" s="108" t="s">
        <v>102</v>
      </c>
      <c r="F226" s="108" t="s">
        <v>538</v>
      </c>
      <c r="G226" s="96"/>
      <c r="H226" s="96"/>
    </row>
    <row r="227" spans="1:8" x14ac:dyDescent="0.3">
      <c r="A227" s="110" t="s">
        <v>271</v>
      </c>
      <c r="B227" s="111" t="s">
        <v>101</v>
      </c>
      <c r="C227" s="111" t="s">
        <v>717</v>
      </c>
      <c r="D227" s="114" t="s">
        <v>720</v>
      </c>
      <c r="E227" s="108" t="s">
        <v>102</v>
      </c>
      <c r="F227" s="108" t="s">
        <v>538</v>
      </c>
      <c r="G227" s="96"/>
      <c r="H227" s="96"/>
    </row>
    <row r="228" spans="1:8" x14ac:dyDescent="0.3">
      <c r="A228" s="110" t="s">
        <v>271</v>
      </c>
      <c r="B228" s="111" t="s">
        <v>101</v>
      </c>
      <c r="C228" s="111" t="s">
        <v>717</v>
      </c>
      <c r="D228" s="114" t="s">
        <v>721</v>
      </c>
      <c r="E228" s="108" t="s">
        <v>102</v>
      </c>
      <c r="F228" s="108" t="s">
        <v>538</v>
      </c>
      <c r="G228" s="96"/>
      <c r="H228" s="96"/>
    </row>
    <row r="229" spans="1:8" x14ac:dyDescent="0.3">
      <c r="A229" s="110" t="s">
        <v>271</v>
      </c>
      <c r="B229" s="111" t="s">
        <v>182</v>
      </c>
      <c r="C229" s="111" t="s">
        <v>717</v>
      </c>
      <c r="D229" s="114" t="s">
        <v>722</v>
      </c>
      <c r="E229" s="96" t="s">
        <v>600</v>
      </c>
      <c r="F229" s="96"/>
      <c r="G229" s="96"/>
      <c r="H229" s="96"/>
    </row>
    <row r="230" spans="1:8" x14ac:dyDescent="0.3">
      <c r="A230" s="110" t="s">
        <v>271</v>
      </c>
      <c r="B230" s="111" t="s">
        <v>182</v>
      </c>
      <c r="C230" s="111" t="s">
        <v>601</v>
      </c>
      <c r="D230" s="113" t="s">
        <v>723</v>
      </c>
      <c r="E230" s="96" t="s">
        <v>697</v>
      </c>
      <c r="F230" s="96"/>
      <c r="G230" s="96"/>
      <c r="H230" s="96"/>
    </row>
    <row r="231" spans="1:8" x14ac:dyDescent="0.3">
      <c r="A231" s="110" t="s">
        <v>271</v>
      </c>
      <c r="B231" s="111" t="s">
        <v>182</v>
      </c>
      <c r="C231" s="111" t="s">
        <v>601</v>
      </c>
      <c r="D231" s="110" t="s">
        <v>724</v>
      </c>
      <c r="E231" s="96" t="s">
        <v>697</v>
      </c>
      <c r="F231" s="96"/>
      <c r="G231" s="96"/>
      <c r="H231" s="96"/>
    </row>
    <row r="232" spans="1:8" x14ac:dyDescent="0.3">
      <c r="A232" s="110" t="s">
        <v>271</v>
      </c>
      <c r="B232" s="111" t="s">
        <v>182</v>
      </c>
      <c r="C232" s="111" t="s">
        <v>601</v>
      </c>
      <c r="D232" s="110" t="s">
        <v>725</v>
      </c>
      <c r="E232" s="96" t="s">
        <v>697</v>
      </c>
      <c r="F232" s="96"/>
      <c r="G232" s="96"/>
      <c r="H232" s="96"/>
    </row>
    <row r="233" spans="1:8" x14ac:dyDescent="0.3">
      <c r="A233" s="110" t="s">
        <v>271</v>
      </c>
      <c r="B233" s="111" t="s">
        <v>182</v>
      </c>
      <c r="C233" s="111" t="s">
        <v>726</v>
      </c>
      <c r="D233" s="110" t="s">
        <v>727</v>
      </c>
      <c r="E233" s="96" t="s">
        <v>234</v>
      </c>
      <c r="F233" s="96"/>
      <c r="G233" s="96"/>
      <c r="H233" s="96"/>
    </row>
    <row r="234" spans="1:8" x14ac:dyDescent="0.3">
      <c r="A234" s="110" t="s">
        <v>271</v>
      </c>
      <c r="B234" s="111" t="s">
        <v>182</v>
      </c>
      <c r="C234" s="111" t="s">
        <v>726</v>
      </c>
      <c r="D234" s="110" t="s">
        <v>728</v>
      </c>
      <c r="E234" s="96" t="s">
        <v>485</v>
      </c>
      <c r="F234" s="96"/>
      <c r="G234" s="96"/>
      <c r="H234" s="96"/>
    </row>
    <row r="235" spans="1:8" x14ac:dyDescent="0.3">
      <c r="A235" s="110" t="s">
        <v>271</v>
      </c>
      <c r="B235" s="111" t="s">
        <v>182</v>
      </c>
      <c r="C235" s="111" t="s">
        <v>726</v>
      </c>
      <c r="D235" s="110" t="s">
        <v>729</v>
      </c>
      <c r="E235" s="96" t="s">
        <v>545</v>
      </c>
      <c r="F235" s="96"/>
      <c r="G235" s="96"/>
      <c r="H235" s="96"/>
    </row>
    <row r="236" spans="1:8" x14ac:dyDescent="0.3">
      <c r="A236" s="110" t="s">
        <v>271</v>
      </c>
      <c r="B236" s="111" t="s">
        <v>182</v>
      </c>
      <c r="C236" s="111" t="s">
        <v>726</v>
      </c>
      <c r="D236" s="110" t="s">
        <v>731</v>
      </c>
      <c r="E236" s="96" t="s">
        <v>730</v>
      </c>
      <c r="F236" s="96"/>
      <c r="G236" s="96"/>
      <c r="H236" s="96"/>
    </row>
    <row r="237" spans="1:8" x14ac:dyDescent="0.3">
      <c r="A237" s="110" t="s">
        <v>271</v>
      </c>
      <c r="B237" s="111" t="s">
        <v>182</v>
      </c>
      <c r="C237" s="111" t="s">
        <v>726</v>
      </c>
      <c r="D237" s="110" t="s">
        <v>732</v>
      </c>
      <c r="E237" s="96" t="s">
        <v>485</v>
      </c>
      <c r="F237" s="96"/>
      <c r="G237" s="96"/>
      <c r="H237" s="96"/>
    </row>
    <row r="238" spans="1:8" x14ac:dyDescent="0.3">
      <c r="A238" s="110" t="s">
        <v>271</v>
      </c>
      <c r="B238" s="111" t="s">
        <v>182</v>
      </c>
      <c r="C238" s="111" t="s">
        <v>726</v>
      </c>
      <c r="D238" s="110" t="s">
        <v>733</v>
      </c>
      <c r="E238" s="96" t="s">
        <v>485</v>
      </c>
      <c r="F238" s="96"/>
      <c r="G238" s="96"/>
      <c r="H238" s="96"/>
    </row>
    <row r="239" spans="1:8" x14ac:dyDescent="0.3">
      <c r="A239" s="110" t="s">
        <v>271</v>
      </c>
      <c r="B239" s="111" t="s">
        <v>182</v>
      </c>
      <c r="C239" s="111" t="s">
        <v>726</v>
      </c>
      <c r="D239" s="110" t="s">
        <v>734</v>
      </c>
      <c r="E239" s="96" t="s">
        <v>6498</v>
      </c>
      <c r="F239" s="96"/>
      <c r="G239" s="96"/>
      <c r="H239" s="96"/>
    </row>
    <row r="240" spans="1:8" x14ac:dyDescent="0.3">
      <c r="A240" s="110" t="s">
        <v>271</v>
      </c>
      <c r="B240" s="111" t="s">
        <v>182</v>
      </c>
      <c r="C240" s="111" t="s">
        <v>726</v>
      </c>
      <c r="D240" s="110" t="s">
        <v>735</v>
      </c>
      <c r="E240" s="96" t="s">
        <v>234</v>
      </c>
      <c r="F240" s="96"/>
      <c r="G240" s="96"/>
      <c r="H240" s="96"/>
    </row>
    <row r="241" spans="1:8" x14ac:dyDescent="0.3">
      <c r="A241" s="110" t="s">
        <v>271</v>
      </c>
      <c r="B241" s="111" t="s">
        <v>182</v>
      </c>
      <c r="C241" s="111" t="s">
        <v>726</v>
      </c>
      <c r="D241" s="110" t="s">
        <v>736</v>
      </c>
      <c r="E241" s="96" t="s">
        <v>234</v>
      </c>
      <c r="F241" s="96"/>
      <c r="G241" s="96"/>
      <c r="H241" s="96"/>
    </row>
    <row r="242" spans="1:8" x14ac:dyDescent="0.3">
      <c r="A242" s="110" t="s">
        <v>271</v>
      </c>
      <c r="B242" s="111" t="s">
        <v>182</v>
      </c>
      <c r="C242" s="111" t="s">
        <v>726</v>
      </c>
      <c r="D242" s="110" t="s">
        <v>737</v>
      </c>
      <c r="E242" s="96" t="s">
        <v>730</v>
      </c>
      <c r="F242" s="96"/>
      <c r="G242" s="96"/>
      <c r="H242" s="96"/>
    </row>
    <row r="243" spans="1:8" x14ac:dyDescent="0.3">
      <c r="A243" s="110" t="s">
        <v>271</v>
      </c>
      <c r="B243" s="111" t="s">
        <v>182</v>
      </c>
      <c r="C243" s="111" t="s">
        <v>726</v>
      </c>
      <c r="D243" s="110" t="s">
        <v>738</v>
      </c>
      <c r="E243" s="96" t="s">
        <v>6498</v>
      </c>
      <c r="F243" s="96"/>
      <c r="G243" s="96"/>
      <c r="H243" s="96"/>
    </row>
    <row r="244" spans="1:8" x14ac:dyDescent="0.3">
      <c r="A244" s="110" t="s">
        <v>271</v>
      </c>
      <c r="B244" s="111" t="s">
        <v>182</v>
      </c>
      <c r="C244" s="111" t="s">
        <v>726</v>
      </c>
      <c r="D244" s="110" t="s">
        <v>739</v>
      </c>
      <c r="E244" s="96" t="s">
        <v>545</v>
      </c>
      <c r="F244" s="96"/>
      <c r="G244" s="96"/>
      <c r="H244" s="96"/>
    </row>
    <row r="245" spans="1:8" x14ac:dyDescent="0.3">
      <c r="A245" s="110" t="s">
        <v>271</v>
      </c>
      <c r="B245" s="111" t="s">
        <v>182</v>
      </c>
      <c r="C245" s="111" t="s">
        <v>740</v>
      </c>
      <c r="D245" s="110" t="s">
        <v>741</v>
      </c>
      <c r="E245" s="96" t="s">
        <v>521</v>
      </c>
      <c r="F245" s="96"/>
      <c r="G245" s="96"/>
      <c r="H245" s="96"/>
    </row>
    <row r="246" spans="1:8" x14ac:dyDescent="0.3">
      <c r="A246" s="110" t="s">
        <v>271</v>
      </c>
      <c r="B246" s="111" t="s">
        <v>182</v>
      </c>
      <c r="C246" s="111" t="s">
        <v>740</v>
      </c>
      <c r="D246" s="110" t="s">
        <v>742</v>
      </c>
      <c r="E246" s="96" t="s">
        <v>630</v>
      </c>
      <c r="F246" s="96"/>
      <c r="G246" s="96"/>
      <c r="H246" s="96"/>
    </row>
    <row r="247" spans="1:8" x14ac:dyDescent="0.3">
      <c r="A247" s="110" t="s">
        <v>271</v>
      </c>
      <c r="B247" s="111" t="s">
        <v>182</v>
      </c>
      <c r="C247" s="111" t="s">
        <v>740</v>
      </c>
      <c r="D247" s="110" t="s">
        <v>743</v>
      </c>
      <c r="E247" s="96" t="s">
        <v>630</v>
      </c>
      <c r="F247" s="96"/>
      <c r="G247" s="96"/>
      <c r="H247" s="96"/>
    </row>
    <row r="248" spans="1:8" x14ac:dyDescent="0.3">
      <c r="A248" s="110" t="s">
        <v>271</v>
      </c>
      <c r="B248" s="111" t="s">
        <v>182</v>
      </c>
      <c r="C248" s="111" t="s">
        <v>740</v>
      </c>
      <c r="D248" s="110" t="s">
        <v>744</v>
      </c>
      <c r="E248" s="96" t="s">
        <v>521</v>
      </c>
      <c r="F248" s="96"/>
      <c r="G248" s="96"/>
      <c r="H248" s="96"/>
    </row>
    <row r="249" spans="1:8" x14ac:dyDescent="0.3">
      <c r="A249" s="110" t="s">
        <v>271</v>
      </c>
      <c r="B249" s="111" t="s">
        <v>182</v>
      </c>
      <c r="C249" s="111" t="s">
        <v>740</v>
      </c>
      <c r="D249" s="110" t="s">
        <v>745</v>
      </c>
      <c r="E249" s="96" t="s">
        <v>236</v>
      </c>
      <c r="F249" s="96" t="s">
        <v>120</v>
      </c>
      <c r="G249" s="96"/>
      <c r="H249" s="96"/>
    </row>
    <row r="250" spans="1:8" x14ac:dyDescent="0.3">
      <c r="A250" s="110" t="s">
        <v>271</v>
      </c>
      <c r="B250" s="111" t="s">
        <v>182</v>
      </c>
      <c r="C250" s="111" t="s">
        <v>740</v>
      </c>
      <c r="D250" s="110" t="s">
        <v>746</v>
      </c>
      <c r="E250" s="96" t="s">
        <v>236</v>
      </c>
      <c r="F250" s="96" t="s">
        <v>120</v>
      </c>
      <c r="G250" s="96"/>
      <c r="H250" s="96"/>
    </row>
    <row r="251" spans="1:8" x14ac:dyDescent="0.3">
      <c r="A251" s="110" t="s">
        <v>271</v>
      </c>
      <c r="B251" s="111" t="s">
        <v>182</v>
      </c>
      <c r="C251" s="111" t="s">
        <v>628</v>
      </c>
      <c r="D251" s="110" t="s">
        <v>747</v>
      </c>
      <c r="E251" s="96" t="s">
        <v>551</v>
      </c>
      <c r="F251" s="96"/>
      <c r="G251" s="96"/>
      <c r="H251" s="96"/>
    </row>
    <row r="252" spans="1:8" x14ac:dyDescent="0.3">
      <c r="A252" s="110" t="s">
        <v>271</v>
      </c>
      <c r="B252" s="111" t="s">
        <v>182</v>
      </c>
      <c r="C252" s="111" t="s">
        <v>628</v>
      </c>
      <c r="D252" s="110" t="s">
        <v>748</v>
      </c>
      <c r="E252" s="96" t="s">
        <v>551</v>
      </c>
      <c r="F252" s="96"/>
      <c r="G252" s="96"/>
      <c r="H252" s="96"/>
    </row>
    <row r="253" spans="1:8" x14ac:dyDescent="0.3">
      <c r="A253" s="110" t="s">
        <v>271</v>
      </c>
      <c r="B253" s="111" t="s">
        <v>182</v>
      </c>
      <c r="C253" s="111" t="s">
        <v>628</v>
      </c>
      <c r="D253" s="110" t="s">
        <v>749</v>
      </c>
      <c r="E253" s="96" t="s">
        <v>551</v>
      </c>
      <c r="F253" s="96"/>
      <c r="G253" s="96"/>
      <c r="H253" s="96"/>
    </row>
    <row r="254" spans="1:8" x14ac:dyDescent="0.3">
      <c r="A254" s="110" t="s">
        <v>271</v>
      </c>
      <c r="B254" s="111" t="s">
        <v>182</v>
      </c>
      <c r="C254" s="111" t="s">
        <v>628</v>
      </c>
      <c r="D254" s="110" t="s">
        <v>750</v>
      </c>
      <c r="E254" s="96" t="s">
        <v>551</v>
      </c>
      <c r="F254" s="96"/>
      <c r="G254" s="96"/>
      <c r="H254" s="96"/>
    </row>
    <row r="255" spans="1:8" x14ac:dyDescent="0.3">
      <c r="A255" s="110" t="s">
        <v>271</v>
      </c>
      <c r="B255" s="111" t="s">
        <v>182</v>
      </c>
      <c r="C255" s="111" t="s">
        <v>628</v>
      </c>
      <c r="D255" s="110" t="s">
        <v>751</v>
      </c>
      <c r="E255" s="96" t="s">
        <v>551</v>
      </c>
      <c r="F255" s="96"/>
      <c r="G255" s="96"/>
      <c r="H255" s="96"/>
    </row>
    <row r="256" spans="1:8" x14ac:dyDescent="0.3">
      <c r="A256" s="110" t="s">
        <v>271</v>
      </c>
      <c r="B256" s="111" t="s">
        <v>182</v>
      </c>
      <c r="C256" s="111" t="s">
        <v>635</v>
      </c>
      <c r="D256" s="110" t="s">
        <v>752</v>
      </c>
      <c r="E256" s="96" t="s">
        <v>538</v>
      </c>
      <c r="F256" s="96"/>
      <c r="G256" s="96"/>
      <c r="H256" s="96"/>
    </row>
    <row r="257" spans="1:33" x14ac:dyDescent="0.3">
      <c r="A257" s="110" t="s">
        <v>271</v>
      </c>
      <c r="B257" s="111" t="s">
        <v>182</v>
      </c>
      <c r="C257" s="111" t="s">
        <v>635</v>
      </c>
      <c r="D257" s="110" t="s">
        <v>753</v>
      </c>
      <c r="E257" s="96" t="s">
        <v>666</v>
      </c>
      <c r="F257" s="96"/>
      <c r="G257" s="96"/>
      <c r="H257" s="96"/>
    </row>
    <row r="258" spans="1:33" x14ac:dyDescent="0.3">
      <c r="A258" s="110" t="s">
        <v>271</v>
      </c>
      <c r="B258" s="111" t="s">
        <v>182</v>
      </c>
      <c r="C258" s="111" t="s">
        <v>635</v>
      </c>
      <c r="D258" s="110" t="s">
        <v>754</v>
      </c>
      <c r="E258" s="96" t="s">
        <v>272</v>
      </c>
      <c r="F258" s="96"/>
      <c r="G258" s="96"/>
      <c r="H258" s="96"/>
    </row>
    <row r="259" spans="1:33" x14ac:dyDescent="0.3">
      <c r="A259" s="110" t="s">
        <v>271</v>
      </c>
      <c r="B259" s="111" t="s">
        <v>182</v>
      </c>
      <c r="C259" s="111" t="s">
        <v>672</v>
      </c>
      <c r="D259" s="110" t="s">
        <v>755</v>
      </c>
      <c r="E259" s="96" t="s">
        <v>483</v>
      </c>
      <c r="F259" s="96"/>
      <c r="G259" s="96"/>
      <c r="H259" s="96"/>
    </row>
    <row r="260" spans="1:33" x14ac:dyDescent="0.3">
      <c r="A260" s="110" t="s">
        <v>271</v>
      </c>
      <c r="B260" s="111" t="s">
        <v>182</v>
      </c>
      <c r="C260" s="111" t="s">
        <v>635</v>
      </c>
      <c r="D260" s="110" t="s">
        <v>756</v>
      </c>
      <c r="E260" s="96" t="s">
        <v>272</v>
      </c>
      <c r="F260" s="96"/>
      <c r="G260" s="96"/>
      <c r="H260" s="96"/>
    </row>
    <row r="261" spans="1:33" x14ac:dyDescent="0.3">
      <c r="A261" s="110" t="s">
        <v>271</v>
      </c>
      <c r="B261" s="111" t="s">
        <v>101</v>
      </c>
      <c r="C261" s="111" t="s">
        <v>279</v>
      </c>
      <c r="D261" s="110" t="s">
        <v>757</v>
      </c>
      <c r="E261" s="108" t="s">
        <v>6492</v>
      </c>
      <c r="F261" s="108" t="s">
        <v>485</v>
      </c>
      <c r="G261" s="96"/>
      <c r="H261" s="96"/>
    </row>
    <row r="262" spans="1:33" x14ac:dyDescent="0.3">
      <c r="A262" s="110" t="s">
        <v>271</v>
      </c>
      <c r="B262" s="111" t="s">
        <v>101</v>
      </c>
      <c r="C262" s="111" t="s">
        <v>279</v>
      </c>
      <c r="D262" s="110" t="s">
        <v>758</v>
      </c>
      <c r="E262" s="97" t="s">
        <v>759</v>
      </c>
      <c r="F262" s="108" t="s">
        <v>6492</v>
      </c>
      <c r="G262" s="108" t="s">
        <v>485</v>
      </c>
      <c r="H262" s="96"/>
      <c r="I262" s="96"/>
    </row>
    <row r="263" spans="1:33" x14ac:dyDescent="0.3">
      <c r="A263" s="110" t="s">
        <v>271</v>
      </c>
      <c r="B263" s="111" t="s">
        <v>182</v>
      </c>
      <c r="C263" s="111" t="s">
        <v>279</v>
      </c>
      <c r="D263" s="115" t="s">
        <v>760</v>
      </c>
      <c r="E263" s="96" t="s">
        <v>541</v>
      </c>
      <c r="F263" s="96" t="s">
        <v>527</v>
      </c>
      <c r="G263" s="96"/>
      <c r="H263" s="96"/>
    </row>
    <row r="264" spans="1:33" x14ac:dyDescent="0.3">
      <c r="A264" s="110"/>
      <c r="B264" s="111" t="s">
        <v>101</v>
      </c>
      <c r="C264" s="111" t="s">
        <v>103</v>
      </c>
      <c r="D264" s="110" t="s">
        <v>144</v>
      </c>
      <c r="E264" s="96" t="s">
        <v>6493</v>
      </c>
      <c r="F264" s="96"/>
      <c r="G264" s="96"/>
    </row>
    <row r="265" spans="1:33" x14ac:dyDescent="0.3">
      <c r="A265" s="110"/>
      <c r="B265" s="111" t="s">
        <v>101</v>
      </c>
      <c r="C265" s="111" t="s">
        <v>145</v>
      </c>
      <c r="D265" s="110" t="s">
        <v>146</v>
      </c>
      <c r="E265" s="96" t="s">
        <v>6493</v>
      </c>
      <c r="F265" s="96"/>
      <c r="G265" s="96"/>
    </row>
    <row r="266" spans="1:33" x14ac:dyDescent="0.3">
      <c r="A266" s="110"/>
      <c r="B266" s="111" t="s">
        <v>101</v>
      </c>
      <c r="C266" s="111" t="s">
        <v>574</v>
      </c>
      <c r="D266" s="112" t="s">
        <v>575</v>
      </c>
      <c r="E266" s="100" t="s">
        <v>576</v>
      </c>
      <c r="F266" s="99" t="s">
        <v>561</v>
      </c>
      <c r="G266" s="104" t="s">
        <v>556</v>
      </c>
      <c r="H266" s="104" t="s">
        <v>488</v>
      </c>
      <c r="I266" s="96"/>
      <c r="J266" s="96"/>
    </row>
    <row r="267" spans="1:33" x14ac:dyDescent="0.3">
      <c r="A267" s="110"/>
      <c r="B267" s="111" t="s">
        <v>101</v>
      </c>
      <c r="C267" s="111" t="s">
        <v>577</v>
      </c>
      <c r="D267" s="112" t="s">
        <v>578</v>
      </c>
      <c r="E267" s="100" t="s">
        <v>576</v>
      </c>
      <c r="F267" s="99" t="s">
        <v>561</v>
      </c>
      <c r="G267" s="116" t="s">
        <v>207</v>
      </c>
      <c r="H267" s="104" t="s">
        <v>556</v>
      </c>
      <c r="I267" s="104" t="s">
        <v>488</v>
      </c>
      <c r="J267" s="96"/>
      <c r="K267" s="96"/>
    </row>
    <row r="268" spans="1:33" x14ac:dyDescent="0.3">
      <c r="A268" s="110"/>
      <c r="B268" s="111" t="s">
        <v>101</v>
      </c>
      <c r="C268" s="111" t="s">
        <v>678</v>
      </c>
      <c r="D268" s="112" t="s">
        <v>679</v>
      </c>
      <c r="E268" s="97" t="s">
        <v>168</v>
      </c>
      <c r="F268" s="99" t="s">
        <v>169</v>
      </c>
      <c r="G268" s="99" t="s">
        <v>207</v>
      </c>
      <c r="H268" s="108" t="s">
        <v>567</v>
      </c>
      <c r="I268" s="96"/>
      <c r="J268" s="96"/>
      <c r="K268" s="96"/>
    </row>
    <row r="269" spans="1:33" x14ac:dyDescent="0.3">
      <c r="A269" s="95"/>
      <c r="B269" s="95"/>
      <c r="C269" s="95"/>
      <c r="D269" s="95"/>
      <c r="E269" s="95"/>
      <c r="F269" s="95"/>
      <c r="G269" s="95"/>
      <c r="H269" s="95"/>
    </row>
    <row r="270" spans="1:33" x14ac:dyDescent="0.3">
      <c r="A270" s="95"/>
      <c r="B270" s="95"/>
      <c r="C270" s="95"/>
      <c r="D270" s="95"/>
      <c r="E270" s="95"/>
      <c r="F270" s="95"/>
      <c r="G270" s="95"/>
      <c r="H270" s="95"/>
      <c r="I270" s="95"/>
      <c r="J270" s="95"/>
      <c r="K270" s="95"/>
      <c r="L270" s="95"/>
      <c r="M270" s="95"/>
      <c r="N270" s="95"/>
      <c r="O270" s="95"/>
      <c r="P270" s="95"/>
      <c r="Q270" s="95"/>
      <c r="R270" s="95"/>
      <c r="S270" s="95"/>
      <c r="T270" s="95"/>
      <c r="U270" s="95"/>
      <c r="V270" s="95"/>
      <c r="W270" s="95"/>
      <c r="X270" s="95"/>
      <c r="Y270" s="95"/>
      <c r="Z270" s="95"/>
      <c r="AA270" s="95"/>
      <c r="AB270" s="95"/>
      <c r="AC270" s="95"/>
      <c r="AD270" s="95"/>
      <c r="AE270" s="95"/>
      <c r="AF270" s="95"/>
      <c r="AG270" s="95"/>
    </row>
    <row r="271" spans="1:33" x14ac:dyDescent="0.3">
      <c r="A271" s="95"/>
      <c r="B271" s="95"/>
      <c r="C271" s="95"/>
      <c r="D271" s="95"/>
      <c r="E271" s="95"/>
      <c r="F271" s="95"/>
      <c r="G271" s="95"/>
      <c r="H271" s="95"/>
      <c r="I271" s="95"/>
      <c r="J271" s="95"/>
      <c r="K271" s="95"/>
      <c r="L271" s="95"/>
      <c r="M271" s="95"/>
      <c r="N271" s="95"/>
      <c r="O271" s="95"/>
      <c r="P271" s="95"/>
      <c r="Q271" s="95"/>
      <c r="R271" s="95"/>
      <c r="S271" s="95"/>
      <c r="T271" s="95"/>
      <c r="U271" s="95"/>
      <c r="V271" s="95"/>
      <c r="W271" s="95"/>
      <c r="X271" s="95"/>
      <c r="Y271" s="95"/>
      <c r="Z271" s="95"/>
      <c r="AA271" s="95"/>
      <c r="AB271" s="95"/>
      <c r="AC271" s="95"/>
      <c r="AD271" s="95"/>
      <c r="AE271" s="95"/>
      <c r="AF271" s="95"/>
      <c r="AG271" s="95"/>
    </row>
    <row r="272" spans="1:33" x14ac:dyDescent="0.3">
      <c r="A272" s="95"/>
      <c r="B272" s="95"/>
      <c r="C272" s="95"/>
      <c r="D272" s="95"/>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c r="AG272" s="95"/>
    </row>
    <row r="273" spans="1:33" x14ac:dyDescent="0.3">
      <c r="A273" s="95"/>
      <c r="B273" s="95"/>
      <c r="C273" s="95"/>
      <c r="D273" s="9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row>
    <row r="274" spans="1:33" x14ac:dyDescent="0.3">
      <c r="A274" s="95"/>
      <c r="B274" s="95"/>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c r="AA274" s="95"/>
      <c r="AB274" s="95"/>
      <c r="AC274" s="95"/>
      <c r="AD274" s="95"/>
      <c r="AE274" s="95"/>
      <c r="AF274" s="95"/>
      <c r="AG274" s="95"/>
    </row>
    <row r="275" spans="1:33" x14ac:dyDescent="0.3">
      <c r="A275" s="95"/>
      <c r="B275" s="95"/>
      <c r="C275" s="95"/>
      <c r="D275" s="95"/>
      <c r="E275" s="95"/>
      <c r="F275" s="95"/>
      <c r="G275" s="95"/>
      <c r="H275" s="95"/>
      <c r="I275" s="95"/>
      <c r="J275" s="95"/>
      <c r="K275" s="95"/>
      <c r="L275" s="95"/>
      <c r="M275" s="95"/>
      <c r="N275" s="95"/>
      <c r="O275" s="95"/>
      <c r="P275" s="95"/>
      <c r="Q275" s="95"/>
      <c r="R275" s="95"/>
      <c r="S275" s="95"/>
      <c r="T275" s="95"/>
      <c r="U275" s="95"/>
      <c r="V275" s="95"/>
      <c r="W275" s="95"/>
      <c r="X275" s="95"/>
      <c r="Y275" s="95"/>
      <c r="Z275" s="95"/>
      <c r="AA275" s="95"/>
      <c r="AB275" s="95"/>
      <c r="AC275" s="95"/>
      <c r="AD275" s="95"/>
      <c r="AE275" s="95"/>
      <c r="AF275" s="95"/>
      <c r="AG275" s="95"/>
    </row>
    <row r="276" spans="1:33" x14ac:dyDescent="0.3">
      <c r="A276" s="95"/>
      <c r="B276" s="95"/>
      <c r="C276" s="95"/>
      <c r="D276" s="95"/>
      <c r="E276" s="95"/>
      <c r="F276" s="95"/>
      <c r="G276" s="95"/>
      <c r="H276" s="95"/>
      <c r="I276" s="95"/>
      <c r="J276" s="95"/>
      <c r="K276" s="95"/>
      <c r="L276" s="95"/>
      <c r="M276" s="95"/>
      <c r="N276" s="95"/>
      <c r="O276" s="95"/>
      <c r="P276" s="95"/>
      <c r="Q276" s="95"/>
      <c r="R276" s="95"/>
      <c r="S276" s="95"/>
      <c r="T276" s="95"/>
      <c r="U276" s="95"/>
      <c r="V276" s="95"/>
      <c r="W276" s="95"/>
      <c r="X276" s="95"/>
      <c r="Y276" s="95"/>
      <c r="Z276" s="95"/>
      <c r="AA276" s="95"/>
      <c r="AB276" s="95"/>
      <c r="AC276" s="95"/>
      <c r="AD276" s="95"/>
      <c r="AE276" s="95"/>
      <c r="AF276" s="95"/>
      <c r="AG276" s="95"/>
    </row>
    <row r="277" spans="1:33" x14ac:dyDescent="0.3">
      <c r="A277" s="95"/>
      <c r="B277" s="95"/>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c r="AG277" s="95"/>
    </row>
    <row r="278" spans="1:33" x14ac:dyDescent="0.3">
      <c r="A278" s="95"/>
      <c r="B278" s="95"/>
      <c r="C278" s="95"/>
      <c r="D278" s="95"/>
      <c r="E278" s="95"/>
      <c r="F278" s="95"/>
      <c r="G278" s="95"/>
      <c r="H278" s="95"/>
      <c r="I278" s="95"/>
      <c r="J278" s="95"/>
      <c r="K278" s="95"/>
      <c r="L278" s="95"/>
      <c r="M278" s="95"/>
      <c r="N278" s="95"/>
      <c r="O278" s="95"/>
      <c r="P278" s="95"/>
      <c r="Q278" s="95"/>
      <c r="R278" s="95"/>
      <c r="S278" s="95"/>
      <c r="T278" s="95"/>
      <c r="U278" s="95"/>
      <c r="V278" s="95"/>
      <c r="W278" s="95"/>
      <c r="X278" s="95"/>
      <c r="Y278" s="95"/>
      <c r="Z278" s="95"/>
      <c r="AA278" s="95"/>
      <c r="AB278" s="95"/>
      <c r="AC278" s="95"/>
      <c r="AD278" s="95"/>
      <c r="AE278" s="95"/>
      <c r="AF278" s="95"/>
      <c r="AG278" s="95"/>
    </row>
    <row r="279" spans="1:33" x14ac:dyDescent="0.3">
      <c r="A279" s="95"/>
      <c r="B279" s="95"/>
      <c r="C279" s="95"/>
      <c r="D279" s="95"/>
      <c r="E279" s="95"/>
      <c r="F279" s="95"/>
      <c r="G279" s="95"/>
      <c r="H279" s="95"/>
      <c r="I279" s="95"/>
      <c r="J279" s="95"/>
      <c r="K279" s="95"/>
      <c r="L279" s="95"/>
      <c r="M279" s="95"/>
      <c r="N279" s="95"/>
      <c r="O279" s="95"/>
      <c r="P279" s="95"/>
      <c r="Q279" s="95"/>
      <c r="R279" s="95"/>
      <c r="S279" s="95"/>
      <c r="T279" s="95"/>
      <c r="U279" s="95"/>
      <c r="V279" s="95"/>
      <c r="W279" s="95"/>
      <c r="X279" s="95"/>
      <c r="Y279" s="95"/>
      <c r="Z279" s="95"/>
      <c r="AA279" s="95"/>
      <c r="AB279" s="95"/>
      <c r="AC279" s="95"/>
      <c r="AD279" s="95"/>
      <c r="AE279" s="95"/>
      <c r="AF279" s="95"/>
      <c r="AG279" s="95"/>
    </row>
    <row r="280" spans="1:33" x14ac:dyDescent="0.3">
      <c r="A280" s="95"/>
      <c r="B280" s="95"/>
      <c r="C280" s="95"/>
      <c r="D280" s="95"/>
      <c r="E280" s="95"/>
      <c r="F280" s="95"/>
      <c r="G280" s="95"/>
      <c r="H280" s="95"/>
      <c r="I280" s="95"/>
      <c r="J280" s="95"/>
      <c r="K280" s="95"/>
      <c r="L280" s="95"/>
      <c r="M280" s="95"/>
      <c r="N280" s="95"/>
      <c r="O280" s="95"/>
      <c r="P280" s="95"/>
      <c r="Q280" s="95"/>
      <c r="R280" s="95"/>
      <c r="S280" s="95"/>
      <c r="T280" s="95"/>
      <c r="U280" s="95"/>
      <c r="V280" s="95"/>
      <c r="W280" s="95"/>
      <c r="X280" s="95"/>
      <c r="Y280" s="95"/>
      <c r="Z280" s="95"/>
      <c r="AA280" s="95"/>
      <c r="AB280" s="95"/>
      <c r="AC280" s="95"/>
      <c r="AD280" s="95"/>
      <c r="AE280" s="95"/>
      <c r="AF280" s="95"/>
      <c r="AG280" s="95"/>
    </row>
    <row r="281" spans="1:33" x14ac:dyDescent="0.3">
      <c r="A281" s="95"/>
      <c r="B281" s="95"/>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95"/>
      <c r="AE281" s="95"/>
      <c r="AF281" s="95"/>
      <c r="AG281" s="95"/>
    </row>
    <row r="282" spans="1:33" x14ac:dyDescent="0.3">
      <c r="A282" s="95"/>
      <c r="B282" s="95"/>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95"/>
      <c r="AB282" s="95"/>
      <c r="AC282" s="95"/>
      <c r="AD282" s="95"/>
      <c r="AE282" s="95"/>
      <c r="AF282" s="95"/>
      <c r="AG282" s="95"/>
    </row>
    <row r="283" spans="1:33" x14ac:dyDescent="0.3">
      <c r="A283" s="95"/>
      <c r="B283" s="95"/>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c r="AA283" s="95"/>
      <c r="AB283" s="95"/>
      <c r="AC283" s="95"/>
      <c r="AD283" s="95"/>
      <c r="AE283" s="95"/>
      <c r="AF283" s="95"/>
      <c r="AG283" s="95"/>
    </row>
    <row r="284" spans="1:33" x14ac:dyDescent="0.3">
      <c r="A284" s="95"/>
      <c r="B284" s="95"/>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c r="AA284" s="95"/>
      <c r="AB284" s="95"/>
      <c r="AC284" s="95"/>
      <c r="AD284" s="95"/>
      <c r="AE284" s="95"/>
      <c r="AF284" s="95"/>
      <c r="AG284" s="95"/>
    </row>
    <row r="285" spans="1:33" x14ac:dyDescent="0.3">
      <c r="A285" s="95"/>
      <c r="B285" s="95"/>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c r="AA285" s="95"/>
      <c r="AB285" s="95"/>
      <c r="AC285" s="95"/>
      <c r="AD285" s="95"/>
      <c r="AE285" s="95"/>
      <c r="AF285" s="95"/>
      <c r="AG285" s="95"/>
    </row>
    <row r="286" spans="1:33" x14ac:dyDescent="0.3">
      <c r="A286" s="95"/>
      <c r="B286" s="95"/>
      <c r="C286" s="95"/>
      <c r="D286" s="95"/>
      <c r="E286" s="95"/>
      <c r="F286" s="95"/>
      <c r="G286" s="95"/>
      <c r="H286" s="95"/>
      <c r="I286" s="95"/>
      <c r="J286" s="95"/>
      <c r="K286" s="95"/>
      <c r="L286" s="95"/>
      <c r="M286" s="95"/>
      <c r="N286" s="95"/>
      <c r="O286" s="95"/>
      <c r="P286" s="95"/>
      <c r="Q286" s="95"/>
      <c r="R286" s="95"/>
      <c r="S286" s="95"/>
      <c r="T286" s="95"/>
      <c r="U286" s="95"/>
      <c r="V286" s="95"/>
      <c r="W286" s="95"/>
      <c r="X286" s="95"/>
      <c r="Y286" s="95"/>
      <c r="Z286" s="95"/>
      <c r="AA286" s="95"/>
      <c r="AB286" s="95"/>
      <c r="AC286" s="95"/>
      <c r="AD286" s="95"/>
      <c r="AE286" s="95"/>
      <c r="AF286" s="95"/>
      <c r="AG286" s="95"/>
    </row>
    <row r="287" spans="1:33" x14ac:dyDescent="0.3">
      <c r="A287" s="95"/>
      <c r="B287" s="95"/>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c r="AA287" s="95"/>
      <c r="AB287" s="95"/>
      <c r="AC287" s="95"/>
      <c r="AD287" s="95"/>
      <c r="AE287" s="95"/>
      <c r="AF287" s="95"/>
      <c r="AG287" s="95"/>
    </row>
    <row r="288" spans="1:33" x14ac:dyDescent="0.3">
      <c r="A288" s="95"/>
      <c r="B288" s="95"/>
      <c r="C288" s="95"/>
      <c r="D288" s="95"/>
      <c r="E288" s="95"/>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row>
    <row r="289" spans="1:33" x14ac:dyDescent="0.3">
      <c r="A289" s="95"/>
      <c r="B289" s="95"/>
      <c r="C289" s="95"/>
      <c r="D289" s="95"/>
      <c r="E289" s="95"/>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c r="AG289" s="95"/>
    </row>
    <row r="290" spans="1:33" x14ac:dyDescent="0.3">
      <c r="A290" s="95"/>
      <c r="B290" s="95"/>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row>
    <row r="291" spans="1:33" x14ac:dyDescent="0.3">
      <c r="A291" s="95"/>
      <c r="B291" s="95"/>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c r="AG291" s="95"/>
    </row>
    <row r="292" spans="1:33" x14ac:dyDescent="0.3">
      <c r="A292" s="95"/>
      <c r="B292" s="95"/>
      <c r="C292" s="95"/>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c r="AC292" s="95"/>
      <c r="AD292" s="95"/>
      <c r="AE292" s="95"/>
      <c r="AF292" s="95"/>
      <c r="AG292" s="95"/>
    </row>
    <row r="293" spans="1:33" x14ac:dyDescent="0.3">
      <c r="A293" s="95"/>
      <c r="B293" s="95"/>
      <c r="C293" s="95"/>
      <c r="D293" s="95"/>
      <c r="E293" s="95"/>
      <c r="F293" s="95"/>
      <c r="G293" s="95"/>
      <c r="H293" s="95"/>
      <c r="I293" s="95"/>
      <c r="J293" s="95"/>
      <c r="K293" s="95"/>
      <c r="L293" s="95"/>
      <c r="M293" s="95"/>
      <c r="N293" s="95"/>
      <c r="O293" s="95"/>
      <c r="P293" s="95"/>
      <c r="Q293" s="95"/>
      <c r="R293" s="95"/>
      <c r="S293" s="95"/>
      <c r="T293" s="95"/>
      <c r="U293" s="95"/>
      <c r="V293" s="95"/>
      <c r="W293" s="95"/>
      <c r="X293" s="95"/>
      <c r="Y293" s="95"/>
      <c r="Z293" s="95"/>
      <c r="AA293" s="95"/>
      <c r="AB293" s="95"/>
      <c r="AC293" s="95"/>
      <c r="AD293" s="95"/>
      <c r="AE293" s="95"/>
      <c r="AF293" s="95"/>
      <c r="AG293" s="95"/>
    </row>
    <row r="294" spans="1:33" x14ac:dyDescent="0.3">
      <c r="A294" s="95"/>
      <c r="B294" s="95"/>
      <c r="C294" s="95"/>
      <c r="D294" s="95"/>
      <c r="E294" s="95"/>
      <c r="F294" s="95"/>
      <c r="G294" s="95"/>
      <c r="H294" s="95"/>
      <c r="I294" s="95"/>
      <c r="J294" s="95"/>
      <c r="K294" s="95"/>
      <c r="L294" s="95"/>
      <c r="M294" s="95"/>
      <c r="N294" s="95"/>
      <c r="O294" s="95"/>
      <c r="P294" s="95"/>
      <c r="Q294" s="95"/>
      <c r="R294" s="95"/>
      <c r="S294" s="95"/>
      <c r="T294" s="95"/>
      <c r="U294" s="95"/>
      <c r="V294" s="95"/>
      <c r="W294" s="95"/>
      <c r="X294" s="95"/>
      <c r="Y294" s="95"/>
      <c r="Z294" s="95"/>
      <c r="AA294" s="95"/>
      <c r="AB294" s="95"/>
      <c r="AC294" s="95"/>
      <c r="AD294" s="95"/>
      <c r="AE294" s="95"/>
      <c r="AF294" s="95"/>
      <c r="AG294" s="95"/>
    </row>
    <row r="295" spans="1:33" x14ac:dyDescent="0.3">
      <c r="A295" s="95"/>
      <c r="B295" s="95"/>
      <c r="C295" s="95"/>
      <c r="D295" s="95"/>
      <c r="E295" s="95"/>
      <c r="F295" s="95"/>
      <c r="G295" s="95"/>
      <c r="H295" s="95"/>
      <c r="I295" s="95"/>
      <c r="J295" s="95"/>
      <c r="K295" s="95"/>
      <c r="L295" s="95"/>
      <c r="M295" s="95"/>
      <c r="N295" s="95"/>
      <c r="O295" s="95"/>
      <c r="P295" s="95"/>
      <c r="Q295" s="95"/>
      <c r="R295" s="95"/>
      <c r="S295" s="95"/>
      <c r="T295" s="95"/>
      <c r="U295" s="95"/>
      <c r="V295" s="95"/>
      <c r="W295" s="95"/>
      <c r="X295" s="95"/>
      <c r="Y295" s="95"/>
      <c r="Z295" s="95"/>
      <c r="AA295" s="95"/>
      <c r="AB295" s="95"/>
      <c r="AC295" s="95"/>
      <c r="AD295" s="95"/>
      <c r="AE295" s="95"/>
      <c r="AF295" s="95"/>
      <c r="AG295" s="95"/>
    </row>
    <row r="296" spans="1:33" x14ac:dyDescent="0.3">
      <c r="A296" s="95"/>
      <c r="B296" s="95"/>
      <c r="C296" s="95"/>
      <c r="D296" s="95"/>
      <c r="E296" s="95"/>
      <c r="F296" s="95"/>
      <c r="G296" s="95"/>
      <c r="H296" s="95"/>
      <c r="I296" s="95"/>
      <c r="J296" s="95"/>
      <c r="K296" s="95"/>
      <c r="L296" s="95"/>
      <c r="M296" s="95"/>
      <c r="N296" s="95"/>
      <c r="O296" s="95"/>
      <c r="P296" s="95"/>
      <c r="Q296" s="95"/>
      <c r="R296" s="95"/>
      <c r="S296" s="95"/>
      <c r="T296" s="95"/>
      <c r="U296" s="95"/>
      <c r="V296" s="95"/>
      <c r="W296" s="95"/>
      <c r="X296" s="95"/>
      <c r="Y296" s="95"/>
      <c r="Z296" s="95"/>
      <c r="AA296" s="95"/>
      <c r="AB296" s="95"/>
      <c r="AC296" s="95"/>
      <c r="AD296" s="95"/>
      <c r="AE296" s="95"/>
      <c r="AF296" s="95"/>
      <c r="AG296" s="95"/>
    </row>
    <row r="297" spans="1:33" x14ac:dyDescent="0.3">
      <c r="A297" s="95"/>
      <c r="B297" s="95"/>
      <c r="C297" s="95"/>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row>
    <row r="298" spans="1:33" x14ac:dyDescent="0.3">
      <c r="A298" s="95"/>
      <c r="B298" s="95"/>
      <c r="C298" s="95"/>
      <c r="D298" s="95"/>
      <c r="E298" s="95"/>
      <c r="F298" s="95"/>
      <c r="G298" s="95"/>
      <c r="H298" s="95"/>
      <c r="I298" s="95"/>
      <c r="J298" s="95"/>
      <c r="K298" s="95"/>
      <c r="L298" s="95"/>
      <c r="M298" s="95"/>
      <c r="N298" s="95"/>
      <c r="O298" s="95"/>
      <c r="P298" s="95"/>
      <c r="Q298" s="95"/>
      <c r="R298" s="95"/>
      <c r="S298" s="95"/>
      <c r="T298" s="95"/>
      <c r="U298" s="95"/>
      <c r="V298" s="95"/>
      <c r="W298" s="95"/>
      <c r="X298" s="95"/>
      <c r="Y298" s="95"/>
      <c r="Z298" s="95"/>
      <c r="AA298" s="95"/>
      <c r="AB298" s="95"/>
      <c r="AC298" s="95"/>
      <c r="AD298" s="95"/>
      <c r="AE298" s="95"/>
      <c r="AF298" s="95"/>
      <c r="AG298" s="95"/>
    </row>
    <row r="299" spans="1:33" x14ac:dyDescent="0.3">
      <c r="A299" s="95"/>
      <c r="B299" s="95"/>
      <c r="C299" s="95"/>
      <c r="D299" s="95"/>
      <c r="E299" s="95"/>
      <c r="F299" s="95"/>
      <c r="G299" s="95"/>
      <c r="H299" s="95"/>
      <c r="I299" s="95"/>
      <c r="J299" s="95"/>
      <c r="K299" s="95"/>
      <c r="L299" s="95"/>
      <c r="M299" s="95"/>
      <c r="N299" s="95"/>
      <c r="O299" s="95"/>
      <c r="P299" s="95"/>
      <c r="Q299" s="95"/>
      <c r="R299" s="95"/>
      <c r="S299" s="95"/>
      <c r="T299" s="95"/>
      <c r="U299" s="95"/>
      <c r="V299" s="95"/>
      <c r="W299" s="95"/>
      <c r="X299" s="95"/>
      <c r="Y299" s="95"/>
      <c r="Z299" s="95"/>
      <c r="AA299" s="95"/>
      <c r="AB299" s="95"/>
      <c r="AC299" s="95"/>
      <c r="AD299" s="95"/>
      <c r="AE299" s="95"/>
      <c r="AF299" s="95"/>
      <c r="AG299" s="95"/>
    </row>
    <row r="300" spans="1:33" x14ac:dyDescent="0.3">
      <c r="A300" s="95"/>
      <c r="B300" s="95"/>
      <c r="C300" s="95"/>
      <c r="D300" s="95"/>
      <c r="E300" s="95"/>
      <c r="F300" s="95"/>
      <c r="G300" s="95"/>
      <c r="H300" s="95"/>
      <c r="I300" s="95"/>
      <c r="J300" s="95"/>
      <c r="K300" s="95"/>
      <c r="L300" s="95"/>
      <c r="M300" s="95"/>
      <c r="N300" s="95"/>
      <c r="O300" s="95"/>
      <c r="P300" s="95"/>
      <c r="Q300" s="95"/>
      <c r="R300" s="95"/>
      <c r="S300" s="95"/>
      <c r="T300" s="95"/>
      <c r="U300" s="95"/>
      <c r="V300" s="95"/>
      <c r="W300" s="95"/>
      <c r="X300" s="95"/>
      <c r="Y300" s="95"/>
      <c r="Z300" s="95"/>
      <c r="AA300" s="95"/>
      <c r="AB300" s="95"/>
      <c r="AC300" s="95"/>
      <c r="AD300" s="95"/>
      <c r="AE300" s="95"/>
      <c r="AF300" s="95"/>
      <c r="AG300" s="95"/>
    </row>
    <row r="301" spans="1:33" x14ac:dyDescent="0.3">
      <c r="A301" s="95"/>
      <c r="B301" s="95"/>
      <c r="C301" s="95"/>
      <c r="D301" s="95"/>
      <c r="E301" s="95"/>
      <c r="F301" s="95"/>
      <c r="G301" s="95"/>
      <c r="H301" s="95"/>
      <c r="I301" s="95"/>
      <c r="J301" s="95"/>
      <c r="K301" s="95"/>
      <c r="L301" s="95"/>
      <c r="M301" s="95"/>
      <c r="N301" s="95"/>
      <c r="O301" s="95"/>
      <c r="P301" s="95"/>
      <c r="Q301" s="95"/>
      <c r="R301" s="95"/>
      <c r="S301" s="95"/>
      <c r="T301" s="95"/>
      <c r="U301" s="95"/>
      <c r="V301" s="95"/>
      <c r="W301" s="95"/>
      <c r="X301" s="95"/>
      <c r="Y301" s="95"/>
      <c r="Z301" s="95"/>
      <c r="AA301" s="95"/>
      <c r="AB301" s="95"/>
      <c r="AC301" s="95"/>
      <c r="AD301" s="95"/>
      <c r="AE301" s="95"/>
      <c r="AF301" s="95"/>
      <c r="AG301" s="95"/>
    </row>
    <row r="302" spans="1:33" x14ac:dyDescent="0.3">
      <c r="A302" s="95"/>
      <c r="B302" s="95"/>
      <c r="C302" s="95"/>
      <c r="D302" s="95"/>
      <c r="E302" s="95"/>
      <c r="F302" s="95"/>
      <c r="G302" s="95"/>
      <c r="H302" s="95"/>
      <c r="I302" s="95"/>
      <c r="J302" s="95"/>
      <c r="K302" s="95"/>
      <c r="L302" s="95"/>
      <c r="M302" s="95"/>
      <c r="N302" s="95"/>
      <c r="O302" s="95"/>
      <c r="P302" s="95"/>
      <c r="Q302" s="95"/>
      <c r="R302" s="95"/>
      <c r="S302" s="95"/>
      <c r="T302" s="95"/>
      <c r="U302" s="95"/>
      <c r="V302" s="95"/>
      <c r="W302" s="95"/>
      <c r="X302" s="95"/>
      <c r="Y302" s="95"/>
      <c r="Z302" s="95"/>
      <c r="AA302" s="95"/>
      <c r="AB302" s="95"/>
      <c r="AC302" s="95"/>
      <c r="AD302" s="95"/>
      <c r="AE302" s="95"/>
      <c r="AF302" s="95"/>
      <c r="AG302" s="95"/>
    </row>
    <row r="303" spans="1:33" x14ac:dyDescent="0.3">
      <c r="A303" s="95"/>
      <c r="B303" s="95"/>
      <c r="C303" s="95"/>
      <c r="D303" s="95"/>
      <c r="E303" s="95"/>
      <c r="F303" s="95"/>
      <c r="G303" s="95"/>
      <c r="H303" s="95"/>
      <c r="I303" s="95"/>
      <c r="J303" s="95"/>
      <c r="K303" s="95"/>
      <c r="L303" s="95"/>
      <c r="M303" s="95"/>
      <c r="N303" s="95"/>
      <c r="O303" s="95"/>
      <c r="P303" s="95"/>
      <c r="Q303" s="95"/>
      <c r="R303" s="95"/>
      <c r="S303" s="95"/>
      <c r="T303" s="95"/>
      <c r="U303" s="95"/>
      <c r="V303" s="95"/>
      <c r="W303" s="95"/>
      <c r="X303" s="95"/>
      <c r="Y303" s="95"/>
      <c r="Z303" s="95"/>
      <c r="AA303" s="95"/>
      <c r="AB303" s="95"/>
      <c r="AC303" s="95"/>
      <c r="AD303" s="95"/>
      <c r="AE303" s="95"/>
      <c r="AF303" s="95"/>
      <c r="AG303" s="95"/>
    </row>
    <row r="304" spans="1:33" x14ac:dyDescent="0.3">
      <c r="A304" s="95"/>
      <c r="B304" s="95"/>
      <c r="C304" s="95"/>
      <c r="D304" s="95"/>
      <c r="E304" s="95"/>
      <c r="F304" s="95"/>
      <c r="G304" s="95"/>
      <c r="H304" s="95"/>
      <c r="I304" s="95"/>
      <c r="J304" s="95"/>
      <c r="K304" s="95"/>
      <c r="L304" s="95"/>
      <c r="M304" s="95"/>
      <c r="N304" s="95"/>
      <c r="O304" s="95"/>
      <c r="P304" s="95"/>
      <c r="Q304" s="95"/>
      <c r="R304" s="95"/>
      <c r="S304" s="95"/>
      <c r="T304" s="95"/>
      <c r="U304" s="95"/>
      <c r="V304" s="95"/>
      <c r="W304" s="95"/>
      <c r="X304" s="95"/>
      <c r="Y304" s="95"/>
      <c r="Z304" s="95"/>
      <c r="AA304" s="95"/>
      <c r="AB304" s="95"/>
      <c r="AC304" s="95"/>
      <c r="AD304" s="95"/>
      <c r="AE304" s="95"/>
      <c r="AF304" s="95"/>
      <c r="AG304" s="95"/>
    </row>
    <row r="305" spans="1:33" x14ac:dyDescent="0.3">
      <c r="A305" s="95"/>
      <c r="B305" s="95"/>
      <c r="C305" s="95"/>
      <c r="D305" s="95"/>
      <c r="E305" s="95"/>
      <c r="F305" s="95"/>
      <c r="G305" s="95"/>
      <c r="H305" s="95"/>
      <c r="I305" s="95"/>
      <c r="J305" s="95"/>
      <c r="K305" s="95"/>
      <c r="L305" s="95"/>
      <c r="M305" s="95"/>
      <c r="N305" s="95"/>
      <c r="O305" s="95"/>
      <c r="P305" s="95"/>
      <c r="Q305" s="95"/>
      <c r="R305" s="95"/>
      <c r="S305" s="95"/>
      <c r="T305" s="95"/>
      <c r="U305" s="95"/>
      <c r="V305" s="95"/>
      <c r="W305" s="95"/>
      <c r="X305" s="95"/>
      <c r="Y305" s="95"/>
      <c r="Z305" s="95"/>
      <c r="AA305" s="95"/>
      <c r="AB305" s="95"/>
      <c r="AC305" s="95"/>
      <c r="AD305" s="95"/>
      <c r="AE305" s="95"/>
      <c r="AF305" s="95"/>
      <c r="AG305" s="95"/>
    </row>
    <row r="306" spans="1:33" x14ac:dyDescent="0.3">
      <c r="A306" s="95"/>
      <c r="B306" s="95"/>
      <c r="C306" s="95"/>
      <c r="D306" s="95"/>
      <c r="E306" s="95"/>
      <c r="F306" s="95"/>
      <c r="G306" s="95"/>
      <c r="H306" s="95"/>
      <c r="I306" s="95"/>
      <c r="J306" s="95"/>
      <c r="K306" s="95"/>
      <c r="L306" s="95"/>
      <c r="M306" s="95"/>
      <c r="N306" s="95"/>
      <c r="O306" s="95"/>
      <c r="P306" s="95"/>
      <c r="Q306" s="95"/>
      <c r="R306" s="95"/>
      <c r="S306" s="95"/>
      <c r="T306" s="95"/>
      <c r="U306" s="95"/>
      <c r="V306" s="95"/>
      <c r="W306" s="95"/>
      <c r="X306" s="95"/>
      <c r="Y306" s="95"/>
      <c r="Z306" s="95"/>
      <c r="AA306" s="95"/>
      <c r="AB306" s="95"/>
      <c r="AC306" s="95"/>
      <c r="AD306" s="95"/>
      <c r="AE306" s="95"/>
      <c r="AF306" s="95"/>
      <c r="AG306" s="95"/>
    </row>
    <row r="307" spans="1:33" x14ac:dyDescent="0.3">
      <c r="A307" s="95"/>
      <c r="B307" s="95"/>
      <c r="C307" s="95"/>
      <c r="D307" s="95"/>
      <c r="E307" s="95"/>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c r="AG307" s="95"/>
    </row>
    <row r="308" spans="1:33" x14ac:dyDescent="0.3">
      <c r="A308" s="95"/>
      <c r="B308" s="95"/>
      <c r="C308" s="95"/>
      <c r="D308" s="95"/>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row>
    <row r="309" spans="1:33" x14ac:dyDescent="0.3">
      <c r="A309" s="95"/>
      <c r="B309" s="95"/>
      <c r="C309" s="95"/>
      <c r="D309" s="95"/>
      <c r="E309" s="95"/>
      <c r="F309" s="95"/>
      <c r="G309" s="95"/>
      <c r="H309" s="95"/>
      <c r="I309" s="95"/>
      <c r="J309" s="95"/>
      <c r="K309" s="95"/>
      <c r="L309" s="95"/>
      <c r="M309" s="95"/>
      <c r="N309" s="95"/>
      <c r="O309" s="95"/>
      <c r="P309" s="95"/>
      <c r="Q309" s="95"/>
      <c r="R309" s="95"/>
      <c r="S309" s="95"/>
      <c r="T309" s="95"/>
      <c r="U309" s="95"/>
      <c r="V309" s="95"/>
      <c r="W309" s="95"/>
      <c r="X309" s="95"/>
      <c r="Y309" s="95"/>
      <c r="Z309" s="95"/>
      <c r="AA309" s="95"/>
      <c r="AB309" s="95"/>
      <c r="AC309" s="95"/>
      <c r="AD309" s="95"/>
      <c r="AE309" s="95"/>
      <c r="AF309" s="95"/>
      <c r="AG309" s="95"/>
    </row>
    <row r="310" spans="1:33" x14ac:dyDescent="0.3">
      <c r="A310" s="95"/>
      <c r="B310" s="95"/>
      <c r="C310" s="95"/>
      <c r="D310" s="95"/>
      <c r="E310" s="95"/>
      <c r="F310" s="95"/>
      <c r="G310" s="95"/>
      <c r="H310" s="95"/>
      <c r="I310" s="95"/>
      <c r="J310" s="95"/>
      <c r="K310" s="95"/>
      <c r="L310" s="95"/>
      <c r="M310" s="95"/>
      <c r="N310" s="95"/>
      <c r="O310" s="95"/>
      <c r="P310" s="95"/>
      <c r="Q310" s="95"/>
      <c r="R310" s="95"/>
      <c r="S310" s="95"/>
      <c r="T310" s="95"/>
      <c r="U310" s="95"/>
      <c r="V310" s="95"/>
      <c r="W310" s="95"/>
      <c r="X310" s="95"/>
      <c r="Y310" s="95"/>
      <c r="Z310" s="95"/>
      <c r="AA310" s="95"/>
      <c r="AB310" s="95"/>
      <c r="AC310" s="95"/>
      <c r="AD310" s="95"/>
      <c r="AE310" s="95"/>
      <c r="AF310" s="95"/>
      <c r="AG310" s="95"/>
    </row>
    <row r="311" spans="1:33" x14ac:dyDescent="0.3">
      <c r="A311" s="95"/>
      <c r="B311" s="95"/>
      <c r="C311" s="95"/>
      <c r="D311" s="95"/>
      <c r="E311" s="95"/>
      <c r="F311" s="95"/>
      <c r="G311" s="95"/>
      <c r="H311" s="95"/>
      <c r="I311" s="95"/>
      <c r="J311" s="95"/>
      <c r="K311" s="95"/>
      <c r="L311" s="95"/>
      <c r="M311" s="95"/>
      <c r="N311" s="95"/>
      <c r="O311" s="95"/>
      <c r="P311" s="95"/>
      <c r="Q311" s="95"/>
      <c r="R311" s="95"/>
      <c r="S311" s="95"/>
      <c r="T311" s="95"/>
      <c r="U311" s="95"/>
      <c r="V311" s="95"/>
      <c r="W311" s="95"/>
      <c r="X311" s="95"/>
      <c r="Y311" s="95"/>
      <c r="Z311" s="95"/>
      <c r="AA311" s="95"/>
      <c r="AB311" s="95"/>
      <c r="AC311" s="95"/>
      <c r="AD311" s="95"/>
      <c r="AE311" s="95"/>
      <c r="AF311" s="95"/>
      <c r="AG311" s="95"/>
    </row>
    <row r="312" spans="1:33" x14ac:dyDescent="0.3">
      <c r="A312" s="95"/>
      <c r="B312" s="95"/>
      <c r="C312" s="95"/>
      <c r="D312" s="95"/>
      <c r="E312" s="95"/>
      <c r="F312" s="95"/>
      <c r="G312" s="95"/>
      <c r="H312" s="95"/>
      <c r="I312" s="95"/>
      <c r="J312" s="95"/>
      <c r="K312" s="95"/>
      <c r="L312" s="95"/>
      <c r="M312" s="95"/>
      <c r="N312" s="95"/>
      <c r="O312" s="95"/>
      <c r="P312" s="95"/>
      <c r="Q312" s="95"/>
      <c r="R312" s="95"/>
      <c r="S312" s="95"/>
      <c r="T312" s="95"/>
      <c r="U312" s="95"/>
      <c r="V312" s="95"/>
      <c r="W312" s="95"/>
      <c r="X312" s="95"/>
      <c r="Y312" s="95"/>
      <c r="Z312" s="95"/>
      <c r="AA312" s="95"/>
      <c r="AB312" s="95"/>
      <c r="AC312" s="95"/>
      <c r="AD312" s="95"/>
      <c r="AE312" s="95"/>
      <c r="AF312" s="95"/>
      <c r="AG312" s="95"/>
    </row>
    <row r="313" spans="1:33" x14ac:dyDescent="0.3">
      <c r="A313" s="95"/>
      <c r="B313" s="95"/>
      <c r="C313" s="95"/>
      <c r="D313" s="95"/>
      <c r="E313" s="95"/>
      <c r="F313" s="95"/>
      <c r="G313" s="95"/>
      <c r="H313" s="95"/>
      <c r="I313" s="95"/>
      <c r="J313" s="95"/>
      <c r="K313" s="95"/>
      <c r="L313" s="95"/>
      <c r="M313" s="95"/>
      <c r="N313" s="95"/>
      <c r="O313" s="95"/>
      <c r="P313" s="95"/>
      <c r="Q313" s="95"/>
      <c r="R313" s="95"/>
      <c r="S313" s="95"/>
      <c r="T313" s="95"/>
      <c r="U313" s="95"/>
      <c r="V313" s="95"/>
      <c r="W313" s="95"/>
      <c r="X313" s="95"/>
      <c r="Y313" s="95"/>
      <c r="Z313" s="95"/>
      <c r="AA313" s="95"/>
      <c r="AB313" s="95"/>
      <c r="AC313" s="95"/>
      <c r="AD313" s="95"/>
      <c r="AE313" s="95"/>
      <c r="AF313" s="95"/>
      <c r="AG313" s="95"/>
    </row>
    <row r="314" spans="1:33" x14ac:dyDescent="0.3">
      <c r="A314" s="95"/>
      <c r="B314" s="95"/>
      <c r="C314" s="95"/>
      <c r="D314" s="95"/>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95"/>
      <c r="AE314" s="95"/>
      <c r="AF314" s="95"/>
      <c r="AG314" s="95"/>
    </row>
    <row r="315" spans="1:33" x14ac:dyDescent="0.3">
      <c r="A315" s="95"/>
      <c r="B315" s="95"/>
      <c r="C315" s="95"/>
      <c r="D315" s="95"/>
      <c r="E315" s="95"/>
      <c r="F315" s="95"/>
      <c r="G315" s="95"/>
      <c r="H315" s="95"/>
      <c r="I315" s="95"/>
      <c r="J315" s="95"/>
      <c r="K315" s="95"/>
      <c r="L315" s="95"/>
      <c r="M315" s="95"/>
      <c r="N315" s="95"/>
      <c r="O315" s="95"/>
      <c r="P315" s="95"/>
      <c r="Q315" s="95"/>
      <c r="R315" s="95"/>
      <c r="S315" s="95"/>
      <c r="T315" s="95"/>
      <c r="U315" s="95"/>
      <c r="V315" s="95"/>
      <c r="W315" s="95"/>
      <c r="X315" s="95"/>
      <c r="Y315" s="95"/>
      <c r="Z315" s="95"/>
      <c r="AA315" s="95"/>
      <c r="AB315" s="95"/>
      <c r="AC315" s="95"/>
      <c r="AD315" s="95"/>
      <c r="AE315" s="95"/>
      <c r="AF315" s="95"/>
      <c r="AG315" s="95"/>
    </row>
    <row r="316" spans="1:33" x14ac:dyDescent="0.3">
      <c r="A316" s="95"/>
      <c r="B316" s="95"/>
      <c r="C316" s="95"/>
      <c r="D316" s="95"/>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95"/>
      <c r="AE316" s="95"/>
      <c r="AF316" s="95"/>
      <c r="AG316" s="95"/>
    </row>
    <row r="317" spans="1:33" x14ac:dyDescent="0.3">
      <c r="A317" s="95"/>
      <c r="B317" s="95"/>
      <c r="C317" s="95"/>
      <c r="D317" s="95"/>
      <c r="E317" s="95"/>
      <c r="F317" s="95"/>
      <c r="G317" s="95"/>
      <c r="H317" s="95"/>
      <c r="I317" s="95"/>
      <c r="J317" s="95"/>
      <c r="K317" s="95"/>
      <c r="L317" s="95"/>
      <c r="M317" s="95"/>
      <c r="N317" s="95"/>
      <c r="O317" s="95"/>
      <c r="P317" s="95"/>
      <c r="Q317" s="95"/>
      <c r="R317" s="95"/>
      <c r="S317" s="95"/>
      <c r="T317" s="95"/>
      <c r="U317" s="95"/>
      <c r="V317" s="95"/>
      <c r="W317" s="95"/>
      <c r="X317" s="95"/>
      <c r="Y317" s="95"/>
      <c r="Z317" s="95"/>
      <c r="AA317" s="95"/>
      <c r="AB317" s="95"/>
      <c r="AC317" s="95"/>
      <c r="AD317" s="95"/>
      <c r="AE317" s="95"/>
      <c r="AF317" s="95"/>
      <c r="AG317" s="95"/>
    </row>
    <row r="318" spans="1:33" x14ac:dyDescent="0.3">
      <c r="A318" s="95"/>
      <c r="B318" s="95"/>
      <c r="C318" s="95"/>
      <c r="D318" s="95"/>
      <c r="E318" s="95"/>
      <c r="F318" s="95"/>
      <c r="G318" s="95"/>
      <c r="H318" s="95"/>
      <c r="I318" s="95"/>
      <c r="J318" s="95"/>
      <c r="K318" s="95"/>
      <c r="L318" s="95"/>
      <c r="M318" s="95"/>
      <c r="N318" s="95"/>
      <c r="O318" s="95"/>
      <c r="P318" s="95"/>
      <c r="Q318" s="95"/>
      <c r="R318" s="95"/>
      <c r="S318" s="95"/>
      <c r="T318" s="95"/>
      <c r="U318" s="95"/>
      <c r="V318" s="95"/>
      <c r="W318" s="95"/>
      <c r="X318" s="95"/>
      <c r="Y318" s="95"/>
      <c r="Z318" s="95"/>
      <c r="AA318" s="95"/>
      <c r="AB318" s="95"/>
      <c r="AC318" s="95"/>
      <c r="AD318" s="95"/>
      <c r="AE318" s="95"/>
      <c r="AF318" s="95"/>
      <c r="AG318" s="95"/>
    </row>
    <row r="319" spans="1:33" x14ac:dyDescent="0.3">
      <c r="A319" s="95"/>
      <c r="B319" s="95"/>
      <c r="C319" s="95"/>
      <c r="D319" s="95"/>
      <c r="E319" s="95"/>
      <c r="F319" s="95"/>
      <c r="G319" s="95"/>
      <c r="H319" s="95"/>
      <c r="I319" s="95"/>
      <c r="J319" s="95"/>
      <c r="K319" s="95"/>
      <c r="L319" s="95"/>
      <c r="M319" s="95"/>
      <c r="N319" s="95"/>
      <c r="O319" s="95"/>
      <c r="P319" s="95"/>
      <c r="Q319" s="95"/>
      <c r="R319" s="95"/>
      <c r="S319" s="95"/>
      <c r="T319" s="95"/>
      <c r="U319" s="95"/>
      <c r="V319" s="95"/>
      <c r="W319" s="95"/>
      <c r="X319" s="95"/>
      <c r="Y319" s="95"/>
      <c r="Z319" s="95"/>
      <c r="AA319" s="95"/>
      <c r="AB319" s="95"/>
      <c r="AC319" s="95"/>
      <c r="AD319" s="95"/>
      <c r="AE319" s="95"/>
      <c r="AF319" s="95"/>
      <c r="AG319" s="95"/>
    </row>
    <row r="320" spans="1:33" x14ac:dyDescent="0.3">
      <c r="A320" s="95"/>
      <c r="B320" s="95"/>
      <c r="C320" s="95"/>
      <c r="D320" s="95"/>
      <c r="E320" s="95"/>
      <c r="F320" s="95"/>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95"/>
      <c r="AE320" s="95"/>
      <c r="AF320" s="95"/>
      <c r="AG320" s="95"/>
    </row>
    <row r="321" spans="1:33" x14ac:dyDescent="0.3">
      <c r="A321" s="95"/>
      <c r="B321" s="95"/>
      <c r="C321" s="95"/>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95"/>
      <c r="AE321" s="95"/>
      <c r="AF321" s="95"/>
      <c r="AG321" s="95"/>
    </row>
    <row r="322" spans="1:33" x14ac:dyDescent="0.3">
      <c r="A322" s="95"/>
      <c r="B322" s="95"/>
      <c r="C322" s="95"/>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row>
    <row r="323" spans="1:33" x14ac:dyDescent="0.3">
      <c r="A323" s="95"/>
      <c r="B323" s="95"/>
      <c r="C323" s="95"/>
      <c r="D323" s="95"/>
      <c r="E323" s="95"/>
      <c r="F323" s="95"/>
      <c r="G323" s="95"/>
      <c r="H323" s="95"/>
      <c r="I323" s="95"/>
      <c r="J323" s="95"/>
      <c r="K323" s="95"/>
      <c r="L323" s="95"/>
      <c r="M323" s="95"/>
      <c r="N323" s="95"/>
      <c r="O323" s="95"/>
      <c r="P323" s="95"/>
      <c r="Q323" s="95"/>
      <c r="R323" s="95"/>
      <c r="S323" s="95"/>
      <c r="T323" s="95"/>
      <c r="U323" s="95"/>
      <c r="V323" s="95"/>
      <c r="W323" s="95"/>
      <c r="X323" s="95"/>
      <c r="Y323" s="95"/>
      <c r="Z323" s="95"/>
      <c r="AA323" s="95"/>
      <c r="AB323" s="95"/>
      <c r="AC323" s="95"/>
      <c r="AD323" s="95"/>
      <c r="AE323" s="95"/>
      <c r="AF323" s="95"/>
      <c r="AG323" s="95"/>
    </row>
    <row r="324" spans="1:33" x14ac:dyDescent="0.3">
      <c r="A324" s="95"/>
      <c r="B324" s="95"/>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5"/>
      <c r="AA324" s="95"/>
      <c r="AB324" s="95"/>
      <c r="AC324" s="95"/>
      <c r="AD324" s="95"/>
      <c r="AE324" s="95"/>
      <c r="AF324" s="95"/>
      <c r="AG324" s="95"/>
    </row>
    <row r="325" spans="1:33" x14ac:dyDescent="0.3">
      <c r="A325" s="95"/>
      <c r="B325" s="95"/>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95"/>
      <c r="AE325" s="95"/>
      <c r="AF325" s="95"/>
      <c r="AG325" s="95"/>
    </row>
    <row r="326" spans="1:33" x14ac:dyDescent="0.3">
      <c r="A326" s="95"/>
      <c r="B326" s="95"/>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c r="AA326" s="95"/>
      <c r="AB326" s="95"/>
      <c r="AC326" s="95"/>
      <c r="AD326" s="95"/>
      <c r="AE326" s="95"/>
      <c r="AF326" s="95"/>
      <c r="AG326" s="95"/>
    </row>
    <row r="327" spans="1:33" x14ac:dyDescent="0.3">
      <c r="A327" s="95"/>
      <c r="B327" s="95"/>
      <c r="C327" s="95"/>
      <c r="D327" s="95"/>
      <c r="E327" s="95"/>
      <c r="F327" s="95"/>
      <c r="G327" s="95"/>
      <c r="H327" s="95"/>
      <c r="I327" s="95"/>
      <c r="J327" s="95"/>
      <c r="K327" s="95"/>
      <c r="L327" s="95"/>
      <c r="M327" s="95"/>
      <c r="N327" s="95"/>
      <c r="O327" s="95"/>
      <c r="P327" s="95"/>
      <c r="Q327" s="95"/>
      <c r="R327" s="95"/>
      <c r="S327" s="95"/>
      <c r="T327" s="95"/>
      <c r="U327" s="95"/>
      <c r="V327" s="95"/>
      <c r="W327" s="95"/>
      <c r="X327" s="95"/>
      <c r="Y327" s="95"/>
      <c r="Z327" s="95"/>
      <c r="AA327" s="95"/>
      <c r="AB327" s="95"/>
      <c r="AC327" s="95"/>
      <c r="AD327" s="95"/>
      <c r="AE327" s="95"/>
      <c r="AF327" s="95"/>
      <c r="AG327" s="95"/>
    </row>
    <row r="328" spans="1:33" x14ac:dyDescent="0.3">
      <c r="A328" s="95"/>
      <c r="B328" s="95"/>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row>
    <row r="329" spans="1:33" x14ac:dyDescent="0.3">
      <c r="A329" s="95"/>
      <c r="B329" s="95"/>
      <c r="C329" s="95"/>
      <c r="D329" s="95"/>
      <c r="E329" s="95"/>
      <c r="F329" s="95"/>
      <c r="G329" s="95"/>
      <c r="H329" s="95"/>
      <c r="I329" s="95"/>
      <c r="J329" s="95"/>
      <c r="K329" s="95"/>
      <c r="L329" s="95"/>
      <c r="M329" s="95"/>
      <c r="N329" s="95"/>
      <c r="O329" s="95"/>
      <c r="P329" s="95"/>
      <c r="Q329" s="95"/>
      <c r="R329" s="95"/>
      <c r="S329" s="95"/>
      <c r="T329" s="95"/>
      <c r="U329" s="95"/>
      <c r="V329" s="95"/>
      <c r="W329" s="95"/>
      <c r="X329" s="95"/>
      <c r="Y329" s="95"/>
      <c r="Z329" s="95"/>
      <c r="AA329" s="95"/>
      <c r="AB329" s="95"/>
      <c r="AC329" s="95"/>
      <c r="AD329" s="95"/>
      <c r="AE329" s="95"/>
      <c r="AF329" s="95"/>
      <c r="AG329" s="95"/>
    </row>
    <row r="330" spans="1:33" x14ac:dyDescent="0.3">
      <c r="A330" s="95"/>
      <c r="B330" s="95"/>
      <c r="C330" s="95"/>
      <c r="D330" s="95"/>
      <c r="E330" s="95"/>
      <c r="F330" s="95"/>
      <c r="G330" s="95"/>
      <c r="H330" s="95"/>
      <c r="I330" s="95"/>
      <c r="J330" s="95"/>
      <c r="K330" s="95"/>
      <c r="L330" s="95"/>
      <c r="M330" s="95"/>
      <c r="N330" s="95"/>
      <c r="O330" s="95"/>
      <c r="P330" s="95"/>
      <c r="Q330" s="95"/>
      <c r="R330" s="95"/>
      <c r="S330" s="95"/>
      <c r="T330" s="95"/>
      <c r="U330" s="95"/>
      <c r="V330" s="95"/>
      <c r="W330" s="95"/>
      <c r="X330" s="95"/>
      <c r="Y330" s="95"/>
      <c r="Z330" s="95"/>
      <c r="AA330" s="95"/>
      <c r="AB330" s="95"/>
      <c r="AC330" s="95"/>
      <c r="AD330" s="95"/>
      <c r="AE330" s="95"/>
      <c r="AF330" s="95"/>
      <c r="AG330" s="95"/>
    </row>
    <row r="331" spans="1:33" x14ac:dyDescent="0.3">
      <c r="A331" s="95"/>
      <c r="B331" s="95"/>
      <c r="C331" s="95"/>
      <c r="D331" s="95"/>
      <c r="E331" s="95"/>
      <c r="F331" s="95"/>
      <c r="G331" s="95"/>
      <c r="H331" s="95"/>
      <c r="I331" s="95"/>
      <c r="J331" s="95"/>
      <c r="K331" s="95"/>
      <c r="L331" s="95"/>
      <c r="M331" s="95"/>
      <c r="N331" s="95"/>
      <c r="O331" s="95"/>
      <c r="P331" s="95"/>
      <c r="Q331" s="95"/>
      <c r="R331" s="95"/>
      <c r="S331" s="95"/>
      <c r="T331" s="95"/>
      <c r="U331" s="95"/>
      <c r="V331" s="95"/>
      <c r="W331" s="95"/>
      <c r="X331" s="95"/>
      <c r="Y331" s="95"/>
      <c r="Z331" s="95"/>
      <c r="AA331" s="95"/>
      <c r="AB331" s="95"/>
      <c r="AC331" s="95"/>
      <c r="AD331" s="95"/>
      <c r="AE331" s="95"/>
      <c r="AF331" s="95"/>
      <c r="AG331" s="95"/>
    </row>
    <row r="332" spans="1:33" x14ac:dyDescent="0.3">
      <c r="A332" s="95"/>
      <c r="B332" s="95"/>
      <c r="C332" s="95"/>
      <c r="D332" s="95"/>
      <c r="E332" s="95"/>
      <c r="F332" s="95"/>
      <c r="G332" s="95"/>
      <c r="H332" s="95"/>
      <c r="I332" s="95"/>
      <c r="J332" s="95"/>
      <c r="K332" s="95"/>
      <c r="L332" s="95"/>
      <c r="M332" s="95"/>
      <c r="N332" s="95"/>
      <c r="O332" s="95"/>
      <c r="P332" s="95"/>
      <c r="Q332" s="95"/>
      <c r="R332" s="95"/>
      <c r="S332" s="95"/>
      <c r="T332" s="95"/>
      <c r="U332" s="95"/>
      <c r="V332" s="95"/>
      <c r="W332" s="95"/>
      <c r="X332" s="95"/>
      <c r="Y332" s="95"/>
      <c r="Z332" s="95"/>
      <c r="AA332" s="95"/>
      <c r="AB332" s="95"/>
      <c r="AC332" s="95"/>
      <c r="AD332" s="95"/>
      <c r="AE332" s="95"/>
      <c r="AF332" s="95"/>
      <c r="AG332" s="95"/>
    </row>
    <row r="333" spans="1:33" x14ac:dyDescent="0.3">
      <c r="A333" s="95"/>
      <c r="B333" s="95"/>
      <c r="C333" s="95"/>
      <c r="D333" s="95"/>
      <c r="E333" s="95"/>
      <c r="F333" s="95"/>
      <c r="G333" s="95"/>
      <c r="H333" s="95"/>
      <c r="I333" s="95"/>
      <c r="J333" s="95"/>
      <c r="K333" s="95"/>
      <c r="L333" s="95"/>
      <c r="M333" s="95"/>
      <c r="N333" s="95"/>
      <c r="O333" s="95"/>
      <c r="P333" s="95"/>
      <c r="Q333" s="95"/>
      <c r="R333" s="95"/>
      <c r="S333" s="95"/>
      <c r="T333" s="95"/>
      <c r="U333" s="95"/>
      <c r="V333" s="95"/>
      <c r="W333" s="95"/>
      <c r="X333" s="95"/>
      <c r="Y333" s="95"/>
      <c r="Z333" s="95"/>
      <c r="AA333" s="95"/>
      <c r="AB333" s="95"/>
      <c r="AC333" s="95"/>
      <c r="AD333" s="95"/>
      <c r="AE333" s="95"/>
      <c r="AF333" s="95"/>
      <c r="AG333" s="95"/>
    </row>
    <row r="334" spans="1:33" x14ac:dyDescent="0.3">
      <c r="A334" s="95"/>
      <c r="B334" s="95"/>
      <c r="C334" s="95"/>
      <c r="D334" s="95"/>
      <c r="E334" s="95"/>
      <c r="F334" s="95"/>
      <c r="G334" s="95"/>
      <c r="H334" s="95"/>
      <c r="I334" s="95"/>
      <c r="J334" s="95"/>
      <c r="K334" s="95"/>
      <c r="L334" s="95"/>
      <c r="M334" s="95"/>
      <c r="N334" s="95"/>
      <c r="O334" s="95"/>
      <c r="P334" s="95"/>
      <c r="Q334" s="95"/>
      <c r="R334" s="95"/>
      <c r="S334" s="95"/>
      <c r="T334" s="95"/>
      <c r="U334" s="95"/>
      <c r="V334" s="95"/>
      <c r="W334" s="95"/>
      <c r="X334" s="95"/>
      <c r="Y334" s="95"/>
      <c r="Z334" s="95"/>
      <c r="AA334" s="95"/>
      <c r="AB334" s="95"/>
      <c r="AC334" s="95"/>
      <c r="AD334" s="95"/>
      <c r="AE334" s="95"/>
      <c r="AF334" s="95"/>
      <c r="AG334" s="95"/>
    </row>
    <row r="335" spans="1:33" x14ac:dyDescent="0.3">
      <c r="A335" s="95"/>
      <c r="B335" s="95"/>
      <c r="C335" s="95"/>
      <c r="D335" s="95"/>
      <c r="E335" s="95"/>
      <c r="F335" s="95"/>
      <c r="G335" s="95"/>
      <c r="H335" s="95"/>
      <c r="I335" s="95"/>
      <c r="J335" s="95"/>
      <c r="K335" s="95"/>
      <c r="L335" s="95"/>
      <c r="M335" s="95"/>
      <c r="N335" s="95"/>
      <c r="O335" s="95"/>
      <c r="P335" s="95"/>
      <c r="Q335" s="95"/>
      <c r="R335" s="95"/>
      <c r="S335" s="95"/>
      <c r="T335" s="95"/>
      <c r="U335" s="95"/>
      <c r="V335" s="95"/>
      <c r="W335" s="95"/>
      <c r="X335" s="95"/>
      <c r="Y335" s="95"/>
      <c r="Z335" s="95"/>
      <c r="AA335" s="95"/>
      <c r="AB335" s="95"/>
      <c r="AC335" s="95"/>
      <c r="AD335" s="95"/>
      <c r="AE335" s="95"/>
      <c r="AF335" s="95"/>
      <c r="AG335" s="95"/>
    </row>
    <row r="336" spans="1:33" x14ac:dyDescent="0.3">
      <c r="A336" s="95"/>
      <c r="B336" s="95"/>
      <c r="C336" s="95"/>
      <c r="D336" s="95"/>
      <c r="E336" s="95"/>
      <c r="F336" s="95"/>
      <c r="G336" s="95"/>
      <c r="H336" s="95"/>
      <c r="I336" s="95"/>
      <c r="J336" s="95"/>
      <c r="K336" s="95"/>
      <c r="L336" s="95"/>
      <c r="M336" s="95"/>
      <c r="N336" s="95"/>
      <c r="O336" s="95"/>
      <c r="P336" s="95"/>
      <c r="Q336" s="95"/>
      <c r="R336" s="95"/>
      <c r="S336" s="95"/>
      <c r="T336" s="95"/>
      <c r="U336" s="95"/>
      <c r="V336" s="95"/>
      <c r="W336" s="95"/>
      <c r="X336" s="95"/>
      <c r="Y336" s="95"/>
      <c r="Z336" s="95"/>
      <c r="AA336" s="95"/>
      <c r="AB336" s="95"/>
      <c r="AC336" s="95"/>
      <c r="AD336" s="95"/>
      <c r="AE336" s="95"/>
      <c r="AF336" s="95"/>
      <c r="AG336" s="95"/>
    </row>
    <row r="337" spans="1:33" x14ac:dyDescent="0.3">
      <c r="A337" s="95"/>
      <c r="B337" s="95"/>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5"/>
      <c r="AE337" s="95"/>
      <c r="AF337" s="95"/>
      <c r="AG337" s="95"/>
    </row>
    <row r="338" spans="1:33" x14ac:dyDescent="0.3">
      <c r="A338" s="95"/>
      <c r="B338" s="95"/>
      <c r="C338" s="95"/>
      <c r="D338" s="95"/>
      <c r="E338" s="95"/>
      <c r="F338" s="95"/>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95"/>
      <c r="AE338" s="95"/>
      <c r="AF338" s="95"/>
      <c r="AG338" s="95"/>
    </row>
    <row r="339" spans="1:33" x14ac:dyDescent="0.3">
      <c r="A339" s="95"/>
      <c r="B339" s="95"/>
      <c r="C339" s="95"/>
      <c r="D339" s="95"/>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95"/>
      <c r="AE339" s="95"/>
      <c r="AF339" s="95"/>
      <c r="AG339" s="95"/>
    </row>
    <row r="340" spans="1:33" x14ac:dyDescent="0.3">
      <c r="A340" s="95"/>
      <c r="B340" s="95"/>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c r="AG340" s="95"/>
    </row>
    <row r="341" spans="1:33" x14ac:dyDescent="0.3">
      <c r="A341" s="95"/>
      <c r="B341" s="95"/>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5"/>
      <c r="AE341" s="95"/>
      <c r="AF341" s="95"/>
      <c r="AG341" s="95"/>
    </row>
    <row r="342" spans="1:33" x14ac:dyDescent="0.3">
      <c r="A342" s="95"/>
      <c r="B342" s="95"/>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5"/>
      <c r="AE342" s="95"/>
      <c r="AF342" s="95"/>
      <c r="AG342" s="95"/>
    </row>
    <row r="343" spans="1:33" x14ac:dyDescent="0.3">
      <c r="A343" s="95"/>
      <c r="B343" s="95"/>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c r="AG343" s="95"/>
    </row>
    <row r="344" spans="1:33" x14ac:dyDescent="0.3">
      <c r="A344" s="95"/>
      <c r="B344" s="95"/>
      <c r="C344" s="95"/>
      <c r="D344" s="95"/>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95"/>
      <c r="AE344" s="95"/>
      <c r="AF344" s="95"/>
      <c r="AG344" s="95"/>
    </row>
    <row r="345" spans="1:33" x14ac:dyDescent="0.3">
      <c r="A345" s="95"/>
      <c r="B345" s="95"/>
      <c r="C345" s="95"/>
      <c r="D345" s="9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95"/>
      <c r="AE345" s="95"/>
      <c r="AF345" s="95"/>
      <c r="AG345" s="95"/>
    </row>
    <row r="346" spans="1:33" x14ac:dyDescent="0.3">
      <c r="A346" s="95"/>
      <c r="B346" s="95"/>
      <c r="C346" s="95"/>
      <c r="D346" s="95"/>
      <c r="E346" s="95"/>
      <c r="F346" s="95"/>
      <c r="G346" s="95"/>
      <c r="H346" s="95"/>
      <c r="I346" s="95"/>
      <c r="J346" s="95"/>
      <c r="K346" s="95"/>
      <c r="L346" s="95"/>
      <c r="M346" s="95"/>
      <c r="N346" s="95"/>
      <c r="O346" s="95"/>
      <c r="P346" s="95"/>
      <c r="Q346" s="95"/>
      <c r="R346" s="95"/>
      <c r="S346" s="95"/>
      <c r="T346" s="95"/>
      <c r="U346" s="95"/>
      <c r="V346" s="95"/>
      <c r="W346" s="95"/>
      <c r="X346" s="95"/>
      <c r="Y346" s="95"/>
      <c r="Z346" s="95"/>
      <c r="AA346" s="95"/>
      <c r="AB346" s="95"/>
      <c r="AC346" s="95"/>
      <c r="AD346" s="95"/>
      <c r="AE346" s="95"/>
      <c r="AF346" s="95"/>
      <c r="AG346" s="95"/>
    </row>
    <row r="347" spans="1:33" x14ac:dyDescent="0.3">
      <c r="A347" s="95"/>
      <c r="B347" s="95"/>
      <c r="C347" s="95"/>
      <c r="D347" s="95"/>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c r="AD347" s="95"/>
      <c r="AE347" s="95"/>
      <c r="AF347" s="95"/>
      <c r="AG347" s="95"/>
    </row>
    <row r="348" spans="1:33" x14ac:dyDescent="0.3">
      <c r="A348" s="95"/>
      <c r="B348" s="95"/>
      <c r="C348" s="95"/>
      <c r="D348" s="95"/>
      <c r="E348" s="95"/>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95"/>
    </row>
    <row r="349" spans="1:33" x14ac:dyDescent="0.3">
      <c r="A349" s="95"/>
      <c r="B349" s="95"/>
      <c r="C349" s="95"/>
      <c r="D349" s="95"/>
      <c r="E349" s="95"/>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c r="AG349" s="95"/>
    </row>
    <row r="350" spans="1:33" x14ac:dyDescent="0.3">
      <c r="A350" s="95"/>
      <c r="B350" s="95"/>
      <c r="C350" s="95"/>
      <c r="D350" s="96"/>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95"/>
    </row>
    <row r="351" spans="1:33" x14ac:dyDescent="0.3">
      <c r="A351" s="95"/>
      <c r="B351" s="95"/>
      <c r="C351" s="95"/>
      <c r="D351" s="95"/>
      <c r="E351" s="95"/>
      <c r="F351" s="95"/>
      <c r="G351" s="95"/>
      <c r="H351" s="95"/>
      <c r="I351" s="95"/>
      <c r="J351" s="95"/>
      <c r="K351" s="95"/>
      <c r="L351" s="95"/>
      <c r="M351" s="95"/>
      <c r="N351" s="95"/>
      <c r="O351" s="95"/>
      <c r="P351" s="95"/>
      <c r="Q351" s="95"/>
      <c r="R351" s="95"/>
      <c r="S351" s="95"/>
      <c r="T351" s="95"/>
      <c r="U351" s="95"/>
      <c r="V351" s="95"/>
      <c r="W351" s="95"/>
      <c r="X351" s="95"/>
      <c r="Y351" s="95"/>
      <c r="Z351" s="95"/>
      <c r="AA351" s="95"/>
      <c r="AB351" s="95"/>
      <c r="AC351" s="95"/>
      <c r="AD351" s="95"/>
      <c r="AE351" s="95"/>
      <c r="AF351" s="95"/>
      <c r="AG351" s="95"/>
    </row>
    <row r="352" spans="1:33" x14ac:dyDescent="0.3">
      <c r="A352" s="95"/>
      <c r="B352" s="95"/>
      <c r="C352" s="95"/>
      <c r="D352" s="95"/>
      <c r="E352" s="95"/>
      <c r="F352" s="95"/>
      <c r="G352" s="95"/>
      <c r="H352" s="95"/>
      <c r="I352" s="95"/>
      <c r="J352" s="95"/>
      <c r="K352" s="95"/>
      <c r="L352" s="95"/>
      <c r="M352" s="95"/>
      <c r="N352" s="95"/>
      <c r="O352" s="95"/>
      <c r="P352" s="95"/>
      <c r="Q352" s="95"/>
      <c r="R352" s="95"/>
      <c r="S352" s="95"/>
      <c r="T352" s="95"/>
      <c r="U352" s="95"/>
      <c r="V352" s="95"/>
      <c r="W352" s="95"/>
      <c r="X352" s="95"/>
      <c r="Y352" s="95"/>
      <c r="Z352" s="95"/>
      <c r="AA352" s="95"/>
      <c r="AB352" s="95"/>
      <c r="AC352" s="95"/>
      <c r="AD352" s="95"/>
      <c r="AE352" s="95"/>
      <c r="AF352" s="95"/>
      <c r="AG352" s="95"/>
    </row>
    <row r="353" spans="1:33" x14ac:dyDescent="0.3">
      <c r="A353" s="95"/>
      <c r="B353" s="95"/>
      <c r="C353" s="95"/>
      <c r="D353" s="95"/>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95"/>
      <c r="AE353" s="95"/>
      <c r="AF353" s="95"/>
      <c r="AG353" s="95"/>
    </row>
    <row r="354" spans="1:33" x14ac:dyDescent="0.3">
      <c r="A354" s="95"/>
      <c r="B354" s="95"/>
      <c r="C354" s="95"/>
      <c r="D354" s="95"/>
      <c r="E354" s="95"/>
      <c r="F354" s="95"/>
      <c r="G354" s="95"/>
      <c r="H354" s="95"/>
      <c r="I354" s="95"/>
      <c r="J354" s="95"/>
      <c r="K354" s="95"/>
      <c r="L354" s="95"/>
      <c r="M354" s="95"/>
      <c r="N354" s="95"/>
      <c r="O354" s="95"/>
      <c r="P354" s="95"/>
      <c r="Q354" s="95"/>
      <c r="R354" s="95"/>
      <c r="S354" s="95"/>
      <c r="T354" s="95"/>
      <c r="U354" s="95"/>
      <c r="V354" s="95"/>
      <c r="W354" s="95"/>
      <c r="X354" s="95"/>
      <c r="Y354" s="95"/>
      <c r="Z354" s="95"/>
      <c r="AA354" s="95"/>
      <c r="AB354" s="95"/>
      <c r="AC354" s="95"/>
      <c r="AD354" s="95"/>
      <c r="AE354" s="95"/>
      <c r="AF354" s="95"/>
      <c r="AG354" s="95"/>
    </row>
    <row r="355" spans="1:33" x14ac:dyDescent="0.3">
      <c r="A355" s="95"/>
      <c r="B355" s="95"/>
      <c r="C355" s="95"/>
      <c r="D355" s="95"/>
      <c r="E355" s="95"/>
      <c r="F355" s="95"/>
      <c r="G355" s="95"/>
      <c r="H355" s="95"/>
      <c r="I355" s="95"/>
      <c r="J355" s="95"/>
      <c r="K355" s="95"/>
      <c r="L355" s="95"/>
      <c r="M355" s="95"/>
      <c r="N355" s="95"/>
      <c r="O355" s="95"/>
      <c r="P355" s="95"/>
      <c r="Q355" s="95"/>
      <c r="R355" s="95"/>
      <c r="S355" s="95"/>
      <c r="T355" s="95"/>
      <c r="U355" s="95"/>
      <c r="V355" s="95"/>
      <c r="W355" s="95"/>
      <c r="X355" s="95"/>
      <c r="Y355" s="95"/>
      <c r="Z355" s="95"/>
      <c r="AA355" s="95"/>
      <c r="AB355" s="95"/>
      <c r="AC355" s="95"/>
      <c r="AD355" s="95"/>
      <c r="AE355" s="95"/>
      <c r="AF355" s="95"/>
      <c r="AG355" s="95"/>
    </row>
    <row r="356" spans="1:33" x14ac:dyDescent="0.3">
      <c r="A356" s="95"/>
      <c r="B356" s="95"/>
      <c r="C356" s="95"/>
      <c r="D356" s="95"/>
      <c r="E356" s="95"/>
      <c r="F356" s="95"/>
      <c r="G356" s="95"/>
      <c r="H356" s="95"/>
      <c r="I356" s="95"/>
      <c r="J356" s="95"/>
      <c r="K356" s="95"/>
      <c r="L356" s="95"/>
      <c r="M356" s="95"/>
      <c r="N356" s="95"/>
      <c r="O356" s="95"/>
      <c r="P356" s="95"/>
      <c r="Q356" s="95"/>
      <c r="R356" s="95"/>
      <c r="S356" s="95"/>
      <c r="T356" s="95"/>
      <c r="U356" s="95"/>
      <c r="V356" s="95"/>
      <c r="W356" s="95"/>
      <c r="X356" s="95"/>
      <c r="Y356" s="95"/>
      <c r="Z356" s="95"/>
      <c r="AA356" s="95"/>
      <c r="AB356" s="95"/>
      <c r="AC356" s="95"/>
      <c r="AD356" s="95"/>
      <c r="AE356" s="95"/>
      <c r="AF356" s="95"/>
      <c r="AG356" s="95"/>
    </row>
    <row r="357" spans="1:33" x14ac:dyDescent="0.3">
      <c r="A357" s="95"/>
      <c r="B357" s="95"/>
      <c r="C357" s="95"/>
      <c r="D357" s="95"/>
      <c r="E357" s="95"/>
      <c r="F357" s="95"/>
      <c r="G357" s="95"/>
      <c r="H357" s="95"/>
      <c r="I357" s="95"/>
      <c r="J357" s="95"/>
      <c r="K357" s="95"/>
      <c r="L357" s="95"/>
      <c r="M357" s="95"/>
      <c r="N357" s="95"/>
      <c r="O357" s="95"/>
      <c r="P357" s="95"/>
      <c r="Q357" s="95"/>
      <c r="R357" s="95"/>
      <c r="S357" s="95"/>
      <c r="T357" s="95"/>
      <c r="U357" s="95"/>
      <c r="V357" s="95"/>
      <c r="W357" s="95"/>
      <c r="X357" s="95"/>
      <c r="Y357" s="95"/>
      <c r="Z357" s="95"/>
      <c r="AA357" s="95"/>
      <c r="AB357" s="95"/>
      <c r="AC357" s="95"/>
      <c r="AD357" s="95"/>
      <c r="AE357" s="95"/>
      <c r="AF357" s="95"/>
      <c r="AG357" s="95"/>
    </row>
    <row r="358" spans="1:33" x14ac:dyDescent="0.3">
      <c r="A358" s="95"/>
      <c r="B358" s="95"/>
      <c r="C358" s="95"/>
      <c r="D358" s="95"/>
      <c r="E358" s="95"/>
      <c r="F358" s="95"/>
      <c r="G358" s="95"/>
      <c r="H358" s="95"/>
      <c r="I358" s="95"/>
      <c r="J358" s="95"/>
      <c r="K358" s="95"/>
      <c r="L358" s="95"/>
      <c r="M358" s="95"/>
      <c r="N358" s="95"/>
      <c r="O358" s="95"/>
      <c r="P358" s="95"/>
      <c r="Q358" s="95"/>
      <c r="R358" s="95"/>
      <c r="S358" s="95"/>
      <c r="T358" s="95"/>
      <c r="U358" s="95"/>
      <c r="V358" s="95"/>
      <c r="W358" s="95"/>
      <c r="X358" s="95"/>
      <c r="Y358" s="95"/>
      <c r="Z358" s="95"/>
      <c r="AA358" s="95"/>
      <c r="AB358" s="95"/>
      <c r="AC358" s="95"/>
      <c r="AD358" s="95"/>
      <c r="AE358" s="95"/>
      <c r="AF358" s="95"/>
      <c r="AG358" s="95"/>
    </row>
    <row r="359" spans="1:33" x14ac:dyDescent="0.3">
      <c r="A359" s="95"/>
      <c r="B359" s="95"/>
      <c r="C359" s="95"/>
      <c r="D359" s="95"/>
      <c r="E359" s="95"/>
      <c r="F359" s="95"/>
      <c r="G359" s="95"/>
      <c r="H359" s="95"/>
      <c r="I359" s="95"/>
      <c r="J359" s="95"/>
      <c r="K359" s="95"/>
      <c r="L359" s="95"/>
      <c r="M359" s="95"/>
      <c r="N359" s="95"/>
      <c r="O359" s="95"/>
      <c r="P359" s="95"/>
      <c r="Q359" s="95"/>
      <c r="R359" s="95"/>
      <c r="S359" s="95"/>
      <c r="T359" s="95"/>
      <c r="U359" s="95"/>
      <c r="V359" s="95"/>
      <c r="W359" s="95"/>
      <c r="X359" s="95"/>
      <c r="Y359" s="95"/>
      <c r="Z359" s="95"/>
      <c r="AA359" s="95"/>
      <c r="AB359" s="95"/>
      <c r="AC359" s="95"/>
      <c r="AD359" s="95"/>
      <c r="AE359" s="95"/>
      <c r="AF359" s="95"/>
      <c r="AG359" s="95"/>
    </row>
    <row r="360" spans="1:33" x14ac:dyDescent="0.3">
      <c r="A360" s="95"/>
      <c r="B360" s="95"/>
      <c r="C360" s="95"/>
      <c r="D360" s="95"/>
      <c r="E360" s="95"/>
      <c r="F360" s="95"/>
      <c r="G360" s="95"/>
      <c r="H360" s="95"/>
      <c r="I360" s="95"/>
      <c r="J360" s="95"/>
      <c r="K360" s="95"/>
      <c r="L360" s="95"/>
      <c r="M360" s="95"/>
      <c r="N360" s="95"/>
      <c r="O360" s="95"/>
      <c r="P360" s="95"/>
      <c r="Q360" s="95"/>
      <c r="R360" s="95"/>
      <c r="S360" s="95"/>
      <c r="T360" s="95"/>
      <c r="U360" s="95"/>
      <c r="V360" s="95"/>
      <c r="W360" s="95"/>
      <c r="X360" s="95"/>
      <c r="Y360" s="95"/>
      <c r="Z360" s="95"/>
      <c r="AA360" s="95"/>
      <c r="AB360" s="95"/>
      <c r="AC360" s="95"/>
      <c r="AD360" s="95"/>
      <c r="AE360" s="95"/>
      <c r="AF360" s="95"/>
      <c r="AG360" s="95"/>
    </row>
    <row r="361" spans="1:33" x14ac:dyDescent="0.3">
      <c r="A361" s="95"/>
      <c r="B361" s="95"/>
      <c r="C361" s="95"/>
      <c r="D361" s="95"/>
      <c r="E361" s="95"/>
      <c r="F361" s="95"/>
      <c r="G361" s="95"/>
      <c r="H361" s="95"/>
      <c r="I361" s="95"/>
      <c r="J361" s="95"/>
      <c r="K361" s="95"/>
      <c r="L361" s="95"/>
      <c r="M361" s="95"/>
      <c r="N361" s="95"/>
      <c r="O361" s="95"/>
      <c r="P361" s="95"/>
      <c r="Q361" s="95"/>
      <c r="R361" s="95"/>
      <c r="S361" s="95"/>
      <c r="T361" s="95"/>
      <c r="U361" s="95"/>
      <c r="V361" s="95"/>
      <c r="W361" s="95"/>
      <c r="X361" s="95"/>
      <c r="Y361" s="95"/>
      <c r="Z361" s="95"/>
      <c r="AA361" s="95"/>
      <c r="AB361" s="95"/>
      <c r="AC361" s="95"/>
      <c r="AD361" s="95"/>
      <c r="AE361" s="95"/>
      <c r="AF361" s="95"/>
      <c r="AG361" s="95"/>
    </row>
    <row r="362" spans="1:33" x14ac:dyDescent="0.3">
      <c r="A362" s="95"/>
      <c r="B362" s="95"/>
      <c r="C362" s="95"/>
      <c r="D362" s="95"/>
      <c r="E362" s="95"/>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95"/>
      <c r="AE362" s="95"/>
      <c r="AF362" s="95"/>
      <c r="AG362" s="95"/>
    </row>
    <row r="363" spans="1:33" x14ac:dyDescent="0.3">
      <c r="A363" s="95"/>
      <c r="B363" s="95"/>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95"/>
      <c r="AE363" s="95"/>
      <c r="AF363" s="95"/>
      <c r="AG363" s="95"/>
    </row>
    <row r="364" spans="1:33" x14ac:dyDescent="0.3">
      <c r="A364" s="95"/>
      <c r="B364" s="95"/>
      <c r="C364" s="95"/>
      <c r="D364" s="95"/>
      <c r="E364" s="95"/>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95"/>
      <c r="AE364" s="95"/>
      <c r="AF364" s="95"/>
      <c r="AG364" s="95"/>
    </row>
    <row r="365" spans="1:33" x14ac:dyDescent="0.3">
      <c r="A365" s="95"/>
      <c r="B365" s="95"/>
      <c r="C365" s="95"/>
      <c r="D365" s="95"/>
      <c r="E365" s="95"/>
      <c r="F365" s="95"/>
      <c r="G365" s="95"/>
      <c r="H365" s="95"/>
      <c r="I365" s="95"/>
      <c r="J365" s="95"/>
      <c r="K365" s="95"/>
      <c r="L365" s="95"/>
      <c r="M365" s="95"/>
      <c r="N365" s="95"/>
      <c r="O365" s="95"/>
      <c r="P365" s="95"/>
      <c r="Q365" s="95"/>
      <c r="R365" s="95"/>
      <c r="S365" s="95"/>
      <c r="T365" s="95"/>
      <c r="U365" s="95"/>
      <c r="V365" s="95"/>
      <c r="W365" s="95"/>
      <c r="X365" s="95"/>
      <c r="Y365" s="95"/>
      <c r="Z365" s="95"/>
      <c r="AA365" s="95"/>
      <c r="AB365" s="95"/>
      <c r="AC365" s="95"/>
      <c r="AD365" s="95"/>
      <c r="AE365" s="95"/>
      <c r="AF365" s="95"/>
      <c r="AG365" s="95"/>
    </row>
    <row r="366" spans="1:33" x14ac:dyDescent="0.3">
      <c r="A366" s="95"/>
      <c r="B366" s="95"/>
      <c r="C366" s="95"/>
      <c r="D366" s="95"/>
      <c r="E366" s="95"/>
      <c r="F366" s="95"/>
      <c r="G366" s="95"/>
      <c r="H366" s="95"/>
      <c r="I366" s="95"/>
      <c r="J366" s="95"/>
      <c r="K366" s="95"/>
      <c r="L366" s="95"/>
      <c r="M366" s="95"/>
      <c r="N366" s="95"/>
      <c r="O366" s="95"/>
      <c r="P366" s="95"/>
      <c r="Q366" s="95"/>
      <c r="R366" s="95"/>
      <c r="S366" s="95"/>
      <c r="T366" s="95"/>
      <c r="U366" s="95"/>
      <c r="V366" s="95"/>
      <c r="W366" s="95"/>
      <c r="X366" s="95"/>
      <c r="Y366" s="95"/>
      <c r="Z366" s="95"/>
      <c r="AA366" s="95"/>
      <c r="AB366" s="95"/>
      <c r="AC366" s="95"/>
      <c r="AD366" s="95"/>
      <c r="AE366" s="95"/>
      <c r="AF366" s="95"/>
      <c r="AG366" s="95"/>
    </row>
    <row r="367" spans="1:33" x14ac:dyDescent="0.3">
      <c r="A367" s="95"/>
      <c r="B367" s="95"/>
      <c r="C367" s="95"/>
      <c r="D367" s="95"/>
      <c r="E367" s="95"/>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c r="AG367" s="95"/>
    </row>
    <row r="368" spans="1:33" x14ac:dyDescent="0.3">
      <c r="A368" s="95"/>
      <c r="B368" s="95"/>
      <c r="C368" s="95"/>
      <c r="D368" s="95"/>
      <c r="E368" s="9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row>
    <row r="369" spans="1:33" x14ac:dyDescent="0.3">
      <c r="A369" s="95"/>
      <c r="B369" s="95"/>
      <c r="C369" s="95"/>
      <c r="D369" s="95"/>
      <c r="E369" s="95"/>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row>
    <row r="370" spans="1:33" x14ac:dyDescent="0.3">
      <c r="A370" s="95"/>
      <c r="B370" s="95"/>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95"/>
      <c r="AE370" s="95"/>
      <c r="AF370" s="95"/>
      <c r="AG370" s="95"/>
    </row>
    <row r="371" spans="1:33" x14ac:dyDescent="0.3">
      <c r="A371" s="95"/>
      <c r="B371" s="95"/>
      <c r="C371" s="95"/>
      <c r="D371" s="95"/>
      <c r="E371" s="95"/>
      <c r="F371" s="95"/>
      <c r="G371" s="95"/>
      <c r="H371" s="95"/>
      <c r="I371" s="95"/>
      <c r="J371" s="95"/>
      <c r="K371" s="95"/>
      <c r="L371" s="95"/>
      <c r="M371" s="95"/>
      <c r="N371" s="95"/>
      <c r="O371" s="95"/>
      <c r="P371" s="95"/>
      <c r="Q371" s="95"/>
      <c r="R371" s="95"/>
      <c r="S371" s="95"/>
      <c r="T371" s="95"/>
      <c r="U371" s="95"/>
      <c r="V371" s="95"/>
      <c r="W371" s="95"/>
      <c r="X371" s="95"/>
      <c r="Y371" s="95"/>
      <c r="Z371" s="95"/>
      <c r="AA371" s="95"/>
      <c r="AB371" s="95"/>
      <c r="AC371" s="95"/>
      <c r="AD371" s="95"/>
      <c r="AE371" s="95"/>
      <c r="AF371" s="95"/>
      <c r="AG371" s="95"/>
    </row>
    <row r="372" spans="1:33" x14ac:dyDescent="0.3">
      <c r="A372" s="95"/>
      <c r="B372" s="95"/>
      <c r="C372" s="95"/>
      <c r="D372" s="95"/>
      <c r="E372" s="95"/>
      <c r="F372" s="95"/>
      <c r="G372" s="95"/>
      <c r="H372" s="95"/>
      <c r="I372" s="95"/>
      <c r="J372" s="95"/>
      <c r="K372" s="95"/>
      <c r="L372" s="95"/>
      <c r="M372" s="95"/>
      <c r="N372" s="95"/>
      <c r="O372" s="95"/>
      <c r="P372" s="95"/>
      <c r="Q372" s="95"/>
      <c r="R372" s="95"/>
      <c r="S372" s="95"/>
      <c r="T372" s="95"/>
      <c r="U372" s="95"/>
      <c r="V372" s="95"/>
      <c r="W372" s="95"/>
      <c r="X372" s="95"/>
      <c r="Y372" s="95"/>
      <c r="Z372" s="95"/>
      <c r="AA372" s="95"/>
      <c r="AB372" s="95"/>
      <c r="AC372" s="95"/>
      <c r="AD372" s="95"/>
      <c r="AE372" s="95"/>
      <c r="AF372" s="95"/>
      <c r="AG372" s="95"/>
    </row>
    <row r="373" spans="1:33" x14ac:dyDescent="0.3">
      <c r="A373" s="95"/>
      <c r="B373" s="95"/>
      <c r="C373" s="95"/>
      <c r="D373" s="95"/>
      <c r="E373" s="95"/>
      <c r="F373" s="95"/>
      <c r="G373" s="95"/>
      <c r="H373" s="95"/>
      <c r="I373" s="95"/>
      <c r="J373" s="95"/>
      <c r="K373" s="95"/>
      <c r="L373" s="95"/>
      <c r="M373" s="95"/>
      <c r="N373" s="95"/>
      <c r="O373" s="95"/>
      <c r="P373" s="95"/>
      <c r="Q373" s="95"/>
      <c r="R373" s="95"/>
      <c r="S373" s="95"/>
      <c r="T373" s="95"/>
      <c r="U373" s="95"/>
      <c r="V373" s="95"/>
      <c r="W373" s="95"/>
      <c r="X373" s="95"/>
      <c r="Y373" s="95"/>
      <c r="Z373" s="95"/>
      <c r="AA373" s="95"/>
      <c r="AB373" s="95"/>
      <c r="AC373" s="95"/>
      <c r="AD373" s="95"/>
      <c r="AE373" s="95"/>
      <c r="AF373" s="95"/>
      <c r="AG373" s="95"/>
    </row>
    <row r="374" spans="1:33" x14ac:dyDescent="0.3">
      <c r="A374" s="95"/>
      <c r="B374" s="95"/>
      <c r="C374" s="95"/>
      <c r="D374" s="95"/>
      <c r="E374" s="95"/>
      <c r="F374" s="95"/>
      <c r="G374" s="95"/>
      <c r="H374" s="95"/>
      <c r="I374" s="95"/>
      <c r="J374" s="95"/>
      <c r="K374" s="95"/>
      <c r="L374" s="95"/>
      <c r="M374" s="95"/>
      <c r="N374" s="95"/>
      <c r="O374" s="95"/>
      <c r="P374" s="95"/>
      <c r="Q374" s="95"/>
      <c r="R374" s="95"/>
      <c r="S374" s="95"/>
      <c r="T374" s="95"/>
      <c r="U374" s="95"/>
      <c r="V374" s="95"/>
      <c r="W374" s="95"/>
      <c r="X374" s="95"/>
      <c r="Y374" s="95"/>
      <c r="Z374" s="95"/>
      <c r="AA374" s="95"/>
      <c r="AB374" s="95"/>
      <c r="AC374" s="95"/>
      <c r="AD374" s="95"/>
      <c r="AE374" s="95"/>
      <c r="AF374" s="95"/>
      <c r="AG374" s="95"/>
    </row>
    <row r="375" spans="1:33" x14ac:dyDescent="0.3">
      <c r="A375" s="95"/>
      <c r="B375" s="95"/>
      <c r="C375" s="95"/>
      <c r="D375" s="95"/>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95"/>
      <c r="AE375" s="95"/>
      <c r="AF375" s="95"/>
      <c r="AG375" s="95"/>
    </row>
    <row r="376" spans="1:33" x14ac:dyDescent="0.3">
      <c r="A376" s="95"/>
      <c r="B376" s="95"/>
      <c r="C376" s="95"/>
      <c r="D376" s="95"/>
      <c r="E376" s="95"/>
      <c r="F376" s="95"/>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95"/>
      <c r="AE376" s="95"/>
      <c r="AF376" s="95"/>
      <c r="AG376" s="95"/>
    </row>
    <row r="377" spans="1:33" x14ac:dyDescent="0.3">
      <c r="A377" s="95"/>
      <c r="B377" s="95"/>
      <c r="C377" s="95"/>
      <c r="D377" s="95"/>
      <c r="E377" s="95"/>
      <c r="F377" s="95"/>
      <c r="G377" s="95"/>
      <c r="H377" s="95"/>
      <c r="I377" s="95"/>
      <c r="J377" s="95"/>
      <c r="K377" s="95"/>
      <c r="L377" s="95"/>
      <c r="M377" s="95"/>
      <c r="N377" s="95"/>
      <c r="O377" s="95"/>
      <c r="P377" s="95"/>
      <c r="Q377" s="95"/>
      <c r="R377" s="95"/>
      <c r="S377" s="95"/>
      <c r="T377" s="95"/>
      <c r="U377" s="95"/>
      <c r="V377" s="95"/>
      <c r="W377" s="95"/>
      <c r="X377" s="95"/>
      <c r="Y377" s="95"/>
      <c r="Z377" s="95"/>
      <c r="AA377" s="95"/>
      <c r="AB377" s="95"/>
      <c r="AC377" s="95"/>
      <c r="AD377" s="95"/>
      <c r="AE377" s="95"/>
      <c r="AF377" s="95"/>
      <c r="AG377" s="95"/>
    </row>
    <row r="378" spans="1:33" x14ac:dyDescent="0.3">
      <c r="A378" s="95"/>
      <c r="B378" s="95"/>
      <c r="C378" s="95"/>
      <c r="D378" s="9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95"/>
      <c r="AE378" s="95"/>
      <c r="AF378" s="95"/>
      <c r="AG378" s="95"/>
    </row>
    <row r="379" spans="1:33" x14ac:dyDescent="0.3">
      <c r="A379" s="95"/>
      <c r="B379" s="95"/>
      <c r="C379" s="95"/>
      <c r="D379" s="95"/>
      <c r="E379" s="95"/>
      <c r="F379" s="95"/>
      <c r="G379" s="95"/>
      <c r="H379" s="95"/>
      <c r="I379" s="95"/>
      <c r="J379" s="95"/>
      <c r="K379" s="95"/>
      <c r="L379" s="95"/>
      <c r="M379" s="95"/>
      <c r="N379" s="95"/>
      <c r="O379" s="95"/>
      <c r="P379" s="95"/>
      <c r="Q379" s="95"/>
      <c r="R379" s="95"/>
      <c r="S379" s="95"/>
      <c r="T379" s="95"/>
      <c r="U379" s="95"/>
      <c r="V379" s="95"/>
      <c r="W379" s="95"/>
      <c r="X379" s="95"/>
      <c r="Y379" s="95"/>
      <c r="Z379" s="95"/>
      <c r="AA379" s="95"/>
      <c r="AB379" s="95"/>
      <c r="AC379" s="95"/>
      <c r="AD379" s="95"/>
      <c r="AE379" s="95"/>
      <c r="AF379" s="95"/>
      <c r="AG379" s="95"/>
    </row>
    <row r="380" spans="1:33" x14ac:dyDescent="0.3">
      <c r="A380" s="95"/>
      <c r="B380" s="95"/>
      <c r="C380" s="95"/>
      <c r="D380" s="95"/>
      <c r="E380" s="95"/>
      <c r="F380" s="95"/>
      <c r="G380" s="95"/>
      <c r="H380" s="95"/>
      <c r="I380" s="95"/>
      <c r="J380" s="95"/>
      <c r="K380" s="95"/>
      <c r="L380" s="95"/>
      <c r="M380" s="95"/>
      <c r="N380" s="95"/>
      <c r="O380" s="95"/>
      <c r="P380" s="95"/>
      <c r="Q380" s="95"/>
      <c r="R380" s="95"/>
      <c r="S380" s="95"/>
      <c r="T380" s="95"/>
      <c r="U380" s="95"/>
      <c r="V380" s="95"/>
      <c r="W380" s="95"/>
      <c r="X380" s="95"/>
      <c r="Y380" s="95"/>
      <c r="Z380" s="95"/>
      <c r="AA380" s="95"/>
      <c r="AB380" s="95"/>
      <c r="AC380" s="95"/>
      <c r="AD380" s="95"/>
      <c r="AE380" s="95"/>
      <c r="AF380" s="95"/>
      <c r="AG380" s="95"/>
    </row>
    <row r="381" spans="1:33" x14ac:dyDescent="0.3">
      <c r="A381" s="95"/>
      <c r="B381" s="95"/>
      <c r="C381" s="95"/>
      <c r="D381" s="95"/>
      <c r="E381" s="95"/>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95"/>
      <c r="AE381" s="95"/>
      <c r="AF381" s="95"/>
      <c r="AG381" s="95"/>
    </row>
    <row r="382" spans="1:33" x14ac:dyDescent="0.3">
      <c r="A382" s="95"/>
      <c r="B382" s="95"/>
      <c r="C382" s="95"/>
      <c r="D382" s="9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95"/>
      <c r="AE382" s="95"/>
      <c r="AF382" s="95"/>
      <c r="AG382" s="95"/>
    </row>
    <row r="383" spans="1:33" x14ac:dyDescent="0.3">
      <c r="A383" s="95"/>
      <c r="B383" s="95"/>
      <c r="C383" s="95"/>
      <c r="D383" s="95"/>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5"/>
      <c r="AE383" s="95"/>
      <c r="AF383" s="95"/>
      <c r="AG383" s="95"/>
    </row>
    <row r="384" spans="1:33" x14ac:dyDescent="0.3">
      <c r="A384" s="95"/>
      <c r="B384" s="95"/>
      <c r="C384" s="95"/>
      <c r="D384" s="95"/>
      <c r="E384" s="95"/>
      <c r="F384" s="95"/>
      <c r="G384" s="95"/>
      <c r="H384" s="95"/>
      <c r="I384" s="95"/>
      <c r="J384" s="95"/>
      <c r="K384" s="95"/>
      <c r="L384" s="95"/>
      <c r="M384" s="95"/>
      <c r="N384" s="95"/>
      <c r="O384" s="95"/>
      <c r="P384" s="95"/>
      <c r="Q384" s="95"/>
      <c r="R384" s="95"/>
      <c r="S384" s="95"/>
      <c r="T384" s="95"/>
      <c r="U384" s="95"/>
      <c r="V384" s="95"/>
      <c r="W384" s="95"/>
      <c r="X384" s="95"/>
      <c r="Y384" s="95"/>
      <c r="Z384" s="95"/>
      <c r="AA384" s="95"/>
      <c r="AB384" s="95"/>
      <c r="AC384" s="95"/>
      <c r="AD384" s="95"/>
      <c r="AE384" s="95"/>
      <c r="AF384" s="95"/>
      <c r="AG384" s="95"/>
    </row>
    <row r="385" spans="1:33" x14ac:dyDescent="0.3">
      <c r="A385" s="95"/>
      <c r="B385" s="95"/>
      <c r="C385" s="95"/>
      <c r="D385" s="95"/>
      <c r="E385" s="95"/>
      <c r="F385" s="95"/>
      <c r="G385" s="95"/>
      <c r="H385" s="95"/>
      <c r="I385" s="95"/>
      <c r="J385" s="95"/>
      <c r="K385" s="95"/>
      <c r="L385" s="95"/>
      <c r="M385" s="95"/>
      <c r="N385" s="95"/>
      <c r="O385" s="95"/>
      <c r="P385" s="95"/>
      <c r="Q385" s="95"/>
      <c r="R385" s="95"/>
      <c r="S385" s="95"/>
      <c r="T385" s="95"/>
      <c r="U385" s="95"/>
      <c r="V385" s="95"/>
      <c r="W385" s="95"/>
      <c r="X385" s="95"/>
      <c r="Y385" s="95"/>
      <c r="Z385" s="95"/>
      <c r="AA385" s="95"/>
      <c r="AB385" s="95"/>
      <c r="AC385" s="95"/>
      <c r="AD385" s="95"/>
      <c r="AE385" s="95"/>
      <c r="AF385" s="95"/>
      <c r="AG385" s="95"/>
    </row>
    <row r="386" spans="1:33" x14ac:dyDescent="0.3">
      <c r="A386" s="95"/>
      <c r="B386" s="95"/>
      <c r="C386" s="95"/>
      <c r="D386" s="95"/>
      <c r="E386" s="95"/>
      <c r="F386" s="95"/>
      <c r="G386" s="95"/>
      <c r="H386" s="95"/>
      <c r="I386" s="95"/>
      <c r="J386" s="95"/>
      <c r="K386" s="95"/>
      <c r="L386" s="95"/>
      <c r="M386" s="95"/>
      <c r="N386" s="95"/>
      <c r="O386" s="95"/>
      <c r="P386" s="95"/>
      <c r="Q386" s="95"/>
      <c r="R386" s="95"/>
      <c r="S386" s="95"/>
      <c r="T386" s="95"/>
      <c r="U386" s="95"/>
      <c r="V386" s="95"/>
      <c r="W386" s="95"/>
      <c r="X386" s="95"/>
      <c r="Y386" s="95"/>
      <c r="Z386" s="95"/>
      <c r="AA386" s="95"/>
      <c r="AB386" s="95"/>
      <c r="AC386" s="95"/>
      <c r="AD386" s="95"/>
      <c r="AE386" s="95"/>
      <c r="AF386" s="95"/>
      <c r="AG386" s="95"/>
    </row>
    <row r="387" spans="1:33" x14ac:dyDescent="0.3">
      <c r="A387" s="95"/>
      <c r="B387" s="95"/>
      <c r="C387" s="95"/>
      <c r="D387" s="95"/>
      <c r="E387" s="95"/>
      <c r="F387" s="95"/>
      <c r="G387" s="95"/>
      <c r="H387" s="95"/>
      <c r="I387" s="95"/>
      <c r="J387" s="95"/>
      <c r="K387" s="95"/>
      <c r="L387" s="95"/>
      <c r="M387" s="95"/>
      <c r="N387" s="95"/>
      <c r="O387" s="95"/>
      <c r="P387" s="95"/>
      <c r="Q387" s="95"/>
      <c r="R387" s="95"/>
      <c r="S387" s="95"/>
      <c r="T387" s="95"/>
      <c r="U387" s="95"/>
      <c r="V387" s="95"/>
      <c r="W387" s="95"/>
      <c r="X387" s="95"/>
      <c r="Y387" s="95"/>
      <c r="Z387" s="95"/>
      <c r="AA387" s="95"/>
      <c r="AB387" s="95"/>
      <c r="AC387" s="95"/>
      <c r="AD387" s="95"/>
      <c r="AE387" s="95"/>
      <c r="AF387" s="95"/>
      <c r="AG387" s="95"/>
    </row>
    <row r="388" spans="1:33" x14ac:dyDescent="0.3">
      <c r="A388" s="95"/>
      <c r="B388" s="95"/>
      <c r="C388" s="95"/>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row>
    <row r="389" spans="1:33" x14ac:dyDescent="0.3">
      <c r="A389" s="95"/>
      <c r="B389" s="95"/>
      <c r="C389" s="95"/>
      <c r="D389" s="95"/>
      <c r="E389" s="95"/>
      <c r="F389" s="95"/>
      <c r="G389" s="95"/>
      <c r="H389" s="95"/>
      <c r="I389" s="95"/>
      <c r="J389" s="95"/>
      <c r="K389" s="95"/>
      <c r="L389" s="95"/>
      <c r="M389" s="95"/>
      <c r="N389" s="95"/>
      <c r="O389" s="95"/>
      <c r="P389" s="95"/>
      <c r="Q389" s="95"/>
      <c r="R389" s="95"/>
      <c r="S389" s="95"/>
      <c r="T389" s="95"/>
      <c r="U389" s="95"/>
      <c r="V389" s="95"/>
      <c r="W389" s="95"/>
      <c r="X389" s="95"/>
      <c r="Y389" s="95"/>
      <c r="Z389" s="95"/>
      <c r="AA389" s="95"/>
      <c r="AB389" s="95"/>
      <c r="AC389" s="95"/>
      <c r="AD389" s="95"/>
      <c r="AE389" s="95"/>
      <c r="AF389" s="95"/>
      <c r="AG389" s="95"/>
    </row>
    <row r="390" spans="1:33" x14ac:dyDescent="0.3">
      <c r="A390" s="95"/>
      <c r="B390" s="95"/>
      <c r="C390" s="95"/>
      <c r="D390" s="95"/>
      <c r="E390" s="95"/>
      <c r="F390" s="95"/>
      <c r="G390" s="95"/>
      <c r="H390" s="95"/>
      <c r="I390" s="95"/>
      <c r="J390" s="95"/>
      <c r="K390" s="95"/>
      <c r="L390" s="95"/>
      <c r="M390" s="95"/>
      <c r="N390" s="95"/>
      <c r="O390" s="95"/>
      <c r="P390" s="95"/>
      <c r="Q390" s="95"/>
      <c r="R390" s="95"/>
      <c r="S390" s="95"/>
      <c r="T390" s="95"/>
      <c r="U390" s="95"/>
      <c r="V390" s="95"/>
      <c r="W390" s="95"/>
      <c r="X390" s="95"/>
      <c r="Y390" s="95"/>
      <c r="Z390" s="95"/>
      <c r="AA390" s="95"/>
      <c r="AB390" s="95"/>
      <c r="AC390" s="95"/>
      <c r="AD390" s="95"/>
      <c r="AE390" s="95"/>
      <c r="AF390" s="95"/>
      <c r="AG390" s="95"/>
    </row>
    <row r="391" spans="1:33" x14ac:dyDescent="0.3">
      <c r="A391" s="95"/>
      <c r="B391" s="95"/>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95"/>
      <c r="AE391" s="95"/>
      <c r="AF391" s="95"/>
      <c r="AG391" s="95"/>
    </row>
    <row r="392" spans="1:33" x14ac:dyDescent="0.3">
      <c r="A392" s="95"/>
      <c r="B392" s="95"/>
      <c r="C392" s="95"/>
      <c r="D392" s="95"/>
      <c r="E392" s="95"/>
      <c r="F392" s="95"/>
      <c r="G392" s="95"/>
      <c r="H392" s="95"/>
      <c r="I392" s="95"/>
      <c r="J392" s="95"/>
      <c r="K392" s="95"/>
      <c r="L392" s="95"/>
      <c r="M392" s="95"/>
      <c r="N392" s="95"/>
      <c r="O392" s="95"/>
      <c r="P392" s="95"/>
      <c r="Q392" s="95"/>
      <c r="R392" s="95"/>
      <c r="S392" s="95"/>
      <c r="T392" s="95"/>
      <c r="U392" s="95"/>
      <c r="V392" s="95"/>
      <c r="W392" s="95"/>
      <c r="X392" s="95"/>
      <c r="Y392" s="95"/>
      <c r="Z392" s="95"/>
      <c r="AA392" s="95"/>
      <c r="AB392" s="95"/>
      <c r="AC392" s="95"/>
      <c r="AD392" s="95"/>
      <c r="AE392" s="95"/>
      <c r="AF392" s="95"/>
      <c r="AG392" s="95"/>
    </row>
    <row r="393" spans="1:33" x14ac:dyDescent="0.3">
      <c r="A393" s="95"/>
      <c r="B393" s="95"/>
      <c r="C393" s="95"/>
      <c r="D393" s="95"/>
      <c r="E393" s="95"/>
      <c r="F393" s="95"/>
      <c r="G393" s="95"/>
      <c r="H393" s="95"/>
      <c r="I393" s="95"/>
      <c r="J393" s="95"/>
      <c r="K393" s="95"/>
      <c r="L393" s="95"/>
      <c r="M393" s="95"/>
      <c r="N393" s="95"/>
      <c r="O393" s="95"/>
      <c r="P393" s="95"/>
      <c r="Q393" s="95"/>
      <c r="R393" s="95"/>
      <c r="S393" s="95"/>
      <c r="T393" s="95"/>
      <c r="U393" s="95"/>
      <c r="V393" s="95"/>
      <c r="W393" s="95"/>
      <c r="X393" s="95"/>
      <c r="Y393" s="95"/>
      <c r="Z393" s="95"/>
      <c r="AA393" s="95"/>
      <c r="AB393" s="95"/>
      <c r="AC393" s="95"/>
      <c r="AD393" s="95"/>
      <c r="AE393" s="95"/>
      <c r="AF393" s="95"/>
      <c r="AG393" s="95"/>
    </row>
    <row r="394" spans="1:33" x14ac:dyDescent="0.3">
      <c r="A394" s="95"/>
      <c r="B394" s="95"/>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95"/>
      <c r="AE394" s="95"/>
      <c r="AF394" s="95"/>
      <c r="AG394" s="95"/>
    </row>
    <row r="395" spans="1:33" x14ac:dyDescent="0.3">
      <c r="A395" s="95"/>
      <c r="B395" s="95"/>
      <c r="C395" s="95"/>
      <c r="D395" s="95"/>
      <c r="E395" s="95"/>
      <c r="F395" s="95"/>
      <c r="G395" s="95"/>
      <c r="H395" s="95"/>
      <c r="I395" s="95"/>
      <c r="J395" s="95"/>
      <c r="K395" s="95"/>
      <c r="L395" s="95"/>
      <c r="M395" s="95"/>
      <c r="N395" s="95"/>
      <c r="O395" s="95"/>
      <c r="P395" s="95"/>
      <c r="Q395" s="95"/>
      <c r="R395" s="95"/>
      <c r="S395" s="95"/>
      <c r="T395" s="95"/>
      <c r="U395" s="95"/>
      <c r="V395" s="95"/>
      <c r="W395" s="95"/>
      <c r="X395" s="95"/>
      <c r="Y395" s="95"/>
      <c r="Z395" s="95"/>
      <c r="AA395" s="95"/>
      <c r="AB395" s="95"/>
      <c r="AC395" s="95"/>
      <c r="AD395" s="95"/>
      <c r="AE395" s="95"/>
      <c r="AF395" s="95"/>
      <c r="AG395" s="95"/>
    </row>
    <row r="396" spans="1:33" x14ac:dyDescent="0.3">
      <c r="A396" s="95"/>
      <c r="B396" s="95"/>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95"/>
      <c r="AE396" s="95"/>
      <c r="AF396" s="95"/>
      <c r="AG396" s="95"/>
    </row>
    <row r="397" spans="1:33" x14ac:dyDescent="0.3">
      <c r="A397" s="95"/>
      <c r="B397" s="95"/>
      <c r="C397" s="95"/>
      <c r="D397" s="95"/>
      <c r="E397" s="95"/>
      <c r="F397" s="95"/>
      <c r="G397" s="95"/>
      <c r="H397" s="95"/>
      <c r="I397" s="95"/>
      <c r="J397" s="95"/>
      <c r="K397" s="95"/>
      <c r="L397" s="95"/>
      <c r="M397" s="95"/>
      <c r="N397" s="95"/>
      <c r="O397" s="95"/>
      <c r="P397" s="95"/>
      <c r="Q397" s="95"/>
      <c r="R397" s="95"/>
      <c r="S397" s="95"/>
      <c r="T397" s="95"/>
      <c r="U397" s="95"/>
      <c r="V397" s="95"/>
      <c r="W397" s="95"/>
      <c r="X397" s="95"/>
      <c r="Y397" s="95"/>
      <c r="Z397" s="95"/>
      <c r="AA397" s="95"/>
      <c r="AB397" s="95"/>
      <c r="AC397" s="95"/>
      <c r="AD397" s="95"/>
      <c r="AE397" s="95"/>
      <c r="AF397" s="95"/>
      <c r="AG397" s="95"/>
    </row>
    <row r="398" spans="1:33" x14ac:dyDescent="0.3">
      <c r="A398" s="95"/>
      <c r="B398" s="95"/>
      <c r="C398" s="95"/>
      <c r="D398" s="95"/>
      <c r="E398" s="95"/>
      <c r="F398" s="95"/>
      <c r="G398" s="95"/>
      <c r="H398" s="95"/>
      <c r="I398" s="95"/>
      <c r="J398" s="95"/>
      <c r="K398" s="95"/>
      <c r="L398" s="95"/>
      <c r="M398" s="95"/>
      <c r="N398" s="95"/>
      <c r="O398" s="95"/>
      <c r="P398" s="95"/>
      <c r="Q398" s="95"/>
      <c r="R398" s="95"/>
      <c r="S398" s="95"/>
      <c r="T398" s="95"/>
      <c r="U398" s="95"/>
      <c r="V398" s="95"/>
      <c r="W398" s="95"/>
      <c r="X398" s="95"/>
      <c r="Y398" s="95"/>
      <c r="Z398" s="95"/>
      <c r="AA398" s="95"/>
      <c r="AB398" s="95"/>
      <c r="AC398" s="95"/>
      <c r="AD398" s="95"/>
      <c r="AE398" s="95"/>
      <c r="AF398" s="95"/>
      <c r="AG398" s="95"/>
    </row>
    <row r="399" spans="1:33" x14ac:dyDescent="0.3">
      <c r="A399" s="95"/>
      <c r="B399" s="95"/>
      <c r="C399" s="95"/>
      <c r="D399" s="95"/>
      <c r="E399" s="95"/>
      <c r="F399" s="95"/>
      <c r="G399" s="95"/>
      <c r="H399" s="95"/>
      <c r="I399" s="95"/>
      <c r="J399" s="95"/>
      <c r="K399" s="95"/>
      <c r="L399" s="95"/>
      <c r="M399" s="95"/>
      <c r="N399" s="95"/>
      <c r="O399" s="95"/>
      <c r="P399" s="95"/>
      <c r="Q399" s="95"/>
      <c r="R399" s="95"/>
      <c r="S399" s="95"/>
      <c r="T399" s="95"/>
      <c r="U399" s="95"/>
      <c r="V399" s="95"/>
      <c r="W399" s="95"/>
      <c r="X399" s="95"/>
      <c r="Y399" s="95"/>
      <c r="Z399" s="95"/>
      <c r="AA399" s="95"/>
      <c r="AB399" s="95"/>
      <c r="AC399" s="95"/>
      <c r="AD399" s="95"/>
      <c r="AE399" s="95"/>
      <c r="AF399" s="95"/>
      <c r="AG399" s="95"/>
    </row>
    <row r="400" spans="1:33" x14ac:dyDescent="0.3">
      <c r="A400" s="95"/>
      <c r="B400" s="95"/>
      <c r="C400" s="95"/>
      <c r="D400" s="95"/>
      <c r="E400" s="95"/>
      <c r="F400" s="95"/>
      <c r="G400" s="95"/>
      <c r="H400" s="95"/>
      <c r="I400" s="95"/>
      <c r="J400" s="95"/>
      <c r="K400" s="95"/>
      <c r="L400" s="95"/>
      <c r="M400" s="95"/>
      <c r="N400" s="95"/>
      <c r="O400" s="95"/>
      <c r="P400" s="95"/>
      <c r="Q400" s="95"/>
      <c r="R400" s="95"/>
      <c r="S400" s="95"/>
      <c r="T400" s="95"/>
      <c r="U400" s="95"/>
      <c r="V400" s="95"/>
      <c r="W400" s="95"/>
      <c r="X400" s="95"/>
      <c r="Y400" s="95"/>
      <c r="Z400" s="95"/>
      <c r="AA400" s="95"/>
      <c r="AB400" s="95"/>
      <c r="AC400" s="95"/>
      <c r="AD400" s="95"/>
      <c r="AE400" s="95"/>
      <c r="AF400" s="95"/>
      <c r="AG400" s="95"/>
    </row>
    <row r="401" spans="1:33" x14ac:dyDescent="0.3">
      <c r="A401" s="95"/>
      <c r="B401" s="95"/>
      <c r="C401" s="95"/>
      <c r="D401" s="95"/>
      <c r="E401" s="95"/>
      <c r="F401" s="95"/>
      <c r="G401" s="95"/>
      <c r="H401" s="95"/>
      <c r="I401" s="95"/>
      <c r="J401" s="95"/>
      <c r="K401" s="95"/>
      <c r="L401" s="95"/>
      <c r="M401" s="95"/>
      <c r="N401" s="95"/>
      <c r="O401" s="95"/>
      <c r="P401" s="95"/>
      <c r="Q401" s="95"/>
      <c r="R401" s="95"/>
      <c r="S401" s="95"/>
      <c r="T401" s="95"/>
      <c r="U401" s="95"/>
      <c r="V401" s="95"/>
      <c r="W401" s="95"/>
      <c r="X401" s="95"/>
      <c r="Y401" s="95"/>
      <c r="Z401" s="95"/>
      <c r="AA401" s="95"/>
      <c r="AB401" s="95"/>
      <c r="AC401" s="95"/>
      <c r="AD401" s="95"/>
      <c r="AE401" s="95"/>
      <c r="AF401" s="95"/>
      <c r="AG401" s="95"/>
    </row>
    <row r="402" spans="1:33" x14ac:dyDescent="0.3">
      <c r="A402" s="95"/>
      <c r="B402" s="95"/>
      <c r="C402" s="95"/>
      <c r="D402" s="95"/>
      <c r="E402" s="95"/>
      <c r="F402" s="95"/>
      <c r="G402" s="95"/>
      <c r="H402" s="95"/>
      <c r="I402" s="95"/>
      <c r="J402" s="95"/>
      <c r="K402" s="95"/>
      <c r="L402" s="95"/>
      <c r="M402" s="95"/>
      <c r="N402" s="95"/>
      <c r="O402" s="95"/>
      <c r="P402" s="95"/>
      <c r="Q402" s="95"/>
      <c r="R402" s="95"/>
      <c r="S402" s="95"/>
      <c r="T402" s="95"/>
      <c r="U402" s="95"/>
      <c r="V402" s="95"/>
      <c r="W402" s="95"/>
      <c r="X402" s="95"/>
      <c r="Y402" s="95"/>
      <c r="Z402" s="95"/>
      <c r="AA402" s="95"/>
      <c r="AB402" s="95"/>
      <c r="AC402" s="95"/>
      <c r="AD402" s="95"/>
      <c r="AE402" s="95"/>
      <c r="AF402" s="95"/>
      <c r="AG402" s="95"/>
    </row>
    <row r="403" spans="1:33" x14ac:dyDescent="0.3">
      <c r="A403" s="95"/>
      <c r="B403" s="95"/>
      <c r="C403" s="95"/>
      <c r="D403" s="95"/>
      <c r="E403" s="95"/>
      <c r="F403" s="95"/>
      <c r="G403" s="95"/>
      <c r="H403" s="95"/>
      <c r="I403" s="95"/>
      <c r="J403" s="95"/>
      <c r="K403" s="95"/>
      <c r="L403" s="95"/>
      <c r="M403" s="95"/>
      <c r="N403" s="95"/>
      <c r="O403" s="95"/>
      <c r="P403" s="95"/>
      <c r="Q403" s="95"/>
      <c r="R403" s="95"/>
      <c r="S403" s="95"/>
      <c r="T403" s="95"/>
      <c r="U403" s="95"/>
      <c r="V403" s="95"/>
      <c r="W403" s="95"/>
      <c r="X403" s="95"/>
      <c r="Y403" s="95"/>
      <c r="Z403" s="95"/>
      <c r="AA403" s="95"/>
      <c r="AB403" s="95"/>
      <c r="AC403" s="95"/>
      <c r="AD403" s="95"/>
      <c r="AE403" s="95"/>
      <c r="AF403" s="95"/>
      <c r="AG403" s="95"/>
    </row>
    <row r="404" spans="1:33" x14ac:dyDescent="0.3">
      <c r="A404" s="95"/>
      <c r="B404" s="95"/>
      <c r="C404" s="95"/>
      <c r="D404" s="95"/>
      <c r="E404" s="95"/>
      <c r="F404" s="95"/>
      <c r="G404" s="95"/>
      <c r="H404" s="95"/>
      <c r="I404" s="95"/>
      <c r="J404" s="95"/>
      <c r="K404" s="95"/>
      <c r="L404" s="95"/>
      <c r="M404" s="95"/>
      <c r="N404" s="95"/>
      <c r="O404" s="95"/>
      <c r="P404" s="95"/>
      <c r="Q404" s="95"/>
      <c r="R404" s="95"/>
      <c r="S404" s="95"/>
      <c r="T404" s="95"/>
      <c r="U404" s="95"/>
      <c r="V404" s="95"/>
      <c r="W404" s="95"/>
      <c r="X404" s="95"/>
      <c r="Y404" s="95"/>
      <c r="Z404" s="95"/>
      <c r="AA404" s="95"/>
      <c r="AB404" s="95"/>
      <c r="AC404" s="95"/>
      <c r="AD404" s="95"/>
      <c r="AE404" s="95"/>
      <c r="AF404" s="95"/>
      <c r="AG404" s="95"/>
    </row>
    <row r="405" spans="1:33" x14ac:dyDescent="0.3">
      <c r="A405" s="95"/>
      <c r="B405" s="95"/>
      <c r="C405" s="95"/>
      <c r="D405" s="95"/>
      <c r="E405" s="95"/>
      <c r="F405" s="95"/>
      <c r="G405" s="95"/>
      <c r="H405" s="95"/>
      <c r="I405" s="95"/>
      <c r="J405" s="95"/>
      <c r="K405" s="95"/>
      <c r="L405" s="95"/>
      <c r="M405" s="95"/>
      <c r="N405" s="95"/>
      <c r="O405" s="95"/>
      <c r="P405" s="95"/>
      <c r="Q405" s="95"/>
      <c r="R405" s="95"/>
      <c r="S405" s="95"/>
      <c r="T405" s="95"/>
      <c r="U405" s="95"/>
      <c r="V405" s="95"/>
      <c r="W405" s="95"/>
      <c r="X405" s="95"/>
      <c r="Y405" s="95"/>
      <c r="Z405" s="95"/>
      <c r="AA405" s="95"/>
      <c r="AB405" s="95"/>
      <c r="AC405" s="95"/>
      <c r="AD405" s="95"/>
      <c r="AE405" s="95"/>
      <c r="AF405" s="95"/>
      <c r="AG405" s="95"/>
    </row>
    <row r="406" spans="1:33" x14ac:dyDescent="0.3">
      <c r="A406" s="95"/>
      <c r="B406" s="95"/>
      <c r="C406" s="95"/>
      <c r="D406" s="95"/>
      <c r="E406" s="95"/>
      <c r="F406" s="95"/>
      <c r="G406" s="95"/>
      <c r="H406" s="95"/>
      <c r="I406" s="95"/>
      <c r="J406" s="95"/>
      <c r="K406" s="95"/>
      <c r="L406" s="95"/>
      <c r="M406" s="95"/>
      <c r="N406" s="95"/>
      <c r="O406" s="95"/>
      <c r="P406" s="95"/>
      <c r="Q406" s="95"/>
      <c r="R406" s="95"/>
      <c r="S406" s="95"/>
      <c r="T406" s="95"/>
      <c r="U406" s="95"/>
      <c r="V406" s="95"/>
      <c r="W406" s="95"/>
      <c r="X406" s="95"/>
      <c r="Y406" s="95"/>
      <c r="Z406" s="95"/>
      <c r="AA406" s="95"/>
      <c r="AB406" s="95"/>
      <c r="AC406" s="95"/>
      <c r="AD406" s="95"/>
      <c r="AE406" s="95"/>
      <c r="AF406" s="95"/>
      <c r="AG406" s="95"/>
    </row>
    <row r="407" spans="1:33" x14ac:dyDescent="0.3">
      <c r="A407" s="95"/>
      <c r="B407" s="95"/>
      <c r="C407" s="95"/>
      <c r="D407" s="95"/>
      <c r="E407" s="95"/>
      <c r="F407" s="95"/>
      <c r="G407" s="95"/>
      <c r="H407" s="95"/>
      <c r="I407" s="95"/>
      <c r="J407" s="95"/>
      <c r="K407" s="95"/>
      <c r="L407" s="95"/>
      <c r="M407" s="95"/>
      <c r="N407" s="95"/>
      <c r="O407" s="95"/>
      <c r="P407" s="95"/>
      <c r="Q407" s="95"/>
      <c r="R407" s="95"/>
      <c r="S407" s="95"/>
      <c r="T407" s="95"/>
      <c r="U407" s="95"/>
      <c r="V407" s="95"/>
      <c r="W407" s="95"/>
      <c r="X407" s="95"/>
      <c r="Y407" s="95"/>
      <c r="Z407" s="95"/>
      <c r="AA407" s="95"/>
      <c r="AB407" s="95"/>
      <c r="AC407" s="95"/>
      <c r="AD407" s="95"/>
      <c r="AE407" s="95"/>
      <c r="AF407" s="95"/>
      <c r="AG407" s="95"/>
    </row>
    <row r="408" spans="1:33" x14ac:dyDescent="0.3">
      <c r="A408" s="95"/>
      <c r="B408" s="95"/>
      <c r="C408" s="95"/>
      <c r="D408" s="95"/>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row>
    <row r="409" spans="1:33" x14ac:dyDescent="0.3">
      <c r="A409" s="95"/>
      <c r="B409" s="95"/>
      <c r="C409" s="95"/>
      <c r="D409" s="95"/>
      <c r="E409" s="95"/>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c r="AG409" s="95"/>
    </row>
    <row r="410" spans="1:33" x14ac:dyDescent="0.3">
      <c r="A410" s="95"/>
      <c r="B410" s="95"/>
      <c r="C410" s="95"/>
      <c r="D410" s="95"/>
      <c r="E410" s="95"/>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95"/>
      <c r="AE410" s="95"/>
      <c r="AF410" s="95"/>
      <c r="AG410" s="95"/>
    </row>
    <row r="411" spans="1:33" x14ac:dyDescent="0.3">
      <c r="A411" s="95"/>
      <c r="B411" s="95"/>
      <c r="C411" s="95"/>
      <c r="D411" s="95"/>
      <c r="E411" s="95"/>
      <c r="F411" s="95"/>
      <c r="G411" s="95"/>
      <c r="H411" s="95"/>
      <c r="I411" s="95"/>
      <c r="J411" s="95"/>
      <c r="K411" s="95"/>
      <c r="L411" s="95"/>
      <c r="M411" s="95"/>
      <c r="N411" s="95"/>
      <c r="O411" s="95"/>
      <c r="P411" s="95"/>
      <c r="Q411" s="95"/>
      <c r="R411" s="95"/>
      <c r="S411" s="95"/>
      <c r="T411" s="95"/>
      <c r="U411" s="95"/>
      <c r="V411" s="95"/>
      <c r="W411" s="95"/>
      <c r="X411" s="95"/>
      <c r="Y411" s="95"/>
      <c r="Z411" s="95"/>
      <c r="AA411" s="95"/>
      <c r="AB411" s="95"/>
      <c r="AC411" s="95"/>
      <c r="AD411" s="95"/>
      <c r="AE411" s="95"/>
      <c r="AF411" s="95"/>
      <c r="AG411" s="95"/>
    </row>
    <row r="412" spans="1:33" x14ac:dyDescent="0.3">
      <c r="A412" s="95"/>
      <c r="B412" s="95"/>
      <c r="C412" s="95"/>
      <c r="D412" s="95"/>
      <c r="E412" s="95"/>
      <c r="F412" s="95"/>
      <c r="G412" s="95"/>
      <c r="H412" s="95"/>
      <c r="I412" s="95"/>
      <c r="J412" s="95"/>
      <c r="K412" s="95"/>
      <c r="L412" s="95"/>
      <c r="M412" s="95"/>
      <c r="N412" s="95"/>
      <c r="O412" s="95"/>
      <c r="P412" s="95"/>
      <c r="Q412" s="95"/>
      <c r="R412" s="95"/>
      <c r="S412" s="95"/>
      <c r="T412" s="95"/>
      <c r="U412" s="95"/>
      <c r="V412" s="95"/>
      <c r="W412" s="95"/>
      <c r="X412" s="95"/>
      <c r="Y412" s="95"/>
      <c r="Z412" s="95"/>
      <c r="AA412" s="95"/>
      <c r="AB412" s="95"/>
      <c r="AC412" s="95"/>
      <c r="AD412" s="95"/>
      <c r="AE412" s="95"/>
      <c r="AF412" s="95"/>
      <c r="AG412" s="95"/>
    </row>
    <row r="413" spans="1:33" x14ac:dyDescent="0.3">
      <c r="A413" s="95"/>
      <c r="B413" s="95"/>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c r="AA413" s="95"/>
      <c r="AB413" s="95"/>
      <c r="AC413" s="95"/>
      <c r="AD413" s="95"/>
      <c r="AE413" s="95"/>
      <c r="AF413" s="95"/>
      <c r="AG413" s="95"/>
    </row>
    <row r="414" spans="1:33" x14ac:dyDescent="0.3">
      <c r="A414" s="95"/>
      <c r="B414" s="95"/>
      <c r="C414" s="95"/>
      <c r="D414" s="95"/>
      <c r="E414" s="95"/>
      <c r="F414" s="95"/>
      <c r="G414" s="95"/>
      <c r="H414" s="95"/>
      <c r="I414" s="95"/>
      <c r="J414" s="95"/>
      <c r="K414" s="95"/>
      <c r="L414" s="95"/>
      <c r="M414" s="95"/>
      <c r="N414" s="95"/>
      <c r="O414" s="95"/>
      <c r="P414" s="95"/>
      <c r="Q414" s="95"/>
      <c r="R414" s="95"/>
      <c r="S414" s="95"/>
      <c r="T414" s="95"/>
      <c r="U414" s="95"/>
      <c r="V414" s="95"/>
      <c r="W414" s="95"/>
      <c r="X414" s="95"/>
      <c r="Y414" s="95"/>
      <c r="Z414" s="95"/>
      <c r="AA414" s="95"/>
      <c r="AB414" s="95"/>
      <c r="AC414" s="95"/>
      <c r="AD414" s="95"/>
      <c r="AE414" s="95"/>
      <c r="AF414" s="95"/>
      <c r="AG414" s="95"/>
    </row>
    <row r="415" spans="1:33" x14ac:dyDescent="0.3">
      <c r="A415" s="95"/>
      <c r="B415" s="95"/>
      <c r="C415" s="95"/>
      <c r="D415" s="95"/>
      <c r="E415" s="95"/>
      <c r="F415" s="95"/>
      <c r="G415" s="95"/>
      <c r="H415" s="95"/>
      <c r="I415" s="95"/>
      <c r="J415" s="95"/>
      <c r="K415" s="95"/>
      <c r="L415" s="95"/>
      <c r="M415" s="95"/>
      <c r="N415" s="95"/>
      <c r="O415" s="95"/>
      <c r="P415" s="95"/>
      <c r="Q415" s="95"/>
      <c r="R415" s="95"/>
      <c r="S415" s="95"/>
      <c r="T415" s="95"/>
      <c r="U415" s="95"/>
      <c r="V415" s="95"/>
      <c r="W415" s="95"/>
      <c r="X415" s="95"/>
      <c r="Y415" s="95"/>
      <c r="Z415" s="95"/>
      <c r="AA415" s="95"/>
      <c r="AB415" s="95"/>
      <c r="AC415" s="95"/>
      <c r="AD415" s="95"/>
      <c r="AE415" s="95"/>
      <c r="AF415" s="95"/>
      <c r="AG415" s="95"/>
    </row>
    <row r="416" spans="1:33" x14ac:dyDescent="0.3">
      <c r="A416" s="95"/>
      <c r="B416" s="95"/>
      <c r="C416" s="95"/>
      <c r="D416" s="95"/>
      <c r="E416" s="95"/>
      <c r="F416" s="95"/>
      <c r="G416" s="95"/>
      <c r="H416" s="95"/>
      <c r="I416" s="95"/>
      <c r="J416" s="95"/>
      <c r="K416" s="95"/>
      <c r="L416" s="95"/>
      <c r="M416" s="95"/>
      <c r="N416" s="95"/>
      <c r="O416" s="95"/>
      <c r="P416" s="95"/>
      <c r="Q416" s="95"/>
      <c r="R416" s="95"/>
      <c r="S416" s="95"/>
      <c r="T416" s="95"/>
      <c r="U416" s="95"/>
      <c r="V416" s="95"/>
      <c r="W416" s="95"/>
      <c r="X416" s="95"/>
      <c r="Y416" s="95"/>
      <c r="Z416" s="95"/>
      <c r="AA416" s="95"/>
      <c r="AB416" s="95"/>
      <c r="AC416" s="95"/>
      <c r="AD416" s="95"/>
      <c r="AE416" s="95"/>
      <c r="AF416" s="95"/>
      <c r="AG416" s="95"/>
    </row>
    <row r="417" spans="1:33" x14ac:dyDescent="0.3">
      <c r="A417" s="95"/>
      <c r="B417" s="95"/>
      <c r="C417" s="95"/>
      <c r="D417" s="95"/>
      <c r="E417" s="95"/>
      <c r="F417" s="95"/>
      <c r="G417" s="95"/>
      <c r="H417" s="95"/>
      <c r="I417" s="95"/>
      <c r="J417" s="95"/>
      <c r="K417" s="95"/>
      <c r="L417" s="95"/>
      <c r="M417" s="95"/>
      <c r="N417" s="95"/>
      <c r="O417" s="95"/>
      <c r="P417" s="95"/>
      <c r="Q417" s="95"/>
      <c r="R417" s="95"/>
      <c r="S417" s="95"/>
      <c r="T417" s="95"/>
      <c r="U417" s="95"/>
      <c r="V417" s="95"/>
      <c r="W417" s="95"/>
      <c r="X417" s="95"/>
      <c r="Y417" s="95"/>
      <c r="Z417" s="95"/>
      <c r="AA417" s="95"/>
      <c r="AB417" s="95"/>
      <c r="AC417" s="95"/>
      <c r="AD417" s="95"/>
      <c r="AE417" s="95"/>
      <c r="AF417" s="95"/>
      <c r="AG417" s="95"/>
    </row>
    <row r="418" spans="1:33" x14ac:dyDescent="0.3">
      <c r="A418" s="95"/>
      <c r="B418" s="95"/>
      <c r="C418" s="95"/>
      <c r="D418" s="95"/>
      <c r="E418" s="95"/>
      <c r="F418" s="95"/>
      <c r="G418" s="95"/>
      <c r="H418" s="95"/>
      <c r="I418" s="95"/>
      <c r="J418" s="95"/>
      <c r="K418" s="95"/>
      <c r="L418" s="95"/>
      <c r="M418" s="95"/>
      <c r="N418" s="95"/>
      <c r="O418" s="95"/>
      <c r="P418" s="95"/>
      <c r="Q418" s="95"/>
      <c r="R418" s="95"/>
      <c r="S418" s="95"/>
      <c r="T418" s="95"/>
      <c r="U418" s="95"/>
      <c r="V418" s="95"/>
      <c r="W418" s="95"/>
      <c r="X418" s="95"/>
      <c r="Y418" s="95"/>
      <c r="Z418" s="95"/>
      <c r="AA418" s="95"/>
      <c r="AB418" s="95"/>
      <c r="AC418" s="95"/>
      <c r="AD418" s="95"/>
      <c r="AE418" s="95"/>
      <c r="AF418" s="95"/>
      <c r="AG418" s="95"/>
    </row>
    <row r="419" spans="1:33" x14ac:dyDescent="0.3">
      <c r="A419" s="95"/>
      <c r="B419" s="95"/>
      <c r="C419" s="95"/>
      <c r="D419" s="95"/>
      <c r="E419" s="95"/>
      <c r="F419" s="95"/>
      <c r="G419" s="95"/>
      <c r="H419" s="95"/>
      <c r="I419" s="95"/>
      <c r="J419" s="95"/>
      <c r="K419" s="95"/>
      <c r="L419" s="95"/>
      <c r="M419" s="95"/>
      <c r="N419" s="95"/>
      <c r="O419" s="95"/>
      <c r="P419" s="95"/>
      <c r="Q419" s="95"/>
      <c r="R419" s="95"/>
      <c r="S419" s="95"/>
      <c r="T419" s="95"/>
      <c r="U419" s="95"/>
      <c r="V419" s="95"/>
      <c r="W419" s="95"/>
      <c r="X419" s="95"/>
      <c r="Y419" s="95"/>
      <c r="Z419" s="95"/>
      <c r="AA419" s="95"/>
      <c r="AB419" s="95"/>
      <c r="AC419" s="95"/>
      <c r="AD419" s="95"/>
      <c r="AE419" s="95"/>
      <c r="AF419" s="95"/>
      <c r="AG419" s="95"/>
    </row>
    <row r="420" spans="1:33" x14ac:dyDescent="0.3">
      <c r="A420" s="95"/>
      <c r="B420" s="95"/>
      <c r="C420" s="95"/>
      <c r="D420" s="95"/>
      <c r="E420" s="95"/>
      <c r="F420" s="95"/>
      <c r="G420" s="95"/>
      <c r="H420" s="95"/>
      <c r="I420" s="95"/>
      <c r="J420" s="95"/>
      <c r="K420" s="95"/>
      <c r="L420" s="95"/>
      <c r="M420" s="95"/>
      <c r="N420" s="95"/>
      <c r="O420" s="95"/>
      <c r="P420" s="95"/>
      <c r="Q420" s="95"/>
      <c r="R420" s="95"/>
      <c r="S420" s="95"/>
      <c r="T420" s="95"/>
      <c r="U420" s="95"/>
      <c r="V420" s="95"/>
      <c r="W420" s="95"/>
      <c r="X420" s="95"/>
      <c r="Y420" s="95"/>
      <c r="Z420" s="95"/>
      <c r="AA420" s="95"/>
      <c r="AB420" s="95"/>
      <c r="AC420" s="95"/>
      <c r="AD420" s="95"/>
      <c r="AE420" s="95"/>
      <c r="AF420" s="95"/>
      <c r="AG420" s="95"/>
    </row>
    <row r="421" spans="1:33" x14ac:dyDescent="0.3">
      <c r="A421" s="95"/>
      <c r="B421" s="95"/>
      <c r="C421" s="95"/>
      <c r="D421" s="95"/>
      <c r="E421" s="95"/>
      <c r="F421" s="95"/>
      <c r="G421" s="95"/>
      <c r="H421" s="95"/>
      <c r="I421" s="95"/>
      <c r="J421" s="95"/>
      <c r="K421" s="95"/>
      <c r="L421" s="95"/>
      <c r="M421" s="95"/>
      <c r="N421" s="95"/>
      <c r="O421" s="95"/>
      <c r="P421" s="95"/>
      <c r="Q421" s="95"/>
      <c r="R421" s="95"/>
      <c r="S421" s="95"/>
      <c r="T421" s="95"/>
      <c r="U421" s="95"/>
      <c r="V421" s="95"/>
      <c r="W421" s="95"/>
      <c r="X421" s="95"/>
      <c r="Y421" s="95"/>
      <c r="Z421" s="95"/>
      <c r="AA421" s="95"/>
      <c r="AB421" s="95"/>
      <c r="AC421" s="95"/>
      <c r="AD421" s="95"/>
      <c r="AE421" s="95"/>
      <c r="AF421" s="95"/>
      <c r="AG421" s="95"/>
    </row>
    <row r="422" spans="1:33" x14ac:dyDescent="0.3">
      <c r="A422" s="95"/>
      <c r="B422" s="95"/>
      <c r="C422" s="95"/>
      <c r="D422" s="95"/>
      <c r="E422" s="95"/>
      <c r="F422" s="95"/>
      <c r="G422" s="95"/>
      <c r="H422" s="95"/>
      <c r="I422" s="95"/>
      <c r="J422" s="95"/>
      <c r="K422" s="95"/>
      <c r="L422" s="95"/>
      <c r="M422" s="95"/>
      <c r="N422" s="95"/>
      <c r="O422" s="95"/>
      <c r="P422" s="95"/>
      <c r="Q422" s="95"/>
      <c r="R422" s="95"/>
      <c r="S422" s="95"/>
      <c r="T422" s="95"/>
      <c r="U422" s="95"/>
      <c r="V422" s="95"/>
      <c r="W422" s="95"/>
      <c r="X422" s="95"/>
      <c r="Y422" s="95"/>
      <c r="Z422" s="95"/>
      <c r="AA422" s="95"/>
      <c r="AB422" s="95"/>
      <c r="AC422" s="95"/>
      <c r="AD422" s="95"/>
      <c r="AE422" s="95"/>
      <c r="AF422" s="95"/>
      <c r="AG422" s="95"/>
    </row>
    <row r="423" spans="1:33" x14ac:dyDescent="0.3">
      <c r="A423" s="95"/>
      <c r="B423" s="95"/>
      <c r="C423" s="95"/>
      <c r="D423" s="95"/>
      <c r="E423" s="95"/>
      <c r="F423" s="95"/>
      <c r="G423" s="95"/>
      <c r="H423" s="95"/>
      <c r="I423" s="95"/>
      <c r="J423" s="95"/>
      <c r="K423" s="95"/>
      <c r="L423" s="95"/>
      <c r="M423" s="95"/>
      <c r="N423" s="95"/>
      <c r="O423" s="95"/>
      <c r="P423" s="95"/>
      <c r="Q423" s="95"/>
      <c r="R423" s="95"/>
      <c r="S423" s="95"/>
      <c r="T423" s="95"/>
      <c r="U423" s="95"/>
      <c r="V423" s="95"/>
      <c r="W423" s="95"/>
      <c r="X423" s="95"/>
      <c r="Y423" s="95"/>
      <c r="Z423" s="95"/>
      <c r="AA423" s="95"/>
      <c r="AB423" s="95"/>
      <c r="AC423" s="95"/>
      <c r="AD423" s="95"/>
      <c r="AE423" s="95"/>
      <c r="AF423" s="95"/>
      <c r="AG423" s="95"/>
    </row>
    <row r="424" spans="1:33" x14ac:dyDescent="0.3">
      <c r="A424" s="95"/>
      <c r="B424" s="95"/>
      <c r="C424" s="95"/>
      <c r="D424" s="95"/>
      <c r="E424" s="95"/>
      <c r="F424" s="95"/>
      <c r="G424" s="95"/>
      <c r="H424" s="95"/>
      <c r="I424" s="95"/>
      <c r="J424" s="95"/>
      <c r="K424" s="95"/>
      <c r="L424" s="95"/>
      <c r="M424" s="95"/>
      <c r="N424" s="95"/>
      <c r="O424" s="95"/>
      <c r="P424" s="95"/>
      <c r="Q424" s="95"/>
      <c r="R424" s="95"/>
      <c r="S424" s="95"/>
      <c r="T424" s="95"/>
      <c r="U424" s="95"/>
      <c r="V424" s="95"/>
      <c r="W424" s="95"/>
      <c r="X424" s="95"/>
      <c r="Y424" s="95"/>
      <c r="Z424" s="95"/>
      <c r="AA424" s="95"/>
      <c r="AB424" s="95"/>
      <c r="AC424" s="95"/>
      <c r="AD424" s="95"/>
      <c r="AE424" s="95"/>
      <c r="AF424" s="95"/>
      <c r="AG424" s="95"/>
    </row>
    <row r="425" spans="1:33" x14ac:dyDescent="0.3">
      <c r="A425" s="95"/>
      <c r="B425" s="95"/>
      <c r="C425" s="95"/>
      <c r="D425" s="95"/>
      <c r="E425" s="95"/>
      <c r="F425" s="95"/>
      <c r="G425" s="95"/>
      <c r="H425" s="95"/>
      <c r="I425" s="95"/>
      <c r="J425" s="95"/>
      <c r="K425" s="95"/>
      <c r="L425" s="95"/>
      <c r="M425" s="95"/>
      <c r="N425" s="95"/>
      <c r="O425" s="95"/>
      <c r="P425" s="95"/>
      <c r="Q425" s="95"/>
      <c r="R425" s="95"/>
      <c r="S425" s="95"/>
      <c r="T425" s="95"/>
      <c r="U425" s="95"/>
      <c r="V425" s="95"/>
      <c r="W425" s="95"/>
      <c r="X425" s="95"/>
      <c r="Y425" s="95"/>
      <c r="Z425" s="95"/>
      <c r="AA425" s="95"/>
      <c r="AB425" s="95"/>
      <c r="AC425" s="95"/>
      <c r="AD425" s="95"/>
      <c r="AE425" s="95"/>
      <c r="AF425" s="95"/>
      <c r="AG425" s="95"/>
    </row>
    <row r="426" spans="1:33" x14ac:dyDescent="0.3">
      <c r="A426" s="95"/>
      <c r="B426" s="95"/>
      <c r="C426" s="95"/>
      <c r="D426" s="95"/>
      <c r="E426" s="95"/>
      <c r="F426" s="95"/>
      <c r="G426" s="95"/>
      <c r="H426" s="95"/>
      <c r="I426" s="95"/>
      <c r="J426" s="95"/>
      <c r="K426" s="95"/>
      <c r="L426" s="95"/>
      <c r="M426" s="95"/>
      <c r="N426" s="95"/>
      <c r="O426" s="95"/>
      <c r="P426" s="95"/>
      <c r="Q426" s="95"/>
      <c r="R426" s="95"/>
      <c r="S426" s="95"/>
      <c r="T426" s="95"/>
      <c r="U426" s="95"/>
      <c r="V426" s="95"/>
      <c r="W426" s="95"/>
      <c r="X426" s="95"/>
      <c r="Y426" s="95"/>
      <c r="Z426" s="95"/>
      <c r="AA426" s="95"/>
      <c r="AB426" s="95"/>
      <c r="AC426" s="95"/>
      <c r="AD426" s="95"/>
      <c r="AE426" s="95"/>
      <c r="AF426" s="95"/>
      <c r="AG426" s="95"/>
    </row>
    <row r="427" spans="1:33" x14ac:dyDescent="0.3">
      <c r="A427" s="95"/>
      <c r="B427" s="95"/>
      <c r="C427" s="95"/>
      <c r="D427" s="95"/>
      <c r="E427" s="95"/>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95"/>
      <c r="AE427" s="95"/>
      <c r="AF427" s="95"/>
      <c r="AG427" s="95"/>
    </row>
    <row r="428" spans="1:33" x14ac:dyDescent="0.3">
      <c r="A428" s="95"/>
      <c r="B428" s="95"/>
      <c r="C428" s="95"/>
      <c r="D428" s="95"/>
      <c r="E428" s="9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row>
    <row r="429" spans="1:33" x14ac:dyDescent="0.3">
      <c r="A429" s="95"/>
      <c r="B429" s="95"/>
      <c r="C429" s="95"/>
      <c r="D429" s="95"/>
      <c r="E429" s="95"/>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row>
    <row r="430" spans="1:33" x14ac:dyDescent="0.3">
      <c r="A430" s="95"/>
      <c r="B430" s="95"/>
      <c r="C430" s="95"/>
      <c r="D430" s="95"/>
      <c r="E430" s="95"/>
      <c r="F430" s="95"/>
      <c r="G430" s="95"/>
      <c r="H430" s="95"/>
      <c r="I430" s="95"/>
      <c r="J430" s="95"/>
      <c r="K430" s="95"/>
      <c r="L430" s="95"/>
      <c r="M430" s="95"/>
      <c r="N430" s="95"/>
      <c r="O430" s="95"/>
      <c r="P430" s="95"/>
      <c r="Q430" s="95"/>
      <c r="R430" s="95"/>
      <c r="S430" s="95"/>
      <c r="T430" s="95"/>
      <c r="U430" s="95"/>
      <c r="V430" s="95"/>
      <c r="W430" s="95"/>
      <c r="X430" s="95"/>
      <c r="Y430" s="95"/>
      <c r="Z430" s="95"/>
      <c r="AA430" s="95"/>
      <c r="AB430" s="95"/>
      <c r="AC430" s="95"/>
      <c r="AD430" s="95"/>
      <c r="AE430" s="95"/>
      <c r="AF430" s="95"/>
      <c r="AG430" s="95"/>
    </row>
    <row r="431" spans="1:33" x14ac:dyDescent="0.3">
      <c r="A431" s="95"/>
      <c r="B431" s="95"/>
      <c r="C431" s="95"/>
      <c r="D431" s="95"/>
      <c r="E431" s="95"/>
      <c r="F431" s="95"/>
      <c r="G431" s="95"/>
      <c r="H431" s="95"/>
      <c r="I431" s="95"/>
      <c r="J431" s="95"/>
      <c r="K431" s="95"/>
      <c r="L431" s="95"/>
      <c r="M431" s="95"/>
      <c r="N431" s="95"/>
      <c r="O431" s="95"/>
      <c r="P431" s="95"/>
      <c r="Q431" s="95"/>
      <c r="R431" s="95"/>
      <c r="S431" s="95"/>
      <c r="T431" s="95"/>
      <c r="U431" s="95"/>
      <c r="V431" s="95"/>
      <c r="W431" s="95"/>
      <c r="X431" s="95"/>
      <c r="Y431" s="95"/>
      <c r="Z431" s="95"/>
      <c r="AA431" s="95"/>
      <c r="AB431" s="95"/>
      <c r="AC431" s="95"/>
      <c r="AD431" s="95"/>
      <c r="AE431" s="95"/>
      <c r="AF431" s="95"/>
      <c r="AG431" s="95"/>
    </row>
    <row r="432" spans="1:33" x14ac:dyDescent="0.3">
      <c r="A432" s="95"/>
      <c r="B432" s="95"/>
      <c r="C432" s="95"/>
      <c r="D432" s="95"/>
      <c r="E432" s="95"/>
      <c r="F432" s="95"/>
      <c r="G432" s="95"/>
      <c r="H432" s="95"/>
      <c r="I432" s="95"/>
      <c r="J432" s="95"/>
      <c r="K432" s="95"/>
      <c r="L432" s="95"/>
      <c r="M432" s="95"/>
      <c r="N432" s="95"/>
      <c r="O432" s="95"/>
      <c r="P432" s="95"/>
      <c r="Q432" s="95"/>
      <c r="R432" s="95"/>
      <c r="S432" s="95"/>
      <c r="T432" s="95"/>
      <c r="U432" s="95"/>
      <c r="V432" s="95"/>
      <c r="W432" s="95"/>
      <c r="X432" s="95"/>
      <c r="Y432" s="95"/>
      <c r="Z432" s="95"/>
      <c r="AA432" s="95"/>
      <c r="AB432" s="95"/>
      <c r="AC432" s="95"/>
      <c r="AD432" s="95"/>
      <c r="AE432" s="95"/>
      <c r="AF432" s="95"/>
      <c r="AG432" s="95"/>
    </row>
    <row r="433" spans="1:33" x14ac:dyDescent="0.3">
      <c r="A433" s="95"/>
      <c r="B433" s="95"/>
      <c r="C433" s="95"/>
      <c r="D433" s="95"/>
      <c r="E433" s="95"/>
      <c r="F433" s="95"/>
      <c r="G433" s="95"/>
      <c r="H433" s="95"/>
      <c r="I433" s="95"/>
      <c r="J433" s="95"/>
      <c r="K433" s="95"/>
      <c r="L433" s="95"/>
      <c r="M433" s="95"/>
      <c r="N433" s="95"/>
      <c r="O433" s="95"/>
      <c r="P433" s="95"/>
      <c r="Q433" s="95"/>
      <c r="R433" s="95"/>
      <c r="S433" s="95"/>
      <c r="T433" s="95"/>
      <c r="U433" s="95"/>
      <c r="V433" s="95"/>
      <c r="W433" s="95"/>
      <c r="X433" s="95"/>
      <c r="Y433" s="95"/>
      <c r="Z433" s="95"/>
      <c r="AA433" s="95"/>
      <c r="AB433" s="95"/>
      <c r="AC433" s="95"/>
      <c r="AD433" s="95"/>
      <c r="AE433" s="95"/>
      <c r="AF433" s="95"/>
      <c r="AG433" s="95"/>
    </row>
    <row r="434" spans="1:33" x14ac:dyDescent="0.3">
      <c r="A434" s="95"/>
      <c r="B434" s="95"/>
      <c r="C434" s="95"/>
      <c r="D434" s="95"/>
      <c r="E434" s="95"/>
      <c r="F434" s="95"/>
      <c r="G434" s="95"/>
      <c r="H434" s="95"/>
      <c r="I434" s="95"/>
      <c r="J434" s="95"/>
      <c r="K434" s="95"/>
      <c r="L434" s="95"/>
      <c r="M434" s="95"/>
      <c r="N434" s="95"/>
      <c r="O434" s="95"/>
      <c r="P434" s="95"/>
      <c r="Q434" s="95"/>
      <c r="R434" s="95"/>
      <c r="S434" s="95"/>
      <c r="T434" s="95"/>
      <c r="U434" s="95"/>
      <c r="V434" s="95"/>
      <c r="W434" s="95"/>
      <c r="X434" s="95"/>
      <c r="Y434" s="95"/>
      <c r="Z434" s="95"/>
      <c r="AA434" s="95"/>
      <c r="AB434" s="95"/>
      <c r="AC434" s="95"/>
      <c r="AD434" s="95"/>
      <c r="AE434" s="95"/>
      <c r="AF434" s="95"/>
      <c r="AG434" s="95"/>
    </row>
    <row r="435" spans="1:33" x14ac:dyDescent="0.3">
      <c r="A435" s="95"/>
      <c r="B435" s="95"/>
      <c r="C435" s="95"/>
      <c r="D435" s="95"/>
      <c r="E435" s="95"/>
      <c r="F435" s="95"/>
      <c r="G435" s="95"/>
      <c r="H435" s="95"/>
      <c r="I435" s="95"/>
      <c r="J435" s="95"/>
      <c r="K435" s="95"/>
      <c r="L435" s="95"/>
      <c r="M435" s="95"/>
      <c r="N435" s="95"/>
      <c r="O435" s="95"/>
      <c r="P435" s="95"/>
      <c r="Q435" s="95"/>
      <c r="R435" s="95"/>
      <c r="S435" s="95"/>
      <c r="T435" s="95"/>
      <c r="U435" s="95"/>
      <c r="V435" s="95"/>
      <c r="W435" s="95"/>
      <c r="X435" s="95"/>
      <c r="Y435" s="95"/>
      <c r="Z435" s="95"/>
      <c r="AA435" s="95"/>
      <c r="AB435" s="95"/>
      <c r="AC435" s="95"/>
      <c r="AD435" s="95"/>
      <c r="AE435" s="95"/>
      <c r="AF435" s="95"/>
      <c r="AG435" s="95"/>
    </row>
    <row r="436" spans="1:33" x14ac:dyDescent="0.3">
      <c r="A436" s="95"/>
      <c r="B436" s="95"/>
      <c r="C436" s="95"/>
      <c r="D436" s="95"/>
      <c r="E436" s="95"/>
      <c r="F436" s="95"/>
      <c r="G436" s="95"/>
      <c r="H436" s="95"/>
      <c r="I436" s="95"/>
      <c r="J436" s="95"/>
      <c r="K436" s="95"/>
      <c r="L436" s="95"/>
      <c r="M436" s="95"/>
      <c r="N436" s="95"/>
      <c r="O436" s="95"/>
      <c r="P436" s="95"/>
      <c r="Q436" s="95"/>
      <c r="R436" s="95"/>
      <c r="S436" s="95"/>
      <c r="T436" s="95"/>
      <c r="U436" s="95"/>
      <c r="V436" s="95"/>
      <c r="W436" s="95"/>
      <c r="X436" s="95"/>
      <c r="Y436" s="95"/>
      <c r="Z436" s="95"/>
      <c r="AA436" s="95"/>
      <c r="AB436" s="95"/>
      <c r="AC436" s="95"/>
      <c r="AD436" s="95"/>
      <c r="AE436" s="95"/>
      <c r="AF436" s="95"/>
      <c r="AG436" s="95"/>
    </row>
    <row r="437" spans="1:33" x14ac:dyDescent="0.3">
      <c r="A437" s="95"/>
      <c r="B437" s="95"/>
      <c r="C437" s="95"/>
      <c r="D437" s="95"/>
      <c r="E437" s="95"/>
      <c r="F437" s="95"/>
      <c r="G437" s="95"/>
      <c r="H437" s="95"/>
      <c r="I437" s="95"/>
      <c r="J437" s="95"/>
      <c r="K437" s="95"/>
      <c r="L437" s="95"/>
      <c r="M437" s="95"/>
      <c r="N437" s="95"/>
      <c r="O437" s="95"/>
      <c r="P437" s="95"/>
      <c r="Q437" s="95"/>
      <c r="R437" s="95"/>
      <c r="S437" s="95"/>
      <c r="T437" s="95"/>
      <c r="U437" s="95"/>
      <c r="V437" s="95"/>
      <c r="W437" s="95"/>
      <c r="X437" s="95"/>
      <c r="Y437" s="95"/>
      <c r="Z437" s="95"/>
      <c r="AA437" s="95"/>
      <c r="AB437" s="95"/>
      <c r="AC437" s="95"/>
      <c r="AD437" s="95"/>
      <c r="AE437" s="95"/>
      <c r="AF437" s="95"/>
      <c r="AG437" s="95"/>
    </row>
    <row r="438" spans="1:33" x14ac:dyDescent="0.3">
      <c r="A438" s="95"/>
      <c r="B438" s="95"/>
      <c r="C438" s="95"/>
      <c r="D438" s="95"/>
      <c r="E438" s="95"/>
      <c r="F438" s="95"/>
      <c r="G438" s="95"/>
      <c r="H438" s="95"/>
      <c r="I438" s="95"/>
      <c r="J438" s="95"/>
      <c r="K438" s="95"/>
      <c r="L438" s="95"/>
      <c r="M438" s="95"/>
      <c r="N438" s="95"/>
      <c r="O438" s="95"/>
      <c r="P438" s="95"/>
      <c r="Q438" s="95"/>
      <c r="R438" s="95"/>
      <c r="S438" s="95"/>
      <c r="T438" s="95"/>
      <c r="U438" s="95"/>
      <c r="V438" s="95"/>
      <c r="W438" s="95"/>
      <c r="X438" s="95"/>
      <c r="Y438" s="95"/>
      <c r="Z438" s="95"/>
      <c r="AA438" s="95"/>
      <c r="AB438" s="95"/>
      <c r="AC438" s="95"/>
      <c r="AD438" s="95"/>
      <c r="AE438" s="95"/>
      <c r="AF438" s="95"/>
      <c r="AG438" s="95"/>
    </row>
    <row r="439" spans="1:33" x14ac:dyDescent="0.3">
      <c r="A439" s="95"/>
      <c r="B439" s="95"/>
      <c r="C439" s="95"/>
      <c r="D439" s="95"/>
      <c r="E439" s="95"/>
      <c r="F439" s="95"/>
      <c r="G439" s="95"/>
      <c r="H439" s="95"/>
      <c r="I439" s="95"/>
      <c r="J439" s="95"/>
      <c r="K439" s="95"/>
      <c r="L439" s="95"/>
      <c r="M439" s="95"/>
      <c r="N439" s="95"/>
      <c r="O439" s="95"/>
      <c r="P439" s="95"/>
      <c r="Q439" s="95"/>
      <c r="R439" s="95"/>
      <c r="S439" s="95"/>
      <c r="T439" s="95"/>
      <c r="U439" s="95"/>
      <c r="V439" s="95"/>
      <c r="W439" s="95"/>
      <c r="X439" s="95"/>
      <c r="Y439" s="95"/>
      <c r="Z439" s="95"/>
      <c r="AA439" s="95"/>
      <c r="AB439" s="95"/>
      <c r="AC439" s="95"/>
      <c r="AD439" s="95"/>
      <c r="AE439" s="95"/>
      <c r="AF439" s="95"/>
      <c r="AG439" s="95"/>
    </row>
    <row r="440" spans="1:33" x14ac:dyDescent="0.3">
      <c r="A440" s="95"/>
      <c r="B440" s="95"/>
      <c r="C440" s="95"/>
      <c r="D440" s="95"/>
      <c r="E440" s="95"/>
      <c r="F440" s="95"/>
      <c r="G440" s="95"/>
      <c r="H440" s="95"/>
      <c r="I440" s="95"/>
      <c r="J440" s="95"/>
      <c r="K440" s="95"/>
      <c r="L440" s="95"/>
      <c r="M440" s="95"/>
      <c r="N440" s="95"/>
      <c r="O440" s="95"/>
      <c r="P440" s="95"/>
      <c r="Q440" s="95"/>
      <c r="R440" s="95"/>
      <c r="S440" s="95"/>
      <c r="T440" s="95"/>
      <c r="U440" s="95"/>
      <c r="V440" s="95"/>
      <c r="W440" s="95"/>
      <c r="X440" s="95"/>
      <c r="Y440" s="95"/>
      <c r="Z440" s="95"/>
      <c r="AA440" s="95"/>
      <c r="AB440" s="95"/>
      <c r="AC440" s="95"/>
      <c r="AD440" s="95"/>
      <c r="AE440" s="95"/>
      <c r="AF440" s="95"/>
      <c r="AG440" s="95"/>
    </row>
    <row r="441" spans="1:33" x14ac:dyDescent="0.3">
      <c r="A441" s="95"/>
      <c r="B441" s="95"/>
      <c r="C441" s="95"/>
      <c r="D441" s="95"/>
      <c r="E441" s="95"/>
      <c r="F441" s="95"/>
      <c r="G441" s="95"/>
      <c r="H441" s="95"/>
      <c r="I441" s="95"/>
      <c r="J441" s="95"/>
      <c r="K441" s="95"/>
      <c r="L441" s="95"/>
      <c r="M441" s="95"/>
      <c r="N441" s="95"/>
      <c r="O441" s="95"/>
      <c r="P441" s="95"/>
      <c r="Q441" s="95"/>
      <c r="R441" s="95"/>
      <c r="S441" s="95"/>
      <c r="T441" s="95"/>
      <c r="U441" s="95"/>
      <c r="V441" s="95"/>
      <c r="W441" s="95"/>
      <c r="X441" s="95"/>
      <c r="Y441" s="95"/>
      <c r="Z441" s="95"/>
      <c r="AA441" s="95"/>
      <c r="AB441" s="95"/>
      <c r="AC441" s="95"/>
      <c r="AD441" s="95"/>
      <c r="AE441" s="95"/>
      <c r="AF441" s="95"/>
      <c r="AG441" s="95"/>
    </row>
    <row r="442" spans="1:33" x14ac:dyDescent="0.3">
      <c r="A442" s="95"/>
      <c r="B442" s="95"/>
      <c r="C442" s="95"/>
      <c r="D442" s="95"/>
      <c r="E442" s="95"/>
      <c r="F442" s="95"/>
      <c r="G442" s="95"/>
      <c r="H442" s="95"/>
      <c r="I442" s="95"/>
      <c r="J442" s="95"/>
      <c r="K442" s="95"/>
      <c r="L442" s="95"/>
      <c r="M442" s="95"/>
      <c r="N442" s="95"/>
      <c r="O442" s="95"/>
      <c r="P442" s="95"/>
      <c r="Q442" s="95"/>
      <c r="R442" s="95"/>
      <c r="S442" s="95"/>
      <c r="T442" s="95"/>
      <c r="U442" s="95"/>
      <c r="V442" s="95"/>
      <c r="W442" s="95"/>
      <c r="X442" s="95"/>
      <c r="Y442" s="95"/>
      <c r="Z442" s="95"/>
      <c r="AA442" s="95"/>
      <c r="AB442" s="95"/>
      <c r="AC442" s="95"/>
      <c r="AD442" s="95"/>
      <c r="AE442" s="95"/>
      <c r="AF442" s="95"/>
      <c r="AG442" s="95"/>
    </row>
    <row r="443" spans="1:33" x14ac:dyDescent="0.3">
      <c r="A443" s="95"/>
      <c r="B443" s="95"/>
      <c r="C443" s="95"/>
      <c r="D443" s="95"/>
      <c r="E443" s="95"/>
      <c r="F443" s="95"/>
      <c r="G443" s="95"/>
      <c r="H443" s="95"/>
      <c r="I443" s="95"/>
      <c r="J443" s="95"/>
      <c r="K443" s="95"/>
      <c r="L443" s="95"/>
      <c r="M443" s="95"/>
      <c r="N443" s="95"/>
      <c r="O443" s="95"/>
      <c r="P443" s="95"/>
      <c r="Q443" s="95"/>
      <c r="R443" s="95"/>
      <c r="S443" s="95"/>
      <c r="T443" s="95"/>
      <c r="U443" s="95"/>
      <c r="V443" s="95"/>
      <c r="W443" s="95"/>
      <c r="X443" s="95"/>
      <c r="Y443" s="95"/>
      <c r="Z443" s="95"/>
      <c r="AA443" s="95"/>
      <c r="AB443" s="95"/>
      <c r="AC443" s="95"/>
      <c r="AD443" s="95"/>
      <c r="AE443" s="95"/>
      <c r="AF443" s="95"/>
      <c r="AG443" s="95"/>
    </row>
    <row r="444" spans="1:33" x14ac:dyDescent="0.3">
      <c r="A444" s="95"/>
      <c r="B444" s="95"/>
      <c r="C444" s="95"/>
      <c r="D444" s="95"/>
      <c r="E444" s="95"/>
      <c r="F444" s="95"/>
      <c r="G444" s="95"/>
      <c r="H444" s="95"/>
      <c r="I444" s="95"/>
      <c r="J444" s="95"/>
      <c r="K444" s="95"/>
      <c r="L444" s="95"/>
      <c r="M444" s="95"/>
      <c r="N444" s="95"/>
      <c r="O444" s="95"/>
      <c r="P444" s="95"/>
      <c r="Q444" s="95"/>
      <c r="R444" s="95"/>
      <c r="S444" s="95"/>
      <c r="T444" s="95"/>
      <c r="U444" s="95"/>
      <c r="V444" s="95"/>
      <c r="W444" s="95"/>
      <c r="X444" s="95"/>
      <c r="Y444" s="95"/>
      <c r="Z444" s="95"/>
      <c r="AA444" s="95"/>
      <c r="AB444" s="95"/>
      <c r="AC444" s="95"/>
      <c r="AD444" s="95"/>
      <c r="AE444" s="95"/>
      <c r="AF444" s="95"/>
      <c r="AG444" s="95"/>
    </row>
    <row r="445" spans="1:33" x14ac:dyDescent="0.3">
      <c r="A445" s="95"/>
      <c r="B445" s="95"/>
      <c r="C445" s="95"/>
      <c r="D445" s="95"/>
      <c r="E445" s="95"/>
      <c r="F445" s="95"/>
      <c r="G445" s="95"/>
      <c r="H445" s="95"/>
      <c r="I445" s="95"/>
      <c r="J445" s="95"/>
      <c r="K445" s="95"/>
      <c r="L445" s="95"/>
      <c r="M445" s="95"/>
      <c r="N445" s="95"/>
      <c r="O445" s="95"/>
      <c r="P445" s="95"/>
      <c r="Q445" s="95"/>
      <c r="R445" s="95"/>
      <c r="S445" s="95"/>
      <c r="T445" s="95"/>
      <c r="U445" s="95"/>
      <c r="V445" s="95"/>
      <c r="W445" s="95"/>
      <c r="X445" s="95"/>
      <c r="Y445" s="95"/>
      <c r="Z445" s="95"/>
      <c r="AA445" s="95"/>
      <c r="AB445" s="95"/>
      <c r="AC445" s="95"/>
      <c r="AD445" s="95"/>
      <c r="AE445" s="95"/>
      <c r="AF445" s="95"/>
      <c r="AG445" s="95"/>
    </row>
    <row r="446" spans="1:33" x14ac:dyDescent="0.3">
      <c r="A446" s="95"/>
      <c r="B446" s="95"/>
      <c r="C446" s="95"/>
      <c r="D446" s="95"/>
      <c r="E446" s="95"/>
      <c r="F446" s="95"/>
      <c r="G446" s="95"/>
      <c r="H446" s="95"/>
      <c r="I446" s="95"/>
      <c r="J446" s="95"/>
      <c r="K446" s="95"/>
      <c r="L446" s="95"/>
      <c r="M446" s="95"/>
      <c r="N446" s="95"/>
      <c r="O446" s="95"/>
      <c r="P446" s="95"/>
      <c r="Q446" s="95"/>
      <c r="R446" s="95"/>
      <c r="S446" s="95"/>
      <c r="T446" s="95"/>
      <c r="U446" s="95"/>
      <c r="V446" s="95"/>
      <c r="W446" s="95"/>
      <c r="X446" s="95"/>
      <c r="Y446" s="95"/>
      <c r="Z446" s="95"/>
      <c r="AA446" s="95"/>
      <c r="AB446" s="95"/>
      <c r="AC446" s="95"/>
      <c r="AD446" s="95"/>
      <c r="AE446" s="95"/>
      <c r="AF446" s="95"/>
      <c r="AG446" s="95"/>
    </row>
    <row r="447" spans="1:33" x14ac:dyDescent="0.3">
      <c r="A447" s="95"/>
      <c r="B447" s="95"/>
      <c r="C447" s="95"/>
      <c r="D447" s="95"/>
      <c r="E447" s="95"/>
      <c r="F447" s="95"/>
      <c r="G447" s="95"/>
      <c r="H447" s="95"/>
      <c r="I447" s="95"/>
      <c r="J447" s="95"/>
      <c r="K447" s="95"/>
      <c r="L447" s="95"/>
      <c r="M447" s="95"/>
      <c r="N447" s="95"/>
      <c r="O447" s="95"/>
      <c r="P447" s="95"/>
      <c r="Q447" s="95"/>
      <c r="R447" s="95"/>
      <c r="S447" s="95"/>
      <c r="T447" s="95"/>
      <c r="U447" s="95"/>
      <c r="V447" s="95"/>
      <c r="W447" s="95"/>
      <c r="X447" s="95"/>
      <c r="Y447" s="95"/>
      <c r="Z447" s="95"/>
      <c r="AA447" s="95"/>
      <c r="AB447" s="95"/>
      <c r="AC447" s="95"/>
      <c r="AD447" s="95"/>
      <c r="AE447" s="95"/>
      <c r="AF447" s="95"/>
      <c r="AG447" s="95"/>
    </row>
    <row r="448" spans="1:33" x14ac:dyDescent="0.3">
      <c r="A448" s="95"/>
      <c r="B448" s="95"/>
      <c r="C448" s="95"/>
      <c r="D448" s="95"/>
      <c r="E448" s="95"/>
      <c r="F448" s="95"/>
      <c r="G448" s="95"/>
      <c r="H448" s="95"/>
      <c r="I448" s="95"/>
      <c r="J448" s="95"/>
      <c r="K448" s="95"/>
      <c r="L448" s="95"/>
      <c r="M448" s="95"/>
      <c r="N448" s="95"/>
      <c r="O448" s="95"/>
      <c r="P448" s="95"/>
      <c r="Q448" s="95"/>
      <c r="R448" s="95"/>
      <c r="S448" s="95"/>
      <c r="T448" s="95"/>
      <c r="U448" s="95"/>
      <c r="V448" s="95"/>
      <c r="W448" s="95"/>
      <c r="X448" s="95"/>
      <c r="Y448" s="95"/>
      <c r="Z448" s="95"/>
      <c r="AA448" s="95"/>
      <c r="AB448" s="95"/>
      <c r="AC448" s="95"/>
      <c r="AD448" s="95"/>
      <c r="AE448" s="95"/>
      <c r="AF448" s="95"/>
      <c r="AG448" s="95"/>
    </row>
    <row r="449" spans="1:33" x14ac:dyDescent="0.3">
      <c r="A449" s="95"/>
      <c r="B449" s="95"/>
      <c r="C449" s="95"/>
      <c r="D449" s="95"/>
      <c r="E449" s="95"/>
      <c r="F449" s="95"/>
      <c r="G449" s="95"/>
      <c r="H449" s="95"/>
      <c r="I449" s="95"/>
      <c r="J449" s="95"/>
      <c r="K449" s="95"/>
      <c r="L449" s="95"/>
      <c r="M449" s="95"/>
      <c r="N449" s="95"/>
      <c r="O449" s="95"/>
      <c r="P449" s="95"/>
      <c r="Q449" s="95"/>
      <c r="R449" s="95"/>
      <c r="S449" s="95"/>
      <c r="T449" s="95"/>
      <c r="U449" s="95"/>
      <c r="V449" s="95"/>
      <c r="W449" s="95"/>
      <c r="X449" s="95"/>
      <c r="Y449" s="95"/>
      <c r="Z449" s="95"/>
      <c r="AA449" s="95"/>
      <c r="AB449" s="95"/>
      <c r="AC449" s="95"/>
      <c r="AD449" s="95"/>
      <c r="AE449" s="95"/>
      <c r="AF449" s="95"/>
      <c r="AG449" s="95"/>
    </row>
    <row r="450" spans="1:33" x14ac:dyDescent="0.3">
      <c r="A450" s="95"/>
      <c r="B450" s="95"/>
      <c r="C450" s="95"/>
      <c r="D450" s="95"/>
      <c r="E450" s="95"/>
      <c r="F450" s="95"/>
      <c r="G450" s="95"/>
      <c r="H450" s="95"/>
      <c r="I450" s="95"/>
      <c r="J450" s="95"/>
      <c r="K450" s="95"/>
      <c r="L450" s="95"/>
      <c r="M450" s="95"/>
      <c r="N450" s="95"/>
      <c r="O450" s="95"/>
      <c r="P450" s="95"/>
      <c r="Q450" s="95"/>
      <c r="R450" s="95"/>
      <c r="S450" s="95"/>
      <c r="T450" s="95"/>
      <c r="U450" s="95"/>
      <c r="V450" s="95"/>
      <c r="W450" s="95"/>
      <c r="X450" s="95"/>
      <c r="Y450" s="95"/>
      <c r="Z450" s="95"/>
      <c r="AA450" s="95"/>
      <c r="AB450" s="95"/>
      <c r="AC450" s="95"/>
      <c r="AD450" s="95"/>
      <c r="AE450" s="95"/>
      <c r="AF450" s="95"/>
      <c r="AG450" s="95"/>
    </row>
    <row r="451" spans="1:33" x14ac:dyDescent="0.3">
      <c r="A451" s="95"/>
      <c r="B451" s="95"/>
      <c r="C451" s="95"/>
      <c r="D451" s="95"/>
      <c r="E451" s="95"/>
      <c r="F451" s="95"/>
      <c r="G451" s="95"/>
      <c r="H451" s="95"/>
      <c r="I451" s="95"/>
      <c r="J451" s="95"/>
      <c r="K451" s="95"/>
      <c r="L451" s="95"/>
      <c r="M451" s="95"/>
      <c r="N451" s="95"/>
      <c r="O451" s="95"/>
      <c r="P451" s="95"/>
      <c r="Q451" s="95"/>
      <c r="R451" s="95"/>
      <c r="S451" s="95"/>
      <c r="T451" s="95"/>
      <c r="U451" s="95"/>
      <c r="V451" s="95"/>
      <c r="W451" s="95"/>
      <c r="X451" s="95"/>
      <c r="Y451" s="95"/>
      <c r="Z451" s="95"/>
      <c r="AA451" s="95"/>
      <c r="AB451" s="95"/>
      <c r="AC451" s="95"/>
      <c r="AD451" s="95"/>
      <c r="AE451" s="95"/>
      <c r="AF451" s="95"/>
      <c r="AG451" s="95"/>
    </row>
    <row r="452" spans="1:33" x14ac:dyDescent="0.3">
      <c r="A452" s="95"/>
      <c r="B452" s="95"/>
      <c r="C452" s="95"/>
      <c r="D452" s="95"/>
      <c r="E452" s="95"/>
      <c r="F452" s="95"/>
      <c r="G452" s="95"/>
      <c r="H452" s="95"/>
      <c r="I452" s="95"/>
      <c r="J452" s="95"/>
      <c r="K452" s="95"/>
      <c r="L452" s="95"/>
      <c r="M452" s="95"/>
      <c r="N452" s="95"/>
      <c r="O452" s="95"/>
      <c r="P452" s="95"/>
      <c r="Q452" s="95"/>
      <c r="R452" s="95"/>
      <c r="S452" s="95"/>
      <c r="T452" s="95"/>
      <c r="U452" s="95"/>
      <c r="V452" s="95"/>
      <c r="W452" s="95"/>
      <c r="X452" s="95"/>
      <c r="Y452" s="95"/>
      <c r="Z452" s="95"/>
      <c r="AA452" s="95"/>
      <c r="AB452" s="95"/>
      <c r="AC452" s="95"/>
      <c r="AD452" s="95"/>
      <c r="AE452" s="95"/>
      <c r="AF452" s="95"/>
      <c r="AG452" s="95"/>
    </row>
    <row r="453" spans="1:33" x14ac:dyDescent="0.3">
      <c r="A453" s="95"/>
      <c r="B453" s="95"/>
      <c r="C453" s="95"/>
      <c r="D453" s="95"/>
      <c r="E453" s="95"/>
      <c r="F453" s="95"/>
      <c r="G453" s="95"/>
      <c r="H453" s="95"/>
      <c r="I453" s="95"/>
      <c r="J453" s="95"/>
      <c r="K453" s="95"/>
      <c r="L453" s="95"/>
      <c r="M453" s="95"/>
      <c r="N453" s="95"/>
      <c r="O453" s="95"/>
      <c r="P453" s="95"/>
      <c r="Q453" s="95"/>
      <c r="R453" s="95"/>
      <c r="S453" s="95"/>
      <c r="T453" s="95"/>
      <c r="U453" s="95"/>
      <c r="V453" s="95"/>
      <c r="W453" s="95"/>
      <c r="X453" s="95"/>
      <c r="Y453" s="95"/>
      <c r="Z453" s="95"/>
      <c r="AA453" s="95"/>
      <c r="AB453" s="95"/>
      <c r="AC453" s="95"/>
      <c r="AD453" s="95"/>
      <c r="AE453" s="95"/>
      <c r="AF453" s="95"/>
      <c r="AG453" s="95"/>
    </row>
    <row r="454" spans="1:33" x14ac:dyDescent="0.3">
      <c r="A454" s="95"/>
      <c r="B454" s="95"/>
      <c r="C454" s="95"/>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row>
    <row r="455" spans="1:33" x14ac:dyDescent="0.3">
      <c r="A455" s="95"/>
      <c r="B455" s="95"/>
      <c r="C455" s="95"/>
      <c r="D455" s="95"/>
      <c r="E455" s="95"/>
      <c r="F455" s="95"/>
      <c r="G455" s="95"/>
      <c r="H455" s="95"/>
      <c r="I455" s="95"/>
      <c r="J455" s="95"/>
      <c r="K455" s="95"/>
      <c r="L455" s="95"/>
      <c r="M455" s="95"/>
      <c r="N455" s="95"/>
      <c r="O455" s="95"/>
      <c r="P455" s="95"/>
      <c r="Q455" s="95"/>
      <c r="R455" s="95"/>
      <c r="S455" s="95"/>
      <c r="T455" s="95"/>
      <c r="U455" s="95"/>
      <c r="V455" s="95"/>
      <c r="W455" s="95"/>
      <c r="X455" s="95"/>
      <c r="Y455" s="95"/>
      <c r="Z455" s="95"/>
      <c r="AA455" s="95"/>
      <c r="AB455" s="95"/>
      <c r="AC455" s="95"/>
      <c r="AD455" s="95"/>
      <c r="AE455" s="95"/>
      <c r="AF455" s="95"/>
      <c r="AG455" s="95"/>
    </row>
    <row r="456" spans="1:33" x14ac:dyDescent="0.3">
      <c r="A456" s="95"/>
      <c r="B456" s="95"/>
      <c r="C456" s="95"/>
      <c r="D456" s="95"/>
      <c r="E456" s="95"/>
      <c r="F456" s="95"/>
      <c r="G456" s="95"/>
      <c r="H456" s="95"/>
      <c r="I456" s="95"/>
      <c r="J456" s="95"/>
      <c r="K456" s="95"/>
      <c r="L456" s="95"/>
      <c r="M456" s="95"/>
      <c r="N456" s="95"/>
      <c r="O456" s="95"/>
      <c r="P456" s="95"/>
      <c r="Q456" s="95"/>
      <c r="R456" s="95"/>
      <c r="S456" s="95"/>
      <c r="T456" s="95"/>
      <c r="U456" s="95"/>
      <c r="V456" s="95"/>
      <c r="W456" s="95"/>
      <c r="X456" s="95"/>
      <c r="Y456" s="95"/>
      <c r="Z456" s="95"/>
      <c r="AA456" s="95"/>
      <c r="AB456" s="95"/>
      <c r="AC456" s="95"/>
      <c r="AD456" s="95"/>
      <c r="AE456" s="95"/>
      <c r="AF456" s="95"/>
      <c r="AG456" s="95"/>
    </row>
    <row r="457" spans="1:33" x14ac:dyDescent="0.3">
      <c r="A457" s="95"/>
      <c r="B457" s="95"/>
      <c r="C457" s="95"/>
      <c r="D457" s="95"/>
      <c r="E457" s="95"/>
      <c r="F457" s="95"/>
      <c r="G457" s="95"/>
      <c r="H457" s="95"/>
      <c r="I457" s="95"/>
      <c r="J457" s="95"/>
      <c r="K457" s="95"/>
      <c r="L457" s="95"/>
      <c r="M457" s="95"/>
      <c r="N457" s="95"/>
      <c r="O457" s="95"/>
      <c r="P457" s="95"/>
      <c r="Q457" s="95"/>
      <c r="R457" s="95"/>
      <c r="S457" s="95"/>
      <c r="T457" s="95"/>
      <c r="U457" s="95"/>
      <c r="V457" s="95"/>
      <c r="W457" s="95"/>
      <c r="X457" s="95"/>
      <c r="Y457" s="95"/>
      <c r="Z457" s="95"/>
      <c r="AA457" s="95"/>
      <c r="AB457" s="95"/>
      <c r="AC457" s="95"/>
      <c r="AD457" s="95"/>
      <c r="AE457" s="95"/>
      <c r="AF457" s="95"/>
      <c r="AG457" s="95"/>
    </row>
    <row r="458" spans="1:33" x14ac:dyDescent="0.3">
      <c r="A458" s="95"/>
      <c r="B458" s="95"/>
      <c r="C458" s="95"/>
      <c r="D458" s="95"/>
      <c r="E458" s="95"/>
      <c r="F458" s="95"/>
      <c r="G458" s="95"/>
      <c r="H458" s="95"/>
      <c r="I458" s="95"/>
      <c r="J458" s="95"/>
      <c r="K458" s="95"/>
      <c r="L458" s="95"/>
      <c r="M458" s="95"/>
      <c r="N458" s="95"/>
      <c r="O458" s="95"/>
      <c r="P458" s="95"/>
      <c r="Q458" s="95"/>
      <c r="R458" s="95"/>
      <c r="S458" s="95"/>
      <c r="T458" s="95"/>
      <c r="U458" s="95"/>
      <c r="V458" s="95"/>
      <c r="W458" s="95"/>
      <c r="X458" s="95"/>
      <c r="Y458" s="95"/>
      <c r="Z458" s="95"/>
      <c r="AA458" s="95"/>
      <c r="AB458" s="95"/>
      <c r="AC458" s="95"/>
      <c r="AD458" s="95"/>
      <c r="AE458" s="95"/>
      <c r="AF458" s="95"/>
      <c r="AG458" s="95"/>
    </row>
    <row r="459" spans="1:33" x14ac:dyDescent="0.3">
      <c r="A459" s="95"/>
      <c r="B459" s="95"/>
      <c r="C459" s="95"/>
      <c r="D459" s="95"/>
      <c r="E459" s="95"/>
      <c r="F459" s="95"/>
      <c r="G459" s="95"/>
      <c r="H459" s="95"/>
      <c r="I459" s="95"/>
      <c r="J459" s="95"/>
      <c r="K459" s="95"/>
      <c r="L459" s="95"/>
      <c r="M459" s="95"/>
      <c r="N459" s="95"/>
      <c r="O459" s="95"/>
      <c r="P459" s="95"/>
      <c r="Q459" s="95"/>
      <c r="R459" s="95"/>
      <c r="S459" s="95"/>
      <c r="T459" s="95"/>
      <c r="U459" s="95"/>
      <c r="V459" s="95"/>
      <c r="W459" s="95"/>
      <c r="X459" s="95"/>
      <c r="Y459" s="95"/>
      <c r="Z459" s="95"/>
      <c r="AA459" s="95"/>
      <c r="AB459" s="95"/>
      <c r="AC459" s="95"/>
      <c r="AD459" s="95"/>
      <c r="AE459" s="95"/>
      <c r="AF459" s="95"/>
      <c r="AG459" s="95"/>
    </row>
    <row r="460" spans="1:33" x14ac:dyDescent="0.3">
      <c r="A460" s="95"/>
      <c r="B460" s="95"/>
      <c r="C460" s="95"/>
      <c r="D460" s="95"/>
      <c r="E460" s="95"/>
      <c r="F460" s="95"/>
      <c r="G460" s="95"/>
      <c r="H460" s="95"/>
      <c r="I460" s="95"/>
      <c r="J460" s="95"/>
      <c r="K460" s="95"/>
      <c r="L460" s="95"/>
      <c r="M460" s="95"/>
      <c r="N460" s="95"/>
      <c r="O460" s="95"/>
      <c r="P460" s="95"/>
      <c r="Q460" s="95"/>
      <c r="R460" s="95"/>
      <c r="S460" s="95"/>
      <c r="T460" s="95"/>
      <c r="U460" s="95"/>
      <c r="V460" s="95"/>
      <c r="W460" s="95"/>
      <c r="X460" s="95"/>
      <c r="Y460" s="95"/>
      <c r="Z460" s="95"/>
      <c r="AA460" s="95"/>
      <c r="AB460" s="95"/>
      <c r="AC460" s="95"/>
      <c r="AD460" s="95"/>
      <c r="AE460" s="95"/>
      <c r="AF460" s="95"/>
      <c r="AG460" s="95"/>
    </row>
    <row r="461" spans="1:33" x14ac:dyDescent="0.3">
      <c r="A461" s="95"/>
      <c r="B461" s="95"/>
      <c r="C461" s="95"/>
      <c r="D461" s="95"/>
      <c r="E461" s="95"/>
      <c r="F461" s="95"/>
      <c r="G461" s="95"/>
      <c r="H461" s="95"/>
      <c r="I461" s="95"/>
      <c r="J461" s="95"/>
      <c r="K461" s="95"/>
      <c r="L461" s="95"/>
      <c r="M461" s="95"/>
      <c r="N461" s="95"/>
      <c r="O461" s="95"/>
      <c r="P461" s="95"/>
      <c r="Q461" s="95"/>
      <c r="R461" s="95"/>
      <c r="S461" s="95"/>
      <c r="T461" s="95"/>
      <c r="U461" s="95"/>
      <c r="V461" s="95"/>
      <c r="W461" s="95"/>
      <c r="X461" s="95"/>
      <c r="Y461" s="95"/>
      <c r="Z461" s="95"/>
      <c r="AA461" s="95"/>
      <c r="AB461" s="95"/>
      <c r="AC461" s="95"/>
      <c r="AD461" s="95"/>
      <c r="AE461" s="95"/>
      <c r="AF461" s="95"/>
      <c r="AG461" s="95"/>
    </row>
    <row r="462" spans="1:33" x14ac:dyDescent="0.3">
      <c r="A462" s="95"/>
      <c r="B462" s="95"/>
      <c r="C462" s="95"/>
      <c r="D462" s="95"/>
      <c r="E462" s="95"/>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row>
    <row r="463" spans="1:33" x14ac:dyDescent="0.3">
      <c r="A463" s="95"/>
      <c r="B463" s="95"/>
      <c r="C463" s="95"/>
      <c r="D463" s="95"/>
      <c r="E463" s="95"/>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95"/>
      <c r="AE463" s="95"/>
      <c r="AF463" s="95"/>
      <c r="AG463" s="95"/>
    </row>
    <row r="464" spans="1:33" x14ac:dyDescent="0.3">
      <c r="A464" s="95"/>
      <c r="B464" s="95"/>
      <c r="C464" s="95"/>
      <c r="D464" s="95"/>
      <c r="E464" s="95"/>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95"/>
      <c r="AE464" s="95"/>
      <c r="AF464" s="95"/>
      <c r="AG464" s="95"/>
    </row>
    <row r="465" spans="1:33" x14ac:dyDescent="0.3">
      <c r="A465" s="95"/>
      <c r="B465" s="95"/>
      <c r="C465" s="95"/>
      <c r="D465" s="95"/>
      <c r="E465" s="95"/>
      <c r="F465" s="95"/>
      <c r="G465" s="95"/>
      <c r="H465" s="95"/>
      <c r="I465" s="95"/>
      <c r="J465" s="95"/>
      <c r="K465" s="95"/>
      <c r="L465" s="95"/>
      <c r="M465" s="95"/>
      <c r="N465" s="95"/>
      <c r="O465" s="95"/>
      <c r="P465" s="95"/>
      <c r="Q465" s="95"/>
      <c r="R465" s="95"/>
      <c r="S465" s="95"/>
      <c r="T465" s="95"/>
      <c r="U465" s="95"/>
      <c r="V465" s="95"/>
      <c r="W465" s="95"/>
      <c r="X465" s="95"/>
      <c r="Y465" s="95"/>
      <c r="Z465" s="95"/>
      <c r="AA465" s="95"/>
      <c r="AB465" s="95"/>
      <c r="AC465" s="95"/>
      <c r="AD465" s="95"/>
      <c r="AE465" s="95"/>
      <c r="AF465" s="95"/>
      <c r="AG465" s="95"/>
    </row>
    <row r="466" spans="1:33" x14ac:dyDescent="0.3">
      <c r="A466" s="95"/>
      <c r="B466" s="95"/>
      <c r="C466" s="95"/>
      <c r="D466" s="95"/>
      <c r="E466" s="95"/>
      <c r="F466" s="95"/>
      <c r="G466" s="95"/>
      <c r="H466" s="95"/>
      <c r="I466" s="95"/>
      <c r="J466" s="95"/>
      <c r="K466" s="95"/>
      <c r="L466" s="95"/>
      <c r="M466" s="95"/>
      <c r="N466" s="95"/>
      <c r="O466" s="95"/>
      <c r="P466" s="95"/>
      <c r="Q466" s="95"/>
      <c r="R466" s="95"/>
      <c r="S466" s="95"/>
      <c r="T466" s="95"/>
      <c r="U466" s="95"/>
      <c r="V466" s="95"/>
      <c r="W466" s="95"/>
      <c r="X466" s="95"/>
      <c r="Y466" s="95"/>
      <c r="Z466" s="95"/>
      <c r="AA466" s="95"/>
      <c r="AB466" s="95"/>
      <c r="AC466" s="95"/>
      <c r="AD466" s="95"/>
      <c r="AE466" s="95"/>
      <c r="AF466" s="95"/>
      <c r="AG466" s="95"/>
    </row>
    <row r="467" spans="1:33" x14ac:dyDescent="0.3">
      <c r="A467" s="95"/>
      <c r="B467" s="95"/>
      <c r="C467" s="95"/>
      <c r="D467" s="95"/>
      <c r="E467" s="95"/>
      <c r="F467" s="95"/>
      <c r="G467" s="95"/>
      <c r="H467" s="95"/>
      <c r="I467" s="95"/>
      <c r="J467" s="95"/>
      <c r="K467" s="95"/>
      <c r="L467" s="95"/>
      <c r="M467" s="95"/>
      <c r="N467" s="95"/>
      <c r="O467" s="95"/>
      <c r="P467" s="95"/>
      <c r="Q467" s="95"/>
      <c r="R467" s="95"/>
      <c r="S467" s="95"/>
      <c r="T467" s="95"/>
      <c r="U467" s="95"/>
      <c r="V467" s="95"/>
      <c r="W467" s="95"/>
      <c r="X467" s="95"/>
      <c r="Y467" s="95"/>
      <c r="Z467" s="95"/>
      <c r="AA467" s="95"/>
      <c r="AB467" s="95"/>
      <c r="AC467" s="95"/>
      <c r="AD467" s="95"/>
      <c r="AE467" s="95"/>
      <c r="AF467" s="95"/>
      <c r="AG467" s="95"/>
    </row>
    <row r="468" spans="1:33" x14ac:dyDescent="0.3">
      <c r="A468" s="95"/>
      <c r="B468" s="95"/>
      <c r="C468" s="95"/>
      <c r="D468" s="95"/>
      <c r="E468" s="95"/>
      <c r="F468" s="95"/>
      <c r="G468" s="95"/>
      <c r="H468" s="95"/>
      <c r="I468" s="95"/>
      <c r="J468" s="95"/>
      <c r="K468" s="95"/>
      <c r="L468" s="95"/>
      <c r="M468" s="95"/>
      <c r="N468" s="95"/>
      <c r="O468" s="95"/>
      <c r="P468" s="95"/>
      <c r="Q468" s="95"/>
      <c r="R468" s="95"/>
      <c r="S468" s="95"/>
      <c r="T468" s="95"/>
      <c r="U468" s="95"/>
      <c r="V468" s="95"/>
      <c r="W468" s="95"/>
      <c r="X468" s="95"/>
      <c r="Y468" s="95"/>
      <c r="Z468" s="95"/>
      <c r="AA468" s="95"/>
      <c r="AB468" s="95"/>
      <c r="AC468" s="95"/>
      <c r="AD468" s="95"/>
      <c r="AE468" s="95"/>
      <c r="AF468" s="95"/>
      <c r="AG468" s="95"/>
    </row>
    <row r="469" spans="1:33" x14ac:dyDescent="0.3">
      <c r="A469" s="95"/>
      <c r="B469" s="95"/>
      <c r="C469" s="95"/>
      <c r="D469" s="95"/>
      <c r="E469" s="95"/>
      <c r="F469" s="95"/>
      <c r="G469" s="95"/>
      <c r="H469" s="95"/>
      <c r="I469" s="95"/>
      <c r="J469" s="95"/>
      <c r="K469" s="95"/>
      <c r="L469" s="95"/>
      <c r="M469" s="95"/>
      <c r="N469" s="95"/>
      <c r="O469" s="95"/>
      <c r="P469" s="95"/>
      <c r="Q469" s="95"/>
      <c r="R469" s="95"/>
      <c r="S469" s="95"/>
      <c r="T469" s="95"/>
      <c r="U469" s="95"/>
      <c r="V469" s="95"/>
      <c r="W469" s="95"/>
      <c r="X469" s="95"/>
      <c r="Y469" s="95"/>
      <c r="Z469" s="95"/>
      <c r="AA469" s="95"/>
      <c r="AB469" s="95"/>
      <c r="AC469" s="95"/>
      <c r="AD469" s="95"/>
      <c r="AE469" s="95"/>
      <c r="AF469" s="95"/>
      <c r="AG469" s="95"/>
    </row>
    <row r="470" spans="1:33" x14ac:dyDescent="0.3">
      <c r="A470" s="95"/>
      <c r="B470" s="95"/>
      <c r="C470" s="95"/>
      <c r="D470" s="95"/>
      <c r="E470" s="95"/>
      <c r="F470" s="95"/>
      <c r="G470" s="95"/>
      <c r="H470" s="95"/>
      <c r="I470" s="95"/>
      <c r="J470" s="95"/>
      <c r="K470" s="95"/>
      <c r="L470" s="95"/>
      <c r="M470" s="95"/>
      <c r="N470" s="95"/>
      <c r="O470" s="95"/>
      <c r="P470" s="95"/>
      <c r="Q470" s="95"/>
      <c r="R470" s="95"/>
      <c r="S470" s="95"/>
      <c r="T470" s="95"/>
      <c r="U470" s="95"/>
      <c r="V470" s="95"/>
      <c r="W470" s="95"/>
      <c r="X470" s="95"/>
      <c r="Y470" s="95"/>
      <c r="Z470" s="95"/>
      <c r="AA470" s="95"/>
      <c r="AB470" s="95"/>
      <c r="AC470" s="95"/>
      <c r="AD470" s="95"/>
      <c r="AE470" s="95"/>
      <c r="AF470" s="95"/>
      <c r="AG470" s="95"/>
    </row>
    <row r="471" spans="1:33" x14ac:dyDescent="0.3">
      <c r="A471" s="95"/>
      <c r="B471" s="95"/>
      <c r="C471" s="95"/>
      <c r="D471" s="95"/>
      <c r="E471" s="95"/>
      <c r="F471" s="95"/>
      <c r="G471" s="95"/>
      <c r="H471" s="95"/>
      <c r="I471" s="95"/>
      <c r="J471" s="95"/>
      <c r="K471" s="95"/>
      <c r="L471" s="95"/>
      <c r="M471" s="95"/>
      <c r="N471" s="95"/>
      <c r="O471" s="95"/>
      <c r="P471" s="95"/>
      <c r="Q471" s="95"/>
      <c r="R471" s="95"/>
      <c r="S471" s="95"/>
      <c r="T471" s="95"/>
      <c r="U471" s="95"/>
      <c r="V471" s="95"/>
      <c r="W471" s="95"/>
      <c r="X471" s="95"/>
      <c r="Y471" s="95"/>
      <c r="Z471" s="95"/>
      <c r="AA471" s="95"/>
      <c r="AB471" s="95"/>
      <c r="AC471" s="95"/>
      <c r="AD471" s="95"/>
      <c r="AE471" s="95"/>
      <c r="AF471" s="95"/>
      <c r="AG471" s="95"/>
    </row>
    <row r="472" spans="1:33" x14ac:dyDescent="0.3">
      <c r="A472" s="95"/>
      <c r="B472" s="95"/>
      <c r="C472" s="95"/>
      <c r="D472" s="95"/>
      <c r="E472" s="95"/>
      <c r="F472" s="95"/>
      <c r="G472" s="95"/>
      <c r="H472" s="95"/>
      <c r="I472" s="95"/>
      <c r="J472" s="95"/>
      <c r="K472" s="95"/>
      <c r="L472" s="95"/>
      <c r="M472" s="95"/>
      <c r="N472" s="95"/>
      <c r="O472" s="95"/>
      <c r="P472" s="95"/>
      <c r="Q472" s="95"/>
      <c r="R472" s="95"/>
      <c r="S472" s="95"/>
      <c r="T472" s="95"/>
      <c r="U472" s="95"/>
      <c r="V472" s="95"/>
      <c r="W472" s="95"/>
      <c r="X472" s="95"/>
      <c r="Y472" s="95"/>
      <c r="Z472" s="95"/>
      <c r="AA472" s="95"/>
      <c r="AB472" s="95"/>
      <c r="AC472" s="95"/>
      <c r="AD472" s="95"/>
      <c r="AE472" s="95"/>
      <c r="AF472" s="95"/>
      <c r="AG472" s="95"/>
    </row>
    <row r="473" spans="1:33" x14ac:dyDescent="0.3">
      <c r="A473" s="95"/>
      <c r="B473" s="95"/>
      <c r="C473" s="95"/>
      <c r="D473" s="95"/>
      <c r="E473" s="95"/>
      <c r="F473" s="95"/>
      <c r="G473" s="95"/>
      <c r="H473" s="95"/>
      <c r="I473" s="95"/>
      <c r="J473" s="95"/>
      <c r="K473" s="95"/>
      <c r="L473" s="95"/>
      <c r="M473" s="95"/>
      <c r="N473" s="95"/>
      <c r="O473" s="95"/>
      <c r="P473" s="95"/>
      <c r="Q473" s="95"/>
      <c r="R473" s="95"/>
      <c r="S473" s="95"/>
      <c r="T473" s="95"/>
      <c r="U473" s="95"/>
      <c r="V473" s="95"/>
      <c r="W473" s="95"/>
      <c r="X473" s="95"/>
      <c r="Y473" s="95"/>
      <c r="Z473" s="95"/>
      <c r="AA473" s="95"/>
      <c r="AB473" s="95"/>
      <c r="AC473" s="95"/>
      <c r="AD473" s="95"/>
      <c r="AE473" s="95"/>
      <c r="AF473" s="95"/>
      <c r="AG473" s="95"/>
    </row>
    <row r="474" spans="1:33" x14ac:dyDescent="0.3">
      <c r="A474" s="95"/>
      <c r="B474" s="95"/>
      <c r="C474" s="95"/>
      <c r="D474" s="95"/>
      <c r="E474" s="95"/>
      <c r="F474" s="95"/>
      <c r="G474" s="95"/>
      <c r="H474" s="95"/>
      <c r="I474" s="95"/>
      <c r="J474" s="95"/>
      <c r="K474" s="95"/>
      <c r="L474" s="95"/>
      <c r="M474" s="95"/>
      <c r="N474" s="95"/>
      <c r="O474" s="95"/>
      <c r="P474" s="95"/>
      <c r="Q474" s="95"/>
      <c r="R474" s="95"/>
      <c r="S474" s="95"/>
      <c r="T474" s="95"/>
      <c r="U474" s="95"/>
      <c r="V474" s="95"/>
      <c r="W474" s="95"/>
      <c r="X474" s="95"/>
      <c r="Y474" s="95"/>
      <c r="Z474" s="95"/>
      <c r="AA474" s="95"/>
      <c r="AB474" s="95"/>
      <c r="AC474" s="95"/>
      <c r="AD474" s="95"/>
      <c r="AE474" s="95"/>
      <c r="AF474" s="95"/>
      <c r="AG474" s="95"/>
    </row>
    <row r="475" spans="1:33" x14ac:dyDescent="0.3">
      <c r="A475" s="95"/>
      <c r="B475" s="95"/>
      <c r="C475" s="95"/>
      <c r="D475" s="95"/>
      <c r="E475" s="95"/>
      <c r="F475" s="95"/>
      <c r="G475" s="95"/>
      <c r="H475" s="95"/>
      <c r="I475" s="95"/>
      <c r="J475" s="95"/>
      <c r="K475" s="95"/>
      <c r="L475" s="95"/>
      <c r="M475" s="95"/>
      <c r="N475" s="95"/>
      <c r="O475" s="95"/>
      <c r="P475" s="95"/>
      <c r="Q475" s="95"/>
      <c r="R475" s="95"/>
      <c r="S475" s="95"/>
      <c r="T475" s="95"/>
      <c r="U475" s="95"/>
      <c r="V475" s="95"/>
      <c r="W475" s="95"/>
      <c r="X475" s="95"/>
      <c r="Y475" s="95"/>
      <c r="Z475" s="95"/>
      <c r="AA475" s="95"/>
      <c r="AB475" s="95"/>
      <c r="AC475" s="95"/>
      <c r="AD475" s="95"/>
      <c r="AE475" s="95"/>
      <c r="AF475" s="95"/>
      <c r="AG475" s="95"/>
    </row>
    <row r="476" spans="1:33" x14ac:dyDescent="0.3">
      <c r="A476" s="95"/>
      <c r="B476" s="95"/>
      <c r="C476" s="95"/>
      <c r="D476" s="95"/>
      <c r="E476" s="95"/>
      <c r="F476" s="95"/>
      <c r="G476" s="95"/>
      <c r="H476" s="95"/>
      <c r="I476" s="95"/>
      <c r="J476" s="95"/>
      <c r="K476" s="95"/>
      <c r="L476" s="95"/>
      <c r="M476" s="95"/>
      <c r="N476" s="95"/>
      <c r="O476" s="95"/>
      <c r="P476" s="95"/>
      <c r="Q476" s="95"/>
      <c r="R476" s="95"/>
      <c r="S476" s="95"/>
      <c r="T476" s="95"/>
      <c r="U476" s="95"/>
      <c r="V476" s="95"/>
      <c r="W476" s="95"/>
      <c r="X476" s="95"/>
      <c r="Y476" s="95"/>
      <c r="Z476" s="95"/>
      <c r="AA476" s="95"/>
      <c r="AB476" s="95"/>
      <c r="AC476" s="95"/>
      <c r="AD476" s="95"/>
      <c r="AE476" s="95"/>
      <c r="AF476" s="95"/>
      <c r="AG476" s="95"/>
    </row>
    <row r="477" spans="1:33" x14ac:dyDescent="0.3">
      <c r="A477" s="95"/>
      <c r="B477" s="95"/>
      <c r="C477" s="95"/>
      <c r="D477" s="95"/>
      <c r="E477" s="95"/>
      <c r="F477" s="95"/>
      <c r="G477" s="95"/>
      <c r="H477" s="95"/>
      <c r="I477" s="95"/>
      <c r="J477" s="95"/>
      <c r="K477" s="95"/>
      <c r="L477" s="95"/>
      <c r="M477" s="95"/>
      <c r="N477" s="95"/>
      <c r="O477" s="95"/>
      <c r="P477" s="95"/>
      <c r="Q477" s="95"/>
      <c r="R477" s="95"/>
      <c r="S477" s="95"/>
      <c r="T477" s="95"/>
      <c r="U477" s="95"/>
      <c r="V477" s="95"/>
      <c r="W477" s="95"/>
      <c r="X477" s="95"/>
      <c r="Y477" s="95"/>
      <c r="Z477" s="95"/>
      <c r="AA477" s="95"/>
      <c r="AB477" s="95"/>
      <c r="AC477" s="95"/>
      <c r="AD477" s="95"/>
      <c r="AE477" s="95"/>
      <c r="AF477" s="95"/>
      <c r="AG477" s="95"/>
    </row>
    <row r="478" spans="1:33" x14ac:dyDescent="0.3">
      <c r="A478" s="95"/>
      <c r="B478" s="95"/>
      <c r="C478" s="95"/>
      <c r="D478" s="95"/>
      <c r="E478" s="95"/>
      <c r="F478" s="95"/>
      <c r="G478" s="95"/>
      <c r="H478" s="95"/>
      <c r="I478" s="95"/>
      <c r="J478" s="95"/>
      <c r="K478" s="95"/>
      <c r="L478" s="95"/>
      <c r="M478" s="95"/>
      <c r="N478" s="95"/>
      <c r="O478" s="95"/>
      <c r="P478" s="95"/>
      <c r="Q478" s="95"/>
      <c r="R478" s="95"/>
      <c r="S478" s="95"/>
      <c r="T478" s="95"/>
      <c r="U478" s="95"/>
      <c r="V478" s="95"/>
      <c r="W478" s="95"/>
      <c r="X478" s="95"/>
      <c r="Y478" s="95"/>
      <c r="Z478" s="95"/>
      <c r="AA478" s="95"/>
      <c r="AB478" s="95"/>
      <c r="AC478" s="95"/>
      <c r="AD478" s="95"/>
      <c r="AE478" s="95"/>
      <c r="AF478" s="95"/>
      <c r="AG478" s="95"/>
    </row>
    <row r="479" spans="1:33" x14ac:dyDescent="0.3">
      <c r="A479" s="95"/>
      <c r="B479" s="95"/>
      <c r="C479" s="95"/>
      <c r="D479" s="95"/>
      <c r="E479" s="95"/>
      <c r="F479" s="95"/>
      <c r="G479" s="95"/>
      <c r="H479" s="95"/>
      <c r="I479" s="95"/>
      <c r="J479" s="95"/>
      <c r="K479" s="95"/>
      <c r="L479" s="95"/>
      <c r="M479" s="95"/>
      <c r="N479" s="95"/>
      <c r="O479" s="95"/>
      <c r="P479" s="95"/>
      <c r="Q479" s="95"/>
      <c r="R479" s="95"/>
      <c r="S479" s="95"/>
      <c r="T479" s="95"/>
      <c r="U479" s="95"/>
      <c r="V479" s="95"/>
      <c r="W479" s="95"/>
      <c r="X479" s="95"/>
      <c r="Y479" s="95"/>
      <c r="Z479" s="95"/>
      <c r="AA479" s="95"/>
      <c r="AB479" s="95"/>
      <c r="AC479" s="95"/>
      <c r="AD479" s="95"/>
      <c r="AE479" s="95"/>
      <c r="AF479" s="95"/>
      <c r="AG479" s="95"/>
    </row>
    <row r="480" spans="1:33" x14ac:dyDescent="0.3">
      <c r="A480" s="95"/>
      <c r="B480" s="95"/>
      <c r="C480" s="95"/>
      <c r="D480" s="95"/>
      <c r="E480" s="95"/>
      <c r="F480" s="95"/>
      <c r="G480" s="95"/>
      <c r="H480" s="95"/>
      <c r="I480" s="95"/>
      <c r="J480" s="95"/>
      <c r="K480" s="95"/>
      <c r="L480" s="95"/>
      <c r="M480" s="95"/>
      <c r="N480" s="95"/>
      <c r="O480" s="95"/>
      <c r="P480" s="95"/>
      <c r="Q480" s="95"/>
      <c r="R480" s="95"/>
      <c r="S480" s="95"/>
      <c r="T480" s="95"/>
      <c r="U480" s="95"/>
      <c r="V480" s="95"/>
      <c r="W480" s="95"/>
      <c r="X480" s="95"/>
      <c r="Y480" s="95"/>
      <c r="Z480" s="95"/>
      <c r="AA480" s="95"/>
      <c r="AB480" s="95"/>
      <c r="AC480" s="95"/>
      <c r="AD480" s="95"/>
      <c r="AE480" s="95"/>
      <c r="AF480" s="95"/>
      <c r="AG480" s="95"/>
    </row>
    <row r="481" spans="1:33" x14ac:dyDescent="0.3">
      <c r="A481" s="95"/>
      <c r="B481" s="95"/>
      <c r="C481" s="95"/>
      <c r="D481" s="95"/>
      <c r="E481" s="95"/>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row>
    <row r="482" spans="1:33" x14ac:dyDescent="0.3">
      <c r="A482" s="95"/>
      <c r="B482" s="95"/>
      <c r="C482" s="95"/>
      <c r="D482" s="95"/>
      <c r="E482" s="95"/>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row>
    <row r="483" spans="1:33" x14ac:dyDescent="0.3">
      <c r="A483" s="95"/>
      <c r="B483" s="95"/>
      <c r="C483" s="95"/>
      <c r="D483" s="95"/>
      <c r="E483" s="95"/>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row>
    <row r="484" spans="1:33" x14ac:dyDescent="0.3">
      <c r="A484" s="95"/>
      <c r="B484" s="95"/>
      <c r="C484" s="95"/>
      <c r="D484" s="95"/>
      <c r="E484" s="95"/>
      <c r="F484" s="95"/>
      <c r="G484" s="95"/>
      <c r="H484" s="95"/>
      <c r="I484" s="95"/>
      <c r="J484" s="95"/>
      <c r="K484" s="95"/>
      <c r="L484" s="95"/>
      <c r="M484" s="95"/>
      <c r="N484" s="95"/>
      <c r="O484" s="95"/>
      <c r="P484" s="95"/>
      <c r="Q484" s="95"/>
      <c r="R484" s="95"/>
      <c r="S484" s="95"/>
      <c r="T484" s="95"/>
      <c r="U484" s="95"/>
      <c r="V484" s="95"/>
      <c r="W484" s="95"/>
      <c r="X484" s="95"/>
      <c r="Y484" s="95"/>
      <c r="Z484" s="95"/>
      <c r="AA484" s="95"/>
      <c r="AB484" s="95"/>
      <c r="AC484" s="95"/>
      <c r="AD484" s="95"/>
      <c r="AE484" s="95"/>
      <c r="AF484" s="95"/>
      <c r="AG484" s="95"/>
    </row>
    <row r="485" spans="1:33" x14ac:dyDescent="0.3">
      <c r="A485" s="95"/>
      <c r="B485" s="95"/>
      <c r="C485" s="95"/>
      <c r="D485" s="95"/>
      <c r="E485" s="95"/>
      <c r="F485" s="95"/>
      <c r="G485" s="95"/>
      <c r="H485" s="95"/>
      <c r="I485" s="95"/>
      <c r="J485" s="95"/>
      <c r="K485" s="95"/>
      <c r="L485" s="95"/>
      <c r="M485" s="95"/>
      <c r="N485" s="95"/>
      <c r="O485" s="95"/>
      <c r="P485" s="95"/>
      <c r="Q485" s="95"/>
      <c r="R485" s="95"/>
      <c r="S485" s="95"/>
      <c r="T485" s="95"/>
      <c r="U485" s="95"/>
      <c r="V485" s="95"/>
      <c r="W485" s="95"/>
      <c r="X485" s="95"/>
      <c r="Y485" s="95"/>
      <c r="Z485" s="95"/>
      <c r="AA485" s="95"/>
      <c r="AB485" s="95"/>
      <c r="AC485" s="95"/>
      <c r="AD485" s="95"/>
      <c r="AE485" s="95"/>
      <c r="AF485" s="95"/>
      <c r="AG485" s="95"/>
    </row>
    <row r="486" spans="1:33" x14ac:dyDescent="0.3">
      <c r="A486" s="95"/>
      <c r="B486" s="95"/>
      <c r="C486" s="95"/>
      <c r="D486" s="95"/>
      <c r="E486" s="95"/>
      <c r="F486" s="95"/>
      <c r="G486" s="95"/>
      <c r="H486" s="95"/>
      <c r="I486" s="95"/>
      <c r="J486" s="95"/>
      <c r="K486" s="95"/>
      <c r="L486" s="95"/>
      <c r="M486" s="95"/>
      <c r="N486" s="95"/>
      <c r="O486" s="95"/>
      <c r="P486" s="95"/>
      <c r="Q486" s="95"/>
      <c r="R486" s="95"/>
      <c r="S486" s="95"/>
      <c r="T486" s="95"/>
      <c r="U486" s="95"/>
      <c r="V486" s="95"/>
      <c r="W486" s="95"/>
      <c r="X486" s="95"/>
      <c r="Y486" s="95"/>
      <c r="Z486" s="95"/>
      <c r="AA486" s="95"/>
      <c r="AB486" s="95"/>
      <c r="AC486" s="95"/>
      <c r="AD486" s="95"/>
      <c r="AE486" s="95"/>
      <c r="AF486" s="95"/>
      <c r="AG486" s="95"/>
    </row>
    <row r="487" spans="1:33" x14ac:dyDescent="0.3">
      <c r="A487" s="95"/>
      <c r="B487" s="95"/>
      <c r="C487" s="95"/>
      <c r="D487" s="95"/>
      <c r="E487" s="95"/>
      <c r="F487" s="95"/>
      <c r="G487" s="95"/>
      <c r="H487" s="95"/>
      <c r="I487" s="95"/>
      <c r="J487" s="95"/>
      <c r="K487" s="95"/>
      <c r="L487" s="95"/>
      <c r="M487" s="95"/>
      <c r="N487" s="95"/>
      <c r="O487" s="95"/>
      <c r="P487" s="95"/>
      <c r="Q487" s="95"/>
      <c r="R487" s="95"/>
      <c r="S487" s="95"/>
      <c r="T487" s="95"/>
      <c r="U487" s="95"/>
      <c r="V487" s="95"/>
      <c r="W487" s="95"/>
      <c r="X487" s="95"/>
      <c r="Y487" s="95"/>
      <c r="Z487" s="95"/>
      <c r="AA487" s="95"/>
      <c r="AB487" s="95"/>
      <c r="AC487" s="95"/>
      <c r="AD487" s="95"/>
      <c r="AE487" s="95"/>
      <c r="AF487" s="95"/>
      <c r="AG487" s="95"/>
    </row>
    <row r="488" spans="1:33" x14ac:dyDescent="0.3">
      <c r="A488" s="95"/>
      <c r="B488" s="95"/>
      <c r="C488" s="95"/>
      <c r="D488" s="95"/>
      <c r="E488" s="95"/>
      <c r="F488" s="95"/>
      <c r="G488" s="95"/>
      <c r="H488" s="95"/>
      <c r="I488" s="95"/>
      <c r="J488" s="95"/>
      <c r="K488" s="95"/>
      <c r="L488" s="95"/>
      <c r="M488" s="95"/>
      <c r="N488" s="95"/>
      <c r="O488" s="95"/>
      <c r="P488" s="95"/>
      <c r="Q488" s="95"/>
      <c r="R488" s="95"/>
      <c r="S488" s="95"/>
      <c r="T488" s="95"/>
      <c r="U488" s="95"/>
      <c r="V488" s="95"/>
      <c r="W488" s="95"/>
      <c r="X488" s="95"/>
      <c r="Y488" s="95"/>
      <c r="Z488" s="95"/>
      <c r="AA488" s="95"/>
      <c r="AB488" s="95"/>
      <c r="AC488" s="95"/>
      <c r="AD488" s="95"/>
      <c r="AE488" s="95"/>
      <c r="AF488" s="95"/>
      <c r="AG488" s="95"/>
    </row>
    <row r="489" spans="1:33" x14ac:dyDescent="0.3">
      <c r="A489" s="95"/>
      <c r="B489" s="95"/>
      <c r="C489" s="95"/>
      <c r="D489" s="95"/>
      <c r="E489" s="95"/>
      <c r="F489" s="95"/>
      <c r="G489" s="95"/>
      <c r="H489" s="95"/>
      <c r="I489" s="95"/>
      <c r="J489" s="95"/>
      <c r="K489" s="95"/>
      <c r="L489" s="95"/>
      <c r="M489" s="95"/>
      <c r="N489" s="95"/>
      <c r="O489" s="95"/>
      <c r="P489" s="95"/>
      <c r="Q489" s="95"/>
      <c r="R489" s="95"/>
      <c r="S489" s="95"/>
      <c r="T489" s="95"/>
      <c r="U489" s="95"/>
      <c r="V489" s="95"/>
      <c r="W489" s="95"/>
      <c r="X489" s="95"/>
      <c r="Y489" s="95"/>
      <c r="Z489" s="95"/>
      <c r="AA489" s="95"/>
      <c r="AB489" s="95"/>
      <c r="AC489" s="95"/>
      <c r="AD489" s="95"/>
      <c r="AE489" s="95"/>
      <c r="AF489" s="95"/>
      <c r="AG489" s="95"/>
    </row>
    <row r="490" spans="1:33" x14ac:dyDescent="0.3">
      <c r="A490" s="95"/>
      <c r="B490" s="95"/>
      <c r="C490" s="95"/>
      <c r="D490" s="95"/>
      <c r="E490" s="95"/>
      <c r="F490" s="95"/>
      <c r="G490" s="95"/>
      <c r="H490" s="95"/>
      <c r="I490" s="95"/>
      <c r="J490" s="95"/>
      <c r="K490" s="95"/>
      <c r="L490" s="95"/>
      <c r="M490" s="95"/>
      <c r="N490" s="95"/>
      <c r="O490" s="95"/>
      <c r="P490" s="95"/>
      <c r="Q490" s="95"/>
      <c r="R490" s="95"/>
      <c r="S490" s="95"/>
      <c r="T490" s="95"/>
      <c r="U490" s="95"/>
      <c r="V490" s="95"/>
      <c r="W490" s="95"/>
      <c r="X490" s="95"/>
      <c r="Y490" s="95"/>
      <c r="Z490" s="95"/>
      <c r="AA490" s="95"/>
      <c r="AB490" s="95"/>
      <c r="AC490" s="95"/>
      <c r="AD490" s="95"/>
      <c r="AE490" s="95"/>
      <c r="AF490" s="95"/>
      <c r="AG490" s="95"/>
    </row>
    <row r="491" spans="1:33" x14ac:dyDescent="0.3">
      <c r="A491" s="95"/>
      <c r="B491" s="95"/>
      <c r="C491" s="95"/>
      <c r="D491" s="95"/>
      <c r="E491" s="95"/>
      <c r="F491" s="95"/>
      <c r="G491" s="95"/>
      <c r="H491" s="95"/>
      <c r="I491" s="95"/>
      <c r="J491" s="95"/>
      <c r="K491" s="95"/>
      <c r="L491" s="95"/>
      <c r="M491" s="95"/>
      <c r="N491" s="95"/>
      <c r="O491" s="95"/>
      <c r="P491" s="95"/>
      <c r="Q491" s="95"/>
      <c r="R491" s="95"/>
      <c r="S491" s="95"/>
      <c r="T491" s="95"/>
      <c r="U491" s="95"/>
      <c r="V491" s="95"/>
      <c r="W491" s="95"/>
      <c r="X491" s="95"/>
      <c r="Y491" s="95"/>
      <c r="Z491" s="95"/>
      <c r="AA491" s="95"/>
      <c r="AB491" s="95"/>
      <c r="AC491" s="95"/>
      <c r="AD491" s="95"/>
      <c r="AE491" s="95"/>
      <c r="AF491" s="95"/>
      <c r="AG491" s="95"/>
    </row>
    <row r="492" spans="1:33" x14ac:dyDescent="0.3">
      <c r="A492" s="95"/>
      <c r="B492" s="95"/>
      <c r="C492" s="95"/>
      <c r="D492" s="95"/>
      <c r="E492" s="95"/>
      <c r="F492" s="95"/>
      <c r="G492" s="95"/>
      <c r="H492" s="95"/>
      <c r="I492" s="95"/>
      <c r="J492" s="95"/>
      <c r="K492" s="95"/>
      <c r="L492" s="95"/>
      <c r="M492" s="95"/>
      <c r="N492" s="95"/>
      <c r="O492" s="95"/>
      <c r="P492" s="95"/>
      <c r="Q492" s="95"/>
      <c r="R492" s="95"/>
      <c r="S492" s="95"/>
      <c r="T492" s="95"/>
      <c r="U492" s="95"/>
      <c r="V492" s="95"/>
      <c r="W492" s="95"/>
      <c r="X492" s="95"/>
      <c r="Y492" s="95"/>
      <c r="Z492" s="95"/>
      <c r="AA492" s="95"/>
      <c r="AB492" s="95"/>
      <c r="AC492" s="95"/>
      <c r="AD492" s="95"/>
      <c r="AE492" s="95"/>
      <c r="AF492" s="95"/>
      <c r="AG492" s="95"/>
    </row>
    <row r="493" spans="1:33" x14ac:dyDescent="0.3">
      <c r="A493" s="95"/>
      <c r="B493" s="95"/>
      <c r="C493" s="95"/>
      <c r="D493" s="95"/>
      <c r="E493" s="95"/>
      <c r="F493" s="95"/>
      <c r="G493" s="95"/>
      <c r="H493" s="95"/>
      <c r="I493" s="95"/>
      <c r="J493" s="95"/>
      <c r="K493" s="95"/>
      <c r="L493" s="95"/>
      <c r="M493" s="95"/>
      <c r="N493" s="95"/>
      <c r="O493" s="95"/>
      <c r="P493" s="95"/>
      <c r="Q493" s="95"/>
      <c r="R493" s="95"/>
      <c r="S493" s="95"/>
      <c r="T493" s="95"/>
      <c r="U493" s="95"/>
      <c r="V493" s="95"/>
      <c r="W493" s="95"/>
      <c r="X493" s="95"/>
      <c r="Y493" s="95"/>
      <c r="Z493" s="95"/>
      <c r="AA493" s="95"/>
      <c r="AB493" s="95"/>
      <c r="AC493" s="95"/>
      <c r="AD493" s="95"/>
      <c r="AE493" s="95"/>
      <c r="AF493" s="95"/>
      <c r="AG493" s="95"/>
    </row>
    <row r="494" spans="1:33" x14ac:dyDescent="0.3">
      <c r="A494" s="95"/>
      <c r="B494" s="95"/>
      <c r="C494" s="95"/>
      <c r="D494" s="95"/>
      <c r="E494" s="95"/>
      <c r="F494" s="95"/>
      <c r="G494" s="95"/>
      <c r="H494" s="95"/>
      <c r="I494" s="95"/>
      <c r="J494" s="95"/>
      <c r="K494" s="95"/>
      <c r="L494" s="95"/>
      <c r="M494" s="95"/>
      <c r="N494" s="95"/>
      <c r="O494" s="95"/>
      <c r="P494" s="95"/>
      <c r="Q494" s="95"/>
      <c r="R494" s="95"/>
      <c r="S494" s="95"/>
      <c r="T494" s="95"/>
      <c r="U494" s="95"/>
      <c r="V494" s="95"/>
      <c r="W494" s="95"/>
      <c r="X494" s="95"/>
      <c r="Y494" s="95"/>
      <c r="Z494" s="95"/>
      <c r="AA494" s="95"/>
      <c r="AB494" s="95"/>
      <c r="AC494" s="95"/>
      <c r="AD494" s="95"/>
      <c r="AE494" s="95"/>
      <c r="AF494" s="95"/>
      <c r="AG494" s="95"/>
    </row>
    <row r="495" spans="1:33" x14ac:dyDescent="0.3">
      <c r="A495" s="95"/>
      <c r="B495" s="95"/>
      <c r="C495" s="95"/>
      <c r="D495" s="95"/>
      <c r="E495" s="95"/>
      <c r="F495" s="95"/>
      <c r="G495" s="95"/>
      <c r="H495" s="95"/>
      <c r="I495" s="95"/>
      <c r="J495" s="95"/>
      <c r="K495" s="95"/>
      <c r="L495" s="95"/>
      <c r="M495" s="95"/>
      <c r="N495" s="95"/>
      <c r="O495" s="95"/>
      <c r="P495" s="95"/>
      <c r="Q495" s="95"/>
      <c r="R495" s="95"/>
      <c r="S495" s="95"/>
      <c r="T495" s="95"/>
      <c r="U495" s="95"/>
      <c r="V495" s="95"/>
      <c r="W495" s="95"/>
      <c r="X495" s="95"/>
      <c r="Y495" s="95"/>
      <c r="Z495" s="95"/>
      <c r="AA495" s="95"/>
      <c r="AB495" s="95"/>
      <c r="AC495" s="95"/>
      <c r="AD495" s="95"/>
      <c r="AE495" s="95"/>
      <c r="AF495" s="95"/>
      <c r="AG495" s="95"/>
    </row>
    <row r="496" spans="1:33" x14ac:dyDescent="0.3">
      <c r="A496" s="95"/>
      <c r="B496" s="95"/>
      <c r="C496" s="95"/>
      <c r="D496" s="95"/>
      <c r="E496" s="95"/>
      <c r="F496" s="95"/>
      <c r="G496" s="95"/>
      <c r="H496" s="95"/>
      <c r="I496" s="95"/>
      <c r="J496" s="95"/>
      <c r="K496" s="95"/>
      <c r="L496" s="95"/>
      <c r="M496" s="95"/>
      <c r="N496" s="95"/>
      <c r="O496" s="95"/>
      <c r="P496" s="95"/>
      <c r="Q496" s="95"/>
      <c r="R496" s="95"/>
      <c r="S496" s="95"/>
      <c r="T496" s="95"/>
      <c r="U496" s="95"/>
      <c r="V496" s="95"/>
      <c r="W496" s="95"/>
      <c r="X496" s="95"/>
      <c r="Y496" s="95"/>
      <c r="Z496" s="95"/>
      <c r="AA496" s="95"/>
      <c r="AB496" s="95"/>
      <c r="AC496" s="95"/>
      <c r="AD496" s="95"/>
      <c r="AE496" s="95"/>
      <c r="AF496" s="95"/>
      <c r="AG496" s="95"/>
    </row>
    <row r="497" spans="1:33" x14ac:dyDescent="0.3">
      <c r="A497" s="95"/>
      <c r="B497" s="95"/>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95"/>
      <c r="AE497" s="95"/>
      <c r="AF497" s="95"/>
      <c r="AG497" s="95"/>
    </row>
    <row r="498" spans="1:33" x14ac:dyDescent="0.3">
      <c r="A498" s="95"/>
      <c r="B498" s="95"/>
      <c r="C498" s="95"/>
      <c r="D498" s="95"/>
      <c r="E498" s="95"/>
      <c r="F498" s="95"/>
      <c r="G498" s="95"/>
      <c r="H498" s="95"/>
      <c r="I498" s="95"/>
      <c r="J498" s="95"/>
      <c r="K498" s="95"/>
      <c r="L498" s="95"/>
      <c r="M498" s="95"/>
      <c r="N498" s="95"/>
      <c r="O498" s="95"/>
      <c r="P498" s="95"/>
      <c r="Q498" s="95"/>
      <c r="R498" s="95"/>
      <c r="S498" s="95"/>
      <c r="T498" s="95"/>
      <c r="U498" s="95"/>
      <c r="V498" s="95"/>
      <c r="W498" s="95"/>
      <c r="X498" s="95"/>
      <c r="Y498" s="95"/>
      <c r="Z498" s="95"/>
      <c r="AA498" s="95"/>
      <c r="AB498" s="95"/>
      <c r="AC498" s="95"/>
      <c r="AD498" s="95"/>
      <c r="AE498" s="95"/>
      <c r="AF498" s="95"/>
      <c r="AG498" s="95"/>
    </row>
    <row r="499" spans="1:33" x14ac:dyDescent="0.3">
      <c r="A499" s="95"/>
      <c r="B499" s="95"/>
      <c r="C499" s="95"/>
      <c r="D499" s="95"/>
      <c r="E499" s="95"/>
      <c r="F499" s="95"/>
      <c r="G499" s="95"/>
      <c r="H499" s="95"/>
      <c r="I499" s="95"/>
      <c r="J499" s="95"/>
      <c r="K499" s="95"/>
      <c r="L499" s="95"/>
      <c r="M499" s="95"/>
      <c r="N499" s="95"/>
      <c r="O499" s="95"/>
      <c r="P499" s="95"/>
      <c r="Q499" s="95"/>
      <c r="R499" s="95"/>
      <c r="S499" s="95"/>
      <c r="T499" s="95"/>
      <c r="U499" s="95"/>
      <c r="V499" s="95"/>
      <c r="W499" s="95"/>
      <c r="X499" s="95"/>
      <c r="Y499" s="95"/>
      <c r="Z499" s="95"/>
      <c r="AA499" s="95"/>
      <c r="AB499" s="95"/>
      <c r="AC499" s="95"/>
      <c r="AD499" s="95"/>
      <c r="AE499" s="95"/>
      <c r="AF499" s="95"/>
      <c r="AG499" s="95"/>
    </row>
    <row r="500" spans="1:33" x14ac:dyDescent="0.3">
      <c r="A500" s="95"/>
      <c r="B500" s="95"/>
      <c r="C500" s="95"/>
      <c r="D500" s="95"/>
      <c r="E500" s="95"/>
      <c r="F500" s="95"/>
      <c r="G500" s="95"/>
      <c r="H500" s="95"/>
      <c r="I500" s="95"/>
      <c r="J500" s="95"/>
      <c r="K500" s="95"/>
      <c r="L500" s="95"/>
      <c r="M500" s="95"/>
      <c r="N500" s="95"/>
      <c r="O500" s="95"/>
      <c r="P500" s="95"/>
      <c r="Q500" s="95"/>
      <c r="R500" s="95"/>
      <c r="S500" s="95"/>
      <c r="T500" s="95"/>
      <c r="U500" s="95"/>
      <c r="V500" s="95"/>
      <c r="W500" s="95"/>
      <c r="X500" s="95"/>
      <c r="Y500" s="95"/>
      <c r="Z500" s="95"/>
      <c r="AA500" s="95"/>
      <c r="AB500" s="95"/>
      <c r="AC500" s="95"/>
      <c r="AD500" s="95"/>
      <c r="AE500" s="95"/>
      <c r="AF500" s="95"/>
      <c r="AG500" s="95"/>
    </row>
    <row r="501" spans="1:33" x14ac:dyDescent="0.3">
      <c r="A501" s="95"/>
      <c r="B501" s="95"/>
      <c r="C501" s="95"/>
      <c r="D501" s="95"/>
      <c r="E501" s="95"/>
      <c r="F501" s="95"/>
      <c r="G501" s="95"/>
      <c r="H501" s="95"/>
      <c r="I501" s="95"/>
      <c r="J501" s="95"/>
      <c r="K501" s="95"/>
      <c r="L501" s="95"/>
      <c r="M501" s="95"/>
      <c r="N501" s="95"/>
      <c r="O501" s="95"/>
      <c r="P501" s="95"/>
      <c r="Q501" s="95"/>
      <c r="R501" s="95"/>
      <c r="S501" s="95"/>
      <c r="T501" s="95"/>
      <c r="U501" s="95"/>
      <c r="V501" s="95"/>
      <c r="W501" s="95"/>
      <c r="X501" s="95"/>
      <c r="Y501" s="95"/>
      <c r="Z501" s="95"/>
      <c r="AA501" s="95"/>
      <c r="AB501" s="95"/>
      <c r="AC501" s="95"/>
      <c r="AD501" s="95"/>
      <c r="AE501" s="95"/>
      <c r="AF501" s="95"/>
      <c r="AG501" s="95"/>
    </row>
    <row r="502" spans="1:33" x14ac:dyDescent="0.3">
      <c r="A502" s="95"/>
      <c r="B502" s="95"/>
      <c r="C502" s="95"/>
      <c r="D502" s="95"/>
      <c r="E502" s="95"/>
      <c r="F502" s="95"/>
      <c r="G502" s="95"/>
      <c r="H502" s="95"/>
      <c r="I502" s="95"/>
      <c r="J502" s="95"/>
      <c r="K502" s="95"/>
      <c r="L502" s="95"/>
      <c r="M502" s="95"/>
      <c r="N502" s="95"/>
      <c r="O502" s="95"/>
      <c r="P502" s="95"/>
      <c r="Q502" s="95"/>
      <c r="R502" s="95"/>
      <c r="S502" s="95"/>
      <c r="T502" s="95"/>
      <c r="U502" s="95"/>
      <c r="V502" s="95"/>
      <c r="W502" s="95"/>
      <c r="X502" s="95"/>
      <c r="Y502" s="95"/>
      <c r="Z502" s="95"/>
      <c r="AA502" s="95"/>
      <c r="AB502" s="95"/>
      <c r="AC502" s="95"/>
      <c r="AD502" s="95"/>
      <c r="AE502" s="95"/>
      <c r="AF502" s="95"/>
      <c r="AG502" s="95"/>
    </row>
    <row r="503" spans="1:33" x14ac:dyDescent="0.3">
      <c r="A503" s="95"/>
      <c r="B503" s="95"/>
      <c r="C503" s="95"/>
      <c r="D503" s="95"/>
      <c r="E503" s="95"/>
      <c r="F503" s="95"/>
      <c r="G503" s="95"/>
      <c r="H503" s="95"/>
      <c r="I503" s="95"/>
      <c r="J503" s="95"/>
      <c r="K503" s="95"/>
      <c r="L503" s="95"/>
      <c r="M503" s="95"/>
      <c r="N503" s="95"/>
      <c r="O503" s="95"/>
      <c r="P503" s="95"/>
      <c r="Q503" s="95"/>
      <c r="R503" s="95"/>
      <c r="S503" s="95"/>
      <c r="T503" s="95"/>
      <c r="U503" s="95"/>
      <c r="V503" s="95"/>
      <c r="W503" s="95"/>
      <c r="X503" s="95"/>
      <c r="Y503" s="95"/>
      <c r="Z503" s="95"/>
      <c r="AA503" s="95"/>
      <c r="AB503" s="95"/>
      <c r="AC503" s="95"/>
      <c r="AD503" s="95"/>
      <c r="AE503" s="95"/>
      <c r="AF503" s="95"/>
      <c r="AG503" s="95"/>
    </row>
    <row r="504" spans="1:33" x14ac:dyDescent="0.3">
      <c r="A504" s="95"/>
      <c r="B504" s="95"/>
      <c r="C504" s="95"/>
      <c r="D504" s="95"/>
      <c r="E504" s="95"/>
      <c r="F504" s="95"/>
      <c r="G504" s="95"/>
      <c r="H504" s="95"/>
      <c r="I504" s="95"/>
      <c r="J504" s="95"/>
      <c r="K504" s="95"/>
      <c r="L504" s="95"/>
      <c r="M504" s="95"/>
      <c r="N504" s="95"/>
      <c r="O504" s="95"/>
      <c r="P504" s="95"/>
      <c r="Q504" s="95"/>
      <c r="R504" s="95"/>
      <c r="S504" s="95"/>
      <c r="T504" s="95"/>
      <c r="U504" s="95"/>
      <c r="V504" s="95"/>
      <c r="W504" s="95"/>
      <c r="X504" s="95"/>
      <c r="Y504" s="95"/>
      <c r="Z504" s="95"/>
      <c r="AA504" s="95"/>
      <c r="AB504" s="95"/>
      <c r="AC504" s="95"/>
      <c r="AD504" s="95"/>
      <c r="AE504" s="95"/>
      <c r="AF504" s="95"/>
      <c r="AG504" s="95"/>
    </row>
    <row r="505" spans="1:33" x14ac:dyDescent="0.3">
      <c r="A505" s="95"/>
      <c r="B505" s="95"/>
      <c r="C505" s="95"/>
      <c r="D505" s="95"/>
      <c r="E505" s="95"/>
      <c r="F505" s="95"/>
      <c r="G505" s="95"/>
      <c r="H505" s="95"/>
      <c r="I505" s="95"/>
      <c r="J505" s="95"/>
      <c r="K505" s="95"/>
      <c r="L505" s="95"/>
      <c r="M505" s="95"/>
      <c r="N505" s="95"/>
      <c r="O505" s="95"/>
      <c r="P505" s="95"/>
      <c r="Q505" s="95"/>
      <c r="R505" s="95"/>
      <c r="S505" s="95"/>
      <c r="T505" s="95"/>
      <c r="U505" s="95"/>
      <c r="V505" s="95"/>
      <c r="W505" s="95"/>
      <c r="X505" s="95"/>
      <c r="Y505" s="95"/>
      <c r="Z505" s="95"/>
      <c r="AA505" s="95"/>
      <c r="AB505" s="95"/>
      <c r="AC505" s="95"/>
      <c r="AD505" s="95"/>
      <c r="AE505" s="95"/>
      <c r="AF505" s="95"/>
      <c r="AG505" s="95"/>
    </row>
    <row r="506" spans="1:33" x14ac:dyDescent="0.3">
      <c r="A506" s="95"/>
      <c r="B506" s="95"/>
      <c r="C506" s="95"/>
      <c r="D506" s="95"/>
      <c r="E506" s="95"/>
      <c r="F506" s="95"/>
      <c r="G506" s="95"/>
      <c r="H506" s="95"/>
      <c r="I506" s="95"/>
      <c r="J506" s="95"/>
      <c r="K506" s="95"/>
      <c r="L506" s="95"/>
      <c r="M506" s="95"/>
      <c r="N506" s="95"/>
      <c r="O506" s="95"/>
      <c r="P506" s="95"/>
      <c r="Q506" s="95"/>
      <c r="R506" s="95"/>
      <c r="S506" s="95"/>
      <c r="T506" s="95"/>
      <c r="U506" s="95"/>
      <c r="V506" s="95"/>
      <c r="W506" s="95"/>
      <c r="X506" s="95"/>
      <c r="Y506" s="95"/>
      <c r="Z506" s="95"/>
      <c r="AA506" s="95"/>
      <c r="AB506" s="95"/>
      <c r="AC506" s="95"/>
      <c r="AD506" s="95"/>
      <c r="AE506" s="95"/>
      <c r="AF506" s="95"/>
      <c r="AG506" s="95"/>
    </row>
    <row r="507" spans="1:33" x14ac:dyDescent="0.3">
      <c r="A507" s="95"/>
      <c r="B507" s="95"/>
      <c r="C507" s="95"/>
      <c r="D507" s="95"/>
      <c r="E507" s="95"/>
      <c r="F507" s="95"/>
      <c r="G507" s="95"/>
      <c r="H507" s="95"/>
      <c r="I507" s="95"/>
      <c r="J507" s="95"/>
      <c r="K507" s="95"/>
      <c r="L507" s="95"/>
      <c r="M507" s="95"/>
      <c r="N507" s="95"/>
      <c r="O507" s="95"/>
      <c r="P507" s="95"/>
      <c r="Q507" s="95"/>
      <c r="R507" s="95"/>
      <c r="S507" s="95"/>
      <c r="T507" s="95"/>
      <c r="U507" s="95"/>
      <c r="V507" s="95"/>
      <c r="W507" s="95"/>
      <c r="X507" s="95"/>
      <c r="Y507" s="95"/>
      <c r="Z507" s="95"/>
      <c r="AA507" s="95"/>
      <c r="AB507" s="95"/>
      <c r="AC507" s="95"/>
      <c r="AD507" s="95"/>
      <c r="AE507" s="95"/>
      <c r="AF507" s="95"/>
      <c r="AG507" s="95"/>
    </row>
    <row r="508" spans="1:33" x14ac:dyDescent="0.3">
      <c r="A508" s="95"/>
      <c r="B508" s="95"/>
      <c r="C508" s="95"/>
      <c r="D508" s="95"/>
      <c r="E508" s="95"/>
      <c r="F508" s="95"/>
      <c r="G508" s="95"/>
      <c r="H508" s="95"/>
      <c r="I508" s="95"/>
      <c r="J508" s="95"/>
      <c r="K508" s="95"/>
      <c r="L508" s="95"/>
      <c r="M508" s="95"/>
      <c r="N508" s="95"/>
      <c r="O508" s="95"/>
      <c r="P508" s="95"/>
      <c r="Q508" s="95"/>
      <c r="R508" s="95"/>
      <c r="S508" s="95"/>
      <c r="T508" s="95"/>
      <c r="U508" s="95"/>
      <c r="V508" s="95"/>
      <c r="W508" s="95"/>
      <c r="X508" s="95"/>
      <c r="Y508" s="95"/>
      <c r="Z508" s="95"/>
      <c r="AA508" s="95"/>
      <c r="AB508" s="95"/>
      <c r="AC508" s="95"/>
      <c r="AD508" s="95"/>
      <c r="AE508" s="95"/>
      <c r="AF508" s="95"/>
      <c r="AG508" s="95"/>
    </row>
    <row r="509" spans="1:33" x14ac:dyDescent="0.3">
      <c r="A509" s="95"/>
      <c r="B509" s="95"/>
      <c r="C509" s="95"/>
      <c r="D509" s="95"/>
      <c r="E509" s="95"/>
      <c r="F509" s="95"/>
      <c r="G509" s="95"/>
      <c r="H509" s="95"/>
      <c r="I509" s="95"/>
      <c r="J509" s="95"/>
      <c r="K509" s="95"/>
      <c r="L509" s="95"/>
      <c r="M509" s="95"/>
      <c r="N509" s="95"/>
      <c r="O509" s="95"/>
      <c r="P509" s="95"/>
      <c r="Q509" s="95"/>
      <c r="R509" s="95"/>
      <c r="S509" s="95"/>
      <c r="T509" s="95"/>
      <c r="U509" s="95"/>
      <c r="V509" s="95"/>
      <c r="W509" s="95"/>
      <c r="X509" s="95"/>
      <c r="Y509" s="95"/>
      <c r="Z509" s="95"/>
      <c r="AA509" s="95"/>
      <c r="AB509" s="95"/>
      <c r="AC509" s="95"/>
      <c r="AD509" s="95"/>
      <c r="AE509" s="95"/>
      <c r="AF509" s="95"/>
      <c r="AG509" s="95"/>
    </row>
    <row r="510" spans="1:33" x14ac:dyDescent="0.3">
      <c r="A510" s="95"/>
      <c r="B510" s="95"/>
      <c r="C510" s="95"/>
      <c r="D510" s="95"/>
      <c r="E510" s="95"/>
      <c r="F510" s="95"/>
      <c r="G510" s="95"/>
      <c r="H510" s="95"/>
      <c r="I510" s="95"/>
      <c r="J510" s="95"/>
      <c r="K510" s="95"/>
      <c r="L510" s="95"/>
      <c r="M510" s="95"/>
      <c r="N510" s="95"/>
      <c r="O510" s="95"/>
      <c r="P510" s="95"/>
      <c r="Q510" s="95"/>
      <c r="R510" s="95"/>
      <c r="S510" s="95"/>
      <c r="T510" s="95"/>
      <c r="U510" s="95"/>
      <c r="V510" s="95"/>
      <c r="W510" s="95"/>
      <c r="X510" s="95"/>
      <c r="Y510" s="95"/>
      <c r="Z510" s="95"/>
      <c r="AA510" s="95"/>
      <c r="AB510" s="95"/>
      <c r="AC510" s="95"/>
      <c r="AD510" s="95"/>
      <c r="AE510" s="95"/>
      <c r="AF510" s="95"/>
      <c r="AG510" s="95"/>
    </row>
    <row r="511" spans="1:33" x14ac:dyDescent="0.3">
      <c r="A511" s="95"/>
      <c r="B511" s="95"/>
      <c r="C511" s="95"/>
      <c r="D511" s="95"/>
      <c r="E511" s="95"/>
      <c r="F511" s="95"/>
      <c r="G511" s="95"/>
      <c r="H511" s="95"/>
      <c r="I511" s="95"/>
      <c r="J511" s="95"/>
      <c r="K511" s="95"/>
      <c r="L511" s="95"/>
      <c r="M511" s="95"/>
      <c r="N511" s="95"/>
      <c r="O511" s="95"/>
      <c r="P511" s="95"/>
      <c r="Q511" s="95"/>
      <c r="R511" s="95"/>
      <c r="S511" s="95"/>
      <c r="T511" s="95"/>
      <c r="U511" s="95"/>
      <c r="V511" s="95"/>
      <c r="W511" s="95"/>
      <c r="X511" s="95"/>
      <c r="Y511" s="95"/>
      <c r="Z511" s="95"/>
      <c r="AA511" s="95"/>
      <c r="AB511" s="95"/>
      <c r="AC511" s="95"/>
      <c r="AD511" s="95"/>
      <c r="AE511" s="95"/>
      <c r="AF511" s="95"/>
      <c r="AG511" s="95"/>
    </row>
    <row r="512" spans="1:33" x14ac:dyDescent="0.3">
      <c r="A512" s="95"/>
      <c r="B512" s="95"/>
      <c r="C512" s="95"/>
      <c r="D512" s="95"/>
      <c r="E512" s="95"/>
      <c r="F512" s="95"/>
      <c r="G512" s="95"/>
      <c r="H512" s="95"/>
      <c r="I512" s="95"/>
      <c r="J512" s="95"/>
      <c r="K512" s="95"/>
      <c r="L512" s="95"/>
      <c r="M512" s="95"/>
      <c r="N512" s="95"/>
      <c r="O512" s="95"/>
      <c r="P512" s="95"/>
      <c r="Q512" s="95"/>
      <c r="R512" s="95"/>
      <c r="S512" s="95"/>
      <c r="T512" s="95"/>
      <c r="U512" s="95"/>
      <c r="V512" s="95"/>
      <c r="W512" s="95"/>
      <c r="X512" s="95"/>
      <c r="Y512" s="95"/>
      <c r="Z512" s="95"/>
      <c r="AA512" s="95"/>
      <c r="AB512" s="95"/>
      <c r="AC512" s="95"/>
      <c r="AD512" s="95"/>
      <c r="AE512" s="95"/>
      <c r="AF512" s="95"/>
      <c r="AG512" s="95"/>
    </row>
    <row r="513" spans="1:33" x14ac:dyDescent="0.3">
      <c r="A513" s="95"/>
      <c r="B513" s="95"/>
      <c r="C513" s="95"/>
      <c r="D513" s="95"/>
      <c r="E513" s="95"/>
      <c r="F513" s="95"/>
      <c r="G513" s="95"/>
      <c r="H513" s="95"/>
      <c r="I513" s="95"/>
      <c r="J513" s="95"/>
      <c r="K513" s="95"/>
      <c r="L513" s="95"/>
      <c r="M513" s="95"/>
      <c r="N513" s="95"/>
      <c r="O513" s="95"/>
      <c r="P513" s="95"/>
      <c r="Q513" s="95"/>
      <c r="R513" s="95"/>
      <c r="S513" s="95"/>
      <c r="T513" s="95"/>
      <c r="U513" s="95"/>
      <c r="V513" s="95"/>
      <c r="W513" s="95"/>
      <c r="X513" s="95"/>
      <c r="Y513" s="95"/>
      <c r="Z513" s="95"/>
      <c r="AA513" s="95"/>
      <c r="AB513" s="95"/>
      <c r="AC513" s="95"/>
      <c r="AD513" s="95"/>
      <c r="AE513" s="95"/>
      <c r="AF513" s="95"/>
      <c r="AG513" s="95"/>
    </row>
    <row r="514" spans="1:33" x14ac:dyDescent="0.3">
      <c r="A514" s="95"/>
      <c r="B514" s="95"/>
      <c r="C514" s="95"/>
      <c r="D514" s="95"/>
      <c r="E514" s="95"/>
      <c r="F514" s="95"/>
      <c r="G514" s="95"/>
      <c r="H514" s="95"/>
      <c r="I514" s="95"/>
      <c r="J514" s="95"/>
      <c r="K514" s="95"/>
      <c r="L514" s="95"/>
      <c r="M514" s="95"/>
      <c r="N514" s="95"/>
      <c r="O514" s="95"/>
      <c r="P514" s="95"/>
      <c r="Q514" s="95"/>
      <c r="R514" s="95"/>
      <c r="S514" s="95"/>
      <c r="T514" s="95"/>
      <c r="U514" s="95"/>
      <c r="V514" s="95"/>
      <c r="W514" s="95"/>
      <c r="X514" s="95"/>
      <c r="Y514" s="95"/>
      <c r="Z514" s="95"/>
      <c r="AA514" s="95"/>
      <c r="AB514" s="95"/>
      <c r="AC514" s="95"/>
      <c r="AD514" s="95"/>
      <c r="AE514" s="95"/>
      <c r="AF514" s="95"/>
      <c r="AG514" s="95"/>
    </row>
    <row r="515" spans="1:33" x14ac:dyDescent="0.3">
      <c r="A515" s="95"/>
      <c r="B515" s="95"/>
      <c r="C515" s="95"/>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row>
    <row r="516" spans="1:33" x14ac:dyDescent="0.3">
      <c r="A516" s="95"/>
      <c r="B516" s="95"/>
      <c r="C516" s="95"/>
      <c r="D516" s="95"/>
      <c r="E516" s="95"/>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95"/>
      <c r="AE516" s="95"/>
      <c r="AF516" s="95"/>
      <c r="AG516" s="95"/>
    </row>
    <row r="517" spans="1:33" x14ac:dyDescent="0.3">
      <c r="A517" s="95"/>
      <c r="B517" s="95"/>
      <c r="C517" s="95"/>
      <c r="D517" s="95"/>
      <c r="E517" s="95"/>
      <c r="F517" s="95"/>
      <c r="G517" s="95"/>
      <c r="H517" s="95"/>
      <c r="I517" s="95"/>
      <c r="J517" s="95"/>
      <c r="K517" s="95"/>
      <c r="L517" s="95"/>
      <c r="M517" s="95"/>
      <c r="N517" s="95"/>
      <c r="O517" s="95"/>
      <c r="P517" s="95"/>
      <c r="Q517" s="95"/>
      <c r="R517" s="95"/>
      <c r="S517" s="95"/>
      <c r="T517" s="95"/>
      <c r="U517" s="95"/>
      <c r="V517" s="95"/>
      <c r="W517" s="95"/>
      <c r="X517" s="95"/>
      <c r="Y517" s="95"/>
      <c r="Z517" s="95"/>
      <c r="AA517" s="95"/>
      <c r="AB517" s="95"/>
      <c r="AC517" s="95"/>
      <c r="AD517" s="95"/>
      <c r="AE517" s="95"/>
      <c r="AF517" s="95"/>
      <c r="AG517" s="95"/>
    </row>
    <row r="518" spans="1:33" x14ac:dyDescent="0.3">
      <c r="A518" s="95"/>
      <c r="B518" s="95"/>
      <c r="C518" s="95"/>
      <c r="D518" s="95"/>
      <c r="E518" s="95"/>
      <c r="F518" s="95"/>
      <c r="G518" s="95"/>
      <c r="H518" s="95"/>
      <c r="I518" s="95"/>
      <c r="J518" s="95"/>
      <c r="K518" s="95"/>
      <c r="L518" s="95"/>
      <c r="M518" s="95"/>
      <c r="N518" s="95"/>
      <c r="O518" s="95"/>
      <c r="P518" s="95"/>
      <c r="Q518" s="95"/>
      <c r="R518" s="95"/>
      <c r="S518" s="95"/>
      <c r="T518" s="95"/>
      <c r="U518" s="95"/>
      <c r="V518" s="95"/>
      <c r="W518" s="95"/>
      <c r="X518" s="95"/>
      <c r="Y518" s="95"/>
      <c r="Z518" s="95"/>
      <c r="AA518" s="95"/>
      <c r="AB518" s="95"/>
      <c r="AC518" s="95"/>
      <c r="AD518" s="95"/>
      <c r="AE518" s="95"/>
      <c r="AF518" s="95"/>
      <c r="AG518" s="95"/>
    </row>
    <row r="519" spans="1:33" x14ac:dyDescent="0.3">
      <c r="A519" s="95"/>
      <c r="B519" s="95"/>
      <c r="C519" s="95"/>
      <c r="D519" s="95"/>
      <c r="E519" s="95"/>
      <c r="F519" s="95"/>
      <c r="G519" s="95"/>
      <c r="H519" s="95"/>
      <c r="I519" s="95"/>
      <c r="J519" s="95"/>
      <c r="K519" s="95"/>
      <c r="L519" s="95"/>
      <c r="M519" s="95"/>
      <c r="N519" s="95"/>
      <c r="O519" s="95"/>
      <c r="P519" s="95"/>
      <c r="Q519" s="95"/>
      <c r="R519" s="95"/>
      <c r="S519" s="95"/>
      <c r="T519" s="95"/>
      <c r="U519" s="95"/>
      <c r="V519" s="95"/>
      <c r="W519" s="95"/>
      <c r="X519" s="95"/>
      <c r="Y519" s="95"/>
      <c r="Z519" s="95"/>
      <c r="AA519" s="95"/>
      <c r="AB519" s="95"/>
      <c r="AC519" s="95"/>
      <c r="AD519" s="95"/>
      <c r="AE519" s="95"/>
      <c r="AF519" s="95"/>
      <c r="AG519" s="95"/>
    </row>
    <row r="520" spans="1:33" x14ac:dyDescent="0.3">
      <c r="A520" s="95"/>
      <c r="B520" s="95"/>
      <c r="C520" s="95"/>
      <c r="D520" s="95"/>
      <c r="E520" s="95"/>
      <c r="F520" s="95"/>
      <c r="G520" s="95"/>
      <c r="H520" s="95"/>
      <c r="I520" s="95"/>
      <c r="J520" s="95"/>
      <c r="K520" s="95"/>
      <c r="L520" s="95"/>
      <c r="M520" s="95"/>
      <c r="N520" s="95"/>
      <c r="O520" s="95"/>
      <c r="P520" s="95"/>
      <c r="Q520" s="95"/>
      <c r="R520" s="95"/>
      <c r="S520" s="95"/>
      <c r="T520" s="95"/>
      <c r="U520" s="95"/>
      <c r="V520" s="95"/>
      <c r="W520" s="95"/>
      <c r="X520" s="95"/>
      <c r="Y520" s="95"/>
      <c r="Z520" s="95"/>
      <c r="AA520" s="95"/>
      <c r="AB520" s="95"/>
      <c r="AC520" s="95"/>
      <c r="AD520" s="95"/>
      <c r="AE520" s="95"/>
      <c r="AF520" s="95"/>
      <c r="AG520" s="95"/>
    </row>
    <row r="521" spans="1:33" x14ac:dyDescent="0.3">
      <c r="A521" s="95"/>
      <c r="B521" s="95"/>
      <c r="C521" s="95"/>
      <c r="D521" s="95"/>
      <c r="E521" s="95"/>
      <c r="F521" s="95"/>
      <c r="G521" s="95"/>
      <c r="H521" s="95"/>
      <c r="I521" s="95"/>
      <c r="J521" s="95"/>
      <c r="K521" s="95"/>
      <c r="L521" s="95"/>
      <c r="M521" s="95"/>
      <c r="N521" s="95"/>
      <c r="O521" s="95"/>
      <c r="P521" s="95"/>
      <c r="Q521" s="95"/>
      <c r="R521" s="95"/>
      <c r="S521" s="95"/>
      <c r="T521" s="95"/>
      <c r="U521" s="95"/>
      <c r="V521" s="95"/>
      <c r="W521" s="95"/>
      <c r="X521" s="95"/>
      <c r="Y521" s="95"/>
      <c r="Z521" s="95"/>
      <c r="AA521" s="95"/>
      <c r="AB521" s="95"/>
      <c r="AC521" s="95"/>
      <c r="AD521" s="95"/>
      <c r="AE521" s="95"/>
      <c r="AF521" s="95"/>
      <c r="AG521" s="95"/>
    </row>
    <row r="522" spans="1:33" x14ac:dyDescent="0.3">
      <c r="A522" s="95"/>
      <c r="B522" s="95"/>
      <c r="C522" s="95"/>
      <c r="D522" s="95"/>
      <c r="E522" s="95"/>
      <c r="F522" s="95"/>
      <c r="G522" s="95"/>
      <c r="H522" s="95"/>
      <c r="I522" s="95"/>
      <c r="J522" s="95"/>
      <c r="K522" s="95"/>
      <c r="L522" s="95"/>
      <c r="M522" s="95"/>
      <c r="N522" s="95"/>
      <c r="O522" s="95"/>
      <c r="P522" s="95"/>
      <c r="Q522" s="95"/>
      <c r="R522" s="95"/>
      <c r="S522" s="95"/>
      <c r="T522" s="95"/>
      <c r="U522" s="95"/>
      <c r="V522" s="95"/>
      <c r="W522" s="95"/>
      <c r="X522" s="95"/>
      <c r="Y522" s="95"/>
      <c r="Z522" s="95"/>
      <c r="AA522" s="95"/>
      <c r="AB522" s="95"/>
      <c r="AC522" s="95"/>
      <c r="AD522" s="95"/>
      <c r="AE522" s="95"/>
      <c r="AF522" s="95"/>
      <c r="AG522" s="95"/>
    </row>
    <row r="523" spans="1:33" x14ac:dyDescent="0.3">
      <c r="A523" s="95"/>
      <c r="B523" s="95"/>
      <c r="C523" s="95"/>
      <c r="D523" s="95"/>
      <c r="E523" s="95"/>
      <c r="F523" s="95"/>
      <c r="G523" s="95"/>
      <c r="H523" s="95"/>
      <c r="I523" s="95"/>
      <c r="J523" s="95"/>
      <c r="K523" s="95"/>
      <c r="L523" s="95"/>
      <c r="M523" s="95"/>
      <c r="N523" s="95"/>
      <c r="O523" s="95"/>
      <c r="P523" s="95"/>
      <c r="Q523" s="95"/>
      <c r="R523" s="95"/>
      <c r="S523" s="95"/>
      <c r="T523" s="95"/>
      <c r="U523" s="95"/>
      <c r="V523" s="95"/>
      <c r="W523" s="95"/>
      <c r="X523" s="95"/>
      <c r="Y523" s="95"/>
      <c r="Z523" s="95"/>
      <c r="AA523" s="95"/>
      <c r="AB523" s="95"/>
      <c r="AC523" s="95"/>
      <c r="AD523" s="95"/>
      <c r="AE523" s="95"/>
      <c r="AF523" s="95"/>
      <c r="AG523" s="95"/>
    </row>
    <row r="524" spans="1:33" x14ac:dyDescent="0.3">
      <c r="A524" s="95"/>
      <c r="B524" s="95"/>
      <c r="C524" s="95"/>
      <c r="D524" s="95"/>
      <c r="E524" s="95"/>
      <c r="F524" s="95"/>
      <c r="G524" s="95"/>
      <c r="H524" s="95"/>
      <c r="I524" s="95"/>
      <c r="J524" s="95"/>
      <c r="K524" s="95"/>
      <c r="L524" s="95"/>
      <c r="M524" s="95"/>
      <c r="N524" s="95"/>
      <c r="O524" s="95"/>
      <c r="P524" s="95"/>
      <c r="Q524" s="95"/>
      <c r="R524" s="95"/>
      <c r="S524" s="95"/>
      <c r="T524" s="95"/>
      <c r="U524" s="95"/>
      <c r="V524" s="95"/>
      <c r="W524" s="95"/>
      <c r="X524" s="95"/>
      <c r="Y524" s="95"/>
      <c r="Z524" s="95"/>
      <c r="AA524" s="95"/>
      <c r="AB524" s="95"/>
      <c r="AC524" s="95"/>
      <c r="AD524" s="95"/>
      <c r="AE524" s="95"/>
      <c r="AF524" s="95"/>
      <c r="AG524" s="95"/>
    </row>
    <row r="525" spans="1:33" x14ac:dyDescent="0.3">
      <c r="A525" s="95"/>
      <c r="B525" s="95"/>
      <c r="C525" s="95"/>
      <c r="D525" s="95"/>
      <c r="E525" s="95"/>
      <c r="F525" s="95"/>
      <c r="G525" s="95"/>
      <c r="H525" s="95"/>
      <c r="I525" s="95"/>
      <c r="J525" s="95"/>
      <c r="K525" s="95"/>
      <c r="L525" s="95"/>
      <c r="M525" s="95"/>
      <c r="N525" s="95"/>
      <c r="O525" s="95"/>
      <c r="P525" s="95"/>
      <c r="Q525" s="95"/>
      <c r="R525" s="95"/>
      <c r="S525" s="95"/>
      <c r="T525" s="95"/>
      <c r="U525" s="95"/>
      <c r="V525" s="95"/>
      <c r="W525" s="95"/>
      <c r="X525" s="95"/>
      <c r="Y525" s="95"/>
      <c r="Z525" s="95"/>
      <c r="AA525" s="95"/>
      <c r="AB525" s="95"/>
      <c r="AC525" s="95"/>
      <c r="AD525" s="95"/>
      <c r="AE525" s="95"/>
      <c r="AF525" s="95"/>
      <c r="AG525" s="95"/>
    </row>
    <row r="526" spans="1:33" x14ac:dyDescent="0.3">
      <c r="A526" s="95"/>
      <c r="B526" s="95"/>
      <c r="C526" s="95"/>
      <c r="D526" s="95"/>
      <c r="E526" s="95"/>
      <c r="F526" s="95"/>
      <c r="G526" s="95"/>
      <c r="H526" s="95"/>
      <c r="I526" s="95"/>
      <c r="J526" s="95"/>
      <c r="K526" s="95"/>
      <c r="L526" s="95"/>
      <c r="M526" s="95"/>
      <c r="N526" s="95"/>
      <c r="O526" s="95"/>
      <c r="P526" s="95"/>
      <c r="Q526" s="95"/>
      <c r="R526" s="95"/>
      <c r="S526" s="95"/>
      <c r="T526" s="95"/>
      <c r="U526" s="95"/>
      <c r="V526" s="95"/>
      <c r="W526" s="95"/>
      <c r="X526" s="95"/>
      <c r="Y526" s="95"/>
      <c r="Z526" s="95"/>
      <c r="AA526" s="95"/>
      <c r="AB526" s="95"/>
      <c r="AC526" s="95"/>
      <c r="AD526" s="95"/>
      <c r="AE526" s="95"/>
      <c r="AF526" s="95"/>
      <c r="AG526" s="95"/>
    </row>
    <row r="527" spans="1:33" x14ac:dyDescent="0.3">
      <c r="A527" s="95"/>
      <c r="B527" s="95"/>
      <c r="C527" s="95"/>
      <c r="D527" s="95"/>
      <c r="E527" s="95"/>
      <c r="F527" s="95"/>
      <c r="G527" s="95"/>
      <c r="H527" s="95"/>
      <c r="I527" s="95"/>
      <c r="J527" s="95"/>
      <c r="K527" s="95"/>
      <c r="L527" s="95"/>
      <c r="M527" s="95"/>
      <c r="N527" s="95"/>
      <c r="O527" s="95"/>
      <c r="P527" s="95"/>
      <c r="Q527" s="95"/>
      <c r="R527" s="95"/>
      <c r="S527" s="95"/>
      <c r="T527" s="95"/>
      <c r="U527" s="95"/>
      <c r="V527" s="95"/>
      <c r="W527" s="95"/>
      <c r="X527" s="95"/>
      <c r="Y527" s="95"/>
      <c r="Z527" s="95"/>
      <c r="AA527" s="95"/>
      <c r="AB527" s="95"/>
      <c r="AC527" s="95"/>
      <c r="AD527" s="95"/>
      <c r="AE527" s="95"/>
      <c r="AF527" s="95"/>
      <c r="AG527" s="95"/>
    </row>
    <row r="528" spans="1:33" x14ac:dyDescent="0.3">
      <c r="A528" s="95"/>
      <c r="B528" s="95"/>
      <c r="C528" s="95"/>
      <c r="D528" s="95"/>
      <c r="E528" s="95"/>
      <c r="F528" s="95"/>
      <c r="G528" s="95"/>
      <c r="H528" s="95"/>
      <c r="I528" s="95"/>
      <c r="J528" s="95"/>
      <c r="K528" s="95"/>
      <c r="L528" s="95"/>
      <c r="M528" s="95"/>
      <c r="N528" s="95"/>
      <c r="O528" s="95"/>
      <c r="P528" s="95"/>
      <c r="Q528" s="95"/>
      <c r="R528" s="95"/>
      <c r="S528" s="95"/>
      <c r="T528" s="95"/>
      <c r="U528" s="95"/>
      <c r="V528" s="95"/>
      <c r="W528" s="95"/>
      <c r="X528" s="95"/>
      <c r="Y528" s="95"/>
      <c r="Z528" s="95"/>
      <c r="AA528" s="95"/>
      <c r="AB528" s="95"/>
      <c r="AC528" s="95"/>
      <c r="AD528" s="95"/>
      <c r="AE528" s="95"/>
      <c r="AF528" s="95"/>
      <c r="AG528" s="95"/>
    </row>
    <row r="529" spans="1:33" x14ac:dyDescent="0.3">
      <c r="A529" s="95"/>
      <c r="B529" s="95"/>
      <c r="C529" s="95"/>
      <c r="D529" s="95"/>
      <c r="E529" s="95"/>
      <c r="F529" s="95"/>
      <c r="G529" s="95"/>
      <c r="H529" s="95"/>
      <c r="I529" s="95"/>
      <c r="J529" s="95"/>
      <c r="K529" s="95"/>
      <c r="L529" s="95"/>
      <c r="M529" s="95"/>
      <c r="N529" s="95"/>
      <c r="O529" s="95"/>
      <c r="P529" s="95"/>
      <c r="Q529" s="95"/>
      <c r="R529" s="95"/>
      <c r="S529" s="95"/>
      <c r="T529" s="95"/>
      <c r="U529" s="95"/>
      <c r="V529" s="95"/>
      <c r="W529" s="95"/>
      <c r="X529" s="95"/>
      <c r="Y529" s="95"/>
      <c r="Z529" s="95"/>
      <c r="AA529" s="95"/>
      <c r="AB529" s="95"/>
      <c r="AC529" s="95"/>
      <c r="AD529" s="95"/>
      <c r="AE529" s="95"/>
      <c r="AF529" s="95"/>
      <c r="AG529" s="95"/>
    </row>
    <row r="530" spans="1:33" x14ac:dyDescent="0.3">
      <c r="A530" s="95"/>
      <c r="B530" s="95"/>
      <c r="C530" s="95"/>
      <c r="D530" s="95"/>
      <c r="E530" s="95"/>
      <c r="F530" s="95"/>
      <c r="G530" s="95"/>
      <c r="H530" s="95"/>
      <c r="I530" s="95"/>
      <c r="J530" s="95"/>
      <c r="K530" s="95"/>
      <c r="L530" s="95"/>
      <c r="M530" s="95"/>
      <c r="N530" s="95"/>
      <c r="O530" s="95"/>
      <c r="P530" s="95"/>
      <c r="Q530" s="95"/>
      <c r="R530" s="95"/>
      <c r="S530" s="95"/>
      <c r="T530" s="95"/>
      <c r="U530" s="95"/>
      <c r="V530" s="95"/>
      <c r="W530" s="95"/>
      <c r="X530" s="95"/>
      <c r="Y530" s="95"/>
      <c r="Z530" s="95"/>
      <c r="AA530" s="95"/>
      <c r="AB530" s="95"/>
      <c r="AC530" s="95"/>
      <c r="AD530" s="95"/>
      <c r="AE530" s="95"/>
      <c r="AF530" s="95"/>
      <c r="AG530" s="95"/>
    </row>
    <row r="531" spans="1:33" x14ac:dyDescent="0.3">
      <c r="A531" s="95"/>
      <c r="B531" s="95"/>
      <c r="C531" s="95"/>
      <c r="D531" s="95"/>
      <c r="E531" s="95"/>
      <c r="F531" s="95"/>
      <c r="G531" s="95"/>
      <c r="H531" s="95"/>
      <c r="I531" s="95"/>
      <c r="J531" s="95"/>
      <c r="K531" s="95"/>
      <c r="L531" s="95"/>
      <c r="M531" s="95"/>
      <c r="N531" s="95"/>
      <c r="O531" s="95"/>
      <c r="P531" s="95"/>
      <c r="Q531" s="95"/>
      <c r="R531" s="95"/>
      <c r="S531" s="95"/>
      <c r="T531" s="95"/>
      <c r="U531" s="95"/>
      <c r="V531" s="95"/>
      <c r="W531" s="95"/>
      <c r="X531" s="95"/>
      <c r="Y531" s="95"/>
      <c r="Z531" s="95"/>
      <c r="AA531" s="95"/>
      <c r="AB531" s="95"/>
      <c r="AC531" s="95"/>
      <c r="AD531" s="95"/>
      <c r="AE531" s="95"/>
      <c r="AF531" s="95"/>
      <c r="AG531" s="95"/>
    </row>
    <row r="532" spans="1:33" x14ac:dyDescent="0.3">
      <c r="A532" s="95"/>
      <c r="B532" s="95"/>
      <c r="C532" s="95"/>
      <c r="D532" s="95"/>
      <c r="E532" s="95"/>
      <c r="F532" s="95"/>
      <c r="G532" s="95"/>
      <c r="H532" s="95"/>
      <c r="I532" s="95"/>
      <c r="J532" s="95"/>
      <c r="K532" s="95"/>
      <c r="L532" s="95"/>
      <c r="M532" s="95"/>
      <c r="N532" s="95"/>
      <c r="O532" s="95"/>
      <c r="P532" s="95"/>
      <c r="Q532" s="95"/>
      <c r="R532" s="95"/>
      <c r="S532" s="95"/>
      <c r="T532" s="95"/>
      <c r="U532" s="95"/>
      <c r="V532" s="95"/>
      <c r="W532" s="95"/>
      <c r="X532" s="95"/>
      <c r="Y532" s="95"/>
      <c r="Z532" s="95"/>
      <c r="AA532" s="95"/>
      <c r="AB532" s="95"/>
      <c r="AC532" s="95"/>
      <c r="AD532" s="95"/>
      <c r="AE532" s="95"/>
      <c r="AF532" s="95"/>
      <c r="AG532" s="95"/>
    </row>
    <row r="533" spans="1:33" x14ac:dyDescent="0.3">
      <c r="A533" s="95"/>
      <c r="B533" s="95"/>
      <c r="C533" s="95"/>
      <c r="D533" s="95"/>
      <c r="E533" s="95"/>
      <c r="F533" s="95"/>
      <c r="G533" s="95"/>
      <c r="H533" s="95"/>
      <c r="I533" s="95"/>
      <c r="J533" s="95"/>
      <c r="K533" s="95"/>
      <c r="L533" s="95"/>
      <c r="M533" s="95"/>
      <c r="N533" s="95"/>
      <c r="O533" s="95"/>
      <c r="P533" s="95"/>
      <c r="Q533" s="95"/>
      <c r="R533" s="95"/>
      <c r="S533" s="95"/>
      <c r="T533" s="95"/>
      <c r="U533" s="95"/>
      <c r="V533" s="95"/>
      <c r="W533" s="95"/>
      <c r="X533" s="95"/>
      <c r="Y533" s="95"/>
      <c r="Z533" s="95"/>
      <c r="AA533" s="95"/>
      <c r="AB533" s="95"/>
      <c r="AC533" s="95"/>
      <c r="AD533" s="95"/>
      <c r="AE533" s="95"/>
      <c r="AF533" s="95"/>
      <c r="AG533" s="95"/>
    </row>
    <row r="534" spans="1:33" x14ac:dyDescent="0.3">
      <c r="A534" s="95"/>
      <c r="B534" s="95"/>
      <c r="C534" s="95"/>
      <c r="D534" s="95"/>
      <c r="E534" s="95"/>
      <c r="F534" s="95"/>
      <c r="G534" s="95"/>
      <c r="H534" s="95"/>
      <c r="I534" s="95"/>
      <c r="J534" s="95"/>
      <c r="K534" s="95"/>
      <c r="L534" s="95"/>
      <c r="M534" s="95"/>
      <c r="N534" s="95"/>
      <c r="O534" s="95"/>
      <c r="P534" s="95"/>
      <c r="Q534" s="95"/>
      <c r="R534" s="95"/>
      <c r="S534" s="95"/>
      <c r="T534" s="95"/>
      <c r="U534" s="95"/>
      <c r="V534" s="95"/>
      <c r="W534" s="95"/>
      <c r="X534" s="95"/>
      <c r="Y534" s="95"/>
      <c r="Z534" s="95"/>
      <c r="AA534" s="95"/>
      <c r="AB534" s="95"/>
      <c r="AC534" s="95"/>
      <c r="AD534" s="95"/>
      <c r="AE534" s="95"/>
      <c r="AF534" s="95"/>
      <c r="AG534" s="95"/>
    </row>
    <row r="535" spans="1:33" x14ac:dyDescent="0.3">
      <c r="A535" s="95"/>
      <c r="B535" s="95"/>
      <c r="C535" s="95"/>
      <c r="D535" s="95"/>
      <c r="E535" s="95"/>
      <c r="F535" s="95"/>
      <c r="G535" s="95"/>
      <c r="H535" s="95"/>
      <c r="I535" s="95"/>
      <c r="J535" s="95"/>
      <c r="K535" s="95"/>
      <c r="L535" s="95"/>
      <c r="M535" s="95"/>
      <c r="N535" s="95"/>
      <c r="O535" s="95"/>
      <c r="P535" s="95"/>
      <c r="Q535" s="95"/>
      <c r="R535" s="95"/>
      <c r="S535" s="95"/>
      <c r="T535" s="95"/>
      <c r="U535" s="95"/>
      <c r="V535" s="95"/>
      <c r="W535" s="95"/>
      <c r="X535" s="95"/>
      <c r="Y535" s="95"/>
      <c r="Z535" s="95"/>
      <c r="AA535" s="95"/>
      <c r="AB535" s="95"/>
      <c r="AC535" s="95"/>
      <c r="AD535" s="95"/>
      <c r="AE535" s="95"/>
      <c r="AF535" s="95"/>
      <c r="AG535" s="95"/>
    </row>
    <row r="536" spans="1:33" x14ac:dyDescent="0.3">
      <c r="A536" s="95"/>
      <c r="B536" s="95"/>
      <c r="C536" s="95"/>
      <c r="D536" s="95"/>
      <c r="E536" s="95"/>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row>
    <row r="537" spans="1:33" x14ac:dyDescent="0.3">
      <c r="A537" s="95"/>
      <c r="B537" s="95"/>
      <c r="C537" s="95"/>
      <c r="D537" s="95"/>
      <c r="E537" s="95"/>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row>
    <row r="538" spans="1:33" x14ac:dyDescent="0.3">
      <c r="A538" s="95"/>
      <c r="B538" s="95"/>
      <c r="C538" s="95"/>
      <c r="D538" s="95"/>
      <c r="E538" s="95"/>
      <c r="F538" s="95"/>
      <c r="G538" s="95"/>
      <c r="H538" s="95"/>
      <c r="I538" s="95"/>
      <c r="J538" s="95"/>
      <c r="K538" s="95"/>
      <c r="L538" s="95"/>
      <c r="M538" s="95"/>
      <c r="N538" s="95"/>
      <c r="O538" s="95"/>
      <c r="P538" s="95"/>
      <c r="Q538" s="95"/>
      <c r="R538" s="95"/>
      <c r="S538" s="95"/>
      <c r="T538" s="95"/>
      <c r="U538" s="95"/>
      <c r="V538" s="95"/>
      <c r="W538" s="95"/>
      <c r="X538" s="95"/>
      <c r="Y538" s="95"/>
      <c r="Z538" s="95"/>
      <c r="AA538" s="95"/>
      <c r="AB538" s="95"/>
      <c r="AC538" s="95"/>
      <c r="AD538" s="95"/>
      <c r="AE538" s="95"/>
      <c r="AF538" s="95"/>
      <c r="AG538" s="95"/>
    </row>
    <row r="539" spans="1:33" x14ac:dyDescent="0.3">
      <c r="A539" s="95"/>
      <c r="B539" s="95"/>
      <c r="C539" s="95"/>
      <c r="D539" s="95"/>
      <c r="E539" s="95"/>
      <c r="F539" s="95"/>
      <c r="G539" s="95"/>
      <c r="H539" s="95"/>
      <c r="I539" s="95"/>
      <c r="J539" s="95"/>
      <c r="K539" s="95"/>
      <c r="L539" s="95"/>
      <c r="M539" s="95"/>
      <c r="N539" s="95"/>
      <c r="O539" s="95"/>
      <c r="P539" s="95"/>
      <c r="Q539" s="95"/>
      <c r="R539" s="95"/>
      <c r="S539" s="95"/>
      <c r="T539" s="95"/>
      <c r="U539" s="95"/>
      <c r="V539" s="95"/>
      <c r="W539" s="95"/>
      <c r="X539" s="95"/>
      <c r="Y539" s="95"/>
      <c r="Z539" s="95"/>
      <c r="AA539" s="95"/>
      <c r="AB539" s="95"/>
      <c r="AC539" s="95"/>
      <c r="AD539" s="95"/>
      <c r="AE539" s="95"/>
      <c r="AF539" s="95"/>
      <c r="AG539" s="95"/>
    </row>
    <row r="540" spans="1:33" x14ac:dyDescent="0.3">
      <c r="A540" s="95"/>
      <c r="B540" s="95"/>
      <c r="C540" s="95"/>
      <c r="D540" s="95"/>
      <c r="E540" s="95"/>
      <c r="F540" s="95"/>
      <c r="G540" s="95"/>
      <c r="H540" s="95"/>
      <c r="I540" s="95"/>
      <c r="J540" s="95"/>
      <c r="K540" s="95"/>
      <c r="L540" s="95"/>
      <c r="M540" s="95"/>
      <c r="N540" s="95"/>
      <c r="O540" s="95"/>
      <c r="P540" s="95"/>
      <c r="Q540" s="95"/>
      <c r="R540" s="95"/>
      <c r="S540" s="95"/>
      <c r="T540" s="95"/>
      <c r="U540" s="95"/>
      <c r="V540" s="95"/>
      <c r="W540" s="95"/>
      <c r="X540" s="95"/>
      <c r="Y540" s="95"/>
      <c r="Z540" s="95"/>
      <c r="AA540" s="95"/>
      <c r="AB540" s="95"/>
      <c r="AC540" s="95"/>
      <c r="AD540" s="95"/>
      <c r="AE540" s="95"/>
      <c r="AF540" s="95"/>
      <c r="AG540" s="95"/>
    </row>
    <row r="541" spans="1:33" x14ac:dyDescent="0.3">
      <c r="A541" s="95"/>
      <c r="B541" s="95"/>
      <c r="C541" s="95"/>
      <c r="D541" s="95"/>
      <c r="E541" s="95"/>
      <c r="F541" s="95"/>
      <c r="G541" s="95"/>
      <c r="H541" s="95"/>
      <c r="I541" s="95"/>
      <c r="J541" s="95"/>
      <c r="K541" s="95"/>
      <c r="L541" s="95"/>
      <c r="M541" s="95"/>
      <c r="N541" s="95"/>
      <c r="O541" s="95"/>
      <c r="P541" s="95"/>
      <c r="Q541" s="95"/>
      <c r="R541" s="95"/>
      <c r="S541" s="95"/>
      <c r="T541" s="95"/>
      <c r="U541" s="95"/>
      <c r="V541" s="95"/>
      <c r="W541" s="95"/>
      <c r="X541" s="95"/>
      <c r="Y541" s="95"/>
      <c r="Z541" s="95"/>
      <c r="AA541" s="95"/>
      <c r="AB541" s="95"/>
      <c r="AC541" s="95"/>
      <c r="AD541" s="95"/>
      <c r="AE541" s="95"/>
      <c r="AF541" s="95"/>
      <c r="AG541" s="95"/>
    </row>
    <row r="542" spans="1:33" x14ac:dyDescent="0.3">
      <c r="A542" s="95"/>
      <c r="B542" s="95"/>
      <c r="C542" s="95"/>
      <c r="D542" s="95"/>
      <c r="E542" s="95"/>
      <c r="F542" s="95"/>
      <c r="G542" s="95"/>
      <c r="H542" s="95"/>
      <c r="I542" s="95"/>
      <c r="J542" s="95"/>
      <c r="K542" s="95"/>
      <c r="L542" s="95"/>
      <c r="M542" s="95"/>
      <c r="N542" s="95"/>
      <c r="O542" s="95"/>
      <c r="P542" s="95"/>
      <c r="Q542" s="95"/>
      <c r="R542" s="95"/>
      <c r="S542" s="95"/>
      <c r="T542" s="95"/>
      <c r="U542" s="95"/>
      <c r="V542" s="95"/>
      <c r="W542" s="95"/>
      <c r="X542" s="95"/>
      <c r="Y542" s="95"/>
      <c r="Z542" s="95"/>
      <c r="AA542" s="95"/>
      <c r="AB542" s="95"/>
      <c r="AC542" s="95"/>
      <c r="AD542" s="95"/>
      <c r="AE542" s="95"/>
      <c r="AF542" s="95"/>
      <c r="AG542" s="95"/>
    </row>
    <row r="543" spans="1:33" x14ac:dyDescent="0.3">
      <c r="A543" s="95"/>
      <c r="B543" s="95"/>
      <c r="C543" s="95"/>
      <c r="D543" s="95"/>
      <c r="E543" s="95"/>
      <c r="F543" s="95"/>
      <c r="G543" s="95"/>
      <c r="H543" s="95"/>
      <c r="I543" s="95"/>
      <c r="J543" s="95"/>
      <c r="K543" s="95"/>
      <c r="L543" s="95"/>
      <c r="M543" s="95"/>
      <c r="N543" s="95"/>
      <c r="O543" s="95"/>
      <c r="P543" s="95"/>
      <c r="Q543" s="95"/>
      <c r="R543" s="95"/>
      <c r="S543" s="95"/>
      <c r="T543" s="95"/>
      <c r="U543" s="95"/>
      <c r="V543" s="95"/>
      <c r="W543" s="95"/>
      <c r="X543" s="95"/>
      <c r="Y543" s="95"/>
      <c r="Z543" s="95"/>
      <c r="AA543" s="95"/>
      <c r="AB543" s="95"/>
      <c r="AC543" s="95"/>
      <c r="AD543" s="95"/>
      <c r="AE543" s="95"/>
      <c r="AF543" s="95"/>
      <c r="AG543" s="95"/>
    </row>
    <row r="544" spans="1:33" x14ac:dyDescent="0.3">
      <c r="A544" s="95"/>
      <c r="B544" s="95"/>
      <c r="C544" s="95"/>
      <c r="D544" s="95"/>
      <c r="E544" s="95"/>
      <c r="F544" s="95"/>
      <c r="G544" s="95"/>
      <c r="H544" s="95"/>
      <c r="I544" s="95"/>
      <c r="J544" s="95"/>
      <c r="K544" s="95"/>
      <c r="L544" s="95"/>
      <c r="M544" s="95"/>
      <c r="N544" s="95"/>
      <c r="O544" s="95"/>
      <c r="P544" s="95"/>
      <c r="Q544" s="95"/>
      <c r="R544" s="95"/>
      <c r="S544" s="95"/>
      <c r="T544" s="95"/>
      <c r="U544" s="95"/>
      <c r="V544" s="95"/>
      <c r="W544" s="95"/>
      <c r="X544" s="95"/>
      <c r="Y544" s="95"/>
      <c r="Z544" s="95"/>
      <c r="AA544" s="95"/>
      <c r="AB544" s="95"/>
      <c r="AC544" s="95"/>
      <c r="AD544" s="95"/>
      <c r="AE544" s="95"/>
      <c r="AF544" s="95"/>
      <c r="AG544" s="95"/>
    </row>
    <row r="545" spans="1:33" x14ac:dyDescent="0.3">
      <c r="A545" s="95"/>
      <c r="B545" s="95"/>
      <c r="C545" s="95"/>
      <c r="D545" s="95"/>
      <c r="E545" s="95"/>
      <c r="F545" s="95"/>
      <c r="G545" s="95"/>
      <c r="H545" s="95"/>
      <c r="I545" s="95"/>
      <c r="J545" s="95"/>
      <c r="K545" s="95"/>
      <c r="L545" s="95"/>
      <c r="M545" s="95"/>
      <c r="N545" s="95"/>
      <c r="O545" s="95"/>
      <c r="P545" s="95"/>
      <c r="Q545" s="95"/>
      <c r="R545" s="95"/>
      <c r="S545" s="95"/>
      <c r="T545" s="95"/>
      <c r="U545" s="95"/>
      <c r="V545" s="95"/>
      <c r="W545" s="95"/>
      <c r="X545" s="95"/>
      <c r="Y545" s="95"/>
      <c r="Z545" s="95"/>
      <c r="AA545" s="95"/>
      <c r="AB545" s="95"/>
      <c r="AC545" s="95"/>
      <c r="AD545" s="95"/>
      <c r="AE545" s="95"/>
      <c r="AF545" s="95"/>
      <c r="AG545" s="95"/>
    </row>
    <row r="546" spans="1:33" x14ac:dyDescent="0.3">
      <c r="A546" s="95"/>
      <c r="B546" s="95"/>
      <c r="C546" s="95"/>
      <c r="D546" s="95"/>
      <c r="E546" s="95"/>
      <c r="F546" s="95"/>
      <c r="G546" s="95"/>
      <c r="H546" s="95"/>
      <c r="I546" s="95"/>
      <c r="J546" s="95"/>
      <c r="K546" s="95"/>
      <c r="L546" s="95"/>
      <c r="M546" s="95"/>
      <c r="N546" s="95"/>
      <c r="O546" s="95"/>
      <c r="P546" s="95"/>
      <c r="Q546" s="95"/>
      <c r="R546" s="95"/>
      <c r="S546" s="95"/>
      <c r="T546" s="95"/>
      <c r="U546" s="95"/>
      <c r="V546" s="95"/>
      <c r="W546" s="95"/>
      <c r="X546" s="95"/>
      <c r="Y546" s="95"/>
      <c r="Z546" s="95"/>
      <c r="AA546" s="95"/>
      <c r="AB546" s="95"/>
      <c r="AC546" s="95"/>
      <c r="AD546" s="95"/>
      <c r="AE546" s="95"/>
      <c r="AF546" s="95"/>
      <c r="AG546" s="95"/>
    </row>
    <row r="547" spans="1:33" x14ac:dyDescent="0.3">
      <c r="A547" s="95"/>
      <c r="B547" s="95"/>
      <c r="C547" s="95"/>
      <c r="D547" s="95"/>
      <c r="E547" s="95"/>
      <c r="F547" s="95"/>
      <c r="G547" s="95"/>
      <c r="H547" s="95"/>
      <c r="I547" s="95"/>
      <c r="J547" s="95"/>
      <c r="K547" s="95"/>
      <c r="L547" s="95"/>
      <c r="M547" s="95"/>
      <c r="N547" s="95"/>
      <c r="O547" s="95"/>
      <c r="P547" s="95"/>
      <c r="Q547" s="95"/>
      <c r="R547" s="95"/>
      <c r="S547" s="95"/>
      <c r="T547" s="95"/>
      <c r="U547" s="95"/>
      <c r="V547" s="95"/>
      <c r="W547" s="95"/>
      <c r="X547" s="95"/>
      <c r="Y547" s="95"/>
      <c r="Z547" s="95"/>
      <c r="AA547" s="95"/>
      <c r="AB547" s="95"/>
      <c r="AC547" s="95"/>
      <c r="AD547" s="95"/>
      <c r="AE547" s="95"/>
      <c r="AF547" s="95"/>
      <c r="AG547" s="95"/>
    </row>
    <row r="548" spans="1:33" x14ac:dyDescent="0.3">
      <c r="A548" s="95"/>
      <c r="B548" s="95"/>
      <c r="C548" s="95"/>
      <c r="D548" s="95"/>
      <c r="E548" s="95"/>
      <c r="F548" s="95"/>
      <c r="G548" s="95"/>
      <c r="H548" s="95"/>
      <c r="I548" s="95"/>
      <c r="J548" s="95"/>
      <c r="K548" s="95"/>
      <c r="L548" s="95"/>
      <c r="M548" s="95"/>
      <c r="N548" s="95"/>
      <c r="O548" s="95"/>
      <c r="P548" s="95"/>
      <c r="Q548" s="95"/>
      <c r="R548" s="95"/>
      <c r="S548" s="95"/>
      <c r="T548" s="95"/>
      <c r="U548" s="95"/>
      <c r="V548" s="95"/>
      <c r="W548" s="95"/>
      <c r="X548" s="95"/>
      <c r="Y548" s="95"/>
      <c r="Z548" s="95"/>
      <c r="AA548" s="95"/>
      <c r="AB548" s="95"/>
      <c r="AC548" s="95"/>
      <c r="AD548" s="95"/>
      <c r="AE548" s="95"/>
      <c r="AF548" s="95"/>
      <c r="AG548" s="95"/>
    </row>
    <row r="549" spans="1:33" x14ac:dyDescent="0.3">
      <c r="A549" s="95"/>
      <c r="B549" s="95"/>
      <c r="C549" s="95"/>
      <c r="D549" s="95"/>
      <c r="E549" s="95"/>
      <c r="F549" s="95"/>
      <c r="G549" s="95"/>
      <c r="H549" s="95"/>
      <c r="I549" s="95"/>
      <c r="J549" s="95"/>
      <c r="K549" s="95"/>
      <c r="L549" s="95"/>
      <c r="M549" s="95"/>
      <c r="N549" s="95"/>
      <c r="O549" s="95"/>
      <c r="P549" s="95"/>
      <c r="Q549" s="95"/>
      <c r="R549" s="95"/>
      <c r="S549" s="95"/>
      <c r="T549" s="95"/>
      <c r="U549" s="95"/>
      <c r="V549" s="95"/>
      <c r="W549" s="95"/>
      <c r="X549" s="95"/>
      <c r="Y549" s="95"/>
      <c r="Z549" s="95"/>
      <c r="AA549" s="95"/>
      <c r="AB549" s="95"/>
      <c r="AC549" s="95"/>
      <c r="AD549" s="95"/>
      <c r="AE549" s="95"/>
      <c r="AF549" s="95"/>
      <c r="AG549" s="95"/>
    </row>
    <row r="550" spans="1:33" x14ac:dyDescent="0.3">
      <c r="A550" s="95"/>
      <c r="B550" s="95"/>
      <c r="C550" s="95"/>
      <c r="D550" s="95"/>
      <c r="E550" s="95"/>
      <c r="F550" s="95"/>
      <c r="G550" s="95"/>
      <c r="H550" s="95"/>
      <c r="I550" s="95"/>
      <c r="J550" s="95"/>
      <c r="K550" s="95"/>
      <c r="L550" s="95"/>
      <c r="M550" s="95"/>
      <c r="N550" s="95"/>
      <c r="O550" s="95"/>
      <c r="P550" s="95"/>
      <c r="Q550" s="95"/>
      <c r="R550" s="95"/>
      <c r="S550" s="95"/>
      <c r="T550" s="95"/>
      <c r="U550" s="95"/>
      <c r="V550" s="95"/>
      <c r="W550" s="95"/>
      <c r="X550" s="95"/>
      <c r="Y550" s="95"/>
      <c r="Z550" s="95"/>
      <c r="AA550" s="95"/>
      <c r="AB550" s="95"/>
      <c r="AC550" s="95"/>
      <c r="AD550" s="95"/>
      <c r="AE550" s="95"/>
      <c r="AF550" s="95"/>
      <c r="AG550" s="95"/>
    </row>
    <row r="551" spans="1:33" x14ac:dyDescent="0.3">
      <c r="A551" s="95"/>
      <c r="B551" s="95"/>
      <c r="C551" s="95"/>
      <c r="D551" s="95"/>
      <c r="E551" s="95"/>
      <c r="F551" s="95"/>
      <c r="G551" s="95"/>
      <c r="H551" s="95"/>
      <c r="I551" s="95"/>
      <c r="J551" s="95"/>
      <c r="K551" s="95"/>
      <c r="L551" s="95"/>
      <c r="M551" s="95"/>
      <c r="N551" s="95"/>
      <c r="O551" s="95"/>
      <c r="P551" s="95"/>
      <c r="Q551" s="95"/>
      <c r="R551" s="95"/>
      <c r="S551" s="95"/>
      <c r="T551" s="95"/>
      <c r="U551" s="95"/>
      <c r="V551" s="95"/>
      <c r="W551" s="95"/>
      <c r="X551" s="95"/>
      <c r="Y551" s="95"/>
      <c r="Z551" s="95"/>
      <c r="AA551" s="95"/>
      <c r="AB551" s="95"/>
      <c r="AC551" s="95"/>
      <c r="AD551" s="95"/>
      <c r="AE551" s="95"/>
      <c r="AF551" s="95"/>
      <c r="AG551" s="95"/>
    </row>
    <row r="552" spans="1:33" x14ac:dyDescent="0.3">
      <c r="A552" s="95"/>
      <c r="B552" s="95"/>
      <c r="C552" s="95"/>
      <c r="D552" s="95"/>
      <c r="E552" s="95"/>
      <c r="F552" s="95"/>
      <c r="G552" s="95"/>
      <c r="H552" s="95"/>
      <c r="I552" s="95"/>
      <c r="J552" s="95"/>
      <c r="K552" s="95"/>
      <c r="L552" s="95"/>
      <c r="M552" s="95"/>
      <c r="N552" s="95"/>
      <c r="O552" s="95"/>
      <c r="P552" s="95"/>
      <c r="Q552" s="95"/>
      <c r="R552" s="95"/>
      <c r="S552" s="95"/>
      <c r="T552" s="95"/>
      <c r="U552" s="95"/>
      <c r="V552" s="95"/>
      <c r="W552" s="95"/>
      <c r="X552" s="95"/>
      <c r="Y552" s="95"/>
      <c r="Z552" s="95"/>
      <c r="AA552" s="95"/>
      <c r="AB552" s="95"/>
      <c r="AC552" s="95"/>
      <c r="AD552" s="95"/>
      <c r="AE552" s="95"/>
      <c r="AF552" s="95"/>
      <c r="AG552" s="95"/>
    </row>
    <row r="553" spans="1:33" x14ac:dyDescent="0.3">
      <c r="A553" s="95"/>
      <c r="B553" s="95"/>
      <c r="C553" s="95"/>
      <c r="D553" s="95"/>
      <c r="E553" s="95"/>
      <c r="F553" s="95"/>
      <c r="G553" s="95"/>
      <c r="H553" s="95"/>
      <c r="I553" s="95"/>
      <c r="J553" s="95"/>
      <c r="K553" s="95"/>
      <c r="L553" s="95"/>
      <c r="M553" s="95"/>
      <c r="N553" s="95"/>
      <c r="O553" s="95"/>
      <c r="P553" s="95"/>
      <c r="Q553" s="95"/>
      <c r="R553" s="95"/>
      <c r="S553" s="95"/>
      <c r="T553" s="95"/>
      <c r="U553" s="95"/>
      <c r="V553" s="95"/>
      <c r="W553" s="95"/>
      <c r="X553" s="95"/>
      <c r="Y553" s="95"/>
      <c r="Z553" s="95"/>
      <c r="AA553" s="95"/>
      <c r="AB553" s="95"/>
      <c r="AC553" s="95"/>
      <c r="AD553" s="95"/>
      <c r="AE553" s="95"/>
      <c r="AF553" s="95"/>
      <c r="AG553" s="95"/>
    </row>
    <row r="554" spans="1:33" x14ac:dyDescent="0.3">
      <c r="A554" s="95"/>
      <c r="B554" s="95"/>
      <c r="C554" s="95"/>
      <c r="D554" s="95"/>
      <c r="E554" s="95"/>
      <c r="F554" s="95"/>
      <c r="G554" s="95"/>
      <c r="H554" s="95"/>
      <c r="I554" s="95"/>
      <c r="J554" s="95"/>
      <c r="K554" s="95"/>
      <c r="L554" s="95"/>
      <c r="M554" s="95"/>
      <c r="N554" s="95"/>
      <c r="O554" s="95"/>
      <c r="P554" s="95"/>
      <c r="Q554" s="95"/>
      <c r="R554" s="95"/>
      <c r="S554" s="95"/>
      <c r="T554" s="95"/>
      <c r="U554" s="95"/>
      <c r="V554" s="95"/>
      <c r="W554" s="95"/>
      <c r="X554" s="95"/>
      <c r="Y554" s="95"/>
      <c r="Z554" s="95"/>
      <c r="AA554" s="95"/>
      <c r="AB554" s="95"/>
      <c r="AC554" s="95"/>
      <c r="AD554" s="95"/>
      <c r="AE554" s="95"/>
      <c r="AF554" s="95"/>
      <c r="AG554" s="95"/>
    </row>
    <row r="555" spans="1:33" x14ac:dyDescent="0.3">
      <c r="A555" s="95"/>
      <c r="B555" s="95"/>
      <c r="C555" s="95"/>
      <c r="D555" s="95"/>
      <c r="E555" s="95"/>
      <c r="F555" s="95"/>
      <c r="G555" s="95"/>
      <c r="H555" s="95"/>
      <c r="I555" s="95"/>
      <c r="J555" s="95"/>
      <c r="K555" s="95"/>
      <c r="L555" s="95"/>
      <c r="M555" s="95"/>
      <c r="N555" s="95"/>
      <c r="O555" s="95"/>
      <c r="P555" s="95"/>
      <c r="Q555" s="95"/>
      <c r="R555" s="95"/>
      <c r="S555" s="95"/>
      <c r="T555" s="95"/>
      <c r="U555" s="95"/>
      <c r="V555" s="95"/>
      <c r="W555" s="95"/>
      <c r="X555" s="95"/>
      <c r="Y555" s="95"/>
      <c r="Z555" s="95"/>
      <c r="AA555" s="95"/>
      <c r="AB555" s="95"/>
      <c r="AC555" s="95"/>
      <c r="AD555" s="95"/>
      <c r="AE555" s="95"/>
      <c r="AF555" s="95"/>
      <c r="AG555" s="95"/>
    </row>
    <row r="556" spans="1:33" x14ac:dyDescent="0.3">
      <c r="A556" s="95"/>
      <c r="B556" s="95"/>
      <c r="C556" s="95"/>
      <c r="D556" s="95"/>
      <c r="E556" s="95"/>
      <c r="F556" s="95"/>
      <c r="G556" s="95"/>
      <c r="H556" s="95"/>
      <c r="I556" s="95"/>
      <c r="J556" s="95"/>
      <c r="K556" s="95"/>
      <c r="L556" s="95"/>
      <c r="M556" s="95"/>
      <c r="N556" s="95"/>
      <c r="O556" s="95"/>
      <c r="P556" s="95"/>
      <c r="Q556" s="95"/>
      <c r="R556" s="95"/>
      <c r="S556" s="95"/>
      <c r="T556" s="95"/>
      <c r="U556" s="95"/>
      <c r="V556" s="95"/>
      <c r="W556" s="95"/>
      <c r="X556" s="95"/>
      <c r="Y556" s="95"/>
      <c r="Z556" s="95"/>
      <c r="AA556" s="95"/>
      <c r="AB556" s="95"/>
      <c r="AC556" s="95"/>
      <c r="AD556" s="95"/>
      <c r="AE556" s="95"/>
      <c r="AF556" s="95"/>
      <c r="AG556" s="95"/>
    </row>
    <row r="557" spans="1:33" x14ac:dyDescent="0.3">
      <c r="A557" s="95"/>
      <c r="B557" s="95"/>
      <c r="C557" s="95"/>
      <c r="D557" s="95"/>
      <c r="E557" s="95"/>
      <c r="F557" s="95"/>
      <c r="G557" s="95"/>
      <c r="H557" s="95"/>
      <c r="I557" s="95"/>
      <c r="J557" s="95"/>
      <c r="K557" s="95"/>
      <c r="L557" s="95"/>
      <c r="M557" s="95"/>
      <c r="N557" s="95"/>
      <c r="O557" s="95"/>
      <c r="P557" s="95"/>
      <c r="Q557" s="95"/>
      <c r="R557" s="95"/>
      <c r="S557" s="95"/>
      <c r="T557" s="95"/>
      <c r="U557" s="95"/>
      <c r="V557" s="95"/>
      <c r="W557" s="95"/>
      <c r="X557" s="95"/>
      <c r="Y557" s="95"/>
      <c r="Z557" s="95"/>
      <c r="AA557" s="95"/>
      <c r="AB557" s="95"/>
      <c r="AC557" s="95"/>
      <c r="AD557" s="95"/>
      <c r="AE557" s="95"/>
      <c r="AF557" s="95"/>
      <c r="AG557" s="95"/>
    </row>
    <row r="558" spans="1:33" x14ac:dyDescent="0.3">
      <c r="A558" s="95"/>
      <c r="B558" s="95"/>
      <c r="C558" s="95"/>
      <c r="D558" s="95"/>
      <c r="E558" s="95"/>
      <c r="F558" s="95"/>
      <c r="G558" s="95"/>
      <c r="H558" s="95"/>
      <c r="I558" s="95"/>
      <c r="J558" s="95"/>
      <c r="K558" s="95"/>
      <c r="L558" s="95"/>
      <c r="M558" s="95"/>
      <c r="N558" s="95"/>
      <c r="O558" s="95"/>
      <c r="P558" s="95"/>
      <c r="Q558" s="95"/>
      <c r="R558" s="95"/>
      <c r="S558" s="95"/>
      <c r="T558" s="95"/>
      <c r="U558" s="95"/>
      <c r="V558" s="95"/>
      <c r="W558" s="95"/>
      <c r="X558" s="95"/>
      <c r="Y558" s="95"/>
      <c r="Z558" s="95"/>
      <c r="AA558" s="95"/>
      <c r="AB558" s="95"/>
      <c r="AC558" s="95"/>
      <c r="AD558" s="95"/>
      <c r="AE558" s="95"/>
      <c r="AF558" s="95"/>
      <c r="AG558" s="95"/>
    </row>
    <row r="559" spans="1:33" x14ac:dyDescent="0.3">
      <c r="A559" s="95"/>
      <c r="B559" s="95"/>
      <c r="C559" s="95"/>
      <c r="D559" s="95"/>
      <c r="E559" s="95"/>
      <c r="F559" s="95"/>
      <c r="G559" s="95"/>
      <c r="H559" s="95"/>
      <c r="I559" s="95"/>
      <c r="J559" s="95"/>
      <c r="K559" s="95"/>
      <c r="L559" s="95"/>
      <c r="M559" s="95"/>
      <c r="N559" s="95"/>
      <c r="O559" s="95"/>
      <c r="P559" s="95"/>
      <c r="Q559" s="95"/>
      <c r="R559" s="95"/>
      <c r="S559" s="95"/>
      <c r="T559" s="95"/>
      <c r="U559" s="95"/>
      <c r="V559" s="95"/>
      <c r="W559" s="95"/>
      <c r="X559" s="95"/>
      <c r="Y559" s="95"/>
      <c r="Z559" s="95"/>
      <c r="AA559" s="95"/>
      <c r="AB559" s="95"/>
      <c r="AC559" s="95"/>
      <c r="AD559" s="95"/>
      <c r="AE559" s="95"/>
      <c r="AF559" s="95"/>
      <c r="AG559" s="95"/>
    </row>
    <row r="560" spans="1:33" x14ac:dyDescent="0.3">
      <c r="A560" s="95"/>
      <c r="B560" s="95"/>
      <c r="C560" s="95"/>
      <c r="D560" s="95"/>
      <c r="E560" s="95"/>
      <c r="F560" s="95"/>
      <c r="G560" s="95"/>
      <c r="H560" s="95"/>
      <c r="I560" s="95"/>
      <c r="J560" s="95"/>
      <c r="K560" s="95"/>
      <c r="L560" s="95"/>
      <c r="M560" s="95"/>
      <c r="N560" s="95"/>
      <c r="O560" s="95"/>
      <c r="P560" s="95"/>
      <c r="Q560" s="95"/>
      <c r="R560" s="95"/>
      <c r="S560" s="95"/>
      <c r="T560" s="95"/>
      <c r="U560" s="95"/>
      <c r="V560" s="95"/>
      <c r="W560" s="95"/>
      <c r="X560" s="95"/>
      <c r="Y560" s="95"/>
      <c r="Z560" s="95"/>
      <c r="AA560" s="95"/>
      <c r="AB560" s="95"/>
      <c r="AC560" s="95"/>
      <c r="AD560" s="95"/>
      <c r="AE560" s="95"/>
      <c r="AF560" s="95"/>
      <c r="AG560" s="95"/>
    </row>
    <row r="561" spans="1:33" x14ac:dyDescent="0.3">
      <c r="A561" s="95"/>
      <c r="B561" s="95"/>
      <c r="C561" s="95"/>
      <c r="D561" s="95"/>
      <c r="E561" s="95"/>
      <c r="F561" s="95"/>
      <c r="G561" s="95"/>
      <c r="H561" s="95"/>
      <c r="I561" s="95"/>
      <c r="J561" s="95"/>
      <c r="K561" s="95"/>
      <c r="L561" s="95"/>
      <c r="M561" s="95"/>
      <c r="N561" s="95"/>
      <c r="O561" s="95"/>
      <c r="P561" s="95"/>
      <c r="Q561" s="95"/>
      <c r="R561" s="95"/>
      <c r="S561" s="95"/>
      <c r="T561" s="95"/>
      <c r="U561" s="95"/>
      <c r="V561" s="95"/>
      <c r="W561" s="95"/>
      <c r="X561" s="95"/>
      <c r="Y561" s="95"/>
      <c r="Z561" s="95"/>
      <c r="AA561" s="95"/>
      <c r="AB561" s="95"/>
      <c r="AC561" s="95"/>
      <c r="AD561" s="95"/>
      <c r="AE561" s="95"/>
      <c r="AF561" s="95"/>
      <c r="AG561" s="95"/>
    </row>
    <row r="562" spans="1:33" x14ac:dyDescent="0.3">
      <c r="A562" s="95"/>
      <c r="B562" s="95"/>
      <c r="C562" s="95"/>
      <c r="D562" s="95"/>
      <c r="E562" s="95"/>
      <c r="F562" s="95"/>
      <c r="G562" s="95"/>
      <c r="H562" s="95"/>
      <c r="I562" s="95"/>
      <c r="J562" s="95"/>
      <c r="K562" s="95"/>
      <c r="L562" s="95"/>
      <c r="M562" s="95"/>
      <c r="N562" s="95"/>
      <c r="O562" s="95"/>
      <c r="P562" s="95"/>
      <c r="Q562" s="95"/>
      <c r="R562" s="95"/>
      <c r="S562" s="95"/>
      <c r="T562" s="95"/>
      <c r="U562" s="95"/>
      <c r="V562" s="95"/>
      <c r="W562" s="95"/>
      <c r="X562" s="95"/>
      <c r="Y562" s="95"/>
      <c r="Z562" s="95"/>
      <c r="AA562" s="95"/>
      <c r="AB562" s="95"/>
      <c r="AC562" s="95"/>
      <c r="AD562" s="95"/>
      <c r="AE562" s="95"/>
      <c r="AF562" s="95"/>
      <c r="AG562" s="95"/>
    </row>
    <row r="563" spans="1:33" x14ac:dyDescent="0.3">
      <c r="A563" s="95"/>
      <c r="B563" s="95"/>
      <c r="C563" s="95"/>
      <c r="D563" s="95"/>
      <c r="E563" s="95"/>
      <c r="F563" s="95"/>
      <c r="G563" s="95"/>
      <c r="H563" s="95"/>
      <c r="I563" s="95"/>
      <c r="J563" s="95"/>
      <c r="K563" s="95"/>
      <c r="L563" s="95"/>
      <c r="M563" s="95"/>
      <c r="N563" s="95"/>
      <c r="O563" s="95"/>
      <c r="P563" s="95"/>
      <c r="Q563" s="95"/>
      <c r="R563" s="95"/>
      <c r="S563" s="95"/>
      <c r="T563" s="95"/>
      <c r="U563" s="95"/>
      <c r="V563" s="95"/>
      <c r="W563" s="95"/>
      <c r="X563" s="95"/>
      <c r="Y563" s="95"/>
      <c r="Z563" s="95"/>
      <c r="AA563" s="95"/>
      <c r="AB563" s="95"/>
      <c r="AC563" s="95"/>
      <c r="AD563" s="95"/>
      <c r="AE563" s="95"/>
      <c r="AF563" s="95"/>
      <c r="AG563" s="95"/>
    </row>
    <row r="564" spans="1:33" x14ac:dyDescent="0.3">
      <c r="A564" s="95"/>
      <c r="B564" s="95"/>
      <c r="C564" s="95"/>
      <c r="D564" s="95"/>
      <c r="E564" s="95"/>
      <c r="F564" s="95"/>
      <c r="G564" s="95"/>
      <c r="H564" s="95"/>
      <c r="I564" s="95"/>
      <c r="J564" s="95"/>
      <c r="K564" s="95"/>
      <c r="L564" s="95"/>
      <c r="M564" s="95"/>
      <c r="N564" s="95"/>
      <c r="O564" s="95"/>
      <c r="P564" s="95"/>
      <c r="Q564" s="95"/>
      <c r="R564" s="95"/>
      <c r="S564" s="95"/>
      <c r="T564" s="95"/>
      <c r="U564" s="95"/>
      <c r="V564" s="95"/>
      <c r="W564" s="95"/>
      <c r="X564" s="95"/>
      <c r="Y564" s="95"/>
      <c r="Z564" s="95"/>
      <c r="AA564" s="95"/>
      <c r="AB564" s="95"/>
      <c r="AC564" s="95"/>
      <c r="AD564" s="95"/>
      <c r="AE564" s="95"/>
      <c r="AF564" s="95"/>
      <c r="AG564" s="95"/>
    </row>
    <row r="565" spans="1:33" x14ac:dyDescent="0.3">
      <c r="A565" s="95"/>
      <c r="B565" s="95"/>
      <c r="C565" s="95"/>
      <c r="D565" s="95"/>
      <c r="E565" s="95"/>
      <c r="F565" s="95"/>
      <c r="G565" s="95"/>
      <c r="H565" s="95"/>
      <c r="I565" s="95"/>
      <c r="J565" s="95"/>
      <c r="K565" s="95"/>
      <c r="L565" s="95"/>
      <c r="M565" s="95"/>
      <c r="N565" s="95"/>
      <c r="O565" s="95"/>
      <c r="P565" s="95"/>
      <c r="Q565" s="95"/>
      <c r="R565" s="95"/>
      <c r="S565" s="95"/>
      <c r="T565" s="95"/>
      <c r="U565" s="95"/>
      <c r="V565" s="95"/>
      <c r="W565" s="95"/>
      <c r="X565" s="95"/>
      <c r="Y565" s="95"/>
      <c r="Z565" s="95"/>
      <c r="AA565" s="95"/>
      <c r="AB565" s="95"/>
      <c r="AC565" s="95"/>
      <c r="AD565" s="95"/>
      <c r="AE565" s="95"/>
      <c r="AF565" s="95"/>
      <c r="AG565" s="95"/>
    </row>
    <row r="566" spans="1:33" x14ac:dyDescent="0.3">
      <c r="A566" s="95"/>
      <c r="B566" s="95"/>
      <c r="C566" s="95"/>
      <c r="D566" s="95"/>
      <c r="E566" s="95"/>
      <c r="F566" s="95"/>
      <c r="G566" s="95"/>
      <c r="H566" s="95"/>
      <c r="I566" s="95"/>
      <c r="J566" s="95"/>
      <c r="K566" s="95"/>
      <c r="L566" s="95"/>
      <c r="M566" s="95"/>
      <c r="N566" s="95"/>
      <c r="O566" s="95"/>
      <c r="P566" s="95"/>
      <c r="Q566" s="95"/>
      <c r="R566" s="95"/>
      <c r="S566" s="95"/>
      <c r="T566" s="95"/>
      <c r="U566" s="95"/>
      <c r="V566" s="95"/>
      <c r="W566" s="95"/>
      <c r="X566" s="95"/>
      <c r="Y566" s="95"/>
      <c r="Z566" s="95"/>
      <c r="AA566" s="95"/>
      <c r="AB566" s="95"/>
      <c r="AC566" s="95"/>
      <c r="AD566" s="95"/>
      <c r="AE566" s="95"/>
      <c r="AF566" s="95"/>
      <c r="AG566" s="95"/>
    </row>
    <row r="567" spans="1:33" x14ac:dyDescent="0.3">
      <c r="A567" s="95"/>
      <c r="B567" s="95"/>
      <c r="C567" s="95"/>
      <c r="D567" s="95"/>
      <c r="E567" s="95"/>
      <c r="F567" s="95"/>
      <c r="G567" s="95"/>
      <c r="H567" s="95"/>
      <c r="I567" s="95"/>
      <c r="J567" s="95"/>
      <c r="K567" s="95"/>
      <c r="L567" s="95"/>
      <c r="M567" s="95"/>
      <c r="N567" s="95"/>
      <c r="O567" s="95"/>
      <c r="P567" s="95"/>
      <c r="Q567" s="95"/>
      <c r="R567" s="95"/>
      <c r="S567" s="95"/>
      <c r="T567" s="95"/>
      <c r="U567" s="95"/>
      <c r="V567" s="95"/>
      <c r="W567" s="95"/>
      <c r="X567" s="95"/>
      <c r="Y567" s="95"/>
      <c r="Z567" s="95"/>
      <c r="AA567" s="95"/>
      <c r="AB567" s="95"/>
      <c r="AC567" s="95"/>
      <c r="AD567" s="95"/>
      <c r="AE567" s="95"/>
      <c r="AF567" s="95"/>
      <c r="AG567" s="95"/>
    </row>
    <row r="568" spans="1:33" x14ac:dyDescent="0.3">
      <c r="A568" s="95"/>
      <c r="B568" s="95"/>
      <c r="C568" s="95"/>
      <c r="D568" s="95"/>
      <c r="E568" s="95"/>
      <c r="F568" s="95"/>
      <c r="G568" s="95"/>
      <c r="H568" s="95"/>
      <c r="I568" s="95"/>
      <c r="J568" s="95"/>
      <c r="K568" s="95"/>
      <c r="L568" s="95"/>
      <c r="M568" s="95"/>
      <c r="N568" s="95"/>
      <c r="O568" s="95"/>
      <c r="P568" s="95"/>
      <c r="Q568" s="95"/>
      <c r="R568" s="95"/>
      <c r="S568" s="95"/>
      <c r="T568" s="95"/>
      <c r="U568" s="95"/>
      <c r="V568" s="95"/>
      <c r="W568" s="95"/>
      <c r="X568" s="95"/>
      <c r="Y568" s="95"/>
      <c r="Z568" s="95"/>
      <c r="AA568" s="95"/>
      <c r="AB568" s="95"/>
      <c r="AC568" s="95"/>
      <c r="AD568" s="95"/>
      <c r="AE568" s="95"/>
      <c r="AF568" s="95"/>
      <c r="AG568" s="95"/>
    </row>
    <row r="569" spans="1:33" x14ac:dyDescent="0.3">
      <c r="A569" s="95"/>
      <c r="B569" s="95"/>
      <c r="C569" s="95"/>
      <c r="D569" s="95"/>
      <c r="E569" s="95"/>
      <c r="F569" s="95"/>
      <c r="G569" s="95"/>
      <c r="H569" s="95"/>
      <c r="I569" s="95"/>
      <c r="J569" s="95"/>
      <c r="K569" s="95"/>
      <c r="L569" s="95"/>
      <c r="M569" s="95"/>
      <c r="N569" s="95"/>
      <c r="O569" s="95"/>
      <c r="P569" s="95"/>
      <c r="Q569" s="95"/>
      <c r="R569" s="95"/>
      <c r="S569" s="95"/>
      <c r="T569" s="95"/>
      <c r="U569" s="95"/>
      <c r="V569" s="95"/>
      <c r="W569" s="95"/>
      <c r="X569" s="95"/>
      <c r="Y569" s="95"/>
      <c r="Z569" s="95"/>
      <c r="AA569" s="95"/>
      <c r="AB569" s="95"/>
      <c r="AC569" s="95"/>
      <c r="AD569" s="95"/>
      <c r="AE569" s="95"/>
      <c r="AF569" s="95"/>
      <c r="AG569" s="95"/>
    </row>
    <row r="570" spans="1:33" x14ac:dyDescent="0.3">
      <c r="A570" s="95"/>
      <c r="B570" s="95"/>
      <c r="C570" s="95"/>
      <c r="D570" s="95"/>
      <c r="E570" s="95"/>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95"/>
      <c r="AE570" s="95"/>
      <c r="AF570" s="95"/>
      <c r="AG570" s="95"/>
    </row>
    <row r="571" spans="1:33" x14ac:dyDescent="0.3">
      <c r="A571" s="95"/>
      <c r="B571" s="95"/>
      <c r="C571" s="95"/>
      <c r="D571" s="95"/>
      <c r="E571" s="95"/>
      <c r="F571" s="95"/>
      <c r="G571" s="95"/>
      <c r="H571" s="95"/>
      <c r="I571" s="95"/>
      <c r="J571" s="95"/>
      <c r="K571" s="95"/>
      <c r="L571" s="95"/>
      <c r="M571" s="95"/>
      <c r="N571" s="95"/>
      <c r="O571" s="95"/>
      <c r="P571" s="95"/>
      <c r="Q571" s="95"/>
      <c r="R571" s="95"/>
      <c r="S571" s="95"/>
      <c r="T571" s="95"/>
      <c r="U571" s="95"/>
      <c r="V571" s="95"/>
      <c r="W571" s="95"/>
      <c r="X571" s="95"/>
      <c r="Y571" s="95"/>
      <c r="Z571" s="95"/>
      <c r="AA571" s="95"/>
      <c r="AB571" s="95"/>
      <c r="AC571" s="95"/>
      <c r="AD571" s="95"/>
      <c r="AE571" s="95"/>
      <c r="AF571" s="95"/>
      <c r="AG571" s="95"/>
    </row>
    <row r="572" spans="1:33" x14ac:dyDescent="0.3">
      <c r="A572" s="95"/>
      <c r="B572" s="95"/>
      <c r="C572" s="95"/>
      <c r="D572" s="95"/>
      <c r="E572" s="95"/>
      <c r="F572" s="95"/>
      <c r="G572" s="95"/>
      <c r="H572" s="95"/>
      <c r="I572" s="95"/>
      <c r="J572" s="95"/>
      <c r="K572" s="95"/>
      <c r="L572" s="95"/>
      <c r="M572" s="95"/>
      <c r="N572" s="95"/>
      <c r="O572" s="95"/>
      <c r="P572" s="95"/>
      <c r="Q572" s="95"/>
      <c r="R572" s="95"/>
      <c r="S572" s="95"/>
      <c r="T572" s="95"/>
      <c r="U572" s="95"/>
      <c r="V572" s="95"/>
      <c r="W572" s="95"/>
      <c r="X572" s="95"/>
      <c r="Y572" s="95"/>
      <c r="Z572" s="95"/>
      <c r="AA572" s="95"/>
      <c r="AB572" s="95"/>
      <c r="AC572" s="95"/>
      <c r="AD572" s="95"/>
      <c r="AE572" s="95"/>
      <c r="AF572" s="95"/>
      <c r="AG572" s="95"/>
    </row>
    <row r="573" spans="1:33" x14ac:dyDescent="0.3">
      <c r="A573" s="95"/>
      <c r="B573" s="95"/>
      <c r="C573" s="95"/>
      <c r="D573" s="95"/>
      <c r="E573" s="95"/>
      <c r="F573" s="95"/>
      <c r="G573" s="95"/>
      <c r="H573" s="95"/>
      <c r="I573" s="95"/>
      <c r="J573" s="95"/>
      <c r="K573" s="95"/>
      <c r="L573" s="95"/>
      <c r="M573" s="95"/>
      <c r="N573" s="95"/>
      <c r="O573" s="95"/>
      <c r="P573" s="95"/>
      <c r="Q573" s="95"/>
      <c r="R573" s="95"/>
      <c r="S573" s="95"/>
      <c r="T573" s="95"/>
      <c r="U573" s="95"/>
      <c r="V573" s="95"/>
      <c r="W573" s="95"/>
      <c r="X573" s="95"/>
      <c r="Y573" s="95"/>
      <c r="Z573" s="95"/>
      <c r="AA573" s="95"/>
      <c r="AB573" s="95"/>
      <c r="AC573" s="95"/>
      <c r="AD573" s="95"/>
      <c r="AE573" s="95"/>
      <c r="AF573" s="95"/>
      <c r="AG573" s="95"/>
    </row>
    <row r="574" spans="1:33" x14ac:dyDescent="0.3">
      <c r="A574" s="95"/>
      <c r="B574" s="95"/>
      <c r="C574" s="95"/>
      <c r="D574" s="95"/>
      <c r="E574" s="95"/>
      <c r="F574" s="95"/>
      <c r="G574" s="95"/>
      <c r="H574" s="95"/>
      <c r="I574" s="95"/>
      <c r="J574" s="95"/>
      <c r="K574" s="95"/>
      <c r="L574" s="95"/>
      <c r="M574" s="95"/>
      <c r="N574" s="95"/>
      <c r="O574" s="95"/>
      <c r="P574" s="95"/>
      <c r="Q574" s="95"/>
      <c r="R574" s="95"/>
      <c r="S574" s="95"/>
      <c r="T574" s="95"/>
      <c r="U574" s="95"/>
      <c r="V574" s="95"/>
      <c r="W574" s="95"/>
      <c r="X574" s="95"/>
      <c r="Y574" s="95"/>
      <c r="Z574" s="95"/>
      <c r="AA574" s="95"/>
      <c r="AB574" s="95"/>
      <c r="AC574" s="95"/>
      <c r="AD574" s="95"/>
      <c r="AE574" s="95"/>
      <c r="AF574" s="95"/>
      <c r="AG574" s="95"/>
    </row>
    <row r="575" spans="1:33" x14ac:dyDescent="0.3">
      <c r="A575" s="95"/>
      <c r="B575" s="95"/>
      <c r="C575" s="95"/>
      <c r="D575" s="95"/>
      <c r="E575" s="95"/>
      <c r="F575" s="95"/>
      <c r="G575" s="95"/>
      <c r="H575" s="95"/>
      <c r="I575" s="95"/>
      <c r="J575" s="95"/>
      <c r="K575" s="95"/>
      <c r="L575" s="95"/>
      <c r="M575" s="95"/>
      <c r="N575" s="95"/>
      <c r="O575" s="95"/>
      <c r="P575" s="95"/>
      <c r="Q575" s="95"/>
      <c r="R575" s="95"/>
      <c r="S575" s="95"/>
      <c r="T575" s="95"/>
      <c r="U575" s="95"/>
      <c r="V575" s="95"/>
      <c r="W575" s="95"/>
      <c r="X575" s="95"/>
      <c r="Y575" s="95"/>
      <c r="Z575" s="95"/>
      <c r="AA575" s="95"/>
      <c r="AB575" s="95"/>
      <c r="AC575" s="95"/>
      <c r="AD575" s="95"/>
      <c r="AE575" s="95"/>
      <c r="AF575" s="95"/>
      <c r="AG575" s="95"/>
    </row>
    <row r="576" spans="1:33" x14ac:dyDescent="0.3">
      <c r="A576" s="95"/>
      <c r="B576" s="95"/>
      <c r="C576" s="95"/>
      <c r="D576" s="95"/>
      <c r="E576" s="95"/>
      <c r="F576" s="95"/>
      <c r="G576" s="95"/>
      <c r="H576" s="95"/>
      <c r="I576" s="95"/>
      <c r="J576" s="95"/>
      <c r="K576" s="95"/>
      <c r="L576" s="95"/>
      <c r="M576" s="95"/>
      <c r="N576" s="95"/>
      <c r="O576" s="95"/>
      <c r="P576" s="95"/>
      <c r="Q576" s="95"/>
      <c r="R576" s="95"/>
      <c r="S576" s="95"/>
      <c r="T576" s="95"/>
      <c r="U576" s="95"/>
      <c r="V576" s="95"/>
      <c r="W576" s="95"/>
      <c r="X576" s="95"/>
      <c r="Y576" s="95"/>
      <c r="Z576" s="95"/>
      <c r="AA576" s="95"/>
      <c r="AB576" s="95"/>
      <c r="AC576" s="95"/>
      <c r="AD576" s="95"/>
      <c r="AE576" s="95"/>
      <c r="AF576" s="95"/>
      <c r="AG576" s="95"/>
    </row>
    <row r="577" spans="1:33" x14ac:dyDescent="0.3">
      <c r="A577" s="95"/>
      <c r="B577" s="95"/>
      <c r="C577" s="95"/>
      <c r="D577" s="95"/>
      <c r="E577" s="95"/>
      <c r="F577" s="95"/>
      <c r="G577" s="95"/>
      <c r="H577" s="95"/>
      <c r="I577" s="95"/>
      <c r="J577" s="95"/>
      <c r="K577" s="95"/>
      <c r="L577" s="95"/>
      <c r="M577" s="95"/>
      <c r="N577" s="95"/>
      <c r="O577" s="95"/>
      <c r="P577" s="95"/>
      <c r="Q577" s="95"/>
      <c r="R577" s="95"/>
      <c r="S577" s="95"/>
      <c r="T577" s="95"/>
      <c r="U577" s="95"/>
      <c r="V577" s="95"/>
      <c r="W577" s="95"/>
      <c r="X577" s="95"/>
      <c r="Y577" s="95"/>
      <c r="Z577" s="95"/>
      <c r="AA577" s="95"/>
      <c r="AB577" s="95"/>
      <c r="AC577" s="95"/>
      <c r="AD577" s="95"/>
      <c r="AE577" s="95"/>
      <c r="AF577" s="95"/>
      <c r="AG577" s="95"/>
    </row>
    <row r="578" spans="1:33" x14ac:dyDescent="0.3">
      <c r="A578" s="95"/>
      <c r="B578" s="95"/>
      <c r="C578" s="95"/>
      <c r="D578" s="95"/>
      <c r="E578" s="95"/>
      <c r="F578" s="95"/>
      <c r="G578" s="95"/>
      <c r="H578" s="95"/>
      <c r="I578" s="95"/>
      <c r="J578" s="95"/>
      <c r="K578" s="95"/>
      <c r="L578" s="95"/>
      <c r="M578" s="95"/>
      <c r="N578" s="95"/>
      <c r="O578" s="95"/>
      <c r="P578" s="95"/>
      <c r="Q578" s="95"/>
      <c r="R578" s="95"/>
      <c r="S578" s="95"/>
      <c r="T578" s="95"/>
      <c r="U578" s="95"/>
      <c r="V578" s="95"/>
      <c r="W578" s="95"/>
      <c r="X578" s="95"/>
      <c r="Y578" s="95"/>
      <c r="Z578" s="95"/>
      <c r="AA578" s="95"/>
      <c r="AB578" s="95"/>
      <c r="AC578" s="95"/>
      <c r="AD578" s="95"/>
      <c r="AE578" s="95"/>
      <c r="AF578" s="95"/>
      <c r="AG578" s="95"/>
    </row>
    <row r="579" spans="1:33" x14ac:dyDescent="0.3">
      <c r="A579" s="95"/>
      <c r="B579" s="95"/>
      <c r="C579" s="95"/>
      <c r="D579" s="95"/>
      <c r="E579" s="95"/>
      <c r="F579" s="95"/>
      <c r="G579" s="95"/>
      <c r="H579" s="95"/>
      <c r="I579" s="95"/>
      <c r="J579" s="95"/>
      <c r="K579" s="95"/>
      <c r="L579" s="95"/>
      <c r="M579" s="95"/>
      <c r="N579" s="95"/>
      <c r="O579" s="95"/>
      <c r="P579" s="95"/>
      <c r="Q579" s="95"/>
      <c r="R579" s="95"/>
      <c r="S579" s="95"/>
      <c r="T579" s="95"/>
      <c r="U579" s="95"/>
      <c r="V579" s="95"/>
      <c r="W579" s="95"/>
      <c r="X579" s="95"/>
      <c r="Y579" s="95"/>
      <c r="Z579" s="95"/>
      <c r="AA579" s="95"/>
      <c r="AB579" s="95"/>
      <c r="AC579" s="95"/>
      <c r="AD579" s="95"/>
      <c r="AE579" s="95"/>
      <c r="AF579" s="95"/>
      <c r="AG579" s="95"/>
    </row>
    <row r="580" spans="1:33" x14ac:dyDescent="0.3">
      <c r="A580" s="95"/>
      <c r="B580" s="95"/>
      <c r="C580" s="95"/>
      <c r="D580" s="95"/>
      <c r="E580" s="95"/>
      <c r="F580" s="95"/>
      <c r="G580" s="95"/>
      <c r="H580" s="95"/>
      <c r="I580" s="95"/>
      <c r="J580" s="95"/>
      <c r="K580" s="95"/>
      <c r="L580" s="95"/>
      <c r="M580" s="95"/>
      <c r="N580" s="95"/>
      <c r="O580" s="95"/>
      <c r="P580" s="95"/>
      <c r="Q580" s="95"/>
      <c r="R580" s="95"/>
      <c r="S580" s="95"/>
      <c r="T580" s="95"/>
      <c r="U580" s="95"/>
      <c r="V580" s="95"/>
      <c r="W580" s="95"/>
      <c r="X580" s="95"/>
      <c r="Y580" s="95"/>
      <c r="Z580" s="95"/>
      <c r="AA580" s="95"/>
      <c r="AB580" s="95"/>
      <c r="AC580" s="95"/>
      <c r="AD580" s="95"/>
      <c r="AE580" s="95"/>
      <c r="AF580" s="95"/>
      <c r="AG580" s="95"/>
    </row>
    <row r="581" spans="1:33" x14ac:dyDescent="0.3">
      <c r="A581" s="95"/>
      <c r="B581" s="95"/>
      <c r="C581" s="95"/>
      <c r="D581" s="95"/>
      <c r="E581" s="95"/>
      <c r="F581" s="95"/>
      <c r="G581" s="95"/>
      <c r="H581" s="95"/>
      <c r="I581" s="95"/>
      <c r="J581" s="95"/>
      <c r="K581" s="95"/>
      <c r="L581" s="95"/>
      <c r="M581" s="95"/>
      <c r="N581" s="95"/>
      <c r="O581" s="95"/>
      <c r="P581" s="95"/>
      <c r="Q581" s="95"/>
      <c r="R581" s="95"/>
      <c r="S581" s="95"/>
      <c r="T581" s="95"/>
      <c r="U581" s="95"/>
      <c r="V581" s="95"/>
      <c r="W581" s="95"/>
      <c r="X581" s="95"/>
      <c r="Y581" s="95"/>
      <c r="Z581" s="95"/>
      <c r="AA581" s="95"/>
      <c r="AB581" s="95"/>
      <c r="AC581" s="95"/>
      <c r="AD581" s="95"/>
      <c r="AE581" s="95"/>
      <c r="AF581" s="95"/>
      <c r="AG581" s="95"/>
    </row>
    <row r="582" spans="1:33" x14ac:dyDescent="0.3">
      <c r="A582" s="95"/>
      <c r="B582" s="95"/>
      <c r="C582" s="95"/>
      <c r="D582" s="95"/>
      <c r="E582" s="95"/>
      <c r="F582" s="95"/>
      <c r="G582" s="95"/>
      <c r="H582" s="95"/>
      <c r="I582" s="95"/>
      <c r="J582" s="95"/>
      <c r="K582" s="95"/>
      <c r="L582" s="95"/>
      <c r="M582" s="95"/>
      <c r="N582" s="95"/>
      <c r="O582" s="95"/>
      <c r="P582" s="95"/>
      <c r="Q582" s="95"/>
      <c r="R582" s="95"/>
      <c r="S582" s="95"/>
      <c r="T582" s="95"/>
      <c r="U582" s="95"/>
      <c r="V582" s="95"/>
      <c r="W582" s="95"/>
      <c r="X582" s="95"/>
      <c r="Y582" s="95"/>
      <c r="Z582" s="95"/>
      <c r="AA582" s="95"/>
      <c r="AB582" s="95"/>
      <c r="AC582" s="95"/>
      <c r="AD582" s="95"/>
      <c r="AE582" s="95"/>
      <c r="AF582" s="95"/>
      <c r="AG582" s="95"/>
    </row>
    <row r="583" spans="1:33" x14ac:dyDescent="0.3">
      <c r="A583" s="95"/>
      <c r="B583" s="95"/>
      <c r="C583" s="95"/>
      <c r="D583" s="95"/>
      <c r="E583" s="95"/>
      <c r="F583" s="95"/>
      <c r="G583" s="95"/>
      <c r="H583" s="95"/>
      <c r="I583" s="95"/>
      <c r="J583" s="95"/>
      <c r="K583" s="95"/>
      <c r="L583" s="95"/>
      <c r="M583" s="95"/>
      <c r="N583" s="95"/>
      <c r="O583" s="95"/>
      <c r="P583" s="95"/>
      <c r="Q583" s="95"/>
      <c r="R583" s="95"/>
      <c r="S583" s="95"/>
      <c r="T583" s="95"/>
      <c r="U583" s="95"/>
      <c r="V583" s="95"/>
      <c r="W583" s="95"/>
      <c r="X583" s="95"/>
      <c r="Y583" s="95"/>
      <c r="Z583" s="95"/>
      <c r="AA583" s="95"/>
      <c r="AB583" s="95"/>
      <c r="AC583" s="95"/>
      <c r="AD583" s="95"/>
      <c r="AE583" s="95"/>
      <c r="AF583" s="95"/>
      <c r="AG583" s="95"/>
    </row>
    <row r="584" spans="1:33" x14ac:dyDescent="0.3">
      <c r="A584" s="95"/>
      <c r="B584" s="95"/>
      <c r="C584" s="95"/>
      <c r="D584" s="95"/>
      <c r="E584" s="95"/>
      <c r="F584" s="95"/>
      <c r="G584" s="95"/>
      <c r="H584" s="95"/>
      <c r="I584" s="95"/>
      <c r="J584" s="95"/>
      <c r="K584" s="95"/>
      <c r="L584" s="95"/>
      <c r="M584" s="95"/>
      <c r="N584" s="95"/>
      <c r="O584" s="95"/>
      <c r="P584" s="95"/>
      <c r="Q584" s="95"/>
      <c r="R584" s="95"/>
      <c r="S584" s="95"/>
      <c r="T584" s="95"/>
      <c r="U584" s="95"/>
      <c r="V584" s="95"/>
      <c r="W584" s="95"/>
      <c r="X584" s="95"/>
      <c r="Y584" s="95"/>
      <c r="Z584" s="95"/>
      <c r="AA584" s="95"/>
      <c r="AB584" s="95"/>
      <c r="AC584" s="95"/>
      <c r="AD584" s="95"/>
      <c r="AE584" s="95"/>
      <c r="AF584" s="95"/>
      <c r="AG584" s="95"/>
    </row>
    <row r="585" spans="1:33" x14ac:dyDescent="0.3">
      <c r="A585" s="95"/>
      <c r="B585" s="95"/>
      <c r="C585" s="95"/>
      <c r="D585" s="95"/>
      <c r="E585" s="95"/>
      <c r="F585" s="95"/>
      <c r="G585" s="95"/>
      <c r="H585" s="95"/>
      <c r="I585" s="95"/>
      <c r="J585" s="95"/>
      <c r="K585" s="95"/>
      <c r="L585" s="95"/>
      <c r="M585" s="95"/>
      <c r="N585" s="95"/>
      <c r="O585" s="95"/>
      <c r="P585" s="95"/>
      <c r="Q585" s="95"/>
      <c r="R585" s="95"/>
      <c r="S585" s="95"/>
      <c r="T585" s="95"/>
      <c r="U585" s="95"/>
      <c r="V585" s="95"/>
      <c r="W585" s="95"/>
      <c r="X585" s="95"/>
      <c r="Y585" s="95"/>
      <c r="Z585" s="95"/>
      <c r="AA585" s="95"/>
      <c r="AB585" s="95"/>
      <c r="AC585" s="95"/>
      <c r="AD585" s="95"/>
      <c r="AE585" s="95"/>
      <c r="AF585" s="95"/>
      <c r="AG585" s="95"/>
    </row>
    <row r="586" spans="1:33" x14ac:dyDescent="0.3">
      <c r="A586" s="95"/>
      <c r="B586" s="95"/>
      <c r="C586" s="95"/>
      <c r="D586" s="95"/>
      <c r="E586" s="95"/>
      <c r="F586" s="95"/>
      <c r="G586" s="95"/>
      <c r="H586" s="95"/>
      <c r="I586" s="95"/>
      <c r="J586" s="95"/>
      <c r="K586" s="95"/>
      <c r="L586" s="95"/>
      <c r="M586" s="95"/>
      <c r="N586" s="95"/>
      <c r="O586" s="95"/>
      <c r="P586" s="95"/>
      <c r="Q586" s="95"/>
      <c r="R586" s="95"/>
      <c r="S586" s="95"/>
      <c r="T586" s="95"/>
      <c r="U586" s="95"/>
      <c r="V586" s="95"/>
      <c r="W586" s="95"/>
      <c r="X586" s="95"/>
      <c r="Y586" s="95"/>
      <c r="Z586" s="95"/>
      <c r="AA586" s="95"/>
      <c r="AB586" s="95"/>
      <c r="AC586" s="95"/>
      <c r="AD586" s="95"/>
      <c r="AE586" s="95"/>
      <c r="AF586" s="95"/>
      <c r="AG586" s="95"/>
    </row>
    <row r="587" spans="1:33" x14ac:dyDescent="0.3">
      <c r="A587" s="95"/>
      <c r="B587" s="95"/>
      <c r="C587" s="95"/>
      <c r="D587" s="95"/>
      <c r="E587" s="95"/>
      <c r="F587" s="95"/>
      <c r="G587" s="95"/>
      <c r="H587" s="95"/>
      <c r="I587" s="95"/>
      <c r="J587" s="95"/>
      <c r="K587" s="95"/>
      <c r="L587" s="95"/>
      <c r="M587" s="95"/>
      <c r="N587" s="95"/>
      <c r="O587" s="95"/>
      <c r="P587" s="95"/>
      <c r="Q587" s="95"/>
      <c r="R587" s="95"/>
      <c r="S587" s="95"/>
      <c r="T587" s="95"/>
      <c r="U587" s="95"/>
      <c r="V587" s="95"/>
      <c r="W587" s="95"/>
      <c r="X587" s="95"/>
      <c r="Y587" s="95"/>
      <c r="Z587" s="95"/>
      <c r="AA587" s="95"/>
      <c r="AB587" s="95"/>
      <c r="AC587" s="95"/>
      <c r="AD587" s="95"/>
      <c r="AE587" s="95"/>
      <c r="AF587" s="95"/>
      <c r="AG587" s="95"/>
    </row>
    <row r="588" spans="1:33" x14ac:dyDescent="0.3">
      <c r="A588" s="95"/>
      <c r="B588" s="95"/>
      <c r="C588" s="95"/>
      <c r="D588" s="95"/>
      <c r="E588" s="95"/>
      <c r="F588" s="95"/>
      <c r="G588" s="95"/>
      <c r="H588" s="95"/>
      <c r="I588" s="95"/>
      <c r="J588" s="95"/>
      <c r="K588" s="95"/>
      <c r="L588" s="95"/>
      <c r="M588" s="95"/>
      <c r="N588" s="95"/>
      <c r="O588" s="95"/>
      <c r="P588" s="95"/>
      <c r="Q588" s="95"/>
      <c r="R588" s="95"/>
      <c r="S588" s="95"/>
      <c r="T588" s="95"/>
      <c r="U588" s="95"/>
      <c r="V588" s="95"/>
      <c r="W588" s="95"/>
      <c r="X588" s="95"/>
      <c r="Y588" s="95"/>
      <c r="Z588" s="95"/>
      <c r="AA588" s="95"/>
      <c r="AB588" s="95"/>
      <c r="AC588" s="95"/>
      <c r="AD588" s="95"/>
      <c r="AE588" s="95"/>
      <c r="AF588" s="95"/>
      <c r="AG588" s="95"/>
    </row>
    <row r="589" spans="1:33" x14ac:dyDescent="0.3">
      <c r="A589" s="95"/>
      <c r="B589" s="95"/>
      <c r="C589" s="95"/>
      <c r="D589" s="95"/>
      <c r="E589" s="95"/>
      <c r="F589" s="95"/>
      <c r="G589" s="95"/>
      <c r="H589" s="95"/>
      <c r="I589" s="95"/>
      <c r="J589" s="95"/>
      <c r="K589" s="95"/>
      <c r="L589" s="95"/>
      <c r="M589" s="95"/>
      <c r="N589" s="95"/>
      <c r="O589" s="95"/>
      <c r="P589" s="95"/>
      <c r="Q589" s="95"/>
      <c r="R589" s="95"/>
      <c r="S589" s="95"/>
      <c r="T589" s="95"/>
      <c r="U589" s="95"/>
      <c r="V589" s="95"/>
      <c r="W589" s="95"/>
      <c r="X589" s="95"/>
      <c r="Y589" s="95"/>
      <c r="Z589" s="95"/>
      <c r="AA589" s="95"/>
      <c r="AB589" s="95"/>
      <c r="AC589" s="95"/>
      <c r="AD589" s="95"/>
      <c r="AE589" s="95"/>
      <c r="AF589" s="95"/>
      <c r="AG589" s="95"/>
    </row>
    <row r="590" spans="1:33" x14ac:dyDescent="0.3">
      <c r="A590" s="95"/>
      <c r="B590" s="95"/>
      <c r="C590" s="95"/>
      <c r="D590" s="95"/>
      <c r="E590" s="95"/>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row>
    <row r="591" spans="1:33" x14ac:dyDescent="0.3">
      <c r="A591" s="95"/>
      <c r="B591" s="95"/>
      <c r="C591" s="95"/>
      <c r="D591" s="95"/>
      <c r="E591" s="95"/>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row>
    <row r="592" spans="1:33" x14ac:dyDescent="0.3">
      <c r="A592" s="95"/>
      <c r="B592" s="95"/>
      <c r="C592" s="95"/>
      <c r="D592" s="95"/>
      <c r="E592" s="95"/>
      <c r="F592" s="95"/>
      <c r="G592" s="95"/>
      <c r="H592" s="95"/>
      <c r="I592" s="95"/>
      <c r="J592" s="95"/>
      <c r="K592" s="95"/>
      <c r="L592" s="95"/>
      <c r="M592" s="95"/>
      <c r="N592" s="95"/>
      <c r="O592" s="95"/>
      <c r="P592" s="95"/>
      <c r="Q592" s="95"/>
      <c r="R592" s="95"/>
      <c r="S592" s="95"/>
      <c r="T592" s="95"/>
      <c r="U592" s="95"/>
      <c r="V592" s="95"/>
      <c r="W592" s="95"/>
      <c r="X592" s="95"/>
      <c r="Y592" s="95"/>
      <c r="Z592" s="95"/>
      <c r="AA592" s="95"/>
      <c r="AB592" s="95"/>
      <c r="AC592" s="95"/>
      <c r="AD592" s="95"/>
      <c r="AE592" s="95"/>
      <c r="AF592" s="95"/>
      <c r="AG592" s="95"/>
    </row>
    <row r="593" spans="1:33" x14ac:dyDescent="0.3">
      <c r="A593" s="95"/>
      <c r="B593" s="95"/>
      <c r="C593" s="95"/>
      <c r="D593" s="95"/>
      <c r="E593" s="95"/>
      <c r="F593" s="95"/>
      <c r="G593" s="95"/>
      <c r="H593" s="95"/>
      <c r="I593" s="95"/>
      <c r="J593" s="95"/>
      <c r="K593" s="95"/>
      <c r="L593" s="95"/>
      <c r="M593" s="95"/>
      <c r="N593" s="95"/>
      <c r="O593" s="95"/>
      <c r="P593" s="95"/>
      <c r="Q593" s="95"/>
      <c r="R593" s="95"/>
      <c r="S593" s="95"/>
      <c r="T593" s="95"/>
      <c r="U593" s="95"/>
      <c r="V593" s="95"/>
      <c r="W593" s="95"/>
      <c r="X593" s="95"/>
      <c r="Y593" s="95"/>
      <c r="Z593" s="95"/>
      <c r="AA593" s="95"/>
      <c r="AB593" s="95"/>
      <c r="AC593" s="95"/>
      <c r="AD593" s="95"/>
      <c r="AE593" s="95"/>
      <c r="AF593" s="95"/>
      <c r="AG593" s="95"/>
    </row>
    <row r="594" spans="1:33" x14ac:dyDescent="0.3">
      <c r="A594" s="95"/>
      <c r="B594" s="95"/>
      <c r="C594" s="95"/>
      <c r="D594" s="95"/>
      <c r="E594" s="95"/>
      <c r="F594" s="95"/>
      <c r="G594" s="95"/>
      <c r="H594" s="95"/>
      <c r="I594" s="95"/>
      <c r="J594" s="95"/>
      <c r="K594" s="95"/>
      <c r="L594" s="95"/>
      <c r="M594" s="95"/>
      <c r="N594" s="95"/>
      <c r="O594" s="95"/>
      <c r="P594" s="95"/>
      <c r="Q594" s="95"/>
      <c r="R594" s="95"/>
      <c r="S594" s="95"/>
      <c r="T594" s="95"/>
      <c r="U594" s="95"/>
      <c r="V594" s="95"/>
      <c r="W594" s="95"/>
      <c r="X594" s="95"/>
      <c r="Y594" s="95"/>
      <c r="Z594" s="95"/>
      <c r="AA594" s="95"/>
      <c r="AB594" s="95"/>
      <c r="AC594" s="95"/>
      <c r="AD594" s="95"/>
      <c r="AE594" s="95"/>
      <c r="AF594" s="95"/>
      <c r="AG594" s="95"/>
    </row>
    <row r="595" spans="1:33" x14ac:dyDescent="0.3">
      <c r="A595" s="95"/>
      <c r="B595" s="95"/>
      <c r="C595" s="95"/>
      <c r="D595" s="95"/>
      <c r="E595" s="95"/>
      <c r="F595" s="95"/>
      <c r="G595" s="95"/>
      <c r="H595" s="95"/>
      <c r="I595" s="95"/>
      <c r="J595" s="95"/>
      <c r="K595" s="95"/>
      <c r="L595" s="95"/>
      <c r="M595" s="95"/>
      <c r="N595" s="95"/>
      <c r="O595" s="95"/>
      <c r="P595" s="95"/>
      <c r="Q595" s="95"/>
      <c r="R595" s="95"/>
      <c r="S595" s="95"/>
      <c r="T595" s="95"/>
      <c r="U595" s="95"/>
      <c r="V595" s="95"/>
      <c r="W595" s="95"/>
      <c r="X595" s="95"/>
      <c r="Y595" s="95"/>
      <c r="Z595" s="95"/>
      <c r="AA595" s="95"/>
      <c r="AB595" s="95"/>
      <c r="AC595" s="95"/>
      <c r="AD595" s="95"/>
      <c r="AE595" s="95"/>
      <c r="AF595" s="95"/>
      <c r="AG595" s="95"/>
    </row>
    <row r="596" spans="1:33" x14ac:dyDescent="0.3">
      <c r="A596" s="95"/>
      <c r="B596" s="95"/>
      <c r="C596" s="95"/>
      <c r="D596" s="95"/>
      <c r="E596" s="95"/>
      <c r="F596" s="95"/>
      <c r="G596" s="95"/>
      <c r="H596" s="95"/>
      <c r="I596" s="95"/>
      <c r="J596" s="95"/>
      <c r="K596" s="95"/>
      <c r="L596" s="95"/>
      <c r="M596" s="95"/>
      <c r="N596" s="95"/>
      <c r="O596" s="95"/>
      <c r="P596" s="95"/>
      <c r="Q596" s="95"/>
      <c r="R596" s="95"/>
      <c r="S596" s="95"/>
      <c r="T596" s="95"/>
      <c r="U596" s="95"/>
      <c r="V596" s="95"/>
      <c r="W596" s="95"/>
      <c r="X596" s="95"/>
      <c r="Y596" s="95"/>
      <c r="Z596" s="95"/>
      <c r="AA596" s="95"/>
      <c r="AB596" s="95"/>
      <c r="AC596" s="95"/>
      <c r="AD596" s="95"/>
      <c r="AE596" s="95"/>
      <c r="AF596" s="95"/>
      <c r="AG596" s="95"/>
    </row>
    <row r="597" spans="1:33" x14ac:dyDescent="0.3">
      <c r="A597" s="95"/>
      <c r="B597" s="95"/>
      <c r="C597" s="95"/>
      <c r="D597" s="95"/>
      <c r="E597" s="95"/>
      <c r="F597" s="95"/>
      <c r="G597" s="95"/>
      <c r="H597" s="95"/>
      <c r="I597" s="95"/>
      <c r="J597" s="95"/>
      <c r="K597" s="95"/>
      <c r="L597" s="95"/>
      <c r="M597" s="95"/>
      <c r="N597" s="95"/>
      <c r="O597" s="95"/>
      <c r="P597" s="95"/>
      <c r="Q597" s="95"/>
      <c r="R597" s="95"/>
      <c r="S597" s="95"/>
      <c r="T597" s="95"/>
      <c r="U597" s="95"/>
      <c r="V597" s="95"/>
      <c r="W597" s="95"/>
      <c r="X597" s="95"/>
      <c r="Y597" s="95"/>
      <c r="Z597" s="95"/>
      <c r="AA597" s="95"/>
      <c r="AB597" s="95"/>
      <c r="AC597" s="95"/>
      <c r="AD597" s="95"/>
      <c r="AE597" s="95"/>
      <c r="AF597" s="95"/>
      <c r="AG597" s="95"/>
    </row>
    <row r="598" spans="1:33" x14ac:dyDescent="0.3">
      <c r="A598" s="95"/>
      <c r="B598" s="95"/>
      <c r="C598" s="95"/>
      <c r="D598" s="95"/>
      <c r="E598" s="95"/>
      <c r="F598" s="95"/>
      <c r="G598" s="95"/>
      <c r="H598" s="95"/>
      <c r="I598" s="95"/>
      <c r="J598" s="95"/>
      <c r="K598" s="95"/>
      <c r="L598" s="95"/>
      <c r="M598" s="95"/>
      <c r="N598" s="95"/>
      <c r="O598" s="95"/>
      <c r="P598" s="95"/>
      <c r="Q598" s="95"/>
      <c r="R598" s="95"/>
      <c r="S598" s="95"/>
      <c r="T598" s="95"/>
      <c r="U598" s="95"/>
      <c r="V598" s="95"/>
      <c r="W598" s="95"/>
      <c r="X598" s="95"/>
      <c r="Y598" s="95"/>
      <c r="Z598" s="95"/>
      <c r="AA598" s="95"/>
      <c r="AB598" s="95"/>
      <c r="AC598" s="95"/>
      <c r="AD598" s="95"/>
      <c r="AE598" s="95"/>
      <c r="AF598" s="95"/>
      <c r="AG598" s="95"/>
    </row>
    <row r="599" spans="1:33" x14ac:dyDescent="0.3">
      <c r="A599" s="95"/>
      <c r="B599" s="95"/>
      <c r="C599" s="95"/>
      <c r="D599" s="95"/>
      <c r="E599" s="95"/>
      <c r="F599" s="95"/>
      <c r="G599" s="95"/>
      <c r="H599" s="95"/>
      <c r="I599" s="95"/>
      <c r="J599" s="95"/>
      <c r="K599" s="95"/>
      <c r="L599" s="95"/>
      <c r="M599" s="95"/>
      <c r="N599" s="95"/>
      <c r="O599" s="95"/>
      <c r="P599" s="95"/>
      <c r="Q599" s="95"/>
      <c r="R599" s="95"/>
      <c r="S599" s="95"/>
      <c r="T599" s="95"/>
      <c r="U599" s="95"/>
      <c r="V599" s="95"/>
      <c r="W599" s="95"/>
      <c r="X599" s="95"/>
      <c r="Y599" s="95"/>
      <c r="Z599" s="95"/>
      <c r="AA599" s="95"/>
      <c r="AB599" s="95"/>
      <c r="AC599" s="95"/>
      <c r="AD599" s="95"/>
      <c r="AE599" s="95"/>
      <c r="AF599" s="95"/>
      <c r="AG599" s="95"/>
    </row>
    <row r="600" spans="1:33" x14ac:dyDescent="0.3">
      <c r="A600" s="95"/>
      <c r="B600" s="95"/>
      <c r="C600" s="95"/>
      <c r="D600" s="95"/>
      <c r="E600" s="95"/>
      <c r="F600" s="95"/>
      <c r="G600" s="95"/>
      <c r="H600" s="95"/>
      <c r="I600" s="95"/>
      <c r="J600" s="95"/>
      <c r="K600" s="95"/>
      <c r="L600" s="95"/>
      <c r="M600" s="95"/>
      <c r="N600" s="95"/>
      <c r="O600" s="95"/>
      <c r="P600" s="95"/>
      <c r="Q600" s="95"/>
      <c r="R600" s="95"/>
      <c r="S600" s="95"/>
      <c r="T600" s="95"/>
      <c r="U600" s="95"/>
      <c r="V600" s="95"/>
      <c r="W600" s="95"/>
      <c r="X600" s="95"/>
      <c r="Y600" s="95"/>
      <c r="Z600" s="95"/>
      <c r="AA600" s="95"/>
      <c r="AB600" s="95"/>
      <c r="AC600" s="95"/>
      <c r="AD600" s="95"/>
      <c r="AE600" s="95"/>
      <c r="AF600" s="95"/>
      <c r="AG600" s="95"/>
    </row>
    <row r="601" spans="1:33" x14ac:dyDescent="0.3">
      <c r="A601" s="95"/>
      <c r="B601" s="95"/>
      <c r="C601" s="95"/>
      <c r="D601" s="95"/>
      <c r="E601" s="95"/>
      <c r="F601" s="95"/>
      <c r="G601" s="95"/>
      <c r="H601" s="95"/>
      <c r="I601" s="95"/>
      <c r="J601" s="95"/>
      <c r="K601" s="95"/>
      <c r="L601" s="95"/>
      <c r="M601" s="95"/>
      <c r="N601" s="95"/>
      <c r="O601" s="95"/>
      <c r="P601" s="95"/>
      <c r="Q601" s="95"/>
      <c r="R601" s="95"/>
      <c r="S601" s="95"/>
      <c r="T601" s="95"/>
      <c r="U601" s="95"/>
      <c r="V601" s="95"/>
      <c r="W601" s="95"/>
      <c r="X601" s="95"/>
      <c r="Y601" s="95"/>
      <c r="Z601" s="95"/>
      <c r="AA601" s="95"/>
      <c r="AB601" s="95"/>
      <c r="AC601" s="95"/>
      <c r="AD601" s="95"/>
      <c r="AE601" s="95"/>
      <c r="AF601" s="95"/>
      <c r="AG601" s="95"/>
    </row>
    <row r="602" spans="1:33" x14ac:dyDescent="0.3">
      <c r="A602" s="95"/>
      <c r="B602" s="95"/>
      <c r="C602" s="95"/>
      <c r="D602" s="95"/>
      <c r="E602" s="95"/>
      <c r="F602" s="95"/>
      <c r="G602" s="95"/>
      <c r="H602" s="95"/>
      <c r="I602" s="95"/>
      <c r="J602" s="95"/>
      <c r="K602" s="95"/>
      <c r="L602" s="95"/>
      <c r="M602" s="95"/>
      <c r="N602" s="95"/>
      <c r="O602" s="95"/>
      <c r="P602" s="95"/>
      <c r="Q602" s="95"/>
      <c r="R602" s="95"/>
      <c r="S602" s="95"/>
      <c r="T602" s="95"/>
      <c r="U602" s="95"/>
      <c r="V602" s="95"/>
      <c r="W602" s="95"/>
      <c r="X602" s="95"/>
      <c r="Y602" s="95"/>
      <c r="Z602" s="95"/>
      <c r="AA602" s="95"/>
      <c r="AB602" s="95"/>
      <c r="AC602" s="95"/>
      <c r="AD602" s="95"/>
      <c r="AE602" s="95"/>
      <c r="AF602" s="95"/>
      <c r="AG602" s="95"/>
    </row>
    <row r="603" spans="1:33" x14ac:dyDescent="0.3">
      <c r="A603" s="95"/>
      <c r="B603" s="95"/>
      <c r="C603" s="95"/>
      <c r="D603" s="95"/>
      <c r="E603" s="95"/>
      <c r="F603" s="95"/>
      <c r="G603" s="95"/>
      <c r="H603" s="95"/>
      <c r="I603" s="95"/>
      <c r="J603" s="95"/>
      <c r="K603" s="95"/>
      <c r="L603" s="95"/>
      <c r="M603" s="95"/>
      <c r="N603" s="95"/>
      <c r="O603" s="95"/>
      <c r="P603" s="95"/>
      <c r="Q603" s="95"/>
      <c r="R603" s="95"/>
      <c r="S603" s="95"/>
      <c r="T603" s="95"/>
      <c r="U603" s="95"/>
      <c r="V603" s="95"/>
      <c r="W603" s="95"/>
      <c r="X603" s="95"/>
      <c r="Y603" s="95"/>
      <c r="Z603" s="95"/>
      <c r="AA603" s="95"/>
      <c r="AB603" s="95"/>
      <c r="AC603" s="95"/>
      <c r="AD603" s="95"/>
      <c r="AE603" s="95"/>
      <c r="AF603" s="95"/>
      <c r="AG603" s="95"/>
    </row>
    <row r="604" spans="1:33" x14ac:dyDescent="0.3">
      <c r="A604" s="95"/>
      <c r="B604" s="95"/>
      <c r="C604" s="95"/>
      <c r="D604" s="95"/>
      <c r="E604" s="95"/>
      <c r="F604" s="95"/>
      <c r="G604" s="95"/>
      <c r="H604" s="95"/>
      <c r="I604" s="95"/>
      <c r="J604" s="95"/>
      <c r="K604" s="95"/>
      <c r="L604" s="95"/>
      <c r="M604" s="95"/>
      <c r="N604" s="95"/>
      <c r="O604" s="95"/>
      <c r="P604" s="95"/>
      <c r="Q604" s="95"/>
      <c r="R604" s="95"/>
      <c r="S604" s="95"/>
      <c r="T604" s="95"/>
      <c r="U604" s="95"/>
      <c r="V604" s="95"/>
      <c r="W604" s="95"/>
      <c r="X604" s="95"/>
      <c r="Y604" s="95"/>
      <c r="Z604" s="95"/>
      <c r="AA604" s="95"/>
      <c r="AB604" s="95"/>
      <c r="AC604" s="95"/>
      <c r="AD604" s="95"/>
      <c r="AE604" s="95"/>
      <c r="AF604" s="95"/>
      <c r="AG604" s="95"/>
    </row>
    <row r="605" spans="1:33" x14ac:dyDescent="0.3">
      <c r="A605" s="95"/>
      <c r="B605" s="95"/>
      <c r="C605" s="95"/>
      <c r="D605" s="95"/>
      <c r="E605" s="95"/>
      <c r="F605" s="95"/>
      <c r="G605" s="95"/>
      <c r="H605" s="95"/>
      <c r="I605" s="95"/>
      <c r="J605" s="95"/>
      <c r="K605" s="95"/>
      <c r="L605" s="95"/>
      <c r="M605" s="95"/>
      <c r="N605" s="95"/>
      <c r="O605" s="95"/>
      <c r="P605" s="95"/>
      <c r="Q605" s="95"/>
      <c r="R605" s="95"/>
      <c r="S605" s="95"/>
      <c r="T605" s="95"/>
      <c r="U605" s="95"/>
      <c r="V605" s="95"/>
      <c r="W605" s="95"/>
      <c r="X605" s="95"/>
      <c r="Y605" s="95"/>
      <c r="Z605" s="95"/>
      <c r="AA605" s="95"/>
      <c r="AB605" s="95"/>
      <c r="AC605" s="95"/>
      <c r="AD605" s="95"/>
      <c r="AE605" s="95"/>
      <c r="AF605" s="95"/>
      <c r="AG605" s="95"/>
    </row>
    <row r="606" spans="1:33" x14ac:dyDescent="0.3">
      <c r="A606" s="95"/>
      <c r="B606" s="95"/>
      <c r="C606" s="95"/>
      <c r="D606" s="95"/>
      <c r="E606" s="95"/>
      <c r="F606" s="95"/>
      <c r="G606" s="95"/>
      <c r="H606" s="95"/>
      <c r="I606" s="95"/>
      <c r="J606" s="95"/>
      <c r="K606" s="95"/>
      <c r="L606" s="95"/>
      <c r="M606" s="95"/>
      <c r="N606" s="95"/>
      <c r="O606" s="95"/>
      <c r="P606" s="95"/>
      <c r="Q606" s="95"/>
      <c r="R606" s="95"/>
      <c r="S606" s="95"/>
      <c r="T606" s="95"/>
      <c r="U606" s="95"/>
      <c r="V606" s="95"/>
      <c r="W606" s="95"/>
      <c r="X606" s="95"/>
      <c r="Y606" s="95"/>
      <c r="Z606" s="95"/>
      <c r="AA606" s="95"/>
      <c r="AB606" s="95"/>
      <c r="AC606" s="95"/>
      <c r="AD606" s="95"/>
      <c r="AE606" s="95"/>
      <c r="AF606" s="95"/>
      <c r="AG606" s="95"/>
    </row>
    <row r="607" spans="1:33" x14ac:dyDescent="0.3">
      <c r="A607" s="95"/>
      <c r="B607" s="95"/>
      <c r="C607" s="95"/>
      <c r="D607" s="95"/>
      <c r="E607" s="95"/>
      <c r="F607" s="95"/>
      <c r="G607" s="95"/>
      <c r="H607" s="95"/>
      <c r="I607" s="95"/>
      <c r="J607" s="95"/>
      <c r="K607" s="95"/>
      <c r="L607" s="95"/>
      <c r="M607" s="95"/>
      <c r="N607" s="95"/>
      <c r="O607" s="95"/>
      <c r="P607" s="95"/>
      <c r="Q607" s="95"/>
      <c r="R607" s="95"/>
      <c r="S607" s="95"/>
      <c r="T607" s="95"/>
      <c r="U607" s="95"/>
      <c r="V607" s="95"/>
      <c r="W607" s="95"/>
      <c r="X607" s="95"/>
      <c r="Y607" s="95"/>
      <c r="Z607" s="95"/>
      <c r="AA607" s="95"/>
      <c r="AB607" s="95"/>
      <c r="AC607" s="95"/>
      <c r="AD607" s="95"/>
      <c r="AE607" s="95"/>
      <c r="AF607" s="95"/>
      <c r="AG607" s="95"/>
    </row>
    <row r="608" spans="1:33" x14ac:dyDescent="0.3">
      <c r="A608" s="95"/>
      <c r="B608" s="95"/>
      <c r="C608" s="95"/>
      <c r="D608" s="95"/>
      <c r="E608" s="95"/>
      <c r="F608" s="95"/>
      <c r="G608" s="95"/>
      <c r="H608" s="95"/>
      <c r="I608" s="95"/>
      <c r="J608" s="95"/>
      <c r="K608" s="95"/>
      <c r="L608" s="95"/>
      <c r="M608" s="95"/>
      <c r="N608" s="95"/>
      <c r="O608" s="95"/>
      <c r="P608" s="95"/>
      <c r="Q608" s="95"/>
      <c r="R608" s="95"/>
      <c r="S608" s="95"/>
      <c r="T608" s="95"/>
      <c r="U608" s="95"/>
      <c r="V608" s="95"/>
      <c r="W608" s="95"/>
      <c r="X608" s="95"/>
      <c r="Y608" s="95"/>
      <c r="Z608" s="95"/>
      <c r="AA608" s="95"/>
      <c r="AB608" s="95"/>
      <c r="AC608" s="95"/>
      <c r="AD608" s="95"/>
      <c r="AE608" s="95"/>
      <c r="AF608" s="95"/>
      <c r="AG608" s="95"/>
    </row>
    <row r="609" spans="1:33" x14ac:dyDescent="0.3">
      <c r="A609" s="95"/>
      <c r="B609" s="95"/>
      <c r="C609" s="95"/>
      <c r="D609" s="95"/>
      <c r="E609" s="95"/>
      <c r="F609" s="95"/>
      <c r="G609" s="95"/>
      <c r="H609" s="95"/>
      <c r="I609" s="95"/>
      <c r="J609" s="95"/>
      <c r="K609" s="95"/>
      <c r="L609" s="95"/>
      <c r="M609" s="95"/>
      <c r="N609" s="95"/>
      <c r="O609" s="95"/>
      <c r="P609" s="95"/>
      <c r="Q609" s="95"/>
      <c r="R609" s="95"/>
      <c r="S609" s="95"/>
      <c r="T609" s="95"/>
      <c r="U609" s="95"/>
      <c r="V609" s="95"/>
      <c r="W609" s="95"/>
      <c r="X609" s="95"/>
      <c r="Y609" s="95"/>
      <c r="Z609" s="95"/>
      <c r="AA609" s="95"/>
      <c r="AB609" s="95"/>
      <c r="AC609" s="95"/>
      <c r="AD609" s="95"/>
      <c r="AE609" s="95"/>
      <c r="AF609" s="95"/>
      <c r="AG609" s="95"/>
    </row>
    <row r="610" spans="1:33" x14ac:dyDescent="0.3">
      <c r="A610" s="95"/>
      <c r="B610" s="95"/>
      <c r="C610" s="95"/>
      <c r="D610" s="95"/>
      <c r="E610" s="95"/>
      <c r="F610" s="95"/>
      <c r="G610" s="95"/>
      <c r="H610" s="95"/>
      <c r="I610" s="95"/>
      <c r="J610" s="95"/>
      <c r="K610" s="95"/>
      <c r="L610" s="95"/>
      <c r="M610" s="95"/>
      <c r="N610" s="95"/>
      <c r="O610" s="95"/>
      <c r="P610" s="95"/>
      <c r="Q610" s="95"/>
      <c r="R610" s="95"/>
      <c r="S610" s="95"/>
      <c r="T610" s="95"/>
      <c r="U610" s="95"/>
      <c r="V610" s="95"/>
      <c r="W610" s="95"/>
      <c r="X610" s="95"/>
      <c r="Y610" s="95"/>
      <c r="Z610" s="95"/>
      <c r="AA610" s="95"/>
      <c r="AB610" s="95"/>
      <c r="AC610" s="95"/>
      <c r="AD610" s="95"/>
      <c r="AE610" s="95"/>
      <c r="AF610" s="95"/>
      <c r="AG610" s="95"/>
    </row>
    <row r="611" spans="1:33" x14ac:dyDescent="0.3">
      <c r="A611" s="95"/>
      <c r="B611" s="95"/>
      <c r="C611" s="95"/>
      <c r="D611" s="95"/>
      <c r="E611" s="95"/>
      <c r="F611" s="95"/>
      <c r="G611" s="95"/>
      <c r="H611" s="95"/>
      <c r="I611" s="95"/>
      <c r="J611" s="95"/>
      <c r="K611" s="95"/>
      <c r="L611" s="95"/>
      <c r="M611" s="95"/>
      <c r="N611" s="95"/>
      <c r="O611" s="95"/>
      <c r="P611" s="95"/>
      <c r="Q611" s="95"/>
      <c r="R611" s="95"/>
      <c r="S611" s="95"/>
      <c r="T611" s="95"/>
      <c r="U611" s="95"/>
      <c r="V611" s="95"/>
      <c r="W611" s="95"/>
      <c r="X611" s="95"/>
      <c r="Y611" s="95"/>
      <c r="Z611" s="95"/>
      <c r="AA611" s="95"/>
      <c r="AB611" s="95"/>
      <c r="AC611" s="95"/>
      <c r="AD611" s="95"/>
      <c r="AE611" s="95"/>
      <c r="AF611" s="95"/>
      <c r="AG611" s="95"/>
    </row>
    <row r="612" spans="1:33" x14ac:dyDescent="0.3">
      <c r="A612" s="95"/>
      <c r="B612" s="95"/>
      <c r="C612" s="95"/>
      <c r="D612" s="95"/>
      <c r="E612" s="95"/>
      <c r="F612" s="95"/>
      <c r="G612" s="95"/>
      <c r="H612" s="95"/>
      <c r="I612" s="95"/>
      <c r="J612" s="95"/>
      <c r="K612" s="95"/>
      <c r="L612" s="95"/>
      <c r="M612" s="95"/>
      <c r="N612" s="95"/>
      <c r="O612" s="95"/>
      <c r="P612" s="95"/>
      <c r="Q612" s="95"/>
      <c r="R612" s="95"/>
      <c r="S612" s="95"/>
      <c r="T612" s="95"/>
      <c r="U612" s="95"/>
      <c r="V612" s="95"/>
      <c r="W612" s="95"/>
      <c r="X612" s="95"/>
      <c r="Y612" s="95"/>
      <c r="Z612" s="95"/>
      <c r="AA612" s="95"/>
      <c r="AB612" s="95"/>
      <c r="AC612" s="95"/>
      <c r="AD612" s="95"/>
      <c r="AE612" s="95"/>
      <c r="AF612" s="95"/>
      <c r="AG612" s="95"/>
    </row>
    <row r="613" spans="1:33" x14ac:dyDescent="0.3">
      <c r="A613" s="95"/>
      <c r="B613" s="95"/>
      <c r="C613" s="95"/>
      <c r="D613" s="95"/>
      <c r="E613" s="95"/>
      <c r="F613" s="95"/>
      <c r="G613" s="95"/>
      <c r="H613" s="95"/>
      <c r="I613" s="95"/>
      <c r="J613" s="95"/>
      <c r="K613" s="95"/>
      <c r="L613" s="95"/>
      <c r="M613" s="95"/>
      <c r="N613" s="95"/>
      <c r="O613" s="95"/>
      <c r="P613" s="95"/>
      <c r="Q613" s="95"/>
      <c r="R613" s="95"/>
      <c r="S613" s="95"/>
      <c r="T613" s="95"/>
      <c r="U613" s="95"/>
      <c r="V613" s="95"/>
      <c r="W613" s="95"/>
      <c r="X613" s="95"/>
      <c r="Y613" s="95"/>
      <c r="Z613" s="95"/>
      <c r="AA613" s="95"/>
      <c r="AB613" s="95"/>
      <c r="AC613" s="95"/>
      <c r="AD613" s="95"/>
      <c r="AE613" s="95"/>
      <c r="AF613" s="95"/>
      <c r="AG613" s="95"/>
    </row>
    <row r="614" spans="1:33" x14ac:dyDescent="0.3">
      <c r="A614" s="95"/>
      <c r="B614" s="95"/>
      <c r="C614" s="95"/>
      <c r="D614" s="95"/>
      <c r="E614" s="95"/>
      <c r="F614" s="95"/>
      <c r="G614" s="95"/>
      <c r="H614" s="95"/>
      <c r="I614" s="95"/>
      <c r="J614" s="95"/>
      <c r="K614" s="95"/>
      <c r="L614" s="95"/>
      <c r="M614" s="95"/>
      <c r="N614" s="95"/>
      <c r="O614" s="95"/>
      <c r="P614" s="95"/>
      <c r="Q614" s="95"/>
      <c r="R614" s="95"/>
      <c r="S614" s="95"/>
      <c r="T614" s="95"/>
      <c r="U614" s="95"/>
      <c r="V614" s="95"/>
      <c r="W614" s="95"/>
      <c r="X614" s="95"/>
      <c r="Y614" s="95"/>
      <c r="Z614" s="95"/>
      <c r="AA614" s="95"/>
      <c r="AB614" s="95"/>
      <c r="AC614" s="95"/>
      <c r="AD614" s="95"/>
      <c r="AE614" s="95"/>
      <c r="AF614" s="95"/>
      <c r="AG614" s="95"/>
    </row>
    <row r="615" spans="1:33" x14ac:dyDescent="0.3">
      <c r="A615" s="95"/>
      <c r="B615" s="95"/>
      <c r="C615" s="95"/>
      <c r="D615" s="95"/>
      <c r="E615" s="95"/>
      <c r="F615" s="95"/>
      <c r="G615" s="95"/>
      <c r="H615" s="95"/>
      <c r="I615" s="95"/>
      <c r="J615" s="95"/>
      <c r="K615" s="95"/>
      <c r="L615" s="95"/>
      <c r="M615" s="95"/>
      <c r="N615" s="95"/>
      <c r="O615" s="95"/>
      <c r="P615" s="95"/>
      <c r="Q615" s="95"/>
      <c r="R615" s="95"/>
      <c r="S615" s="95"/>
      <c r="T615" s="95"/>
      <c r="U615" s="95"/>
      <c r="V615" s="95"/>
      <c r="W615" s="95"/>
      <c r="X615" s="95"/>
      <c r="Y615" s="95"/>
      <c r="Z615" s="95"/>
      <c r="AA615" s="95"/>
      <c r="AB615" s="95"/>
      <c r="AC615" s="95"/>
      <c r="AD615" s="95"/>
      <c r="AE615" s="95"/>
      <c r="AF615" s="95"/>
      <c r="AG615" s="95"/>
    </row>
    <row r="616" spans="1:33" x14ac:dyDescent="0.3">
      <c r="A616" s="95"/>
      <c r="B616" s="95"/>
      <c r="C616" s="95"/>
      <c r="D616" s="95"/>
      <c r="E616" s="95"/>
      <c r="F616" s="95"/>
      <c r="G616" s="95"/>
      <c r="H616" s="95"/>
      <c r="I616" s="95"/>
      <c r="J616" s="95"/>
      <c r="K616" s="95"/>
      <c r="L616" s="95"/>
      <c r="M616" s="95"/>
      <c r="N616" s="95"/>
      <c r="O616" s="95"/>
      <c r="P616" s="95"/>
      <c r="Q616" s="95"/>
      <c r="R616" s="95"/>
      <c r="S616" s="95"/>
      <c r="T616" s="95"/>
      <c r="U616" s="95"/>
      <c r="V616" s="95"/>
      <c r="W616" s="95"/>
      <c r="X616" s="95"/>
      <c r="Y616" s="95"/>
      <c r="Z616" s="95"/>
      <c r="AA616" s="95"/>
      <c r="AB616" s="95"/>
      <c r="AC616" s="95"/>
      <c r="AD616" s="95"/>
      <c r="AE616" s="95"/>
      <c r="AF616" s="95"/>
      <c r="AG616" s="95"/>
    </row>
    <row r="617" spans="1:33" x14ac:dyDescent="0.3">
      <c r="A617" s="95"/>
      <c r="B617" s="95"/>
      <c r="C617" s="95"/>
      <c r="D617" s="95"/>
      <c r="E617" s="95"/>
      <c r="F617" s="95"/>
      <c r="G617" s="95"/>
      <c r="H617" s="95"/>
      <c r="I617" s="95"/>
      <c r="J617" s="95"/>
      <c r="K617" s="95"/>
      <c r="L617" s="95"/>
      <c r="M617" s="95"/>
      <c r="N617" s="95"/>
      <c r="O617" s="95"/>
      <c r="P617" s="95"/>
      <c r="Q617" s="95"/>
      <c r="R617" s="95"/>
      <c r="S617" s="95"/>
      <c r="T617" s="95"/>
      <c r="U617" s="95"/>
      <c r="V617" s="95"/>
      <c r="W617" s="95"/>
      <c r="X617" s="95"/>
      <c r="Y617" s="95"/>
      <c r="Z617" s="95"/>
      <c r="AA617" s="95"/>
      <c r="AB617" s="95"/>
      <c r="AC617" s="95"/>
      <c r="AD617" s="95"/>
      <c r="AE617" s="95"/>
      <c r="AF617" s="95"/>
      <c r="AG617" s="95"/>
    </row>
    <row r="618" spans="1:33" x14ac:dyDescent="0.3">
      <c r="A618" s="95"/>
      <c r="B618" s="95"/>
      <c r="C618" s="95"/>
      <c r="D618" s="95"/>
      <c r="E618" s="95"/>
      <c r="F618" s="95"/>
      <c r="G618" s="95"/>
      <c r="H618" s="95"/>
      <c r="I618" s="95"/>
      <c r="J618" s="95"/>
      <c r="K618" s="95"/>
      <c r="L618" s="95"/>
      <c r="M618" s="95"/>
      <c r="N618" s="95"/>
      <c r="O618" s="95"/>
      <c r="P618" s="95"/>
      <c r="Q618" s="95"/>
      <c r="R618" s="95"/>
      <c r="S618" s="95"/>
      <c r="T618" s="95"/>
      <c r="U618" s="95"/>
      <c r="V618" s="95"/>
      <c r="W618" s="95"/>
      <c r="X618" s="95"/>
      <c r="Y618" s="95"/>
      <c r="Z618" s="95"/>
      <c r="AA618" s="95"/>
      <c r="AB618" s="95"/>
      <c r="AC618" s="95"/>
      <c r="AD618" s="95"/>
      <c r="AE618" s="95"/>
      <c r="AF618" s="95"/>
      <c r="AG618" s="95"/>
    </row>
    <row r="619" spans="1:33" x14ac:dyDescent="0.3">
      <c r="A619" s="95"/>
      <c r="B619" s="95"/>
      <c r="C619" s="95"/>
      <c r="D619" s="95"/>
      <c r="E619" s="95"/>
      <c r="F619" s="95"/>
      <c r="G619" s="95"/>
      <c r="H619" s="95"/>
      <c r="I619" s="95"/>
      <c r="J619" s="95"/>
      <c r="K619" s="95"/>
      <c r="L619" s="95"/>
      <c r="M619" s="95"/>
      <c r="N619" s="95"/>
      <c r="O619" s="95"/>
      <c r="P619" s="95"/>
      <c r="Q619" s="95"/>
      <c r="R619" s="95"/>
      <c r="S619" s="95"/>
      <c r="T619" s="95"/>
      <c r="U619" s="95"/>
      <c r="V619" s="95"/>
      <c r="W619" s="95"/>
      <c r="X619" s="95"/>
      <c r="Y619" s="95"/>
      <c r="Z619" s="95"/>
      <c r="AA619" s="95"/>
      <c r="AB619" s="95"/>
      <c r="AC619" s="95"/>
      <c r="AD619" s="95"/>
      <c r="AE619" s="95"/>
      <c r="AF619" s="95"/>
      <c r="AG619" s="95"/>
    </row>
    <row r="620" spans="1:33" x14ac:dyDescent="0.3">
      <c r="A620" s="95"/>
      <c r="B620" s="95"/>
      <c r="C620" s="95"/>
      <c r="D620" s="95"/>
      <c r="E620" s="95"/>
      <c r="F620" s="95"/>
      <c r="G620" s="95"/>
      <c r="H620" s="95"/>
      <c r="I620" s="95"/>
      <c r="J620" s="95"/>
      <c r="K620" s="95"/>
      <c r="L620" s="95"/>
      <c r="M620" s="95"/>
      <c r="N620" s="95"/>
      <c r="O620" s="95"/>
      <c r="P620" s="95"/>
      <c r="Q620" s="95"/>
      <c r="R620" s="95"/>
      <c r="S620" s="95"/>
      <c r="T620" s="95"/>
      <c r="U620" s="95"/>
      <c r="V620" s="95"/>
      <c r="W620" s="95"/>
      <c r="X620" s="95"/>
      <c r="Y620" s="95"/>
      <c r="Z620" s="95"/>
      <c r="AA620" s="95"/>
      <c r="AB620" s="95"/>
      <c r="AC620" s="95"/>
      <c r="AD620" s="95"/>
      <c r="AE620" s="95"/>
      <c r="AF620" s="95"/>
      <c r="AG620" s="95"/>
    </row>
    <row r="621" spans="1:33" x14ac:dyDescent="0.3">
      <c r="A621" s="95"/>
      <c r="B621" s="95"/>
      <c r="C621" s="95"/>
      <c r="D621" s="95"/>
      <c r="E621" s="95"/>
      <c r="F621" s="95"/>
      <c r="G621" s="95"/>
      <c r="H621" s="95"/>
      <c r="I621" s="95"/>
      <c r="J621" s="95"/>
      <c r="K621" s="95"/>
      <c r="L621" s="95"/>
      <c r="M621" s="95"/>
      <c r="N621" s="95"/>
      <c r="O621" s="95"/>
      <c r="P621" s="95"/>
      <c r="Q621" s="95"/>
      <c r="R621" s="95"/>
      <c r="S621" s="95"/>
      <c r="T621" s="95"/>
      <c r="U621" s="95"/>
      <c r="V621" s="95"/>
      <c r="W621" s="95"/>
      <c r="X621" s="95"/>
      <c r="Y621" s="95"/>
      <c r="Z621" s="95"/>
      <c r="AA621" s="95"/>
      <c r="AB621" s="95"/>
      <c r="AC621" s="95"/>
      <c r="AD621" s="95"/>
      <c r="AE621" s="95"/>
      <c r="AF621" s="95"/>
      <c r="AG621" s="95"/>
    </row>
    <row r="622" spans="1:33" x14ac:dyDescent="0.3">
      <c r="A622" s="95"/>
      <c r="B622" s="95"/>
      <c r="C622" s="95"/>
      <c r="D622" s="95"/>
      <c r="E622" s="95"/>
      <c r="F622" s="95"/>
      <c r="G622" s="95"/>
      <c r="H622" s="95"/>
      <c r="I622" s="95"/>
      <c r="J622" s="95"/>
      <c r="K622" s="95"/>
      <c r="L622" s="95"/>
      <c r="M622" s="95"/>
      <c r="N622" s="95"/>
      <c r="O622" s="95"/>
      <c r="P622" s="95"/>
      <c r="Q622" s="95"/>
      <c r="R622" s="95"/>
      <c r="S622" s="95"/>
      <c r="T622" s="95"/>
      <c r="U622" s="95"/>
      <c r="V622" s="95"/>
      <c r="W622" s="95"/>
      <c r="X622" s="95"/>
      <c r="Y622" s="95"/>
      <c r="Z622" s="95"/>
      <c r="AA622" s="95"/>
      <c r="AB622" s="95"/>
      <c r="AC622" s="95"/>
      <c r="AD622" s="95"/>
      <c r="AE622" s="95"/>
      <c r="AF622" s="95"/>
      <c r="AG622" s="95"/>
    </row>
    <row r="623" spans="1:33" x14ac:dyDescent="0.3">
      <c r="A623" s="95"/>
      <c r="B623" s="95"/>
      <c r="C623" s="95"/>
      <c r="D623" s="95"/>
      <c r="E623" s="95"/>
      <c r="F623" s="95"/>
      <c r="G623" s="95"/>
      <c r="H623" s="95"/>
      <c r="I623" s="95"/>
      <c r="J623" s="95"/>
      <c r="K623" s="95"/>
      <c r="L623" s="95"/>
      <c r="M623" s="95"/>
      <c r="N623" s="95"/>
      <c r="O623" s="95"/>
      <c r="P623" s="95"/>
      <c r="Q623" s="95"/>
      <c r="R623" s="95"/>
      <c r="S623" s="95"/>
      <c r="T623" s="95"/>
      <c r="U623" s="95"/>
      <c r="V623" s="95"/>
      <c r="W623" s="95"/>
      <c r="X623" s="95"/>
      <c r="Y623" s="95"/>
      <c r="Z623" s="95"/>
      <c r="AA623" s="95"/>
      <c r="AB623" s="95"/>
      <c r="AC623" s="95"/>
      <c r="AD623" s="95"/>
      <c r="AE623" s="95"/>
      <c r="AF623" s="95"/>
      <c r="AG623" s="95"/>
    </row>
    <row r="624" spans="1:33" x14ac:dyDescent="0.3">
      <c r="A624" s="95"/>
      <c r="B624" s="95"/>
      <c r="C624" s="95"/>
      <c r="D624" s="95"/>
      <c r="E624" s="95"/>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95"/>
      <c r="AE624" s="95"/>
      <c r="AF624" s="95"/>
      <c r="AG624" s="95"/>
    </row>
    <row r="625" spans="1:33" x14ac:dyDescent="0.3">
      <c r="A625" s="95"/>
      <c r="B625" s="95"/>
      <c r="C625" s="95"/>
      <c r="D625" s="95"/>
      <c r="E625" s="95"/>
      <c r="F625" s="95"/>
      <c r="G625" s="95"/>
      <c r="H625" s="95"/>
      <c r="I625" s="95"/>
      <c r="J625" s="95"/>
      <c r="K625" s="95"/>
      <c r="L625" s="95"/>
      <c r="M625" s="95"/>
      <c r="N625" s="95"/>
      <c r="O625" s="95"/>
      <c r="P625" s="95"/>
      <c r="Q625" s="95"/>
      <c r="R625" s="95"/>
      <c r="S625" s="95"/>
      <c r="T625" s="95"/>
      <c r="U625" s="95"/>
      <c r="V625" s="95"/>
      <c r="W625" s="95"/>
      <c r="X625" s="95"/>
      <c r="Y625" s="95"/>
      <c r="Z625" s="95"/>
      <c r="AA625" s="95"/>
      <c r="AB625" s="95"/>
      <c r="AC625" s="95"/>
      <c r="AD625" s="95"/>
      <c r="AE625" s="95"/>
      <c r="AF625" s="95"/>
      <c r="AG625" s="95"/>
    </row>
    <row r="626" spans="1:33" x14ac:dyDescent="0.3">
      <c r="A626" s="95"/>
      <c r="B626" s="95"/>
      <c r="C626" s="95"/>
      <c r="D626" s="95"/>
      <c r="E626" s="95"/>
      <c r="F626" s="95"/>
      <c r="G626" s="95"/>
      <c r="H626" s="95"/>
      <c r="I626" s="95"/>
      <c r="J626" s="95"/>
      <c r="K626" s="95"/>
      <c r="L626" s="95"/>
      <c r="M626" s="95"/>
      <c r="N626" s="95"/>
      <c r="O626" s="95"/>
      <c r="P626" s="95"/>
      <c r="Q626" s="95"/>
      <c r="R626" s="95"/>
      <c r="S626" s="95"/>
      <c r="T626" s="95"/>
      <c r="U626" s="95"/>
      <c r="V626" s="95"/>
      <c r="W626" s="95"/>
      <c r="X626" s="95"/>
      <c r="Y626" s="95"/>
      <c r="Z626" s="95"/>
      <c r="AA626" s="95"/>
      <c r="AB626" s="95"/>
      <c r="AC626" s="95"/>
      <c r="AD626" s="95"/>
      <c r="AE626" s="95"/>
      <c r="AF626" s="95"/>
      <c r="AG626" s="95"/>
    </row>
    <row r="627" spans="1:33" x14ac:dyDescent="0.3">
      <c r="A627" s="95"/>
      <c r="B627" s="95"/>
      <c r="C627" s="95"/>
      <c r="D627" s="95"/>
      <c r="E627" s="95"/>
      <c r="F627" s="95"/>
      <c r="G627" s="95"/>
      <c r="H627" s="95"/>
      <c r="I627" s="95"/>
      <c r="J627" s="95"/>
      <c r="K627" s="95"/>
      <c r="L627" s="95"/>
      <c r="M627" s="95"/>
      <c r="N627" s="95"/>
      <c r="O627" s="95"/>
      <c r="P627" s="95"/>
      <c r="Q627" s="95"/>
      <c r="R627" s="95"/>
      <c r="S627" s="95"/>
      <c r="T627" s="95"/>
      <c r="U627" s="95"/>
      <c r="V627" s="95"/>
      <c r="W627" s="95"/>
      <c r="X627" s="95"/>
      <c r="Y627" s="95"/>
      <c r="Z627" s="95"/>
      <c r="AA627" s="95"/>
      <c r="AB627" s="95"/>
      <c r="AC627" s="95"/>
      <c r="AD627" s="95"/>
      <c r="AE627" s="95"/>
      <c r="AF627" s="95"/>
      <c r="AG627" s="95"/>
    </row>
    <row r="628" spans="1:33" x14ac:dyDescent="0.3">
      <c r="A628" s="95"/>
      <c r="B628" s="95"/>
      <c r="C628" s="95"/>
      <c r="D628" s="95"/>
      <c r="E628" s="95"/>
      <c r="F628" s="95"/>
      <c r="G628" s="95"/>
      <c r="H628" s="95"/>
      <c r="I628" s="95"/>
      <c r="J628" s="95"/>
      <c r="K628" s="95"/>
      <c r="L628" s="95"/>
      <c r="M628" s="95"/>
      <c r="N628" s="95"/>
      <c r="O628" s="95"/>
      <c r="P628" s="95"/>
      <c r="Q628" s="95"/>
      <c r="R628" s="95"/>
      <c r="S628" s="95"/>
      <c r="T628" s="95"/>
      <c r="U628" s="95"/>
      <c r="V628" s="95"/>
      <c r="W628" s="95"/>
      <c r="X628" s="95"/>
      <c r="Y628" s="95"/>
      <c r="Z628" s="95"/>
      <c r="AA628" s="95"/>
      <c r="AB628" s="95"/>
      <c r="AC628" s="95"/>
      <c r="AD628" s="95"/>
      <c r="AE628" s="95"/>
      <c r="AF628" s="95"/>
      <c r="AG628" s="95"/>
    </row>
    <row r="629" spans="1:33" x14ac:dyDescent="0.3">
      <c r="A629" s="95"/>
      <c r="B629" s="95"/>
      <c r="C629" s="95"/>
      <c r="D629" s="95"/>
      <c r="E629" s="95"/>
      <c r="F629" s="95"/>
      <c r="G629" s="95"/>
      <c r="H629" s="95"/>
      <c r="I629" s="95"/>
      <c r="J629" s="95"/>
      <c r="K629" s="95"/>
      <c r="L629" s="95"/>
      <c r="M629" s="95"/>
      <c r="N629" s="95"/>
      <c r="O629" s="95"/>
      <c r="P629" s="95"/>
      <c r="Q629" s="95"/>
      <c r="R629" s="95"/>
      <c r="S629" s="95"/>
      <c r="T629" s="95"/>
      <c r="U629" s="95"/>
      <c r="V629" s="95"/>
      <c r="W629" s="95"/>
      <c r="X629" s="95"/>
      <c r="Y629" s="95"/>
      <c r="Z629" s="95"/>
      <c r="AA629" s="95"/>
      <c r="AB629" s="95"/>
      <c r="AC629" s="95"/>
      <c r="AD629" s="95"/>
      <c r="AE629" s="95"/>
      <c r="AF629" s="95"/>
      <c r="AG629" s="95"/>
    </row>
    <row r="630" spans="1:33" x14ac:dyDescent="0.3">
      <c r="A630" s="95"/>
      <c r="B630" s="95"/>
      <c r="C630" s="95"/>
      <c r="D630" s="95"/>
      <c r="E630" s="95"/>
      <c r="F630" s="95"/>
      <c r="G630" s="95"/>
      <c r="H630" s="95"/>
      <c r="I630" s="95"/>
      <c r="J630" s="95"/>
      <c r="K630" s="95"/>
      <c r="L630" s="95"/>
      <c r="M630" s="95"/>
      <c r="N630" s="95"/>
      <c r="O630" s="95"/>
      <c r="P630" s="95"/>
      <c r="Q630" s="95"/>
      <c r="R630" s="95"/>
      <c r="S630" s="95"/>
      <c r="T630" s="95"/>
      <c r="U630" s="95"/>
      <c r="V630" s="95"/>
      <c r="W630" s="95"/>
      <c r="X630" s="95"/>
      <c r="Y630" s="95"/>
      <c r="Z630" s="95"/>
      <c r="AA630" s="95"/>
      <c r="AB630" s="95"/>
      <c r="AC630" s="95"/>
      <c r="AD630" s="95"/>
      <c r="AE630" s="95"/>
      <c r="AF630" s="95"/>
      <c r="AG630" s="95"/>
    </row>
    <row r="631" spans="1:33" x14ac:dyDescent="0.3">
      <c r="A631" s="95"/>
      <c r="B631" s="95"/>
      <c r="C631" s="95"/>
      <c r="D631" s="95"/>
      <c r="E631" s="95"/>
      <c r="F631" s="95"/>
      <c r="G631" s="95"/>
      <c r="H631" s="95"/>
      <c r="I631" s="95"/>
      <c r="J631" s="95"/>
      <c r="K631" s="95"/>
      <c r="L631" s="95"/>
      <c r="M631" s="95"/>
      <c r="N631" s="95"/>
      <c r="O631" s="95"/>
      <c r="P631" s="95"/>
      <c r="Q631" s="95"/>
      <c r="R631" s="95"/>
      <c r="S631" s="95"/>
      <c r="T631" s="95"/>
      <c r="U631" s="95"/>
      <c r="V631" s="95"/>
      <c r="W631" s="95"/>
      <c r="X631" s="95"/>
      <c r="Y631" s="95"/>
      <c r="Z631" s="95"/>
      <c r="AA631" s="95"/>
      <c r="AB631" s="95"/>
      <c r="AC631" s="95"/>
      <c r="AD631" s="95"/>
      <c r="AE631" s="95"/>
      <c r="AF631" s="95"/>
      <c r="AG631" s="95"/>
    </row>
    <row r="632" spans="1:33" x14ac:dyDescent="0.3">
      <c r="A632" s="95"/>
      <c r="B632" s="95"/>
      <c r="C632" s="95"/>
      <c r="D632" s="95"/>
      <c r="E632" s="95"/>
      <c r="F632" s="95"/>
      <c r="G632" s="95"/>
      <c r="H632" s="95"/>
      <c r="I632" s="95"/>
      <c r="J632" s="95"/>
      <c r="K632" s="95"/>
      <c r="L632" s="95"/>
      <c r="M632" s="95"/>
      <c r="N632" s="95"/>
      <c r="O632" s="95"/>
      <c r="P632" s="95"/>
      <c r="Q632" s="95"/>
      <c r="R632" s="95"/>
      <c r="S632" s="95"/>
      <c r="T632" s="95"/>
      <c r="U632" s="95"/>
      <c r="V632" s="95"/>
      <c r="W632" s="95"/>
      <c r="X632" s="95"/>
      <c r="Y632" s="95"/>
      <c r="Z632" s="95"/>
      <c r="AA632" s="95"/>
      <c r="AB632" s="95"/>
      <c r="AC632" s="95"/>
      <c r="AD632" s="95"/>
      <c r="AE632" s="95"/>
      <c r="AF632" s="95"/>
      <c r="AG632" s="95"/>
    </row>
    <row r="633" spans="1:33" x14ac:dyDescent="0.3">
      <c r="A633" s="95"/>
      <c r="B633" s="95"/>
      <c r="C633" s="95"/>
      <c r="D633" s="95"/>
      <c r="E633" s="95"/>
      <c r="F633" s="95"/>
      <c r="G633" s="95"/>
      <c r="H633" s="95"/>
      <c r="I633" s="95"/>
      <c r="J633" s="95"/>
      <c r="K633" s="95"/>
      <c r="L633" s="95"/>
      <c r="M633" s="95"/>
      <c r="N633" s="95"/>
      <c r="O633" s="95"/>
      <c r="P633" s="95"/>
      <c r="Q633" s="95"/>
      <c r="R633" s="95"/>
      <c r="S633" s="95"/>
      <c r="T633" s="95"/>
      <c r="U633" s="95"/>
      <c r="V633" s="95"/>
      <c r="W633" s="95"/>
      <c r="X633" s="95"/>
      <c r="Y633" s="95"/>
      <c r="Z633" s="95"/>
      <c r="AA633" s="95"/>
      <c r="AB633" s="95"/>
      <c r="AC633" s="95"/>
      <c r="AD633" s="95"/>
      <c r="AE633" s="95"/>
      <c r="AF633" s="95"/>
      <c r="AG633" s="95"/>
    </row>
    <row r="634" spans="1:33" x14ac:dyDescent="0.3">
      <c r="A634" s="95"/>
      <c r="B634" s="95"/>
      <c r="C634" s="95"/>
      <c r="D634" s="95"/>
      <c r="E634" s="95"/>
      <c r="F634" s="95"/>
      <c r="G634" s="95"/>
      <c r="H634" s="95"/>
      <c r="I634" s="95"/>
      <c r="J634" s="95"/>
      <c r="K634" s="95"/>
      <c r="L634" s="95"/>
      <c r="M634" s="95"/>
      <c r="N634" s="95"/>
      <c r="O634" s="95"/>
      <c r="P634" s="95"/>
      <c r="Q634" s="95"/>
      <c r="R634" s="95"/>
      <c r="S634" s="95"/>
      <c r="T634" s="95"/>
      <c r="U634" s="95"/>
      <c r="V634" s="95"/>
      <c r="W634" s="95"/>
      <c r="X634" s="95"/>
      <c r="Y634" s="95"/>
      <c r="Z634" s="95"/>
      <c r="AA634" s="95"/>
      <c r="AB634" s="95"/>
      <c r="AC634" s="95"/>
      <c r="AD634" s="95"/>
      <c r="AE634" s="95"/>
      <c r="AF634" s="95"/>
      <c r="AG634" s="95"/>
    </row>
    <row r="635" spans="1:33" x14ac:dyDescent="0.3">
      <c r="A635" s="95"/>
      <c r="B635" s="95"/>
      <c r="C635" s="95"/>
      <c r="D635" s="95"/>
      <c r="E635" s="95"/>
      <c r="F635" s="95"/>
      <c r="G635" s="95"/>
      <c r="H635" s="95"/>
      <c r="I635" s="95"/>
      <c r="J635" s="95"/>
      <c r="K635" s="95"/>
      <c r="L635" s="95"/>
      <c r="M635" s="95"/>
      <c r="N635" s="95"/>
      <c r="O635" s="95"/>
      <c r="P635" s="95"/>
      <c r="Q635" s="95"/>
      <c r="R635" s="95"/>
      <c r="S635" s="95"/>
      <c r="T635" s="95"/>
      <c r="U635" s="95"/>
      <c r="V635" s="95"/>
      <c r="W635" s="95"/>
      <c r="X635" s="95"/>
      <c r="Y635" s="95"/>
      <c r="Z635" s="95"/>
      <c r="AA635" s="95"/>
      <c r="AB635" s="95"/>
      <c r="AC635" s="95"/>
      <c r="AD635" s="95"/>
      <c r="AE635" s="95"/>
      <c r="AF635" s="95"/>
      <c r="AG635" s="95"/>
    </row>
    <row r="636" spans="1:33" x14ac:dyDescent="0.3">
      <c r="A636" s="95"/>
      <c r="B636" s="95"/>
      <c r="C636" s="95"/>
      <c r="D636" s="95"/>
      <c r="E636" s="95"/>
      <c r="F636" s="95"/>
      <c r="G636" s="95"/>
      <c r="H636" s="95"/>
      <c r="I636" s="95"/>
      <c r="J636" s="95"/>
      <c r="K636" s="95"/>
      <c r="L636" s="95"/>
      <c r="M636" s="95"/>
      <c r="N636" s="95"/>
      <c r="O636" s="95"/>
      <c r="P636" s="95"/>
      <c r="Q636" s="95"/>
      <c r="R636" s="95"/>
      <c r="S636" s="95"/>
      <c r="T636" s="95"/>
      <c r="U636" s="95"/>
      <c r="V636" s="95"/>
      <c r="W636" s="95"/>
      <c r="X636" s="95"/>
      <c r="Y636" s="95"/>
      <c r="Z636" s="95"/>
      <c r="AA636" s="95"/>
      <c r="AB636" s="95"/>
      <c r="AC636" s="95"/>
      <c r="AD636" s="95"/>
      <c r="AE636" s="95"/>
      <c r="AF636" s="95"/>
      <c r="AG636" s="95"/>
    </row>
    <row r="637" spans="1:33" x14ac:dyDescent="0.3">
      <c r="A637" s="95"/>
      <c r="B637" s="95"/>
      <c r="C637" s="95"/>
      <c r="D637" s="95"/>
      <c r="E637" s="95"/>
      <c r="F637" s="95"/>
      <c r="G637" s="95"/>
      <c r="H637" s="95"/>
      <c r="I637" s="95"/>
      <c r="J637" s="95"/>
      <c r="K637" s="95"/>
      <c r="L637" s="95"/>
      <c r="M637" s="95"/>
      <c r="N637" s="95"/>
      <c r="O637" s="95"/>
      <c r="P637" s="95"/>
      <c r="Q637" s="95"/>
      <c r="R637" s="95"/>
      <c r="S637" s="95"/>
      <c r="T637" s="95"/>
      <c r="U637" s="95"/>
      <c r="V637" s="95"/>
      <c r="W637" s="95"/>
      <c r="X637" s="95"/>
      <c r="Y637" s="95"/>
      <c r="Z637" s="95"/>
      <c r="AA637" s="95"/>
      <c r="AB637" s="95"/>
      <c r="AC637" s="95"/>
      <c r="AD637" s="95"/>
      <c r="AE637" s="95"/>
      <c r="AF637" s="95"/>
      <c r="AG637" s="95"/>
    </row>
    <row r="638" spans="1:33" x14ac:dyDescent="0.3">
      <c r="A638" s="95"/>
      <c r="B638" s="95"/>
      <c r="C638" s="95"/>
      <c r="D638" s="95"/>
      <c r="E638" s="95"/>
      <c r="F638" s="95"/>
      <c r="G638" s="95"/>
      <c r="H638" s="95"/>
      <c r="I638" s="95"/>
      <c r="J638" s="95"/>
      <c r="K638" s="95"/>
      <c r="L638" s="95"/>
      <c r="M638" s="95"/>
      <c r="N638" s="95"/>
      <c r="O638" s="95"/>
      <c r="P638" s="95"/>
      <c r="Q638" s="95"/>
      <c r="R638" s="95"/>
      <c r="S638" s="95"/>
      <c r="T638" s="95"/>
      <c r="U638" s="95"/>
      <c r="V638" s="95"/>
      <c r="W638" s="95"/>
      <c r="X638" s="95"/>
      <c r="Y638" s="95"/>
      <c r="Z638" s="95"/>
      <c r="AA638" s="95"/>
      <c r="AB638" s="95"/>
      <c r="AC638" s="95"/>
      <c r="AD638" s="95"/>
      <c r="AE638" s="95"/>
      <c r="AF638" s="95"/>
      <c r="AG638" s="95"/>
    </row>
    <row r="639" spans="1:33" x14ac:dyDescent="0.3">
      <c r="A639" s="95"/>
      <c r="B639" s="95"/>
      <c r="C639" s="95"/>
      <c r="D639" s="95"/>
      <c r="E639" s="95"/>
      <c r="F639" s="95"/>
      <c r="G639" s="95"/>
      <c r="H639" s="95"/>
      <c r="I639" s="95"/>
      <c r="J639" s="95"/>
      <c r="K639" s="95"/>
      <c r="L639" s="95"/>
      <c r="M639" s="95"/>
      <c r="N639" s="95"/>
      <c r="O639" s="95"/>
      <c r="P639" s="95"/>
      <c r="Q639" s="95"/>
      <c r="R639" s="95"/>
      <c r="S639" s="95"/>
      <c r="T639" s="95"/>
      <c r="U639" s="95"/>
      <c r="V639" s="95"/>
      <c r="W639" s="95"/>
      <c r="X639" s="95"/>
      <c r="Y639" s="95"/>
      <c r="Z639" s="95"/>
      <c r="AA639" s="95"/>
      <c r="AB639" s="95"/>
      <c r="AC639" s="95"/>
      <c r="AD639" s="95"/>
      <c r="AE639" s="95"/>
      <c r="AF639" s="95"/>
      <c r="AG639" s="95"/>
    </row>
    <row r="640" spans="1:33" x14ac:dyDescent="0.3">
      <c r="A640" s="95"/>
      <c r="B640" s="95"/>
      <c r="C640" s="95"/>
      <c r="D640" s="95"/>
      <c r="E640" s="95"/>
      <c r="F640" s="95"/>
      <c r="G640" s="95"/>
      <c r="H640" s="95"/>
      <c r="I640" s="95"/>
      <c r="J640" s="95"/>
      <c r="K640" s="95"/>
      <c r="L640" s="95"/>
      <c r="M640" s="95"/>
      <c r="N640" s="95"/>
      <c r="O640" s="95"/>
      <c r="P640" s="95"/>
      <c r="Q640" s="95"/>
      <c r="R640" s="95"/>
      <c r="S640" s="95"/>
      <c r="T640" s="95"/>
      <c r="U640" s="95"/>
      <c r="V640" s="95"/>
      <c r="W640" s="95"/>
      <c r="X640" s="95"/>
      <c r="Y640" s="95"/>
      <c r="Z640" s="95"/>
      <c r="AA640" s="95"/>
      <c r="AB640" s="95"/>
      <c r="AC640" s="95"/>
      <c r="AD640" s="95"/>
      <c r="AE640" s="95"/>
      <c r="AF640" s="95"/>
      <c r="AG640" s="95"/>
    </row>
    <row r="641" spans="1:33" x14ac:dyDescent="0.3">
      <c r="A641" s="95"/>
      <c r="B641" s="95"/>
      <c r="C641" s="95"/>
      <c r="D641" s="95"/>
      <c r="E641" s="95"/>
      <c r="F641" s="95"/>
      <c r="G641" s="95"/>
      <c r="H641" s="95"/>
      <c r="I641" s="95"/>
      <c r="J641" s="95"/>
      <c r="K641" s="95"/>
      <c r="L641" s="95"/>
      <c r="M641" s="95"/>
      <c r="N641" s="95"/>
      <c r="O641" s="95"/>
      <c r="P641" s="95"/>
      <c r="Q641" s="95"/>
      <c r="R641" s="95"/>
      <c r="S641" s="95"/>
      <c r="T641" s="95"/>
      <c r="U641" s="95"/>
      <c r="V641" s="95"/>
      <c r="W641" s="95"/>
      <c r="X641" s="95"/>
      <c r="Y641" s="95"/>
      <c r="Z641" s="95"/>
      <c r="AA641" s="95"/>
      <c r="AB641" s="95"/>
      <c r="AC641" s="95"/>
      <c r="AD641" s="95"/>
      <c r="AE641" s="95"/>
      <c r="AF641" s="95"/>
      <c r="AG641" s="95"/>
    </row>
    <row r="642" spans="1:33" x14ac:dyDescent="0.3">
      <c r="A642" s="95"/>
      <c r="B642" s="95"/>
      <c r="C642" s="95"/>
      <c r="D642" s="95"/>
      <c r="E642" s="95"/>
      <c r="F642" s="95"/>
      <c r="G642" s="95"/>
      <c r="H642" s="95"/>
      <c r="I642" s="95"/>
      <c r="J642" s="95"/>
      <c r="K642" s="95"/>
      <c r="L642" s="95"/>
      <c r="M642" s="95"/>
      <c r="N642" s="95"/>
      <c r="O642" s="95"/>
      <c r="P642" s="95"/>
      <c r="Q642" s="95"/>
      <c r="R642" s="95"/>
      <c r="S642" s="95"/>
      <c r="T642" s="95"/>
      <c r="U642" s="95"/>
      <c r="V642" s="95"/>
      <c r="W642" s="95"/>
      <c r="X642" s="95"/>
      <c r="Y642" s="95"/>
      <c r="Z642" s="95"/>
      <c r="AA642" s="95"/>
      <c r="AB642" s="95"/>
      <c r="AC642" s="95"/>
      <c r="AD642" s="95"/>
      <c r="AE642" s="95"/>
      <c r="AF642" s="95"/>
      <c r="AG642" s="95"/>
    </row>
    <row r="643" spans="1:33" x14ac:dyDescent="0.3">
      <c r="A643" s="95"/>
      <c r="B643" s="95"/>
      <c r="C643" s="95"/>
      <c r="D643" s="95"/>
      <c r="E643" s="95"/>
      <c r="F643" s="95"/>
      <c r="G643" s="95"/>
      <c r="H643" s="95"/>
      <c r="I643" s="95"/>
      <c r="J643" s="95"/>
      <c r="K643" s="95"/>
      <c r="L643" s="95"/>
      <c r="M643" s="95"/>
      <c r="N643" s="95"/>
      <c r="O643" s="95"/>
      <c r="P643" s="95"/>
      <c r="Q643" s="95"/>
      <c r="R643" s="95"/>
      <c r="S643" s="95"/>
      <c r="T643" s="95"/>
      <c r="U643" s="95"/>
      <c r="V643" s="95"/>
      <c r="W643" s="95"/>
      <c r="X643" s="95"/>
      <c r="Y643" s="95"/>
      <c r="Z643" s="95"/>
      <c r="AA643" s="95"/>
      <c r="AB643" s="95"/>
      <c r="AC643" s="95"/>
      <c r="AD643" s="95"/>
      <c r="AE643" s="95"/>
      <c r="AF643" s="95"/>
      <c r="AG643" s="95"/>
    </row>
    <row r="644" spans="1:33" x14ac:dyDescent="0.3">
      <c r="A644" s="95"/>
      <c r="B644" s="95"/>
      <c r="C644" s="95"/>
      <c r="D644" s="95"/>
      <c r="E644" s="95"/>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row>
    <row r="645" spans="1:33" x14ac:dyDescent="0.3">
      <c r="A645" s="95"/>
      <c r="B645" s="95"/>
      <c r="C645" s="95"/>
      <c r="D645" s="95"/>
      <c r="E645" s="95"/>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row>
    <row r="646" spans="1:33" x14ac:dyDescent="0.3">
      <c r="A646" s="95"/>
      <c r="B646" s="95"/>
      <c r="C646" s="95"/>
      <c r="D646" s="95"/>
      <c r="E646" s="95"/>
      <c r="F646" s="95"/>
      <c r="G646" s="95"/>
      <c r="H646" s="95"/>
      <c r="I646" s="95"/>
      <c r="J646" s="95"/>
      <c r="K646" s="95"/>
      <c r="L646" s="95"/>
      <c r="M646" s="95"/>
      <c r="N646" s="95"/>
      <c r="O646" s="95"/>
      <c r="P646" s="95"/>
      <c r="Q646" s="95"/>
      <c r="R646" s="95"/>
      <c r="S646" s="95"/>
      <c r="T646" s="95"/>
      <c r="U646" s="95"/>
      <c r="V646" s="95"/>
      <c r="W646" s="95"/>
      <c r="X646" s="95"/>
      <c r="Y646" s="95"/>
      <c r="Z646" s="95"/>
      <c r="AA646" s="95"/>
      <c r="AB646" s="95"/>
      <c r="AC646" s="95"/>
      <c r="AD646" s="95"/>
      <c r="AE646" s="95"/>
      <c r="AF646" s="95"/>
      <c r="AG646" s="95"/>
    </row>
    <row r="647" spans="1:33" x14ac:dyDescent="0.3">
      <c r="A647" s="95"/>
      <c r="B647" s="95"/>
      <c r="C647" s="95"/>
      <c r="D647" s="95"/>
      <c r="E647" s="95"/>
      <c r="F647" s="95"/>
      <c r="G647" s="95"/>
      <c r="H647" s="95"/>
      <c r="I647" s="95"/>
      <c r="J647" s="95"/>
      <c r="K647" s="95"/>
      <c r="L647" s="95"/>
      <c r="M647" s="95"/>
      <c r="N647" s="95"/>
      <c r="O647" s="95"/>
      <c r="P647" s="95"/>
      <c r="Q647" s="95"/>
      <c r="R647" s="95"/>
      <c r="S647" s="95"/>
      <c r="T647" s="95"/>
      <c r="U647" s="95"/>
      <c r="V647" s="95"/>
      <c r="W647" s="95"/>
      <c r="X647" s="95"/>
      <c r="Y647" s="95"/>
      <c r="Z647" s="95"/>
      <c r="AA647" s="95"/>
      <c r="AB647" s="95"/>
      <c r="AC647" s="95"/>
      <c r="AD647" s="95"/>
      <c r="AE647" s="95"/>
      <c r="AF647" s="95"/>
      <c r="AG647" s="95"/>
    </row>
    <row r="648" spans="1:33" x14ac:dyDescent="0.3">
      <c r="A648" s="95"/>
      <c r="B648" s="95"/>
      <c r="C648" s="95"/>
      <c r="D648" s="95"/>
      <c r="E648" s="95"/>
      <c r="F648" s="95"/>
      <c r="G648" s="95"/>
      <c r="H648" s="95"/>
      <c r="I648" s="95"/>
      <c r="J648" s="95"/>
      <c r="K648" s="95"/>
      <c r="L648" s="95"/>
      <c r="M648" s="95"/>
      <c r="N648" s="95"/>
      <c r="O648" s="95"/>
      <c r="P648" s="95"/>
      <c r="Q648" s="95"/>
      <c r="R648" s="95"/>
      <c r="S648" s="95"/>
      <c r="T648" s="95"/>
      <c r="U648" s="95"/>
      <c r="V648" s="95"/>
      <c r="W648" s="95"/>
      <c r="X648" s="95"/>
      <c r="Y648" s="95"/>
      <c r="Z648" s="95"/>
      <c r="AA648" s="95"/>
      <c r="AB648" s="95"/>
      <c r="AC648" s="95"/>
      <c r="AD648" s="95"/>
      <c r="AE648" s="95"/>
      <c r="AF648" s="95"/>
      <c r="AG648" s="95"/>
    </row>
    <row r="649" spans="1:33" x14ac:dyDescent="0.3">
      <c r="A649" s="95"/>
      <c r="B649" s="95"/>
      <c r="C649" s="95"/>
      <c r="D649" s="95"/>
      <c r="E649" s="95"/>
      <c r="F649" s="95"/>
      <c r="G649" s="95"/>
      <c r="H649" s="95"/>
      <c r="I649" s="95"/>
      <c r="J649" s="95"/>
      <c r="K649" s="95"/>
      <c r="L649" s="95"/>
      <c r="M649" s="95"/>
      <c r="N649" s="95"/>
      <c r="O649" s="95"/>
      <c r="P649" s="95"/>
      <c r="Q649" s="95"/>
      <c r="R649" s="95"/>
      <c r="S649" s="95"/>
      <c r="T649" s="95"/>
      <c r="U649" s="95"/>
      <c r="V649" s="95"/>
      <c r="W649" s="95"/>
      <c r="X649" s="95"/>
      <c r="Y649" s="95"/>
      <c r="Z649" s="95"/>
      <c r="AA649" s="95"/>
      <c r="AB649" s="95"/>
      <c r="AC649" s="95"/>
      <c r="AD649" s="95"/>
      <c r="AE649" s="95"/>
      <c r="AF649" s="95"/>
      <c r="AG649" s="95"/>
    </row>
    <row r="650" spans="1:33" x14ac:dyDescent="0.3">
      <c r="A650" s="95"/>
      <c r="B650" s="95"/>
      <c r="C650" s="95"/>
      <c r="D650" s="95"/>
      <c r="E650" s="95"/>
      <c r="F650" s="95"/>
      <c r="G650" s="95"/>
      <c r="H650" s="95"/>
      <c r="I650" s="95"/>
      <c r="J650" s="95"/>
      <c r="K650" s="95"/>
      <c r="L650" s="95"/>
      <c r="M650" s="95"/>
      <c r="N650" s="95"/>
      <c r="O650" s="95"/>
      <c r="P650" s="95"/>
      <c r="Q650" s="95"/>
      <c r="R650" s="95"/>
      <c r="S650" s="95"/>
      <c r="T650" s="95"/>
      <c r="U650" s="95"/>
      <c r="V650" s="95"/>
      <c r="W650" s="95"/>
      <c r="X650" s="95"/>
      <c r="Y650" s="95"/>
      <c r="Z650" s="95"/>
      <c r="AA650" s="95"/>
      <c r="AB650" s="95"/>
      <c r="AC650" s="95"/>
      <c r="AD650" s="95"/>
      <c r="AE650" s="95"/>
      <c r="AF650" s="95"/>
      <c r="AG650" s="95"/>
    </row>
    <row r="651" spans="1:33" x14ac:dyDescent="0.3">
      <c r="A651" s="95"/>
      <c r="B651" s="95"/>
      <c r="C651" s="95"/>
      <c r="D651" s="95"/>
      <c r="E651" s="95"/>
      <c r="F651" s="95"/>
      <c r="G651" s="95"/>
      <c r="H651" s="95"/>
      <c r="I651" s="95"/>
      <c r="J651" s="95"/>
      <c r="K651" s="95"/>
      <c r="L651" s="95"/>
      <c r="M651" s="95"/>
      <c r="N651" s="95"/>
      <c r="O651" s="95"/>
      <c r="P651" s="95"/>
      <c r="Q651" s="95"/>
      <c r="R651" s="95"/>
      <c r="S651" s="95"/>
      <c r="T651" s="95"/>
      <c r="U651" s="95"/>
      <c r="V651" s="95"/>
      <c r="W651" s="95"/>
      <c r="X651" s="95"/>
      <c r="Y651" s="95"/>
      <c r="Z651" s="95"/>
      <c r="AA651" s="95"/>
      <c r="AB651" s="95"/>
      <c r="AC651" s="95"/>
      <c r="AD651" s="95"/>
      <c r="AE651" s="95"/>
      <c r="AF651" s="95"/>
      <c r="AG651" s="95"/>
    </row>
    <row r="652" spans="1:33" x14ac:dyDescent="0.3">
      <c r="A652" s="95"/>
      <c r="B652" s="95"/>
      <c r="C652" s="95"/>
      <c r="D652" s="95"/>
      <c r="E652" s="95"/>
      <c r="F652" s="95"/>
      <c r="G652" s="95"/>
      <c r="H652" s="95"/>
      <c r="I652" s="95"/>
      <c r="J652" s="95"/>
      <c r="K652" s="95"/>
      <c r="L652" s="95"/>
      <c r="M652" s="95"/>
      <c r="N652" s="95"/>
      <c r="O652" s="95"/>
      <c r="P652" s="95"/>
      <c r="Q652" s="95"/>
      <c r="R652" s="95"/>
      <c r="S652" s="95"/>
      <c r="T652" s="95"/>
      <c r="U652" s="95"/>
      <c r="V652" s="95"/>
      <c r="W652" s="95"/>
      <c r="X652" s="95"/>
      <c r="Y652" s="95"/>
      <c r="Z652" s="95"/>
      <c r="AA652" s="95"/>
      <c r="AB652" s="95"/>
      <c r="AC652" s="95"/>
      <c r="AD652" s="95"/>
      <c r="AE652" s="95"/>
      <c r="AF652" s="95"/>
      <c r="AG652" s="95"/>
    </row>
    <row r="653" spans="1:33" x14ac:dyDescent="0.3">
      <c r="A653" s="95"/>
      <c r="B653" s="95"/>
      <c r="C653" s="95"/>
      <c r="D653" s="95"/>
      <c r="E653" s="95"/>
      <c r="F653" s="95"/>
      <c r="G653" s="95"/>
      <c r="H653" s="95"/>
      <c r="I653" s="95"/>
      <c r="J653" s="95"/>
      <c r="K653" s="95"/>
      <c r="L653" s="95"/>
      <c r="M653" s="95"/>
      <c r="N653" s="95"/>
      <c r="O653" s="95"/>
      <c r="P653" s="95"/>
      <c r="Q653" s="95"/>
      <c r="R653" s="95"/>
      <c r="S653" s="95"/>
      <c r="T653" s="95"/>
      <c r="U653" s="95"/>
      <c r="V653" s="95"/>
      <c r="W653" s="95"/>
      <c r="X653" s="95"/>
      <c r="Y653" s="95"/>
      <c r="Z653" s="95"/>
      <c r="AA653" s="95"/>
      <c r="AB653" s="95"/>
      <c r="AC653" s="95"/>
      <c r="AD653" s="95"/>
      <c r="AE653" s="95"/>
      <c r="AF653" s="95"/>
      <c r="AG653" s="95"/>
    </row>
    <row r="654" spans="1:33" x14ac:dyDescent="0.3">
      <c r="A654" s="95"/>
      <c r="B654" s="95"/>
      <c r="C654" s="95"/>
      <c r="D654" s="95"/>
      <c r="E654" s="95"/>
      <c r="F654" s="95"/>
      <c r="G654" s="95"/>
      <c r="H654" s="95"/>
      <c r="I654" s="95"/>
      <c r="J654" s="95"/>
      <c r="K654" s="95"/>
      <c r="L654" s="95"/>
      <c r="M654" s="95"/>
      <c r="N654" s="95"/>
      <c r="O654" s="95"/>
      <c r="P654" s="95"/>
      <c r="Q654" s="95"/>
      <c r="R654" s="95"/>
      <c r="S654" s="95"/>
      <c r="T654" s="95"/>
      <c r="U654" s="95"/>
      <c r="V654" s="95"/>
      <c r="W654" s="95"/>
      <c r="X654" s="95"/>
      <c r="Y654" s="95"/>
      <c r="Z654" s="95"/>
      <c r="AA654" s="95"/>
      <c r="AB654" s="95"/>
      <c r="AC654" s="95"/>
      <c r="AD654" s="95"/>
      <c r="AE654" s="95"/>
      <c r="AF654" s="95"/>
      <c r="AG654" s="95"/>
    </row>
    <row r="655" spans="1:33" x14ac:dyDescent="0.3">
      <c r="A655" s="95"/>
      <c r="B655" s="95"/>
      <c r="C655" s="95"/>
      <c r="D655" s="95"/>
      <c r="E655" s="95"/>
      <c r="F655" s="95"/>
      <c r="G655" s="95"/>
      <c r="H655" s="95"/>
      <c r="I655" s="95"/>
      <c r="J655" s="95"/>
      <c r="K655" s="95"/>
      <c r="L655" s="95"/>
      <c r="M655" s="95"/>
      <c r="N655" s="95"/>
      <c r="O655" s="95"/>
      <c r="P655" s="95"/>
      <c r="Q655" s="95"/>
      <c r="R655" s="95"/>
      <c r="S655" s="95"/>
      <c r="T655" s="95"/>
      <c r="U655" s="95"/>
      <c r="V655" s="95"/>
      <c r="W655" s="95"/>
      <c r="X655" s="95"/>
      <c r="Y655" s="95"/>
      <c r="Z655" s="95"/>
      <c r="AA655" s="95"/>
      <c r="AB655" s="95"/>
      <c r="AC655" s="95"/>
      <c r="AD655" s="95"/>
      <c r="AE655" s="95"/>
      <c r="AF655" s="95"/>
      <c r="AG655" s="95"/>
    </row>
    <row r="656" spans="1:33" x14ac:dyDescent="0.3">
      <c r="A656" s="95"/>
      <c r="B656" s="95"/>
      <c r="C656" s="95"/>
      <c r="D656" s="95"/>
      <c r="E656" s="95"/>
      <c r="F656" s="95"/>
      <c r="G656" s="95"/>
      <c r="H656" s="95"/>
      <c r="I656" s="95"/>
      <c r="J656" s="95"/>
      <c r="K656" s="95"/>
      <c r="L656" s="95"/>
      <c r="M656" s="95"/>
      <c r="N656" s="95"/>
      <c r="O656" s="95"/>
      <c r="P656" s="95"/>
      <c r="Q656" s="95"/>
      <c r="R656" s="95"/>
      <c r="S656" s="95"/>
      <c r="T656" s="95"/>
      <c r="U656" s="95"/>
      <c r="V656" s="95"/>
      <c r="W656" s="95"/>
      <c r="X656" s="95"/>
      <c r="Y656" s="95"/>
      <c r="Z656" s="95"/>
      <c r="AA656" s="95"/>
      <c r="AB656" s="95"/>
      <c r="AC656" s="95"/>
      <c r="AD656" s="95"/>
      <c r="AE656" s="95"/>
      <c r="AF656" s="95"/>
      <c r="AG656" s="95"/>
    </row>
    <row r="657" spans="1:33" x14ac:dyDescent="0.3">
      <c r="A657" s="95"/>
      <c r="B657" s="95"/>
      <c r="C657" s="95"/>
      <c r="D657" s="95"/>
      <c r="E657" s="95"/>
      <c r="F657" s="95"/>
      <c r="G657" s="95"/>
      <c r="H657" s="95"/>
      <c r="I657" s="95"/>
      <c r="J657" s="95"/>
      <c r="K657" s="95"/>
      <c r="L657" s="95"/>
      <c r="M657" s="95"/>
      <c r="N657" s="95"/>
      <c r="O657" s="95"/>
      <c r="P657" s="95"/>
      <c r="Q657" s="95"/>
      <c r="R657" s="95"/>
      <c r="S657" s="95"/>
      <c r="T657" s="95"/>
      <c r="U657" s="95"/>
      <c r="V657" s="95"/>
      <c r="W657" s="95"/>
      <c r="X657" s="95"/>
      <c r="Y657" s="95"/>
      <c r="Z657" s="95"/>
      <c r="AA657" s="95"/>
      <c r="AB657" s="95"/>
      <c r="AC657" s="95"/>
      <c r="AD657" s="95"/>
      <c r="AE657" s="95"/>
      <c r="AF657" s="95"/>
      <c r="AG657" s="95"/>
    </row>
    <row r="658" spans="1:33" x14ac:dyDescent="0.3">
      <c r="A658" s="95"/>
      <c r="B658" s="95"/>
      <c r="C658" s="95"/>
      <c r="D658" s="95"/>
      <c r="E658" s="95"/>
      <c r="F658" s="95"/>
      <c r="G658" s="95"/>
      <c r="H658" s="95"/>
      <c r="I658" s="95"/>
      <c r="J658" s="95"/>
      <c r="K658" s="95"/>
      <c r="L658" s="95"/>
      <c r="M658" s="95"/>
      <c r="N658" s="95"/>
      <c r="O658" s="95"/>
      <c r="P658" s="95"/>
      <c r="Q658" s="95"/>
      <c r="R658" s="95"/>
      <c r="S658" s="95"/>
      <c r="T658" s="95"/>
      <c r="U658" s="95"/>
      <c r="V658" s="95"/>
      <c r="W658" s="95"/>
      <c r="X658" s="95"/>
      <c r="Y658" s="95"/>
      <c r="Z658" s="95"/>
      <c r="AA658" s="95"/>
      <c r="AB658" s="95"/>
      <c r="AC658" s="95"/>
      <c r="AD658" s="95"/>
      <c r="AE658" s="95"/>
      <c r="AF658" s="95"/>
      <c r="AG658" s="95"/>
    </row>
    <row r="659" spans="1:33" x14ac:dyDescent="0.3">
      <c r="A659" s="95"/>
      <c r="B659" s="95"/>
      <c r="C659" s="95"/>
      <c r="D659" s="95"/>
      <c r="E659" s="95"/>
      <c r="F659" s="95"/>
      <c r="G659" s="95"/>
      <c r="H659" s="95"/>
      <c r="I659" s="95"/>
      <c r="J659" s="95"/>
      <c r="K659" s="95"/>
      <c r="L659" s="95"/>
      <c r="M659" s="95"/>
      <c r="N659" s="95"/>
      <c r="O659" s="95"/>
      <c r="P659" s="95"/>
      <c r="Q659" s="95"/>
      <c r="R659" s="95"/>
      <c r="S659" s="95"/>
      <c r="T659" s="95"/>
      <c r="U659" s="95"/>
      <c r="V659" s="95"/>
      <c r="W659" s="95"/>
      <c r="X659" s="95"/>
      <c r="Y659" s="95"/>
      <c r="Z659" s="95"/>
      <c r="AA659" s="95"/>
      <c r="AB659" s="95"/>
      <c r="AC659" s="95"/>
      <c r="AD659" s="95"/>
      <c r="AE659" s="95"/>
      <c r="AF659" s="95"/>
      <c r="AG659" s="95"/>
    </row>
    <row r="660" spans="1:33" x14ac:dyDescent="0.3">
      <c r="A660" s="95"/>
      <c r="B660" s="95"/>
      <c r="C660" s="95"/>
      <c r="D660" s="95"/>
      <c r="E660" s="95"/>
      <c r="F660" s="95"/>
      <c r="G660" s="95"/>
      <c r="H660" s="95"/>
      <c r="I660" s="95"/>
      <c r="J660" s="95"/>
      <c r="K660" s="95"/>
      <c r="L660" s="95"/>
      <c r="M660" s="95"/>
      <c r="N660" s="95"/>
      <c r="O660" s="95"/>
      <c r="P660" s="95"/>
      <c r="Q660" s="95"/>
      <c r="R660" s="95"/>
      <c r="S660" s="95"/>
      <c r="T660" s="95"/>
      <c r="U660" s="95"/>
      <c r="V660" s="95"/>
      <c r="W660" s="95"/>
      <c r="X660" s="95"/>
      <c r="Y660" s="95"/>
      <c r="Z660" s="95"/>
      <c r="AA660" s="95"/>
      <c r="AB660" s="95"/>
      <c r="AC660" s="95"/>
      <c r="AD660" s="95"/>
      <c r="AE660" s="95"/>
      <c r="AF660" s="95"/>
      <c r="AG660" s="95"/>
    </row>
    <row r="661" spans="1:33" x14ac:dyDescent="0.3">
      <c r="A661" s="95"/>
      <c r="B661" s="95"/>
      <c r="C661" s="95"/>
      <c r="D661" s="95"/>
      <c r="E661" s="95"/>
      <c r="F661" s="95"/>
      <c r="G661" s="95"/>
      <c r="H661" s="95"/>
      <c r="I661" s="95"/>
      <c r="J661" s="95"/>
      <c r="K661" s="95"/>
      <c r="L661" s="95"/>
      <c r="M661" s="95"/>
      <c r="N661" s="95"/>
      <c r="O661" s="95"/>
      <c r="P661" s="95"/>
      <c r="Q661" s="95"/>
      <c r="R661" s="95"/>
      <c r="S661" s="95"/>
      <c r="T661" s="95"/>
      <c r="U661" s="95"/>
      <c r="V661" s="95"/>
      <c r="W661" s="95"/>
      <c r="X661" s="95"/>
      <c r="Y661" s="95"/>
      <c r="Z661" s="95"/>
      <c r="AA661" s="95"/>
      <c r="AB661" s="95"/>
      <c r="AC661" s="95"/>
      <c r="AD661" s="95"/>
      <c r="AE661" s="95"/>
      <c r="AF661" s="95"/>
      <c r="AG661" s="95"/>
    </row>
    <row r="662" spans="1:33" x14ac:dyDescent="0.3">
      <c r="A662" s="95"/>
      <c r="B662" s="95"/>
      <c r="C662" s="95"/>
      <c r="D662" s="95"/>
      <c r="E662" s="95"/>
      <c r="F662" s="95"/>
      <c r="G662" s="95"/>
      <c r="H662" s="95"/>
      <c r="I662" s="95"/>
      <c r="J662" s="95"/>
      <c r="K662" s="95"/>
      <c r="L662" s="95"/>
      <c r="M662" s="95"/>
      <c r="N662" s="95"/>
      <c r="O662" s="95"/>
      <c r="P662" s="95"/>
      <c r="Q662" s="95"/>
      <c r="R662" s="95"/>
      <c r="S662" s="95"/>
      <c r="T662" s="95"/>
      <c r="U662" s="95"/>
      <c r="V662" s="95"/>
      <c r="W662" s="95"/>
      <c r="X662" s="95"/>
      <c r="Y662" s="95"/>
      <c r="Z662" s="95"/>
      <c r="AA662" s="95"/>
      <c r="AB662" s="95"/>
      <c r="AC662" s="95"/>
      <c r="AD662" s="95"/>
      <c r="AE662" s="95"/>
      <c r="AF662" s="95"/>
      <c r="AG662" s="95"/>
    </row>
    <row r="663" spans="1:33" x14ac:dyDescent="0.3">
      <c r="A663" s="95"/>
      <c r="B663" s="95"/>
      <c r="C663" s="95"/>
      <c r="D663" s="95"/>
      <c r="E663" s="95"/>
      <c r="F663" s="95"/>
      <c r="G663" s="95"/>
      <c r="H663" s="95"/>
      <c r="I663" s="95"/>
      <c r="J663" s="95"/>
      <c r="K663" s="95"/>
      <c r="L663" s="95"/>
      <c r="M663" s="95"/>
      <c r="N663" s="95"/>
      <c r="O663" s="95"/>
      <c r="P663" s="95"/>
      <c r="Q663" s="95"/>
      <c r="R663" s="95"/>
      <c r="S663" s="95"/>
      <c r="T663" s="95"/>
      <c r="U663" s="95"/>
      <c r="V663" s="95"/>
      <c r="W663" s="95"/>
      <c r="X663" s="95"/>
      <c r="Y663" s="95"/>
      <c r="Z663" s="95"/>
      <c r="AA663" s="95"/>
      <c r="AB663" s="95"/>
      <c r="AC663" s="95"/>
      <c r="AD663" s="95"/>
      <c r="AE663" s="95"/>
      <c r="AF663" s="95"/>
      <c r="AG663" s="95"/>
    </row>
    <row r="664" spans="1:33" x14ac:dyDescent="0.3">
      <c r="A664" s="95"/>
      <c r="B664" s="95"/>
      <c r="C664" s="95"/>
      <c r="D664" s="95"/>
      <c r="E664" s="95"/>
      <c r="F664" s="95"/>
      <c r="G664" s="95"/>
      <c r="H664" s="95"/>
      <c r="I664" s="95"/>
      <c r="J664" s="95"/>
      <c r="K664" s="95"/>
      <c r="L664" s="95"/>
      <c r="M664" s="95"/>
      <c r="N664" s="95"/>
      <c r="O664" s="95"/>
      <c r="P664" s="95"/>
      <c r="Q664" s="95"/>
      <c r="R664" s="95"/>
      <c r="S664" s="95"/>
      <c r="T664" s="95"/>
      <c r="U664" s="95"/>
      <c r="V664" s="95"/>
      <c r="W664" s="95"/>
      <c r="X664" s="95"/>
      <c r="Y664" s="95"/>
      <c r="Z664" s="95"/>
      <c r="AA664" s="95"/>
      <c r="AB664" s="95"/>
      <c r="AC664" s="95"/>
      <c r="AD664" s="95"/>
      <c r="AE664" s="95"/>
      <c r="AF664" s="95"/>
      <c r="AG664" s="95"/>
    </row>
    <row r="665" spans="1:33" x14ac:dyDescent="0.3">
      <c r="A665" s="95"/>
      <c r="B665" s="95"/>
      <c r="C665" s="95"/>
      <c r="D665" s="95"/>
      <c r="E665" s="95"/>
      <c r="F665" s="95"/>
      <c r="G665" s="95"/>
      <c r="H665" s="95"/>
      <c r="I665" s="95"/>
      <c r="J665" s="95"/>
      <c r="K665" s="95"/>
      <c r="L665" s="95"/>
      <c r="M665" s="95"/>
      <c r="N665" s="95"/>
      <c r="O665" s="95"/>
      <c r="P665" s="95"/>
      <c r="Q665" s="95"/>
      <c r="R665" s="95"/>
      <c r="S665" s="95"/>
      <c r="T665" s="95"/>
      <c r="U665" s="95"/>
      <c r="V665" s="95"/>
      <c r="W665" s="95"/>
      <c r="X665" s="95"/>
      <c r="Y665" s="95"/>
      <c r="Z665" s="95"/>
      <c r="AA665" s="95"/>
      <c r="AB665" s="95"/>
      <c r="AC665" s="95"/>
      <c r="AD665" s="95"/>
      <c r="AE665" s="95"/>
      <c r="AF665" s="95"/>
      <c r="AG665" s="95"/>
    </row>
    <row r="666" spans="1:33" x14ac:dyDescent="0.3">
      <c r="A666" s="95"/>
      <c r="B666" s="95"/>
      <c r="C666" s="95"/>
      <c r="D666" s="95"/>
      <c r="E666" s="95"/>
      <c r="F666" s="95"/>
      <c r="G666" s="95"/>
      <c r="H666" s="95"/>
      <c r="I666" s="95"/>
      <c r="J666" s="95"/>
      <c r="K666" s="95"/>
      <c r="L666" s="95"/>
      <c r="M666" s="95"/>
      <c r="N666" s="95"/>
      <c r="O666" s="95"/>
      <c r="P666" s="95"/>
      <c r="Q666" s="95"/>
      <c r="R666" s="95"/>
      <c r="S666" s="95"/>
      <c r="T666" s="95"/>
      <c r="U666" s="95"/>
      <c r="V666" s="95"/>
      <c r="W666" s="95"/>
      <c r="X666" s="95"/>
      <c r="Y666" s="95"/>
      <c r="Z666" s="95"/>
      <c r="AA666" s="95"/>
      <c r="AB666" s="95"/>
      <c r="AC666" s="95"/>
      <c r="AD666" s="95"/>
      <c r="AE666" s="95"/>
      <c r="AF666" s="95"/>
      <c r="AG666" s="95"/>
    </row>
    <row r="667" spans="1:33" x14ac:dyDescent="0.3">
      <c r="A667" s="95"/>
      <c r="B667" s="95"/>
      <c r="C667" s="95"/>
      <c r="D667" s="95"/>
      <c r="E667" s="95"/>
      <c r="F667" s="95"/>
      <c r="G667" s="95"/>
      <c r="H667" s="95"/>
      <c r="I667" s="95"/>
      <c r="J667" s="95"/>
      <c r="K667" s="95"/>
      <c r="L667" s="95"/>
      <c r="M667" s="95"/>
      <c r="N667" s="95"/>
      <c r="O667" s="95"/>
      <c r="P667" s="95"/>
      <c r="Q667" s="95"/>
      <c r="R667" s="95"/>
      <c r="S667" s="95"/>
      <c r="T667" s="95"/>
      <c r="U667" s="95"/>
      <c r="V667" s="95"/>
      <c r="W667" s="95"/>
      <c r="X667" s="95"/>
      <c r="Y667" s="95"/>
      <c r="Z667" s="95"/>
      <c r="AA667" s="95"/>
      <c r="AB667" s="95"/>
      <c r="AC667" s="95"/>
      <c r="AD667" s="95"/>
      <c r="AE667" s="95"/>
      <c r="AF667" s="95"/>
      <c r="AG667" s="95"/>
    </row>
    <row r="668" spans="1:33" x14ac:dyDescent="0.3">
      <c r="A668" s="95"/>
      <c r="B668" s="95"/>
      <c r="C668" s="95"/>
      <c r="D668" s="95"/>
      <c r="E668" s="95"/>
      <c r="F668" s="95"/>
      <c r="G668" s="95"/>
      <c r="H668" s="95"/>
      <c r="I668" s="95"/>
      <c r="J668" s="95"/>
      <c r="K668" s="95"/>
      <c r="L668" s="95"/>
      <c r="M668" s="95"/>
      <c r="N668" s="95"/>
      <c r="O668" s="95"/>
      <c r="P668" s="95"/>
      <c r="Q668" s="95"/>
      <c r="R668" s="95"/>
      <c r="S668" s="95"/>
      <c r="T668" s="95"/>
      <c r="U668" s="95"/>
      <c r="V668" s="95"/>
      <c r="W668" s="95"/>
      <c r="X668" s="95"/>
      <c r="Y668" s="95"/>
      <c r="Z668" s="95"/>
      <c r="AA668" s="95"/>
      <c r="AB668" s="95"/>
      <c r="AC668" s="95"/>
      <c r="AD668" s="95"/>
      <c r="AE668" s="95"/>
      <c r="AF668" s="95"/>
      <c r="AG668" s="95"/>
    </row>
    <row r="669" spans="1:33" x14ac:dyDescent="0.3">
      <c r="A669" s="95"/>
      <c r="B669" s="95"/>
      <c r="C669" s="95"/>
      <c r="D669" s="95"/>
      <c r="E669" s="95"/>
      <c r="F669" s="95"/>
      <c r="G669" s="95"/>
      <c r="H669" s="95"/>
      <c r="I669" s="95"/>
      <c r="J669" s="95"/>
      <c r="K669" s="95"/>
      <c r="L669" s="95"/>
      <c r="M669" s="95"/>
      <c r="N669" s="95"/>
      <c r="O669" s="95"/>
      <c r="P669" s="95"/>
      <c r="Q669" s="95"/>
      <c r="R669" s="95"/>
      <c r="S669" s="95"/>
      <c r="T669" s="95"/>
      <c r="U669" s="95"/>
      <c r="V669" s="95"/>
      <c r="W669" s="95"/>
      <c r="X669" s="95"/>
      <c r="Y669" s="95"/>
      <c r="Z669" s="95"/>
      <c r="AA669" s="95"/>
      <c r="AB669" s="95"/>
      <c r="AC669" s="95"/>
      <c r="AD669" s="95"/>
      <c r="AE669" s="95"/>
      <c r="AF669" s="95"/>
      <c r="AG669" s="95"/>
    </row>
    <row r="670" spans="1:33" x14ac:dyDescent="0.3">
      <c r="A670" s="95"/>
      <c r="B670" s="95"/>
      <c r="C670" s="95"/>
      <c r="D670" s="95"/>
      <c r="E670" s="95"/>
      <c r="F670" s="95"/>
      <c r="G670" s="95"/>
      <c r="H670" s="95"/>
      <c r="I670" s="95"/>
      <c r="J670" s="95"/>
      <c r="K670" s="95"/>
      <c r="L670" s="95"/>
      <c r="M670" s="95"/>
      <c r="N670" s="95"/>
      <c r="O670" s="95"/>
      <c r="P670" s="95"/>
      <c r="Q670" s="95"/>
      <c r="R670" s="95"/>
      <c r="S670" s="95"/>
      <c r="T670" s="95"/>
      <c r="U670" s="95"/>
      <c r="V670" s="95"/>
      <c r="W670" s="95"/>
      <c r="X670" s="95"/>
      <c r="Y670" s="95"/>
      <c r="Z670" s="95"/>
      <c r="AA670" s="95"/>
      <c r="AB670" s="95"/>
      <c r="AC670" s="95"/>
      <c r="AD670" s="95"/>
      <c r="AE670" s="95"/>
      <c r="AF670" s="95"/>
      <c r="AG670" s="95"/>
    </row>
    <row r="671" spans="1:33" x14ac:dyDescent="0.3">
      <c r="A671" s="95"/>
      <c r="B671" s="95"/>
      <c r="C671" s="95"/>
      <c r="D671" s="95"/>
      <c r="E671" s="95"/>
      <c r="F671" s="95"/>
      <c r="G671" s="95"/>
      <c r="H671" s="95"/>
      <c r="I671" s="95"/>
      <c r="J671" s="95"/>
      <c r="K671" s="95"/>
      <c r="L671" s="95"/>
      <c r="M671" s="95"/>
      <c r="N671" s="95"/>
      <c r="O671" s="95"/>
      <c r="P671" s="95"/>
      <c r="Q671" s="95"/>
      <c r="R671" s="95"/>
      <c r="S671" s="95"/>
      <c r="T671" s="95"/>
      <c r="U671" s="95"/>
      <c r="V671" s="95"/>
      <c r="W671" s="95"/>
      <c r="X671" s="95"/>
      <c r="Y671" s="95"/>
      <c r="Z671" s="95"/>
      <c r="AA671" s="95"/>
      <c r="AB671" s="95"/>
      <c r="AC671" s="95"/>
      <c r="AD671" s="95"/>
      <c r="AE671" s="95"/>
      <c r="AF671" s="95"/>
      <c r="AG671" s="95"/>
    </row>
    <row r="672" spans="1:33" x14ac:dyDescent="0.3">
      <c r="A672" s="95"/>
      <c r="B672" s="95"/>
      <c r="C672" s="95"/>
      <c r="D672" s="95"/>
      <c r="E672" s="95"/>
      <c r="F672" s="95"/>
      <c r="G672" s="95"/>
      <c r="H672" s="95"/>
      <c r="I672" s="95"/>
      <c r="J672" s="95"/>
      <c r="K672" s="95"/>
      <c r="L672" s="95"/>
      <c r="M672" s="95"/>
      <c r="N672" s="95"/>
      <c r="O672" s="95"/>
      <c r="P672" s="95"/>
      <c r="Q672" s="95"/>
      <c r="R672" s="95"/>
      <c r="S672" s="95"/>
      <c r="T672" s="95"/>
      <c r="U672" s="95"/>
      <c r="V672" s="95"/>
      <c r="W672" s="95"/>
      <c r="X672" s="95"/>
      <c r="Y672" s="95"/>
      <c r="Z672" s="95"/>
      <c r="AA672" s="95"/>
      <c r="AB672" s="95"/>
      <c r="AC672" s="95"/>
      <c r="AD672" s="95"/>
      <c r="AE672" s="95"/>
      <c r="AF672" s="95"/>
      <c r="AG672" s="95"/>
    </row>
    <row r="673" spans="1:33" x14ac:dyDescent="0.3">
      <c r="A673" s="95"/>
      <c r="B673" s="95"/>
      <c r="C673" s="95"/>
      <c r="D673" s="95"/>
      <c r="E673" s="95"/>
      <c r="F673" s="95"/>
      <c r="G673" s="95"/>
      <c r="H673" s="95"/>
      <c r="I673" s="95"/>
      <c r="J673" s="95"/>
      <c r="K673" s="95"/>
      <c r="L673" s="95"/>
      <c r="M673" s="95"/>
      <c r="N673" s="95"/>
      <c r="O673" s="95"/>
      <c r="P673" s="95"/>
      <c r="Q673" s="95"/>
      <c r="R673" s="95"/>
      <c r="S673" s="95"/>
      <c r="T673" s="95"/>
      <c r="U673" s="95"/>
      <c r="V673" s="95"/>
      <c r="W673" s="95"/>
      <c r="X673" s="95"/>
      <c r="Y673" s="95"/>
      <c r="Z673" s="95"/>
      <c r="AA673" s="95"/>
      <c r="AB673" s="95"/>
      <c r="AC673" s="95"/>
      <c r="AD673" s="95"/>
      <c r="AE673" s="95"/>
      <c r="AF673" s="95"/>
      <c r="AG673" s="95"/>
    </row>
    <row r="674" spans="1:33" x14ac:dyDescent="0.3">
      <c r="A674" s="95"/>
      <c r="B674" s="95"/>
      <c r="C674" s="95"/>
      <c r="D674" s="95"/>
      <c r="E674" s="95"/>
      <c r="F674" s="95"/>
      <c r="G674" s="95"/>
      <c r="H674" s="95"/>
      <c r="I674" s="95"/>
      <c r="J674" s="95"/>
      <c r="K674" s="95"/>
      <c r="L674" s="95"/>
      <c r="M674" s="95"/>
      <c r="N674" s="95"/>
      <c r="O674" s="95"/>
      <c r="P674" s="95"/>
      <c r="Q674" s="95"/>
      <c r="R674" s="95"/>
      <c r="S674" s="95"/>
      <c r="T674" s="95"/>
      <c r="U674" s="95"/>
      <c r="V674" s="95"/>
      <c r="W674" s="95"/>
      <c r="X674" s="95"/>
      <c r="Y674" s="95"/>
      <c r="Z674" s="95"/>
      <c r="AA674" s="95"/>
      <c r="AB674" s="95"/>
      <c r="AC674" s="95"/>
      <c r="AD674" s="95"/>
      <c r="AE674" s="95"/>
      <c r="AF674" s="95"/>
      <c r="AG674" s="95"/>
    </row>
    <row r="675" spans="1:33" x14ac:dyDescent="0.3">
      <c r="A675" s="95"/>
      <c r="B675" s="95"/>
      <c r="C675" s="95"/>
      <c r="D675" s="95"/>
      <c r="E675" s="95"/>
      <c r="F675" s="95"/>
      <c r="G675" s="95"/>
      <c r="H675" s="95"/>
      <c r="I675" s="95"/>
      <c r="J675" s="95"/>
      <c r="K675" s="95"/>
      <c r="L675" s="95"/>
      <c r="M675" s="95"/>
      <c r="N675" s="95"/>
      <c r="O675" s="95"/>
      <c r="P675" s="95"/>
      <c r="Q675" s="95"/>
      <c r="R675" s="95"/>
      <c r="S675" s="95"/>
      <c r="T675" s="95"/>
      <c r="U675" s="95"/>
      <c r="V675" s="95"/>
      <c r="W675" s="95"/>
      <c r="X675" s="95"/>
      <c r="Y675" s="95"/>
      <c r="Z675" s="95"/>
      <c r="AA675" s="95"/>
      <c r="AB675" s="95"/>
      <c r="AC675" s="95"/>
      <c r="AD675" s="95"/>
      <c r="AE675" s="95"/>
      <c r="AF675" s="95"/>
      <c r="AG675" s="95"/>
    </row>
    <row r="676" spans="1:33" x14ac:dyDescent="0.3">
      <c r="A676" s="95"/>
      <c r="B676" s="95"/>
      <c r="C676" s="95"/>
      <c r="D676" s="95"/>
      <c r="E676" s="95"/>
      <c r="F676" s="95"/>
      <c r="G676" s="95"/>
      <c r="H676" s="95"/>
      <c r="I676" s="95"/>
      <c r="J676" s="95"/>
      <c r="K676" s="95"/>
      <c r="L676" s="95"/>
      <c r="M676" s="95"/>
      <c r="N676" s="95"/>
      <c r="O676" s="95"/>
      <c r="P676" s="95"/>
      <c r="Q676" s="95"/>
      <c r="R676" s="95"/>
      <c r="S676" s="95"/>
      <c r="T676" s="95"/>
      <c r="U676" s="95"/>
      <c r="V676" s="95"/>
      <c r="W676" s="95"/>
      <c r="X676" s="95"/>
      <c r="Y676" s="95"/>
      <c r="Z676" s="95"/>
      <c r="AA676" s="95"/>
      <c r="AB676" s="95"/>
      <c r="AC676" s="95"/>
      <c r="AD676" s="95"/>
      <c r="AE676" s="95"/>
      <c r="AF676" s="95"/>
      <c r="AG676" s="95"/>
    </row>
    <row r="677" spans="1:33" x14ac:dyDescent="0.3">
      <c r="A677" s="95"/>
      <c r="B677" s="95"/>
      <c r="C677" s="95"/>
      <c r="D677" s="95"/>
      <c r="E677" s="95"/>
      <c r="F677" s="95"/>
      <c r="G677" s="95"/>
      <c r="H677" s="95"/>
      <c r="I677" s="95"/>
      <c r="J677" s="95"/>
      <c r="K677" s="95"/>
      <c r="L677" s="95"/>
      <c r="M677" s="95"/>
      <c r="N677" s="95"/>
      <c r="O677" s="95"/>
      <c r="P677" s="95"/>
      <c r="Q677" s="95"/>
      <c r="R677" s="95"/>
      <c r="S677" s="95"/>
      <c r="T677" s="95"/>
      <c r="U677" s="95"/>
      <c r="V677" s="95"/>
      <c r="W677" s="95"/>
      <c r="X677" s="95"/>
      <c r="Y677" s="95"/>
      <c r="Z677" s="95"/>
      <c r="AA677" s="95"/>
      <c r="AB677" s="95"/>
      <c r="AC677" s="95"/>
      <c r="AD677" s="95"/>
      <c r="AE677" s="95"/>
      <c r="AF677" s="95"/>
      <c r="AG677" s="95"/>
    </row>
    <row r="678" spans="1:33" x14ac:dyDescent="0.3">
      <c r="A678" s="95"/>
      <c r="B678" s="95"/>
      <c r="C678" s="95"/>
      <c r="D678" s="95"/>
      <c r="E678" s="95"/>
      <c r="F678" s="95"/>
      <c r="G678" s="95"/>
      <c r="H678" s="95"/>
      <c r="I678" s="95"/>
      <c r="J678" s="95"/>
      <c r="K678" s="95"/>
      <c r="L678" s="95"/>
      <c r="M678" s="95"/>
      <c r="N678" s="95"/>
      <c r="O678" s="95"/>
      <c r="P678" s="95"/>
      <c r="Q678" s="95"/>
      <c r="R678" s="95"/>
      <c r="S678" s="95"/>
      <c r="T678" s="95"/>
      <c r="U678" s="95"/>
      <c r="V678" s="95"/>
      <c r="W678" s="95"/>
      <c r="X678" s="95"/>
      <c r="Y678" s="95"/>
      <c r="Z678" s="95"/>
      <c r="AA678" s="95"/>
      <c r="AB678" s="95"/>
      <c r="AC678" s="95"/>
      <c r="AD678" s="95"/>
      <c r="AE678" s="95"/>
      <c r="AF678" s="95"/>
      <c r="AG678" s="95"/>
    </row>
    <row r="679" spans="1:33" x14ac:dyDescent="0.3">
      <c r="A679" s="95"/>
      <c r="B679" s="95"/>
      <c r="C679" s="95"/>
      <c r="D679" s="95"/>
      <c r="E679" s="95"/>
      <c r="F679" s="95"/>
      <c r="G679" s="95"/>
      <c r="H679" s="95"/>
      <c r="I679" s="95"/>
      <c r="J679" s="95"/>
      <c r="K679" s="95"/>
      <c r="L679" s="95"/>
      <c r="M679" s="95"/>
      <c r="N679" s="95"/>
      <c r="O679" s="95"/>
      <c r="P679" s="95"/>
      <c r="Q679" s="95"/>
      <c r="R679" s="95"/>
      <c r="S679" s="95"/>
      <c r="T679" s="95"/>
      <c r="U679" s="95"/>
      <c r="V679" s="95"/>
      <c r="W679" s="95"/>
      <c r="X679" s="95"/>
      <c r="Y679" s="95"/>
      <c r="Z679" s="95"/>
      <c r="AA679" s="95"/>
      <c r="AB679" s="95"/>
      <c r="AC679" s="95"/>
      <c r="AD679" s="95"/>
      <c r="AE679" s="95"/>
      <c r="AF679" s="95"/>
      <c r="AG679" s="95"/>
    </row>
    <row r="680" spans="1:33" x14ac:dyDescent="0.3">
      <c r="A680" s="95"/>
      <c r="B680" s="95"/>
      <c r="C680" s="95"/>
      <c r="D680" s="95"/>
      <c r="E680" s="95"/>
      <c r="F680" s="95"/>
      <c r="G680" s="95"/>
      <c r="H680" s="95"/>
      <c r="I680" s="95"/>
      <c r="J680" s="95"/>
      <c r="K680" s="95"/>
      <c r="L680" s="95"/>
      <c r="M680" s="95"/>
      <c r="N680" s="95"/>
      <c r="O680" s="95"/>
      <c r="P680" s="95"/>
      <c r="Q680" s="95"/>
      <c r="R680" s="95"/>
      <c r="S680" s="95"/>
      <c r="T680" s="95"/>
      <c r="U680" s="95"/>
      <c r="V680" s="95"/>
      <c r="W680" s="95"/>
      <c r="X680" s="95"/>
      <c r="Y680" s="95"/>
      <c r="Z680" s="95"/>
      <c r="AA680" s="95"/>
      <c r="AB680" s="95"/>
      <c r="AC680" s="95"/>
      <c r="AD680" s="95"/>
      <c r="AE680" s="95"/>
      <c r="AF680" s="95"/>
      <c r="AG680" s="95"/>
    </row>
    <row r="681" spans="1:33" x14ac:dyDescent="0.3">
      <c r="A681" s="95"/>
      <c r="B681" s="95"/>
      <c r="C681" s="95"/>
      <c r="D681" s="95"/>
      <c r="E681" s="95"/>
      <c r="F681" s="95"/>
      <c r="G681" s="95"/>
      <c r="H681" s="95"/>
      <c r="I681" s="95"/>
      <c r="J681" s="95"/>
      <c r="K681" s="95"/>
      <c r="L681" s="95"/>
      <c r="M681" s="95"/>
      <c r="N681" s="95"/>
      <c r="O681" s="95"/>
      <c r="P681" s="95"/>
      <c r="Q681" s="95"/>
      <c r="R681" s="95"/>
      <c r="S681" s="95"/>
      <c r="T681" s="95"/>
      <c r="U681" s="95"/>
      <c r="V681" s="95"/>
      <c r="W681" s="95"/>
      <c r="X681" s="95"/>
      <c r="Y681" s="95"/>
      <c r="Z681" s="95"/>
      <c r="AA681" s="95"/>
      <c r="AB681" s="95"/>
      <c r="AC681" s="95"/>
      <c r="AD681" s="95"/>
      <c r="AE681" s="95"/>
      <c r="AF681" s="95"/>
      <c r="AG681" s="95"/>
    </row>
    <row r="682" spans="1:33" x14ac:dyDescent="0.3">
      <c r="A682" s="95"/>
      <c r="B682" s="95"/>
      <c r="C682" s="95"/>
      <c r="D682" s="95"/>
      <c r="E682" s="95"/>
      <c r="F682" s="95"/>
      <c r="G682" s="95"/>
      <c r="H682" s="95"/>
      <c r="I682" s="95"/>
      <c r="J682" s="95"/>
      <c r="K682" s="95"/>
      <c r="L682" s="95"/>
      <c r="M682" s="95"/>
      <c r="N682" s="95"/>
      <c r="O682" s="95"/>
      <c r="P682" s="95"/>
      <c r="Q682" s="95"/>
      <c r="R682" s="95"/>
      <c r="S682" s="95"/>
      <c r="T682" s="95"/>
      <c r="U682" s="95"/>
      <c r="V682" s="95"/>
      <c r="W682" s="95"/>
      <c r="X682" s="95"/>
      <c r="Y682" s="95"/>
      <c r="Z682" s="95"/>
      <c r="AA682" s="95"/>
      <c r="AB682" s="95"/>
      <c r="AC682" s="95"/>
      <c r="AD682" s="95"/>
      <c r="AE682" s="95"/>
      <c r="AF682" s="95"/>
      <c r="AG682" s="95"/>
    </row>
    <row r="683" spans="1:33" x14ac:dyDescent="0.3">
      <c r="A683" s="95"/>
      <c r="B683" s="95"/>
      <c r="C683" s="95"/>
      <c r="D683" s="95"/>
      <c r="E683" s="95"/>
      <c r="F683" s="95"/>
      <c r="G683" s="95"/>
      <c r="H683" s="95"/>
      <c r="I683" s="95"/>
      <c r="J683" s="95"/>
      <c r="K683" s="95"/>
      <c r="L683" s="95"/>
      <c r="M683" s="95"/>
      <c r="N683" s="95"/>
      <c r="O683" s="95"/>
      <c r="P683" s="95"/>
      <c r="Q683" s="95"/>
      <c r="R683" s="95"/>
      <c r="S683" s="95"/>
      <c r="T683" s="95"/>
      <c r="U683" s="95"/>
      <c r="V683" s="95"/>
      <c r="W683" s="95"/>
      <c r="X683" s="95"/>
      <c r="Y683" s="95"/>
      <c r="Z683" s="95"/>
      <c r="AA683" s="95"/>
      <c r="AB683" s="95"/>
      <c r="AC683" s="95"/>
      <c r="AD683" s="95"/>
      <c r="AE683" s="95"/>
      <c r="AF683" s="95"/>
      <c r="AG683" s="95"/>
    </row>
    <row r="684" spans="1:33" x14ac:dyDescent="0.3">
      <c r="A684" s="95"/>
      <c r="B684" s="95"/>
      <c r="C684" s="95"/>
      <c r="D684" s="95"/>
      <c r="E684" s="95"/>
      <c r="F684" s="95"/>
      <c r="G684" s="95"/>
      <c r="H684" s="95"/>
      <c r="I684" s="95"/>
      <c r="J684" s="95"/>
      <c r="K684" s="95"/>
      <c r="L684" s="95"/>
      <c r="M684" s="95"/>
      <c r="N684" s="95"/>
      <c r="O684" s="95"/>
      <c r="P684" s="95"/>
      <c r="Q684" s="95"/>
      <c r="R684" s="95"/>
      <c r="S684" s="95"/>
      <c r="T684" s="95"/>
      <c r="U684" s="95"/>
      <c r="V684" s="95"/>
      <c r="W684" s="95"/>
      <c r="X684" s="95"/>
      <c r="Y684" s="95"/>
      <c r="Z684" s="95"/>
      <c r="AA684" s="95"/>
      <c r="AB684" s="95"/>
      <c r="AC684" s="95"/>
      <c r="AD684" s="95"/>
      <c r="AE684" s="95"/>
      <c r="AF684" s="95"/>
      <c r="AG684" s="95"/>
    </row>
    <row r="685" spans="1:33" x14ac:dyDescent="0.3">
      <c r="A685" s="95"/>
      <c r="B685" s="95"/>
      <c r="C685" s="95"/>
      <c r="D685" s="95"/>
      <c r="E685" s="95"/>
      <c r="F685" s="95"/>
      <c r="G685" s="95"/>
      <c r="H685" s="95"/>
      <c r="I685" s="95"/>
      <c r="J685" s="95"/>
      <c r="K685" s="95"/>
      <c r="L685" s="95"/>
      <c r="M685" s="95"/>
      <c r="N685" s="95"/>
      <c r="O685" s="95"/>
      <c r="P685" s="95"/>
      <c r="Q685" s="95"/>
      <c r="R685" s="95"/>
      <c r="S685" s="95"/>
      <c r="T685" s="95"/>
      <c r="U685" s="95"/>
      <c r="V685" s="95"/>
      <c r="W685" s="95"/>
      <c r="X685" s="95"/>
      <c r="Y685" s="95"/>
      <c r="Z685" s="95"/>
      <c r="AA685" s="95"/>
      <c r="AB685" s="95"/>
      <c r="AC685" s="95"/>
      <c r="AD685" s="95"/>
      <c r="AE685" s="95"/>
      <c r="AF685" s="95"/>
      <c r="AG685" s="95"/>
    </row>
    <row r="686" spans="1:33" x14ac:dyDescent="0.3">
      <c r="A686" s="95"/>
      <c r="B686" s="95"/>
      <c r="C686" s="95"/>
      <c r="D686" s="95"/>
      <c r="E686" s="95"/>
      <c r="F686" s="95"/>
      <c r="G686" s="95"/>
      <c r="H686" s="95"/>
      <c r="I686" s="95"/>
      <c r="J686" s="95"/>
      <c r="K686" s="95"/>
      <c r="L686" s="95"/>
      <c r="M686" s="95"/>
      <c r="N686" s="95"/>
      <c r="O686" s="95"/>
      <c r="P686" s="95"/>
      <c r="Q686" s="95"/>
      <c r="R686" s="95"/>
      <c r="S686" s="95"/>
      <c r="T686" s="95"/>
      <c r="U686" s="95"/>
      <c r="V686" s="95"/>
      <c r="W686" s="95"/>
      <c r="X686" s="95"/>
      <c r="Y686" s="95"/>
      <c r="Z686" s="95"/>
      <c r="AA686" s="95"/>
      <c r="AB686" s="95"/>
      <c r="AC686" s="95"/>
      <c r="AD686" s="95"/>
      <c r="AE686" s="95"/>
      <c r="AF686" s="95"/>
      <c r="AG686" s="95"/>
    </row>
    <row r="687" spans="1:33" x14ac:dyDescent="0.3">
      <c r="A687" s="95"/>
      <c r="B687" s="95"/>
      <c r="C687" s="95"/>
      <c r="D687" s="95"/>
      <c r="E687" s="95"/>
      <c r="F687" s="95"/>
      <c r="G687" s="95"/>
      <c r="H687" s="95"/>
      <c r="I687" s="95"/>
      <c r="J687" s="95"/>
      <c r="K687" s="95"/>
      <c r="L687" s="95"/>
      <c r="M687" s="95"/>
      <c r="N687" s="95"/>
      <c r="O687" s="95"/>
      <c r="P687" s="95"/>
      <c r="Q687" s="95"/>
      <c r="R687" s="95"/>
      <c r="S687" s="95"/>
      <c r="T687" s="95"/>
      <c r="U687" s="95"/>
      <c r="V687" s="95"/>
      <c r="W687" s="95"/>
      <c r="X687" s="95"/>
      <c r="Y687" s="95"/>
      <c r="Z687" s="95"/>
      <c r="AA687" s="95"/>
      <c r="AB687" s="95"/>
      <c r="AC687" s="95"/>
      <c r="AD687" s="95"/>
      <c r="AE687" s="95"/>
      <c r="AF687" s="95"/>
      <c r="AG687" s="95"/>
    </row>
    <row r="688" spans="1:33" x14ac:dyDescent="0.3">
      <c r="A688" s="95"/>
      <c r="B688" s="95"/>
      <c r="C688" s="95"/>
      <c r="D688" s="95"/>
      <c r="E688" s="95"/>
      <c r="F688" s="95"/>
      <c r="G688" s="95"/>
      <c r="H688" s="95"/>
      <c r="I688" s="95"/>
      <c r="J688" s="95"/>
      <c r="K688" s="95"/>
      <c r="L688" s="95"/>
      <c r="M688" s="95"/>
      <c r="N688" s="95"/>
      <c r="O688" s="95"/>
      <c r="P688" s="95"/>
      <c r="Q688" s="95"/>
      <c r="R688" s="95"/>
      <c r="S688" s="95"/>
      <c r="T688" s="95"/>
      <c r="U688" s="95"/>
      <c r="V688" s="95"/>
      <c r="W688" s="95"/>
      <c r="X688" s="95"/>
      <c r="Y688" s="95"/>
      <c r="Z688" s="95"/>
      <c r="AA688" s="95"/>
      <c r="AB688" s="95"/>
      <c r="AC688" s="95"/>
      <c r="AD688" s="95"/>
      <c r="AE688" s="95"/>
      <c r="AF688" s="95"/>
      <c r="AG688" s="95"/>
    </row>
    <row r="689" spans="1:33" x14ac:dyDescent="0.3">
      <c r="A689" s="95"/>
      <c r="B689" s="95"/>
      <c r="C689" s="95"/>
      <c r="D689" s="95"/>
      <c r="E689" s="95"/>
      <c r="F689" s="95"/>
      <c r="G689" s="95"/>
      <c r="H689" s="95"/>
      <c r="I689" s="95"/>
      <c r="J689" s="95"/>
      <c r="K689" s="95"/>
      <c r="L689" s="95"/>
      <c r="M689" s="95"/>
      <c r="N689" s="95"/>
      <c r="O689" s="95"/>
      <c r="P689" s="95"/>
      <c r="Q689" s="95"/>
      <c r="R689" s="95"/>
      <c r="S689" s="95"/>
      <c r="T689" s="95"/>
      <c r="U689" s="95"/>
      <c r="V689" s="95"/>
      <c r="W689" s="95"/>
      <c r="X689" s="95"/>
      <c r="Y689" s="95"/>
      <c r="Z689" s="95"/>
      <c r="AA689" s="95"/>
      <c r="AB689" s="95"/>
      <c r="AC689" s="95"/>
      <c r="AD689" s="95"/>
      <c r="AE689" s="95"/>
      <c r="AF689" s="95"/>
      <c r="AG689" s="95"/>
    </row>
    <row r="690" spans="1:33" x14ac:dyDescent="0.3">
      <c r="A690" s="95"/>
      <c r="B690" s="95"/>
      <c r="C690" s="95"/>
      <c r="D690" s="95"/>
      <c r="E690" s="95"/>
      <c r="F690" s="95"/>
      <c r="G690" s="95"/>
      <c r="H690" s="95"/>
      <c r="I690" s="95"/>
      <c r="J690" s="95"/>
      <c r="K690" s="95"/>
      <c r="L690" s="95"/>
      <c r="M690" s="95"/>
      <c r="N690" s="95"/>
      <c r="O690" s="95"/>
      <c r="P690" s="95"/>
      <c r="Q690" s="95"/>
      <c r="R690" s="95"/>
      <c r="S690" s="95"/>
      <c r="T690" s="95"/>
      <c r="U690" s="95"/>
      <c r="V690" s="95"/>
      <c r="W690" s="95"/>
      <c r="X690" s="95"/>
      <c r="Y690" s="95"/>
      <c r="Z690" s="95"/>
      <c r="AA690" s="95"/>
      <c r="AB690" s="95"/>
      <c r="AC690" s="95"/>
      <c r="AD690" s="95"/>
      <c r="AE690" s="95"/>
      <c r="AF690" s="95"/>
      <c r="AG690" s="95"/>
    </row>
    <row r="691" spans="1:33" x14ac:dyDescent="0.3">
      <c r="A691" s="95"/>
      <c r="B691" s="95"/>
      <c r="C691" s="95"/>
      <c r="D691" s="95"/>
      <c r="E691" s="95"/>
      <c r="F691" s="95"/>
      <c r="G691" s="95"/>
      <c r="H691" s="95"/>
      <c r="I691" s="95"/>
      <c r="J691" s="95"/>
      <c r="K691" s="95"/>
      <c r="L691" s="95"/>
      <c r="M691" s="95"/>
      <c r="N691" s="95"/>
      <c r="O691" s="95"/>
      <c r="P691" s="95"/>
      <c r="Q691" s="95"/>
      <c r="R691" s="95"/>
      <c r="S691" s="95"/>
      <c r="T691" s="95"/>
      <c r="U691" s="95"/>
      <c r="V691" s="95"/>
      <c r="W691" s="95"/>
      <c r="X691" s="95"/>
      <c r="Y691" s="95"/>
      <c r="Z691" s="95"/>
      <c r="AA691" s="95"/>
      <c r="AB691" s="95"/>
      <c r="AC691" s="95"/>
      <c r="AD691" s="95"/>
      <c r="AE691" s="95"/>
      <c r="AF691" s="95"/>
      <c r="AG691" s="95"/>
    </row>
    <row r="692" spans="1:33" x14ac:dyDescent="0.3">
      <c r="A692" s="95"/>
      <c r="B692" s="95"/>
      <c r="C692" s="95"/>
      <c r="D692" s="95"/>
      <c r="E692" s="95"/>
      <c r="F692" s="95"/>
      <c r="G692" s="95"/>
      <c r="H692" s="95"/>
      <c r="I692" s="95"/>
      <c r="J692" s="95"/>
      <c r="K692" s="95"/>
      <c r="L692" s="95"/>
      <c r="M692" s="95"/>
      <c r="N692" s="95"/>
      <c r="O692" s="95"/>
      <c r="P692" s="95"/>
      <c r="Q692" s="95"/>
      <c r="R692" s="95"/>
      <c r="S692" s="95"/>
      <c r="T692" s="95"/>
      <c r="U692" s="95"/>
      <c r="V692" s="95"/>
      <c r="W692" s="95"/>
      <c r="X692" s="95"/>
      <c r="Y692" s="95"/>
      <c r="Z692" s="95"/>
      <c r="AA692" s="95"/>
      <c r="AB692" s="95"/>
      <c r="AC692" s="95"/>
      <c r="AD692" s="95"/>
      <c r="AE692" s="95"/>
      <c r="AF692" s="95"/>
      <c r="AG692" s="95"/>
    </row>
    <row r="693" spans="1:33" x14ac:dyDescent="0.3">
      <c r="A693" s="95"/>
      <c r="B693" s="95"/>
      <c r="C693" s="95"/>
      <c r="D693" s="95"/>
      <c r="E693" s="95"/>
      <c r="F693" s="95"/>
      <c r="G693" s="95"/>
      <c r="H693" s="95"/>
      <c r="I693" s="95"/>
      <c r="J693" s="95"/>
      <c r="K693" s="95"/>
      <c r="L693" s="95"/>
      <c r="M693" s="95"/>
      <c r="N693" s="95"/>
      <c r="O693" s="95"/>
      <c r="P693" s="95"/>
      <c r="Q693" s="95"/>
      <c r="R693" s="95"/>
      <c r="S693" s="95"/>
      <c r="T693" s="95"/>
      <c r="U693" s="95"/>
      <c r="V693" s="95"/>
      <c r="W693" s="95"/>
      <c r="X693" s="95"/>
      <c r="Y693" s="95"/>
      <c r="Z693" s="95"/>
      <c r="AA693" s="95"/>
      <c r="AB693" s="95"/>
      <c r="AC693" s="95"/>
      <c r="AD693" s="95"/>
      <c r="AE693" s="95"/>
      <c r="AF693" s="95"/>
      <c r="AG693" s="95"/>
    </row>
    <row r="694" spans="1:33" x14ac:dyDescent="0.3">
      <c r="A694" s="95"/>
      <c r="B694" s="95"/>
      <c r="C694" s="95"/>
      <c r="D694" s="95"/>
      <c r="E694" s="95"/>
      <c r="F694" s="95"/>
      <c r="G694" s="95"/>
      <c r="H694" s="95"/>
      <c r="I694" s="95"/>
      <c r="J694" s="95"/>
      <c r="K694" s="95"/>
      <c r="L694" s="95"/>
      <c r="M694" s="95"/>
      <c r="N694" s="95"/>
      <c r="O694" s="95"/>
      <c r="P694" s="95"/>
      <c r="Q694" s="95"/>
      <c r="R694" s="95"/>
      <c r="S694" s="95"/>
      <c r="T694" s="95"/>
      <c r="U694" s="95"/>
      <c r="V694" s="95"/>
      <c r="W694" s="95"/>
      <c r="X694" s="95"/>
      <c r="Y694" s="95"/>
      <c r="Z694" s="95"/>
      <c r="AA694" s="95"/>
      <c r="AB694" s="95"/>
      <c r="AC694" s="95"/>
      <c r="AD694" s="95"/>
      <c r="AE694" s="95"/>
      <c r="AF694" s="95"/>
      <c r="AG694" s="95"/>
    </row>
    <row r="695" spans="1:33" x14ac:dyDescent="0.3">
      <c r="A695" s="95"/>
      <c r="B695" s="95"/>
      <c r="C695" s="95"/>
      <c r="D695" s="95"/>
      <c r="E695" s="95"/>
      <c r="F695" s="95"/>
      <c r="G695" s="95"/>
      <c r="H695" s="95"/>
      <c r="I695" s="95"/>
      <c r="J695" s="95"/>
      <c r="K695" s="95"/>
      <c r="L695" s="95"/>
      <c r="M695" s="95"/>
      <c r="N695" s="95"/>
      <c r="O695" s="95"/>
      <c r="P695" s="95"/>
      <c r="Q695" s="95"/>
      <c r="R695" s="95"/>
      <c r="S695" s="95"/>
      <c r="T695" s="95"/>
      <c r="U695" s="95"/>
      <c r="V695" s="95"/>
      <c r="W695" s="95"/>
      <c r="X695" s="95"/>
      <c r="Y695" s="95"/>
      <c r="Z695" s="95"/>
      <c r="AA695" s="95"/>
      <c r="AB695" s="95"/>
      <c r="AC695" s="95"/>
      <c r="AD695" s="95"/>
      <c r="AE695" s="95"/>
      <c r="AF695" s="95"/>
      <c r="AG695" s="95"/>
    </row>
    <row r="696" spans="1:33" x14ac:dyDescent="0.3">
      <c r="A696" s="95"/>
      <c r="B696" s="95"/>
      <c r="C696" s="95"/>
      <c r="D696" s="95"/>
      <c r="E696" s="95"/>
      <c r="F696" s="95"/>
      <c r="G696" s="95"/>
      <c r="H696" s="95"/>
      <c r="I696" s="95"/>
      <c r="J696" s="95"/>
      <c r="K696" s="95"/>
      <c r="L696" s="95"/>
      <c r="M696" s="95"/>
      <c r="N696" s="95"/>
      <c r="O696" s="95"/>
      <c r="P696" s="95"/>
      <c r="Q696" s="95"/>
      <c r="R696" s="95"/>
      <c r="S696" s="95"/>
      <c r="T696" s="95"/>
      <c r="U696" s="95"/>
      <c r="V696" s="95"/>
      <c r="W696" s="95"/>
      <c r="X696" s="95"/>
      <c r="Y696" s="95"/>
      <c r="Z696" s="95"/>
      <c r="AA696" s="95"/>
      <c r="AB696" s="95"/>
      <c r="AC696" s="95"/>
      <c r="AD696" s="95"/>
      <c r="AE696" s="95"/>
      <c r="AF696" s="95"/>
      <c r="AG696" s="95"/>
    </row>
    <row r="697" spans="1:33" x14ac:dyDescent="0.3">
      <c r="A697" s="95"/>
      <c r="B697" s="95"/>
      <c r="C697" s="95"/>
      <c r="D697" s="95"/>
      <c r="E697" s="95"/>
      <c r="F697" s="95"/>
      <c r="G697" s="95"/>
      <c r="H697" s="95"/>
      <c r="I697" s="95"/>
      <c r="J697" s="95"/>
      <c r="K697" s="95"/>
      <c r="L697" s="95"/>
      <c r="M697" s="95"/>
      <c r="N697" s="95"/>
      <c r="O697" s="95"/>
      <c r="P697" s="95"/>
      <c r="Q697" s="95"/>
      <c r="R697" s="95"/>
      <c r="S697" s="95"/>
      <c r="T697" s="95"/>
      <c r="U697" s="95"/>
      <c r="V697" s="95"/>
      <c r="W697" s="95"/>
      <c r="X697" s="95"/>
      <c r="Y697" s="95"/>
      <c r="Z697" s="95"/>
      <c r="AA697" s="95"/>
      <c r="AB697" s="95"/>
      <c r="AC697" s="95"/>
      <c r="AD697" s="95"/>
      <c r="AE697" s="95"/>
      <c r="AF697" s="95"/>
      <c r="AG697" s="95"/>
    </row>
    <row r="698" spans="1:33" x14ac:dyDescent="0.3">
      <c r="A698" s="95"/>
      <c r="B698" s="95"/>
      <c r="C698" s="95"/>
      <c r="D698" s="95"/>
      <c r="E698" s="95"/>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row>
    <row r="699" spans="1:33" x14ac:dyDescent="0.3">
      <c r="A699" s="95"/>
      <c r="B699" s="95"/>
      <c r="C699" s="95"/>
      <c r="D699" s="95"/>
      <c r="E699" s="95"/>
      <c r="F699" s="95"/>
      <c r="G699" s="95"/>
      <c r="H699" s="95"/>
      <c r="I699" s="95"/>
      <c r="J699" s="95"/>
      <c r="K699" s="95"/>
      <c r="L699" s="95"/>
      <c r="M699" s="95"/>
      <c r="N699" s="95"/>
      <c r="O699" s="95"/>
      <c r="P699" s="95"/>
      <c r="Q699" s="95"/>
      <c r="R699" s="95"/>
      <c r="S699" s="95"/>
      <c r="T699" s="95"/>
      <c r="U699" s="95"/>
      <c r="V699" s="95"/>
      <c r="W699" s="95"/>
      <c r="X699" s="95"/>
      <c r="Y699" s="95"/>
      <c r="Z699" s="95"/>
      <c r="AA699" s="95"/>
      <c r="AB699" s="95"/>
      <c r="AC699" s="95"/>
      <c r="AD699" s="95"/>
      <c r="AE699" s="95"/>
      <c r="AF699" s="95"/>
      <c r="AG699" s="95"/>
    </row>
    <row r="700" spans="1:33" x14ac:dyDescent="0.3">
      <c r="A700" s="95"/>
      <c r="B700" s="95"/>
      <c r="C700" s="95"/>
      <c r="D700" s="95"/>
      <c r="E700" s="95"/>
      <c r="F700" s="95"/>
      <c r="G700" s="95"/>
      <c r="H700" s="95"/>
      <c r="I700" s="95"/>
      <c r="J700" s="95"/>
      <c r="K700" s="95"/>
      <c r="L700" s="95"/>
      <c r="M700" s="95"/>
      <c r="N700" s="95"/>
      <c r="O700" s="95"/>
      <c r="P700" s="95"/>
      <c r="Q700" s="95"/>
      <c r="R700" s="95"/>
      <c r="S700" s="95"/>
      <c r="T700" s="95"/>
      <c r="U700" s="95"/>
      <c r="V700" s="95"/>
      <c r="W700" s="95"/>
      <c r="X700" s="95"/>
      <c r="Y700" s="95"/>
      <c r="Z700" s="95"/>
      <c r="AA700" s="95"/>
      <c r="AB700" s="95"/>
      <c r="AC700" s="95"/>
      <c r="AD700" s="95"/>
      <c r="AE700" s="95"/>
      <c r="AF700" s="95"/>
      <c r="AG700" s="95"/>
    </row>
    <row r="701" spans="1:33" x14ac:dyDescent="0.3">
      <c r="A701" s="95"/>
      <c r="B701" s="95"/>
      <c r="C701" s="95"/>
      <c r="D701" s="95"/>
      <c r="E701" s="95"/>
      <c r="F701" s="95"/>
      <c r="G701" s="95"/>
      <c r="H701" s="95"/>
      <c r="I701" s="95"/>
      <c r="J701" s="95"/>
      <c r="K701" s="95"/>
      <c r="L701" s="95"/>
      <c r="M701" s="95"/>
      <c r="N701" s="95"/>
      <c r="O701" s="95"/>
      <c r="P701" s="95"/>
      <c r="Q701" s="95"/>
      <c r="R701" s="95"/>
      <c r="S701" s="95"/>
      <c r="T701" s="95"/>
      <c r="U701" s="95"/>
      <c r="V701" s="95"/>
      <c r="W701" s="95"/>
      <c r="X701" s="95"/>
      <c r="Y701" s="95"/>
      <c r="Z701" s="95"/>
      <c r="AA701" s="95"/>
      <c r="AB701" s="95"/>
      <c r="AC701" s="95"/>
      <c r="AD701" s="95"/>
      <c r="AE701" s="95"/>
      <c r="AF701" s="95"/>
      <c r="AG701" s="95"/>
    </row>
    <row r="702" spans="1:33" x14ac:dyDescent="0.3">
      <c r="A702" s="95"/>
      <c r="B702" s="95"/>
      <c r="C702" s="95"/>
      <c r="D702" s="95"/>
      <c r="E702" s="95"/>
      <c r="F702" s="95"/>
      <c r="G702" s="95"/>
      <c r="H702" s="95"/>
      <c r="I702" s="95"/>
      <c r="J702" s="95"/>
      <c r="K702" s="95"/>
      <c r="L702" s="95"/>
      <c r="M702" s="95"/>
      <c r="N702" s="95"/>
      <c r="O702" s="95"/>
      <c r="P702" s="95"/>
      <c r="Q702" s="95"/>
      <c r="R702" s="95"/>
      <c r="S702" s="95"/>
      <c r="T702" s="95"/>
      <c r="U702" s="95"/>
      <c r="V702" s="95"/>
      <c r="W702" s="95"/>
      <c r="X702" s="95"/>
      <c r="Y702" s="95"/>
      <c r="Z702" s="95"/>
      <c r="AA702" s="95"/>
      <c r="AB702" s="95"/>
      <c r="AC702" s="95"/>
      <c r="AD702" s="95"/>
      <c r="AE702" s="95"/>
      <c r="AF702" s="95"/>
      <c r="AG702" s="95"/>
    </row>
    <row r="703" spans="1:33" x14ac:dyDescent="0.3">
      <c r="A703" s="95"/>
      <c r="B703" s="95"/>
      <c r="C703" s="95"/>
      <c r="D703" s="95"/>
      <c r="E703" s="95"/>
      <c r="F703" s="95"/>
      <c r="G703" s="95"/>
      <c r="H703" s="95"/>
      <c r="I703" s="95"/>
      <c r="J703" s="95"/>
      <c r="K703" s="95"/>
      <c r="L703" s="95"/>
      <c r="M703" s="95"/>
      <c r="N703" s="95"/>
      <c r="O703" s="95"/>
      <c r="P703" s="95"/>
      <c r="Q703" s="95"/>
      <c r="R703" s="95"/>
      <c r="S703" s="95"/>
      <c r="T703" s="95"/>
      <c r="U703" s="95"/>
      <c r="V703" s="95"/>
      <c r="W703" s="95"/>
      <c r="X703" s="95"/>
      <c r="Y703" s="95"/>
      <c r="Z703" s="95"/>
      <c r="AA703" s="95"/>
      <c r="AB703" s="95"/>
      <c r="AC703" s="95"/>
      <c r="AD703" s="95"/>
      <c r="AE703" s="95"/>
      <c r="AF703" s="95"/>
      <c r="AG703" s="95"/>
    </row>
    <row r="704" spans="1:33" x14ac:dyDescent="0.3">
      <c r="A704" s="95"/>
      <c r="B704" s="95"/>
      <c r="C704" s="95"/>
      <c r="D704" s="95"/>
      <c r="E704" s="95"/>
      <c r="F704" s="95"/>
      <c r="G704" s="95"/>
      <c r="H704" s="95"/>
      <c r="I704" s="95"/>
      <c r="J704" s="95"/>
      <c r="K704" s="95"/>
      <c r="L704" s="95"/>
      <c r="M704" s="95"/>
      <c r="N704" s="95"/>
      <c r="O704" s="95"/>
      <c r="P704" s="95"/>
      <c r="Q704" s="95"/>
      <c r="R704" s="95"/>
      <c r="S704" s="95"/>
      <c r="T704" s="95"/>
      <c r="U704" s="95"/>
      <c r="V704" s="95"/>
      <c r="W704" s="95"/>
      <c r="X704" s="95"/>
      <c r="Y704" s="95"/>
      <c r="Z704" s="95"/>
      <c r="AA704" s="95"/>
      <c r="AB704" s="95"/>
      <c r="AC704" s="95"/>
      <c r="AD704" s="95"/>
      <c r="AE704" s="95"/>
      <c r="AF704" s="95"/>
      <c r="AG704" s="95"/>
    </row>
    <row r="705" spans="1:33" x14ac:dyDescent="0.3">
      <c r="A705" s="95"/>
      <c r="B705" s="95"/>
      <c r="C705" s="95"/>
      <c r="D705" s="95"/>
      <c r="E705" s="95"/>
      <c r="F705" s="95"/>
      <c r="G705" s="95"/>
      <c r="H705" s="95"/>
      <c r="I705" s="95"/>
      <c r="J705" s="95"/>
      <c r="K705" s="95"/>
      <c r="L705" s="95"/>
      <c r="M705" s="95"/>
      <c r="N705" s="95"/>
      <c r="O705" s="95"/>
      <c r="P705" s="95"/>
      <c r="Q705" s="95"/>
      <c r="R705" s="95"/>
      <c r="S705" s="95"/>
      <c r="T705" s="95"/>
      <c r="U705" s="95"/>
      <c r="V705" s="95"/>
      <c r="W705" s="95"/>
      <c r="X705" s="95"/>
      <c r="Y705" s="95"/>
      <c r="Z705" s="95"/>
      <c r="AA705" s="95"/>
      <c r="AB705" s="95"/>
      <c r="AC705" s="95"/>
      <c r="AD705" s="95"/>
      <c r="AE705" s="95"/>
      <c r="AF705" s="95"/>
      <c r="AG705" s="95"/>
    </row>
    <row r="706" spans="1:33" x14ac:dyDescent="0.3">
      <c r="A706" s="95"/>
      <c r="B706" s="95"/>
      <c r="C706" s="95"/>
      <c r="D706" s="95"/>
      <c r="E706" s="95"/>
      <c r="F706" s="95"/>
      <c r="G706" s="95"/>
      <c r="H706" s="95"/>
      <c r="I706" s="95"/>
      <c r="J706" s="95"/>
      <c r="K706" s="95"/>
      <c r="L706" s="95"/>
      <c r="M706" s="95"/>
      <c r="N706" s="95"/>
      <c r="O706" s="95"/>
      <c r="P706" s="95"/>
      <c r="Q706" s="95"/>
      <c r="R706" s="95"/>
      <c r="S706" s="95"/>
      <c r="T706" s="95"/>
      <c r="U706" s="95"/>
      <c r="V706" s="95"/>
      <c r="W706" s="95"/>
      <c r="X706" s="95"/>
      <c r="Y706" s="95"/>
      <c r="Z706" s="95"/>
      <c r="AA706" s="95"/>
      <c r="AB706" s="95"/>
      <c r="AC706" s="95"/>
      <c r="AD706" s="95"/>
      <c r="AE706" s="95"/>
      <c r="AF706" s="95"/>
      <c r="AG706" s="95"/>
    </row>
    <row r="707" spans="1:33" x14ac:dyDescent="0.3">
      <c r="A707" s="95"/>
      <c r="B707" s="95"/>
      <c r="C707" s="95"/>
      <c r="D707" s="95"/>
      <c r="E707" s="95"/>
      <c r="F707" s="95"/>
      <c r="G707" s="95"/>
      <c r="H707" s="95"/>
      <c r="I707" s="95"/>
      <c r="J707" s="95"/>
      <c r="K707" s="95"/>
      <c r="L707" s="95"/>
      <c r="M707" s="95"/>
      <c r="N707" s="95"/>
      <c r="O707" s="95"/>
      <c r="P707" s="95"/>
      <c r="Q707" s="95"/>
      <c r="R707" s="95"/>
      <c r="S707" s="95"/>
      <c r="T707" s="95"/>
      <c r="U707" s="95"/>
      <c r="V707" s="95"/>
      <c r="W707" s="95"/>
      <c r="X707" s="95"/>
      <c r="Y707" s="95"/>
      <c r="Z707" s="95"/>
      <c r="AA707" s="95"/>
      <c r="AB707" s="95"/>
      <c r="AC707" s="95"/>
      <c r="AD707" s="95"/>
      <c r="AE707" s="95"/>
      <c r="AF707" s="95"/>
      <c r="AG707" s="95"/>
    </row>
    <row r="708" spans="1:33" x14ac:dyDescent="0.3">
      <c r="A708" s="95"/>
      <c r="B708" s="95"/>
      <c r="C708" s="95"/>
      <c r="D708" s="95"/>
      <c r="E708" s="95"/>
      <c r="F708" s="95"/>
      <c r="G708" s="95"/>
      <c r="H708" s="95"/>
      <c r="I708" s="95"/>
      <c r="J708" s="95"/>
      <c r="K708" s="95"/>
      <c r="L708" s="95"/>
      <c r="M708" s="95"/>
      <c r="N708" s="95"/>
      <c r="O708" s="95"/>
      <c r="P708" s="95"/>
      <c r="Q708" s="95"/>
      <c r="R708" s="95"/>
      <c r="S708" s="95"/>
      <c r="T708" s="95"/>
      <c r="U708" s="95"/>
      <c r="V708" s="95"/>
      <c r="W708" s="95"/>
      <c r="X708" s="95"/>
      <c r="Y708" s="95"/>
      <c r="Z708" s="95"/>
      <c r="AA708" s="95"/>
      <c r="AB708" s="95"/>
      <c r="AC708" s="95"/>
      <c r="AD708" s="95"/>
      <c r="AE708" s="95"/>
      <c r="AF708" s="95"/>
      <c r="AG708" s="95"/>
    </row>
    <row r="709" spans="1:33" x14ac:dyDescent="0.3">
      <c r="A709" s="95"/>
      <c r="B709" s="95"/>
      <c r="C709" s="95"/>
      <c r="D709" s="95"/>
      <c r="E709" s="95"/>
      <c r="F709" s="95"/>
      <c r="G709" s="95"/>
      <c r="H709" s="95"/>
      <c r="I709" s="95"/>
      <c r="J709" s="95"/>
      <c r="K709" s="95"/>
      <c r="L709" s="95"/>
      <c r="M709" s="95"/>
      <c r="N709" s="95"/>
      <c r="O709" s="95"/>
      <c r="P709" s="95"/>
      <c r="Q709" s="95"/>
      <c r="R709" s="95"/>
      <c r="S709" s="95"/>
      <c r="T709" s="95"/>
      <c r="U709" s="95"/>
      <c r="V709" s="95"/>
      <c r="W709" s="95"/>
      <c r="X709" s="95"/>
      <c r="Y709" s="95"/>
      <c r="Z709" s="95"/>
      <c r="AA709" s="95"/>
      <c r="AB709" s="95"/>
      <c r="AC709" s="95"/>
      <c r="AD709" s="95"/>
      <c r="AE709" s="95"/>
      <c r="AF709" s="95"/>
      <c r="AG709" s="95"/>
    </row>
    <row r="710" spans="1:33" x14ac:dyDescent="0.3">
      <c r="A710" s="95"/>
      <c r="B710" s="95"/>
      <c r="C710" s="95"/>
      <c r="D710" s="95"/>
      <c r="E710" s="95"/>
      <c r="F710" s="95"/>
      <c r="G710" s="95"/>
      <c r="H710" s="95"/>
      <c r="I710" s="95"/>
      <c r="J710" s="95"/>
      <c r="K710" s="95"/>
      <c r="L710" s="95"/>
      <c r="M710" s="95"/>
      <c r="N710" s="95"/>
      <c r="O710" s="95"/>
      <c r="P710" s="95"/>
      <c r="Q710" s="95"/>
      <c r="R710" s="95"/>
      <c r="S710" s="95"/>
      <c r="T710" s="95"/>
      <c r="U710" s="95"/>
      <c r="V710" s="95"/>
      <c r="W710" s="95"/>
      <c r="X710" s="95"/>
      <c r="Y710" s="95"/>
      <c r="Z710" s="95"/>
      <c r="AA710" s="95"/>
      <c r="AB710" s="95"/>
      <c r="AC710" s="95"/>
      <c r="AD710" s="95"/>
      <c r="AE710" s="95"/>
      <c r="AF710" s="95"/>
      <c r="AG710" s="95"/>
    </row>
    <row r="711" spans="1:33" x14ac:dyDescent="0.3">
      <c r="A711" s="95"/>
      <c r="B711" s="95"/>
      <c r="C711" s="95"/>
      <c r="D711" s="95"/>
      <c r="E711" s="95"/>
      <c r="F711" s="95"/>
      <c r="G711" s="95"/>
      <c r="H711" s="95"/>
      <c r="I711" s="95"/>
      <c r="J711" s="95"/>
      <c r="K711" s="95"/>
      <c r="L711" s="95"/>
      <c r="M711" s="95"/>
      <c r="N711" s="95"/>
      <c r="O711" s="95"/>
      <c r="P711" s="95"/>
      <c r="Q711" s="95"/>
      <c r="R711" s="95"/>
      <c r="S711" s="95"/>
      <c r="T711" s="95"/>
      <c r="U711" s="95"/>
      <c r="V711" s="95"/>
      <c r="W711" s="95"/>
      <c r="X711" s="95"/>
      <c r="Y711" s="95"/>
      <c r="Z711" s="95"/>
      <c r="AA711" s="95"/>
      <c r="AB711" s="95"/>
      <c r="AC711" s="95"/>
      <c r="AD711" s="95"/>
      <c r="AE711" s="95"/>
      <c r="AF711" s="95"/>
      <c r="AG711" s="95"/>
    </row>
    <row r="712" spans="1:33" x14ac:dyDescent="0.3">
      <c r="A712" s="95"/>
      <c r="B712" s="95"/>
      <c r="C712" s="95"/>
      <c r="D712" s="95"/>
      <c r="E712" s="95"/>
      <c r="F712" s="95"/>
      <c r="G712" s="95"/>
      <c r="H712" s="95"/>
      <c r="I712" s="95"/>
      <c r="J712" s="95"/>
      <c r="K712" s="95"/>
      <c r="L712" s="95"/>
      <c r="M712" s="95"/>
      <c r="N712" s="95"/>
      <c r="O712" s="95"/>
      <c r="P712" s="95"/>
      <c r="Q712" s="95"/>
      <c r="R712" s="95"/>
      <c r="S712" s="95"/>
      <c r="T712" s="95"/>
      <c r="U712" s="95"/>
      <c r="V712" s="95"/>
      <c r="W712" s="95"/>
      <c r="X712" s="95"/>
      <c r="Y712" s="95"/>
      <c r="Z712" s="95"/>
      <c r="AA712" s="95"/>
      <c r="AB712" s="95"/>
      <c r="AC712" s="95"/>
      <c r="AD712" s="95"/>
      <c r="AE712" s="95"/>
      <c r="AF712" s="95"/>
      <c r="AG712" s="95"/>
    </row>
    <row r="713" spans="1:33" x14ac:dyDescent="0.3">
      <c r="A713" s="95"/>
      <c r="B713" s="95"/>
      <c r="C713" s="95"/>
      <c r="D713" s="95"/>
      <c r="E713" s="95"/>
      <c r="F713" s="95"/>
      <c r="G713" s="95"/>
      <c r="H713" s="95"/>
      <c r="I713" s="95"/>
      <c r="J713" s="95"/>
      <c r="K713" s="95"/>
      <c r="L713" s="95"/>
      <c r="M713" s="95"/>
      <c r="N713" s="95"/>
      <c r="O713" s="95"/>
      <c r="P713" s="95"/>
      <c r="Q713" s="95"/>
      <c r="R713" s="95"/>
      <c r="S713" s="95"/>
      <c r="T713" s="95"/>
      <c r="U713" s="95"/>
      <c r="V713" s="95"/>
      <c r="W713" s="95"/>
      <c r="X713" s="95"/>
      <c r="Y713" s="95"/>
      <c r="Z713" s="95"/>
      <c r="AA713" s="95"/>
      <c r="AB713" s="95"/>
      <c r="AC713" s="95"/>
      <c r="AD713" s="95"/>
      <c r="AE713" s="95"/>
      <c r="AF713" s="95"/>
      <c r="AG713" s="95"/>
    </row>
    <row r="714" spans="1:33" x14ac:dyDescent="0.3">
      <c r="A714" s="95"/>
      <c r="B714" s="95"/>
      <c r="C714" s="95"/>
      <c r="D714" s="95"/>
      <c r="E714" s="95"/>
      <c r="F714" s="95"/>
      <c r="G714" s="95"/>
      <c r="H714" s="95"/>
      <c r="I714" s="95"/>
      <c r="J714" s="95"/>
      <c r="K714" s="95"/>
      <c r="L714" s="95"/>
      <c r="M714" s="95"/>
      <c r="N714" s="95"/>
      <c r="O714" s="95"/>
      <c r="P714" s="95"/>
      <c r="Q714" s="95"/>
      <c r="R714" s="95"/>
      <c r="S714" s="95"/>
      <c r="T714" s="95"/>
      <c r="U714" s="95"/>
      <c r="V714" s="95"/>
      <c r="W714" s="95"/>
      <c r="X714" s="95"/>
      <c r="Y714" s="95"/>
      <c r="Z714" s="95"/>
      <c r="AA714" s="95"/>
      <c r="AB714" s="95"/>
      <c r="AC714" s="95"/>
      <c r="AD714" s="95"/>
      <c r="AE714" s="95"/>
      <c r="AF714" s="95"/>
      <c r="AG714" s="95"/>
    </row>
    <row r="715" spans="1:33" x14ac:dyDescent="0.3">
      <c r="A715" s="95"/>
      <c r="B715" s="95"/>
      <c r="C715" s="95"/>
      <c r="D715" s="95"/>
      <c r="E715" s="95"/>
      <c r="F715" s="95"/>
      <c r="G715" s="95"/>
      <c r="H715" s="95"/>
      <c r="I715" s="95"/>
      <c r="J715" s="95"/>
      <c r="K715" s="95"/>
      <c r="L715" s="95"/>
      <c r="M715" s="95"/>
      <c r="N715" s="95"/>
      <c r="O715" s="95"/>
      <c r="P715" s="95"/>
      <c r="Q715" s="95"/>
      <c r="R715" s="95"/>
      <c r="S715" s="95"/>
      <c r="T715" s="95"/>
      <c r="U715" s="95"/>
      <c r="V715" s="95"/>
      <c r="W715" s="95"/>
      <c r="X715" s="95"/>
      <c r="Y715" s="95"/>
      <c r="Z715" s="95"/>
      <c r="AA715" s="95"/>
      <c r="AB715" s="95"/>
      <c r="AC715" s="95"/>
      <c r="AD715" s="95"/>
      <c r="AE715" s="95"/>
      <c r="AF715" s="95"/>
      <c r="AG715" s="95"/>
    </row>
    <row r="716" spans="1:33" x14ac:dyDescent="0.3">
      <c r="A716" s="95"/>
      <c r="B716" s="95"/>
      <c r="C716" s="95"/>
      <c r="D716" s="95"/>
      <c r="E716" s="95"/>
      <c r="F716" s="95"/>
      <c r="G716" s="95"/>
      <c r="H716" s="95"/>
      <c r="I716" s="95"/>
      <c r="J716" s="95"/>
      <c r="K716" s="95"/>
      <c r="L716" s="95"/>
      <c r="M716" s="95"/>
      <c r="N716" s="95"/>
      <c r="O716" s="95"/>
      <c r="P716" s="95"/>
      <c r="Q716" s="95"/>
      <c r="R716" s="95"/>
      <c r="S716" s="95"/>
      <c r="T716" s="95"/>
      <c r="U716" s="95"/>
      <c r="V716" s="95"/>
      <c r="W716" s="95"/>
      <c r="X716" s="95"/>
      <c r="Y716" s="95"/>
      <c r="Z716" s="95"/>
      <c r="AA716" s="95"/>
      <c r="AB716" s="95"/>
      <c r="AC716" s="95"/>
      <c r="AD716" s="95"/>
      <c r="AE716" s="95"/>
      <c r="AF716" s="95"/>
      <c r="AG716" s="95"/>
    </row>
    <row r="717" spans="1:33" x14ac:dyDescent="0.3">
      <c r="A717" s="95"/>
      <c r="B717" s="95"/>
      <c r="C717" s="95"/>
      <c r="D717" s="95"/>
      <c r="E717" s="95"/>
      <c r="F717" s="95"/>
      <c r="G717" s="95"/>
      <c r="H717" s="95"/>
      <c r="I717" s="95"/>
      <c r="J717" s="95"/>
      <c r="K717" s="95"/>
      <c r="L717" s="95"/>
      <c r="M717" s="95"/>
      <c r="N717" s="95"/>
      <c r="O717" s="95"/>
      <c r="P717" s="95"/>
      <c r="Q717" s="95"/>
      <c r="R717" s="95"/>
      <c r="S717" s="95"/>
      <c r="T717" s="95"/>
      <c r="U717" s="95"/>
      <c r="V717" s="95"/>
      <c r="W717" s="95"/>
      <c r="X717" s="95"/>
      <c r="Y717" s="95"/>
      <c r="Z717" s="95"/>
      <c r="AA717" s="95"/>
      <c r="AB717" s="95"/>
      <c r="AC717" s="95"/>
      <c r="AD717" s="95"/>
      <c r="AE717" s="95"/>
      <c r="AF717" s="95"/>
      <c r="AG717" s="95"/>
    </row>
    <row r="718" spans="1:33" x14ac:dyDescent="0.3">
      <c r="A718" s="95"/>
      <c r="B718" s="95"/>
      <c r="C718" s="95"/>
      <c r="D718" s="95"/>
      <c r="E718" s="95"/>
      <c r="F718" s="95"/>
      <c r="G718" s="95"/>
      <c r="H718" s="95"/>
      <c r="I718" s="95"/>
      <c r="J718" s="95"/>
      <c r="K718" s="95"/>
      <c r="L718" s="95"/>
      <c r="M718" s="95"/>
      <c r="N718" s="95"/>
      <c r="O718" s="95"/>
      <c r="P718" s="95"/>
      <c r="Q718" s="95"/>
      <c r="R718" s="95"/>
      <c r="S718" s="95"/>
      <c r="T718" s="95"/>
      <c r="U718" s="95"/>
      <c r="V718" s="95"/>
      <c r="W718" s="95"/>
      <c r="X718" s="95"/>
      <c r="Y718" s="95"/>
      <c r="Z718" s="95"/>
      <c r="AA718" s="95"/>
      <c r="AB718" s="95"/>
      <c r="AC718" s="95"/>
      <c r="AD718" s="95"/>
      <c r="AE718" s="95"/>
      <c r="AF718" s="95"/>
      <c r="AG718" s="95"/>
    </row>
    <row r="719" spans="1:33" x14ac:dyDescent="0.3">
      <c r="A719" s="95"/>
      <c r="B719" s="95"/>
      <c r="C719" s="95"/>
      <c r="D719" s="95"/>
      <c r="E719" s="95"/>
      <c r="F719" s="95"/>
      <c r="G719" s="95"/>
      <c r="H719" s="95"/>
      <c r="I719" s="95"/>
      <c r="J719" s="95"/>
      <c r="K719" s="95"/>
      <c r="L719" s="95"/>
      <c r="M719" s="95"/>
      <c r="N719" s="95"/>
      <c r="O719" s="95"/>
      <c r="P719" s="95"/>
      <c r="Q719" s="95"/>
      <c r="R719" s="95"/>
      <c r="S719" s="95"/>
      <c r="T719" s="95"/>
      <c r="U719" s="95"/>
      <c r="V719" s="95"/>
      <c r="W719" s="95"/>
      <c r="X719" s="95"/>
      <c r="Y719" s="95"/>
      <c r="Z719" s="95"/>
      <c r="AA719" s="95"/>
      <c r="AB719" s="95"/>
      <c r="AC719" s="95"/>
      <c r="AD719" s="95"/>
      <c r="AE719" s="95"/>
      <c r="AF719" s="95"/>
      <c r="AG719" s="95"/>
    </row>
    <row r="720" spans="1:33" x14ac:dyDescent="0.3">
      <c r="A720" s="95"/>
      <c r="B720" s="95"/>
      <c r="C720" s="95"/>
      <c r="D720" s="95"/>
      <c r="E720" s="95"/>
      <c r="F720" s="95"/>
      <c r="G720" s="95"/>
      <c r="H720" s="95"/>
      <c r="I720" s="95"/>
      <c r="J720" s="95"/>
      <c r="K720" s="95"/>
      <c r="L720" s="95"/>
      <c r="M720" s="95"/>
      <c r="N720" s="95"/>
      <c r="O720" s="95"/>
      <c r="P720" s="95"/>
      <c r="Q720" s="95"/>
      <c r="R720" s="95"/>
      <c r="S720" s="95"/>
      <c r="T720" s="95"/>
      <c r="U720" s="95"/>
      <c r="V720" s="95"/>
      <c r="W720" s="95"/>
      <c r="X720" s="95"/>
      <c r="Y720" s="95"/>
      <c r="Z720" s="95"/>
      <c r="AA720" s="95"/>
      <c r="AB720" s="95"/>
      <c r="AC720" s="95"/>
      <c r="AD720" s="95"/>
      <c r="AE720" s="95"/>
      <c r="AF720" s="95"/>
      <c r="AG720" s="95"/>
    </row>
    <row r="721" spans="1:33" x14ac:dyDescent="0.3">
      <c r="A721" s="95"/>
      <c r="B721" s="95"/>
      <c r="C721" s="95"/>
      <c r="D721" s="95"/>
      <c r="E721" s="95"/>
      <c r="F721" s="95"/>
      <c r="G721" s="95"/>
      <c r="H721" s="95"/>
      <c r="I721" s="95"/>
      <c r="J721" s="95"/>
      <c r="K721" s="95"/>
      <c r="L721" s="95"/>
      <c r="M721" s="95"/>
      <c r="N721" s="95"/>
      <c r="O721" s="95"/>
      <c r="P721" s="95"/>
      <c r="Q721" s="95"/>
      <c r="R721" s="95"/>
      <c r="S721" s="95"/>
      <c r="T721" s="95"/>
      <c r="U721" s="95"/>
      <c r="V721" s="95"/>
      <c r="W721" s="95"/>
      <c r="X721" s="95"/>
      <c r="Y721" s="95"/>
      <c r="Z721" s="95"/>
      <c r="AA721" s="95"/>
      <c r="AB721" s="95"/>
      <c r="AC721" s="95"/>
      <c r="AD721" s="95"/>
      <c r="AE721" s="95"/>
      <c r="AF721" s="95"/>
      <c r="AG721" s="95"/>
    </row>
    <row r="722" spans="1:33" x14ac:dyDescent="0.3">
      <c r="A722" s="95"/>
      <c r="B722" s="95"/>
      <c r="C722" s="95"/>
      <c r="D722" s="95"/>
      <c r="E722" s="95"/>
      <c r="F722" s="95"/>
      <c r="G722" s="95"/>
      <c r="H722" s="95"/>
      <c r="I722" s="95"/>
      <c r="J722" s="95"/>
      <c r="K722" s="95"/>
      <c r="L722" s="95"/>
      <c r="M722" s="95"/>
      <c r="N722" s="95"/>
      <c r="O722" s="95"/>
      <c r="P722" s="95"/>
      <c r="Q722" s="95"/>
      <c r="R722" s="95"/>
      <c r="S722" s="95"/>
      <c r="T722" s="95"/>
      <c r="U722" s="95"/>
      <c r="V722" s="95"/>
      <c r="W722" s="95"/>
      <c r="X722" s="95"/>
      <c r="Y722" s="95"/>
      <c r="Z722" s="95"/>
      <c r="AA722" s="95"/>
      <c r="AB722" s="95"/>
      <c r="AC722" s="95"/>
      <c r="AD722" s="95"/>
      <c r="AE722" s="95"/>
      <c r="AF722" s="95"/>
      <c r="AG722" s="95"/>
    </row>
    <row r="723" spans="1:33" x14ac:dyDescent="0.3">
      <c r="A723" s="95"/>
      <c r="B723" s="95"/>
      <c r="C723" s="95"/>
      <c r="D723" s="95"/>
      <c r="E723" s="95"/>
      <c r="F723" s="95"/>
      <c r="G723" s="95"/>
      <c r="H723" s="95"/>
      <c r="I723" s="95"/>
      <c r="J723" s="95"/>
      <c r="K723" s="95"/>
      <c r="L723" s="95"/>
      <c r="M723" s="95"/>
      <c r="N723" s="95"/>
      <c r="O723" s="95"/>
      <c r="P723" s="95"/>
      <c r="Q723" s="95"/>
      <c r="R723" s="95"/>
      <c r="S723" s="95"/>
      <c r="T723" s="95"/>
      <c r="U723" s="95"/>
      <c r="V723" s="95"/>
      <c r="W723" s="95"/>
      <c r="X723" s="95"/>
      <c r="Y723" s="95"/>
      <c r="Z723" s="95"/>
      <c r="AA723" s="95"/>
      <c r="AB723" s="95"/>
      <c r="AC723" s="95"/>
      <c r="AD723" s="95"/>
      <c r="AE723" s="95"/>
      <c r="AF723" s="95"/>
      <c r="AG723" s="95"/>
    </row>
    <row r="724" spans="1:33" x14ac:dyDescent="0.3">
      <c r="A724" s="95"/>
      <c r="B724" s="95"/>
      <c r="C724" s="95"/>
      <c r="D724" s="95"/>
      <c r="E724" s="95"/>
      <c r="F724" s="95"/>
      <c r="G724" s="95"/>
      <c r="H724" s="95"/>
      <c r="I724" s="95"/>
      <c r="J724" s="95"/>
      <c r="K724" s="95"/>
      <c r="L724" s="95"/>
      <c r="M724" s="95"/>
      <c r="N724" s="95"/>
      <c r="O724" s="95"/>
      <c r="P724" s="95"/>
      <c r="Q724" s="95"/>
      <c r="R724" s="95"/>
      <c r="S724" s="95"/>
      <c r="T724" s="95"/>
      <c r="U724" s="95"/>
      <c r="V724" s="95"/>
      <c r="W724" s="95"/>
      <c r="X724" s="95"/>
      <c r="Y724" s="95"/>
      <c r="Z724" s="95"/>
      <c r="AA724" s="95"/>
      <c r="AB724" s="95"/>
      <c r="AC724" s="95"/>
      <c r="AD724" s="95"/>
      <c r="AE724" s="95"/>
      <c r="AF724" s="95"/>
      <c r="AG724" s="95"/>
    </row>
    <row r="725" spans="1:33" x14ac:dyDescent="0.3">
      <c r="A725" s="95"/>
      <c r="B725" s="95"/>
      <c r="C725" s="95"/>
      <c r="D725" s="95"/>
      <c r="E725" s="95"/>
      <c r="F725" s="95"/>
      <c r="G725" s="95"/>
      <c r="H725" s="95"/>
      <c r="I725" s="95"/>
      <c r="J725" s="95"/>
      <c r="K725" s="95"/>
      <c r="L725" s="95"/>
      <c r="M725" s="95"/>
      <c r="N725" s="95"/>
      <c r="O725" s="95"/>
      <c r="P725" s="95"/>
      <c r="Q725" s="95"/>
      <c r="R725" s="95"/>
      <c r="S725" s="95"/>
      <c r="T725" s="95"/>
      <c r="U725" s="95"/>
      <c r="V725" s="95"/>
      <c r="W725" s="95"/>
      <c r="X725" s="95"/>
      <c r="Y725" s="95"/>
      <c r="Z725" s="95"/>
      <c r="AA725" s="95"/>
      <c r="AB725" s="95"/>
      <c r="AC725" s="95"/>
      <c r="AD725" s="95"/>
      <c r="AE725" s="95"/>
      <c r="AF725" s="95"/>
      <c r="AG725" s="95"/>
    </row>
    <row r="726" spans="1:33" x14ac:dyDescent="0.3">
      <c r="A726" s="95"/>
      <c r="B726" s="95"/>
      <c r="C726" s="95"/>
      <c r="D726" s="95"/>
      <c r="E726" s="95"/>
      <c r="F726" s="95"/>
      <c r="G726" s="95"/>
      <c r="H726" s="95"/>
      <c r="I726" s="95"/>
      <c r="J726" s="95"/>
      <c r="K726" s="95"/>
      <c r="L726" s="95"/>
      <c r="M726" s="95"/>
      <c r="N726" s="95"/>
      <c r="O726" s="95"/>
      <c r="P726" s="95"/>
      <c r="Q726" s="95"/>
      <c r="R726" s="95"/>
      <c r="S726" s="95"/>
      <c r="T726" s="95"/>
      <c r="U726" s="95"/>
      <c r="V726" s="95"/>
      <c r="W726" s="95"/>
      <c r="X726" s="95"/>
      <c r="Y726" s="95"/>
      <c r="Z726" s="95"/>
      <c r="AA726" s="95"/>
      <c r="AB726" s="95"/>
      <c r="AC726" s="95"/>
      <c r="AD726" s="95"/>
      <c r="AE726" s="95"/>
      <c r="AF726" s="95"/>
      <c r="AG726" s="95"/>
    </row>
    <row r="727" spans="1:33" x14ac:dyDescent="0.3">
      <c r="A727" s="95"/>
      <c r="B727" s="95"/>
      <c r="C727" s="95"/>
      <c r="D727" s="95"/>
      <c r="E727" s="95"/>
      <c r="F727" s="95"/>
      <c r="G727" s="95"/>
      <c r="H727" s="95"/>
      <c r="I727" s="95"/>
      <c r="J727" s="95"/>
      <c r="K727" s="95"/>
      <c r="L727" s="95"/>
      <c r="M727" s="95"/>
      <c r="N727" s="95"/>
      <c r="O727" s="95"/>
      <c r="P727" s="95"/>
      <c r="Q727" s="95"/>
      <c r="R727" s="95"/>
      <c r="S727" s="95"/>
      <c r="T727" s="95"/>
      <c r="U727" s="95"/>
      <c r="V727" s="95"/>
      <c r="W727" s="95"/>
      <c r="X727" s="95"/>
      <c r="Y727" s="95"/>
      <c r="Z727" s="95"/>
      <c r="AA727" s="95"/>
      <c r="AB727" s="95"/>
      <c r="AC727" s="95"/>
      <c r="AD727" s="95"/>
      <c r="AE727" s="95"/>
      <c r="AF727" s="95"/>
      <c r="AG727" s="95"/>
    </row>
    <row r="728" spans="1:33" x14ac:dyDescent="0.3">
      <c r="A728" s="95"/>
      <c r="B728" s="95"/>
      <c r="C728" s="95"/>
      <c r="D728" s="95"/>
      <c r="E728" s="95"/>
      <c r="F728" s="95"/>
      <c r="G728" s="95"/>
      <c r="H728" s="95"/>
      <c r="I728" s="95"/>
      <c r="J728" s="95"/>
      <c r="K728" s="95"/>
      <c r="L728" s="95"/>
      <c r="M728" s="95"/>
      <c r="N728" s="95"/>
      <c r="O728" s="95"/>
      <c r="P728" s="95"/>
      <c r="Q728" s="95"/>
      <c r="R728" s="95"/>
      <c r="S728" s="95"/>
      <c r="T728" s="95"/>
      <c r="U728" s="95"/>
      <c r="V728" s="95"/>
      <c r="W728" s="95"/>
      <c r="X728" s="95"/>
      <c r="Y728" s="95"/>
      <c r="Z728" s="95"/>
      <c r="AA728" s="95"/>
      <c r="AB728" s="95"/>
      <c r="AC728" s="95"/>
      <c r="AD728" s="95"/>
      <c r="AE728" s="95"/>
      <c r="AF728" s="95"/>
      <c r="AG728" s="95"/>
    </row>
    <row r="729" spans="1:33" x14ac:dyDescent="0.3">
      <c r="A729" s="95"/>
      <c r="B729" s="95"/>
      <c r="C729" s="95"/>
      <c r="D729" s="95"/>
      <c r="E729" s="95"/>
      <c r="F729" s="95"/>
      <c r="G729" s="95"/>
      <c r="H729" s="95"/>
      <c r="I729" s="95"/>
      <c r="J729" s="95"/>
      <c r="K729" s="95"/>
      <c r="L729" s="95"/>
      <c r="M729" s="95"/>
      <c r="N729" s="95"/>
      <c r="O729" s="95"/>
      <c r="P729" s="95"/>
      <c r="Q729" s="95"/>
      <c r="R729" s="95"/>
      <c r="S729" s="95"/>
      <c r="T729" s="95"/>
      <c r="U729" s="95"/>
      <c r="V729" s="95"/>
      <c r="W729" s="95"/>
      <c r="X729" s="95"/>
      <c r="Y729" s="95"/>
      <c r="Z729" s="95"/>
      <c r="AA729" s="95"/>
      <c r="AB729" s="95"/>
      <c r="AC729" s="95"/>
      <c r="AD729" s="95"/>
      <c r="AE729" s="95"/>
      <c r="AF729" s="95"/>
      <c r="AG729" s="95"/>
    </row>
    <row r="730" spans="1:33" x14ac:dyDescent="0.3">
      <c r="A730" s="95"/>
      <c r="B730" s="95"/>
      <c r="C730" s="95"/>
      <c r="D730" s="95"/>
      <c r="E730" s="95"/>
      <c r="F730" s="95"/>
      <c r="G730" s="95"/>
      <c r="H730" s="95"/>
      <c r="I730" s="95"/>
      <c r="J730" s="95"/>
      <c r="K730" s="95"/>
      <c r="L730" s="95"/>
      <c r="M730" s="95"/>
      <c r="N730" s="95"/>
      <c r="O730" s="95"/>
      <c r="P730" s="95"/>
      <c r="Q730" s="95"/>
      <c r="R730" s="95"/>
      <c r="S730" s="95"/>
      <c r="T730" s="95"/>
      <c r="U730" s="95"/>
      <c r="V730" s="95"/>
      <c r="W730" s="95"/>
      <c r="X730" s="95"/>
      <c r="Y730" s="95"/>
      <c r="Z730" s="95"/>
      <c r="AA730" s="95"/>
      <c r="AB730" s="95"/>
      <c r="AC730" s="95"/>
      <c r="AD730" s="95"/>
      <c r="AE730" s="95"/>
      <c r="AF730" s="95"/>
      <c r="AG730" s="95"/>
    </row>
    <row r="731" spans="1:33" x14ac:dyDescent="0.3">
      <c r="A731" s="95"/>
      <c r="B731" s="95"/>
      <c r="C731" s="95"/>
      <c r="D731" s="95"/>
      <c r="E731" s="95"/>
      <c r="F731" s="95"/>
      <c r="G731" s="95"/>
      <c r="H731" s="95"/>
      <c r="I731" s="95"/>
      <c r="J731" s="95"/>
      <c r="K731" s="95"/>
      <c r="L731" s="95"/>
      <c r="M731" s="95"/>
      <c r="N731" s="95"/>
      <c r="O731" s="95"/>
      <c r="P731" s="95"/>
      <c r="Q731" s="95"/>
      <c r="R731" s="95"/>
      <c r="S731" s="95"/>
      <c r="T731" s="95"/>
      <c r="U731" s="95"/>
      <c r="V731" s="95"/>
      <c r="W731" s="95"/>
      <c r="X731" s="95"/>
      <c r="Y731" s="95"/>
      <c r="Z731" s="95"/>
      <c r="AA731" s="95"/>
      <c r="AB731" s="95"/>
      <c r="AC731" s="95"/>
      <c r="AD731" s="95"/>
      <c r="AE731" s="95"/>
      <c r="AF731" s="95"/>
      <c r="AG731" s="95"/>
    </row>
    <row r="732" spans="1:33" x14ac:dyDescent="0.3">
      <c r="A732" s="95"/>
      <c r="B732" s="95"/>
      <c r="C732" s="95"/>
      <c r="D732" s="95"/>
      <c r="E732" s="95"/>
      <c r="F732" s="95"/>
      <c r="G732" s="95"/>
      <c r="H732" s="95"/>
      <c r="I732" s="95"/>
      <c r="J732" s="95"/>
      <c r="K732" s="95"/>
      <c r="L732" s="95"/>
      <c r="M732" s="95"/>
      <c r="N732" s="95"/>
      <c r="O732" s="95"/>
      <c r="P732" s="95"/>
      <c r="Q732" s="95"/>
      <c r="R732" s="95"/>
      <c r="S732" s="95"/>
      <c r="T732" s="95"/>
      <c r="U732" s="95"/>
      <c r="V732" s="95"/>
      <c r="W732" s="95"/>
      <c r="X732" s="95"/>
      <c r="Y732" s="95"/>
      <c r="Z732" s="95"/>
      <c r="AA732" s="95"/>
      <c r="AB732" s="95"/>
      <c r="AC732" s="95"/>
      <c r="AD732" s="95"/>
      <c r="AE732" s="95"/>
      <c r="AF732" s="95"/>
      <c r="AG732" s="95"/>
    </row>
    <row r="733" spans="1:33" x14ac:dyDescent="0.3">
      <c r="A733" s="95"/>
      <c r="B733" s="95"/>
      <c r="C733" s="95"/>
      <c r="D733" s="95"/>
      <c r="E733" s="95"/>
      <c r="F733" s="95"/>
      <c r="G733" s="95"/>
      <c r="H733" s="95"/>
      <c r="I733" s="95"/>
      <c r="J733" s="95"/>
      <c r="K733" s="95"/>
      <c r="L733" s="95"/>
      <c r="M733" s="95"/>
      <c r="N733" s="95"/>
      <c r="O733" s="95"/>
      <c r="P733" s="95"/>
      <c r="Q733" s="95"/>
      <c r="R733" s="95"/>
      <c r="S733" s="95"/>
      <c r="T733" s="95"/>
      <c r="U733" s="95"/>
      <c r="V733" s="95"/>
      <c r="W733" s="95"/>
      <c r="X733" s="95"/>
      <c r="Y733" s="95"/>
      <c r="Z733" s="95"/>
      <c r="AA733" s="95"/>
      <c r="AB733" s="95"/>
      <c r="AC733" s="95"/>
      <c r="AD733" s="95"/>
      <c r="AE733" s="95"/>
      <c r="AF733" s="95"/>
      <c r="AG733" s="95"/>
    </row>
    <row r="734" spans="1:33" x14ac:dyDescent="0.3">
      <c r="A734" s="95"/>
      <c r="B734" s="95"/>
      <c r="C734" s="95"/>
      <c r="D734" s="95"/>
      <c r="E734" s="95"/>
      <c r="F734" s="95"/>
      <c r="G734" s="95"/>
      <c r="H734" s="95"/>
      <c r="I734" s="95"/>
      <c r="J734" s="95"/>
      <c r="K734" s="95"/>
      <c r="L734" s="95"/>
      <c r="M734" s="95"/>
      <c r="N734" s="95"/>
      <c r="O734" s="95"/>
      <c r="P734" s="95"/>
      <c r="Q734" s="95"/>
      <c r="R734" s="95"/>
      <c r="S734" s="95"/>
      <c r="T734" s="95"/>
      <c r="U734" s="95"/>
      <c r="V734" s="95"/>
      <c r="W734" s="95"/>
      <c r="X734" s="95"/>
      <c r="Y734" s="95"/>
      <c r="Z734" s="95"/>
      <c r="AA734" s="95"/>
      <c r="AB734" s="95"/>
      <c r="AC734" s="95"/>
      <c r="AD734" s="95"/>
      <c r="AE734" s="95"/>
      <c r="AF734" s="95"/>
      <c r="AG734" s="95"/>
    </row>
    <row r="735" spans="1:33" x14ac:dyDescent="0.3">
      <c r="A735" s="95"/>
      <c r="B735" s="95"/>
      <c r="C735" s="95"/>
      <c r="D735" s="95"/>
      <c r="E735" s="95"/>
      <c r="F735" s="95"/>
      <c r="G735" s="95"/>
      <c r="H735" s="95"/>
      <c r="I735" s="95"/>
      <c r="J735" s="95"/>
      <c r="K735" s="95"/>
      <c r="L735" s="95"/>
      <c r="M735" s="95"/>
      <c r="N735" s="95"/>
      <c r="O735" s="95"/>
      <c r="P735" s="95"/>
      <c r="Q735" s="95"/>
      <c r="R735" s="95"/>
      <c r="S735" s="95"/>
      <c r="T735" s="95"/>
      <c r="U735" s="95"/>
      <c r="V735" s="95"/>
      <c r="W735" s="95"/>
      <c r="X735" s="95"/>
      <c r="Y735" s="95"/>
      <c r="Z735" s="95"/>
      <c r="AA735" s="95"/>
      <c r="AB735" s="95"/>
      <c r="AC735" s="95"/>
      <c r="AD735" s="95"/>
      <c r="AE735" s="95"/>
      <c r="AF735" s="95"/>
      <c r="AG735" s="95"/>
    </row>
    <row r="736" spans="1:33" x14ac:dyDescent="0.3">
      <c r="A736" s="95"/>
      <c r="B736" s="95"/>
      <c r="C736" s="95"/>
      <c r="D736" s="95"/>
      <c r="E736" s="95"/>
      <c r="F736" s="95"/>
      <c r="G736" s="95"/>
      <c r="H736" s="95"/>
      <c r="I736" s="95"/>
      <c r="J736" s="95"/>
      <c r="K736" s="95"/>
      <c r="L736" s="95"/>
      <c r="M736" s="95"/>
      <c r="N736" s="95"/>
      <c r="O736" s="95"/>
      <c r="P736" s="95"/>
      <c r="Q736" s="95"/>
      <c r="R736" s="95"/>
      <c r="S736" s="95"/>
      <c r="T736" s="95"/>
      <c r="U736" s="95"/>
      <c r="V736" s="95"/>
      <c r="W736" s="95"/>
      <c r="X736" s="95"/>
      <c r="Y736" s="95"/>
      <c r="Z736" s="95"/>
      <c r="AA736" s="95"/>
      <c r="AB736" s="95"/>
      <c r="AC736" s="95"/>
      <c r="AD736" s="95"/>
      <c r="AE736" s="95"/>
      <c r="AF736" s="95"/>
      <c r="AG736" s="95"/>
    </row>
    <row r="737" spans="1:33" x14ac:dyDescent="0.3">
      <c r="A737" s="95"/>
      <c r="B737" s="95"/>
      <c r="C737" s="95"/>
      <c r="D737" s="95"/>
      <c r="E737" s="95"/>
      <c r="F737" s="95"/>
      <c r="G737" s="95"/>
      <c r="H737" s="95"/>
      <c r="I737" s="95"/>
      <c r="J737" s="95"/>
      <c r="K737" s="95"/>
      <c r="L737" s="95"/>
      <c r="M737" s="95"/>
      <c r="N737" s="95"/>
      <c r="O737" s="95"/>
      <c r="P737" s="95"/>
      <c r="Q737" s="95"/>
      <c r="R737" s="95"/>
      <c r="S737" s="95"/>
      <c r="T737" s="95"/>
      <c r="U737" s="95"/>
      <c r="V737" s="95"/>
      <c r="W737" s="95"/>
      <c r="X737" s="95"/>
      <c r="Y737" s="95"/>
      <c r="Z737" s="95"/>
      <c r="AA737" s="95"/>
      <c r="AB737" s="95"/>
      <c r="AC737" s="95"/>
      <c r="AD737" s="95"/>
      <c r="AE737" s="95"/>
      <c r="AF737" s="95"/>
      <c r="AG737" s="95"/>
    </row>
    <row r="738" spans="1:33" x14ac:dyDescent="0.3">
      <c r="A738" s="95"/>
      <c r="B738" s="95"/>
      <c r="C738" s="95"/>
      <c r="D738" s="95"/>
      <c r="E738" s="95"/>
      <c r="F738" s="95"/>
      <c r="G738" s="95"/>
      <c r="H738" s="95"/>
      <c r="I738" s="95"/>
      <c r="J738" s="95"/>
      <c r="K738" s="95"/>
      <c r="L738" s="95"/>
      <c r="M738" s="95"/>
      <c r="N738" s="95"/>
      <c r="O738" s="95"/>
      <c r="P738" s="95"/>
      <c r="Q738" s="95"/>
      <c r="R738" s="95"/>
      <c r="S738" s="95"/>
      <c r="T738" s="95"/>
      <c r="U738" s="95"/>
      <c r="V738" s="95"/>
      <c r="W738" s="95"/>
      <c r="X738" s="95"/>
      <c r="Y738" s="95"/>
      <c r="Z738" s="95"/>
      <c r="AA738" s="95"/>
      <c r="AB738" s="95"/>
      <c r="AC738" s="95"/>
      <c r="AD738" s="95"/>
      <c r="AE738" s="95"/>
      <c r="AF738" s="95"/>
      <c r="AG738" s="95"/>
    </row>
    <row r="739" spans="1:33" x14ac:dyDescent="0.3">
      <c r="A739" s="95"/>
      <c r="B739" s="95"/>
      <c r="C739" s="95"/>
      <c r="D739" s="95"/>
      <c r="E739" s="95"/>
      <c r="F739" s="95"/>
      <c r="G739" s="95"/>
      <c r="H739" s="95"/>
      <c r="I739" s="95"/>
      <c r="J739" s="95"/>
      <c r="K739" s="95"/>
      <c r="L739" s="95"/>
      <c r="M739" s="95"/>
      <c r="N739" s="95"/>
      <c r="O739" s="95"/>
      <c r="P739" s="95"/>
      <c r="Q739" s="95"/>
      <c r="R739" s="95"/>
      <c r="S739" s="95"/>
      <c r="T739" s="95"/>
      <c r="U739" s="95"/>
      <c r="V739" s="95"/>
      <c r="W739" s="95"/>
      <c r="X739" s="95"/>
      <c r="Y739" s="95"/>
      <c r="Z739" s="95"/>
      <c r="AA739" s="95"/>
      <c r="AB739" s="95"/>
      <c r="AC739" s="95"/>
      <c r="AD739" s="95"/>
      <c r="AE739" s="95"/>
      <c r="AF739" s="95"/>
      <c r="AG739" s="95"/>
    </row>
    <row r="740" spans="1:33" x14ac:dyDescent="0.3">
      <c r="A740" s="95"/>
      <c r="B740" s="95"/>
      <c r="C740" s="95"/>
      <c r="D740" s="95"/>
      <c r="E740" s="95"/>
      <c r="F740" s="95"/>
      <c r="G740" s="95"/>
      <c r="H740" s="95"/>
      <c r="I740" s="95"/>
      <c r="J740" s="95"/>
      <c r="K740" s="95"/>
      <c r="L740" s="95"/>
      <c r="M740" s="95"/>
      <c r="N740" s="95"/>
      <c r="O740" s="95"/>
      <c r="P740" s="95"/>
      <c r="Q740" s="95"/>
      <c r="R740" s="95"/>
      <c r="S740" s="95"/>
      <c r="T740" s="95"/>
      <c r="U740" s="95"/>
      <c r="V740" s="95"/>
      <c r="W740" s="95"/>
      <c r="X740" s="95"/>
      <c r="Y740" s="95"/>
      <c r="Z740" s="95"/>
      <c r="AA740" s="95"/>
      <c r="AB740" s="95"/>
      <c r="AC740" s="95"/>
      <c r="AD740" s="95"/>
      <c r="AE740" s="95"/>
      <c r="AF740" s="95"/>
      <c r="AG740" s="95"/>
    </row>
    <row r="741" spans="1:33" x14ac:dyDescent="0.3">
      <c r="A741" s="95"/>
      <c r="B741" s="95"/>
      <c r="C741" s="95"/>
      <c r="D741" s="95"/>
      <c r="E741" s="95"/>
      <c r="F741" s="95"/>
      <c r="G741" s="95"/>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row>
    <row r="742" spans="1:33" x14ac:dyDescent="0.3">
      <c r="A742" s="95"/>
      <c r="B742" s="95"/>
      <c r="C742" s="95"/>
      <c r="D742" s="95"/>
      <c r="E742" s="95"/>
      <c r="F742" s="95"/>
      <c r="G742" s="95"/>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row>
    <row r="743" spans="1:33" x14ac:dyDescent="0.3">
      <c r="A743" s="95"/>
      <c r="B743" s="95"/>
      <c r="C743" s="95"/>
      <c r="D743" s="95"/>
      <c r="E743" s="95"/>
      <c r="F743" s="95"/>
      <c r="G743" s="95"/>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row>
    <row r="744" spans="1:33" x14ac:dyDescent="0.3">
      <c r="A744" s="95"/>
      <c r="B744" s="95"/>
      <c r="C744" s="95"/>
      <c r="D744" s="95"/>
      <c r="E744" s="95"/>
      <c r="F744" s="95"/>
      <c r="G744" s="95"/>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row>
    <row r="745" spans="1:33" x14ac:dyDescent="0.3">
      <c r="A745" s="95"/>
      <c r="B745" s="95"/>
      <c r="C745" s="95"/>
      <c r="D745" s="95"/>
      <c r="E745" s="95"/>
      <c r="F745" s="95"/>
      <c r="G745" s="95"/>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row>
    <row r="746" spans="1:33" x14ac:dyDescent="0.3">
      <c r="A746" s="95"/>
      <c r="B746" s="95"/>
      <c r="C746" s="95"/>
      <c r="D746" s="95"/>
      <c r="E746" s="95"/>
      <c r="F746" s="95"/>
      <c r="G746" s="95"/>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row>
    <row r="747" spans="1:33" x14ac:dyDescent="0.3">
      <c r="A747" s="95"/>
      <c r="B747" s="95"/>
      <c r="C747" s="95"/>
      <c r="D747" s="95"/>
      <c r="E747" s="95"/>
      <c r="F747" s="95"/>
      <c r="G747" s="95"/>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row>
    <row r="748" spans="1:33" x14ac:dyDescent="0.3">
      <c r="A748" s="95"/>
      <c r="B748" s="95"/>
      <c r="C748" s="95"/>
      <c r="D748" s="95"/>
      <c r="E748" s="95"/>
      <c r="F748" s="95"/>
      <c r="G748" s="95"/>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row>
    <row r="749" spans="1:33" x14ac:dyDescent="0.3">
      <c r="A749" s="95"/>
      <c r="B749" s="95"/>
      <c r="C749" s="95"/>
      <c r="D749" s="95"/>
      <c r="E749" s="95"/>
      <c r="F749" s="95"/>
      <c r="G749" s="95"/>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row>
    <row r="750" spans="1:33" x14ac:dyDescent="0.3">
      <c r="A750" s="95"/>
      <c r="B750" s="95"/>
      <c r="C750" s="95"/>
      <c r="D750" s="95"/>
      <c r="E750" s="95"/>
      <c r="F750" s="95"/>
      <c r="G750" s="95"/>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row>
    <row r="751" spans="1:33" x14ac:dyDescent="0.3">
      <c r="A751" s="95"/>
      <c r="B751" s="95"/>
      <c r="C751" s="95"/>
      <c r="D751" s="95"/>
      <c r="E751" s="95"/>
      <c r="F751" s="95"/>
      <c r="G751" s="95"/>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row>
    <row r="752" spans="1:33" x14ac:dyDescent="0.3">
      <c r="A752" s="95"/>
      <c r="B752" s="95"/>
      <c r="C752" s="95"/>
      <c r="D752" s="95"/>
      <c r="E752" s="95"/>
      <c r="F752" s="95"/>
      <c r="G752" s="95"/>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row>
    <row r="753" spans="1:33" x14ac:dyDescent="0.3">
      <c r="A753" s="95"/>
      <c r="B753" s="95"/>
      <c r="C753" s="95"/>
      <c r="D753" s="95"/>
      <c r="E753" s="95"/>
      <c r="F753" s="95"/>
      <c r="G753" s="95"/>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row>
    <row r="754" spans="1:33" x14ac:dyDescent="0.3">
      <c r="A754" s="95"/>
      <c r="B754" s="95"/>
      <c r="C754" s="95"/>
      <c r="D754" s="95"/>
      <c r="E754" s="95"/>
      <c r="F754" s="95"/>
      <c r="G754" s="95"/>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row>
    <row r="755" spans="1:33" x14ac:dyDescent="0.3">
      <c r="A755" s="95"/>
      <c r="B755" s="95"/>
      <c r="C755" s="95"/>
      <c r="D755" s="95"/>
      <c r="E755" s="95"/>
      <c r="F755" s="95"/>
      <c r="G755" s="95"/>
      <c r="H755" s="95"/>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row>
    <row r="756" spans="1:33" x14ac:dyDescent="0.3">
      <c r="A756" s="95"/>
      <c r="B756" s="95"/>
      <c r="C756" s="95"/>
      <c r="D756" s="95"/>
      <c r="E756" s="95"/>
      <c r="F756" s="95"/>
      <c r="G756" s="95"/>
      <c r="H756" s="95"/>
      <c r="I756" s="95"/>
      <c r="J756" s="95"/>
      <c r="K756" s="95"/>
      <c r="L756" s="95"/>
      <c r="M756" s="95"/>
      <c r="N756" s="95"/>
      <c r="O756" s="95"/>
      <c r="P756" s="95"/>
      <c r="Q756" s="95"/>
      <c r="R756" s="95"/>
      <c r="S756" s="95"/>
      <c r="T756" s="95"/>
      <c r="U756" s="95"/>
      <c r="V756" s="95"/>
      <c r="W756" s="95"/>
      <c r="X756" s="95"/>
      <c r="Y756" s="95"/>
      <c r="Z756" s="95"/>
      <c r="AA756" s="95"/>
      <c r="AB756" s="95"/>
      <c r="AC756" s="95"/>
      <c r="AD756" s="95"/>
      <c r="AE756" s="95"/>
      <c r="AF756" s="95"/>
      <c r="AG756" s="95"/>
    </row>
    <row r="757" spans="1:33" x14ac:dyDescent="0.3">
      <c r="A757" s="95"/>
      <c r="B757" s="95"/>
      <c r="C757" s="95"/>
      <c r="D757" s="95"/>
      <c r="E757" s="95"/>
      <c r="F757" s="95"/>
      <c r="G757" s="95"/>
      <c r="H757" s="95"/>
      <c r="I757" s="95"/>
      <c r="J757" s="95"/>
      <c r="K757" s="95"/>
      <c r="L757" s="95"/>
      <c r="M757" s="95"/>
      <c r="N757" s="95"/>
      <c r="O757" s="95"/>
      <c r="P757" s="95"/>
      <c r="Q757" s="95"/>
      <c r="R757" s="95"/>
      <c r="S757" s="95"/>
      <c r="T757" s="95"/>
      <c r="U757" s="95"/>
      <c r="V757" s="95"/>
      <c r="W757" s="95"/>
      <c r="X757" s="95"/>
      <c r="Y757" s="95"/>
      <c r="Z757" s="95"/>
      <c r="AA757" s="95"/>
      <c r="AB757" s="95"/>
      <c r="AC757" s="95"/>
      <c r="AD757" s="95"/>
      <c r="AE757" s="95"/>
      <c r="AF757" s="95"/>
      <c r="AG757" s="95"/>
    </row>
    <row r="758" spans="1:33" x14ac:dyDescent="0.3">
      <c r="A758" s="95"/>
      <c r="B758" s="95"/>
      <c r="C758" s="95"/>
      <c r="D758" s="95"/>
      <c r="E758" s="95"/>
      <c r="F758" s="95"/>
      <c r="G758" s="95"/>
      <c r="H758" s="95"/>
      <c r="I758" s="95"/>
      <c r="J758" s="95"/>
      <c r="K758" s="95"/>
      <c r="L758" s="95"/>
      <c r="M758" s="95"/>
      <c r="N758" s="95"/>
      <c r="O758" s="95"/>
      <c r="P758" s="95"/>
      <c r="Q758" s="95"/>
      <c r="R758" s="95"/>
      <c r="S758" s="95"/>
      <c r="T758" s="95"/>
      <c r="U758" s="95"/>
      <c r="V758" s="95"/>
      <c r="W758" s="95"/>
      <c r="X758" s="95"/>
      <c r="Y758" s="95"/>
      <c r="Z758" s="95"/>
      <c r="AA758" s="95"/>
      <c r="AB758" s="95"/>
      <c r="AC758" s="95"/>
      <c r="AD758" s="95"/>
      <c r="AE758" s="95"/>
      <c r="AF758" s="95"/>
      <c r="AG758" s="95"/>
    </row>
    <row r="759" spans="1:33" x14ac:dyDescent="0.3">
      <c r="A759" s="95"/>
      <c r="B759" s="95"/>
      <c r="C759" s="95"/>
      <c r="D759" s="95"/>
      <c r="E759" s="95"/>
      <c r="F759" s="95"/>
      <c r="G759" s="95"/>
      <c r="H759" s="95"/>
      <c r="I759" s="95"/>
      <c r="J759" s="95"/>
      <c r="K759" s="95"/>
      <c r="L759" s="95"/>
      <c r="M759" s="95"/>
      <c r="N759" s="95"/>
      <c r="O759" s="95"/>
      <c r="P759" s="95"/>
      <c r="Q759" s="95"/>
      <c r="R759" s="95"/>
      <c r="S759" s="95"/>
      <c r="T759" s="95"/>
      <c r="U759" s="95"/>
      <c r="V759" s="95"/>
      <c r="W759" s="95"/>
      <c r="X759" s="95"/>
      <c r="Y759" s="95"/>
      <c r="Z759" s="95"/>
      <c r="AA759" s="95"/>
      <c r="AB759" s="95"/>
      <c r="AC759" s="95"/>
      <c r="AD759" s="95"/>
      <c r="AE759" s="95"/>
      <c r="AF759" s="95"/>
      <c r="AG759" s="95"/>
    </row>
    <row r="760" spans="1:33" x14ac:dyDescent="0.3">
      <c r="A760" s="95"/>
      <c r="B760" s="95"/>
      <c r="C760" s="95"/>
      <c r="D760" s="95"/>
      <c r="E760" s="95"/>
      <c r="F760" s="95"/>
      <c r="G760" s="95"/>
      <c r="H760" s="95"/>
      <c r="I760" s="95"/>
      <c r="J760" s="95"/>
      <c r="K760" s="95"/>
      <c r="L760" s="95"/>
      <c r="M760" s="95"/>
      <c r="N760" s="95"/>
      <c r="O760" s="95"/>
      <c r="P760" s="95"/>
      <c r="Q760" s="95"/>
      <c r="R760" s="95"/>
      <c r="S760" s="95"/>
      <c r="T760" s="95"/>
      <c r="U760" s="95"/>
      <c r="V760" s="95"/>
      <c r="W760" s="95"/>
      <c r="X760" s="95"/>
      <c r="Y760" s="95"/>
      <c r="Z760" s="95"/>
      <c r="AA760" s="95"/>
      <c r="AB760" s="95"/>
      <c r="AC760" s="95"/>
      <c r="AD760" s="95"/>
      <c r="AE760" s="95"/>
      <c r="AF760" s="95"/>
      <c r="AG760" s="95"/>
    </row>
    <row r="761" spans="1:33" x14ac:dyDescent="0.3">
      <c r="A761" s="95"/>
      <c r="B761" s="95"/>
      <c r="C761" s="95"/>
      <c r="D761" s="95"/>
      <c r="E761" s="95"/>
      <c r="F761" s="95"/>
      <c r="G761" s="95"/>
      <c r="H761" s="95"/>
      <c r="I761" s="95"/>
      <c r="J761" s="95"/>
      <c r="K761" s="95"/>
      <c r="L761" s="95"/>
      <c r="M761" s="95"/>
      <c r="N761" s="95"/>
      <c r="O761" s="95"/>
      <c r="P761" s="95"/>
      <c r="Q761" s="95"/>
      <c r="R761" s="95"/>
      <c r="S761" s="95"/>
      <c r="T761" s="95"/>
      <c r="U761" s="95"/>
      <c r="V761" s="95"/>
      <c r="W761" s="95"/>
      <c r="X761" s="95"/>
      <c r="Y761" s="95"/>
      <c r="Z761" s="95"/>
      <c r="AA761" s="95"/>
      <c r="AB761" s="95"/>
      <c r="AC761" s="95"/>
      <c r="AD761" s="95"/>
      <c r="AE761" s="95"/>
      <c r="AF761" s="95"/>
      <c r="AG761" s="95"/>
    </row>
    <row r="762" spans="1:33" x14ac:dyDescent="0.3">
      <c r="A762" s="95"/>
      <c r="B762" s="95"/>
      <c r="C762" s="95"/>
      <c r="D762" s="95"/>
      <c r="E762" s="95"/>
      <c r="F762" s="95"/>
      <c r="G762" s="95"/>
      <c r="H762" s="95"/>
      <c r="I762" s="95"/>
      <c r="J762" s="95"/>
      <c r="K762" s="95"/>
      <c r="L762" s="95"/>
      <c r="M762" s="95"/>
      <c r="N762" s="95"/>
      <c r="O762" s="95"/>
      <c r="P762" s="95"/>
      <c r="Q762" s="95"/>
      <c r="R762" s="95"/>
      <c r="S762" s="95"/>
      <c r="T762" s="95"/>
      <c r="U762" s="95"/>
      <c r="V762" s="95"/>
      <c r="W762" s="95"/>
      <c r="X762" s="95"/>
      <c r="Y762" s="95"/>
      <c r="Z762" s="95"/>
      <c r="AA762" s="95"/>
      <c r="AB762" s="95"/>
      <c r="AC762" s="95"/>
      <c r="AD762" s="95"/>
      <c r="AE762" s="95"/>
      <c r="AF762" s="95"/>
      <c r="AG762" s="95"/>
    </row>
    <row r="763" spans="1:33" x14ac:dyDescent="0.3">
      <c r="A763" s="95"/>
      <c r="B763" s="95"/>
      <c r="C763" s="95"/>
      <c r="D763" s="95"/>
      <c r="E763" s="95"/>
      <c r="F763" s="95"/>
      <c r="G763" s="95"/>
      <c r="H763" s="95"/>
      <c r="I763" s="95"/>
      <c r="J763" s="95"/>
      <c r="K763" s="95"/>
      <c r="L763" s="95"/>
      <c r="M763" s="95"/>
      <c r="N763" s="95"/>
      <c r="O763" s="95"/>
      <c r="P763" s="95"/>
      <c r="Q763" s="95"/>
      <c r="R763" s="95"/>
      <c r="S763" s="95"/>
      <c r="T763" s="95"/>
      <c r="U763" s="95"/>
      <c r="V763" s="95"/>
      <c r="W763" s="95"/>
      <c r="X763" s="95"/>
      <c r="Y763" s="95"/>
      <c r="Z763" s="95"/>
      <c r="AA763" s="95"/>
      <c r="AB763" s="95"/>
      <c r="AC763" s="95"/>
      <c r="AD763" s="95"/>
      <c r="AE763" s="95"/>
      <c r="AF763" s="95"/>
      <c r="AG763" s="95"/>
    </row>
    <row r="764" spans="1:33" x14ac:dyDescent="0.3">
      <c r="A764" s="95"/>
      <c r="B764" s="95"/>
      <c r="C764" s="95"/>
      <c r="D764" s="95"/>
      <c r="E764" s="95"/>
      <c r="F764" s="95"/>
      <c r="G764" s="95"/>
      <c r="H764" s="95"/>
      <c r="I764" s="95"/>
      <c r="J764" s="95"/>
      <c r="K764" s="95"/>
      <c r="L764" s="95"/>
      <c r="M764" s="95"/>
      <c r="N764" s="95"/>
      <c r="O764" s="95"/>
      <c r="P764" s="95"/>
      <c r="Q764" s="95"/>
      <c r="R764" s="95"/>
      <c r="S764" s="95"/>
      <c r="T764" s="95"/>
      <c r="U764" s="95"/>
      <c r="V764" s="95"/>
      <c r="W764" s="95"/>
      <c r="X764" s="95"/>
      <c r="Y764" s="95"/>
      <c r="Z764" s="95"/>
      <c r="AA764" s="95"/>
      <c r="AB764" s="95"/>
      <c r="AC764" s="95"/>
      <c r="AD764" s="95"/>
      <c r="AE764" s="95"/>
      <c r="AF764" s="95"/>
      <c r="AG764" s="95"/>
    </row>
    <row r="765" spans="1:33" x14ac:dyDescent="0.3">
      <c r="A765" s="95"/>
      <c r="B765" s="95"/>
      <c r="C765" s="95"/>
      <c r="D765" s="95"/>
      <c r="E765" s="95"/>
      <c r="F765" s="95"/>
      <c r="G765" s="95"/>
      <c r="H765" s="95"/>
      <c r="I765" s="95"/>
      <c r="J765" s="95"/>
      <c r="K765" s="95"/>
      <c r="L765" s="95"/>
      <c r="M765" s="95"/>
      <c r="N765" s="95"/>
      <c r="O765" s="95"/>
      <c r="P765" s="95"/>
      <c r="Q765" s="95"/>
      <c r="R765" s="95"/>
      <c r="S765" s="95"/>
      <c r="T765" s="95"/>
      <c r="U765" s="95"/>
      <c r="V765" s="95"/>
      <c r="W765" s="95"/>
      <c r="X765" s="95"/>
      <c r="Y765" s="95"/>
      <c r="Z765" s="95"/>
      <c r="AA765" s="95"/>
      <c r="AB765" s="95"/>
      <c r="AC765" s="95"/>
      <c r="AD765" s="95"/>
      <c r="AE765" s="95"/>
      <c r="AF765" s="95"/>
      <c r="AG765" s="95"/>
    </row>
    <row r="766" spans="1:33" x14ac:dyDescent="0.3">
      <c r="A766" s="95"/>
      <c r="B766" s="95"/>
      <c r="C766" s="95"/>
      <c r="D766" s="95"/>
      <c r="E766" s="95"/>
      <c r="F766" s="95"/>
      <c r="G766" s="95"/>
      <c r="H766" s="95"/>
      <c r="I766" s="95"/>
      <c r="J766" s="95"/>
      <c r="K766" s="95"/>
      <c r="L766" s="95"/>
      <c r="M766" s="95"/>
      <c r="N766" s="95"/>
      <c r="O766" s="95"/>
      <c r="P766" s="95"/>
      <c r="Q766" s="95"/>
      <c r="R766" s="95"/>
      <c r="S766" s="95"/>
      <c r="T766" s="95"/>
      <c r="U766" s="95"/>
      <c r="V766" s="95"/>
      <c r="W766" s="95"/>
      <c r="X766" s="95"/>
      <c r="Y766" s="95"/>
      <c r="Z766" s="95"/>
      <c r="AA766" s="95"/>
      <c r="AB766" s="95"/>
      <c r="AC766" s="95"/>
      <c r="AD766" s="95"/>
      <c r="AE766" s="95"/>
      <c r="AF766" s="95"/>
      <c r="AG766" s="95"/>
    </row>
    <row r="767" spans="1:33" x14ac:dyDescent="0.3">
      <c r="A767" s="95"/>
      <c r="B767" s="95"/>
      <c r="C767" s="95"/>
      <c r="D767" s="95"/>
      <c r="E767" s="95"/>
      <c r="F767" s="95"/>
      <c r="G767" s="95"/>
      <c r="H767" s="95"/>
      <c r="I767" s="95"/>
      <c r="J767" s="95"/>
      <c r="K767" s="95"/>
      <c r="L767" s="95"/>
      <c r="M767" s="95"/>
      <c r="N767" s="95"/>
      <c r="O767" s="95"/>
      <c r="P767" s="95"/>
      <c r="Q767" s="95"/>
      <c r="R767" s="95"/>
      <c r="S767" s="95"/>
      <c r="T767" s="95"/>
      <c r="U767" s="95"/>
      <c r="V767" s="95"/>
      <c r="W767" s="95"/>
      <c r="X767" s="95"/>
      <c r="Y767" s="95"/>
      <c r="Z767" s="95"/>
      <c r="AA767" s="95"/>
      <c r="AB767" s="95"/>
      <c r="AC767" s="95"/>
      <c r="AD767" s="95"/>
      <c r="AE767" s="95"/>
      <c r="AF767" s="95"/>
      <c r="AG767" s="95"/>
    </row>
    <row r="768" spans="1:33" x14ac:dyDescent="0.3">
      <c r="A768" s="95"/>
      <c r="B768" s="95"/>
      <c r="C768" s="95"/>
      <c r="D768" s="95"/>
      <c r="E768" s="95"/>
      <c r="F768" s="95"/>
      <c r="G768" s="95"/>
      <c r="H768" s="95"/>
      <c r="I768" s="95"/>
      <c r="J768" s="95"/>
      <c r="K768" s="95"/>
      <c r="L768" s="95"/>
      <c r="M768" s="95"/>
      <c r="N768" s="95"/>
      <c r="O768" s="95"/>
      <c r="P768" s="95"/>
      <c r="Q768" s="95"/>
      <c r="R768" s="95"/>
      <c r="S768" s="95"/>
      <c r="T768" s="95"/>
      <c r="U768" s="95"/>
      <c r="V768" s="95"/>
      <c r="W768" s="95"/>
      <c r="X768" s="95"/>
      <c r="Y768" s="95"/>
      <c r="Z768" s="95"/>
      <c r="AA768" s="95"/>
      <c r="AB768" s="95"/>
      <c r="AC768" s="95"/>
      <c r="AD768" s="95"/>
      <c r="AE768" s="95"/>
      <c r="AF768" s="95"/>
      <c r="AG768" s="95"/>
    </row>
    <row r="769" spans="1:33" x14ac:dyDescent="0.3">
      <c r="A769" s="95"/>
      <c r="B769" s="95"/>
      <c r="C769" s="95"/>
      <c r="D769" s="95"/>
      <c r="E769" s="95"/>
      <c r="F769" s="95"/>
      <c r="G769" s="95"/>
      <c r="H769" s="95"/>
      <c r="I769" s="95"/>
      <c r="J769" s="95"/>
      <c r="K769" s="95"/>
      <c r="L769" s="95"/>
      <c r="M769" s="95"/>
      <c r="N769" s="95"/>
      <c r="O769" s="95"/>
      <c r="P769" s="95"/>
      <c r="Q769" s="95"/>
      <c r="R769" s="95"/>
      <c r="S769" s="95"/>
      <c r="T769" s="95"/>
      <c r="U769" s="95"/>
      <c r="V769" s="95"/>
      <c r="W769" s="95"/>
      <c r="X769" s="95"/>
      <c r="Y769" s="95"/>
      <c r="Z769" s="95"/>
      <c r="AA769" s="95"/>
      <c r="AB769" s="95"/>
      <c r="AC769" s="95"/>
      <c r="AD769" s="95"/>
      <c r="AE769" s="95"/>
      <c r="AF769" s="95"/>
      <c r="AG769" s="95"/>
    </row>
    <row r="770" spans="1:33" x14ac:dyDescent="0.3">
      <c r="A770" s="95"/>
      <c r="B770" s="95"/>
      <c r="C770" s="95"/>
      <c r="D770" s="95"/>
      <c r="E770" s="95"/>
      <c r="F770" s="95"/>
      <c r="G770" s="95"/>
      <c r="H770" s="95"/>
      <c r="I770" s="95"/>
      <c r="J770" s="95"/>
      <c r="K770" s="95"/>
      <c r="L770" s="95"/>
      <c r="M770" s="95"/>
      <c r="N770" s="95"/>
      <c r="O770" s="95"/>
      <c r="P770" s="95"/>
      <c r="Q770" s="95"/>
      <c r="R770" s="95"/>
      <c r="S770" s="95"/>
      <c r="T770" s="95"/>
      <c r="U770" s="95"/>
      <c r="V770" s="95"/>
      <c r="W770" s="95"/>
      <c r="X770" s="95"/>
      <c r="Y770" s="95"/>
      <c r="Z770" s="95"/>
      <c r="AA770" s="95"/>
      <c r="AB770" s="95"/>
      <c r="AC770" s="95"/>
      <c r="AD770" s="95"/>
      <c r="AE770" s="95"/>
      <c r="AF770" s="95"/>
      <c r="AG770" s="95"/>
    </row>
    <row r="771" spans="1:33" x14ac:dyDescent="0.3">
      <c r="A771" s="95"/>
      <c r="B771" s="95"/>
      <c r="C771" s="95"/>
      <c r="D771" s="95"/>
      <c r="E771" s="95"/>
      <c r="F771" s="95"/>
      <c r="G771" s="95"/>
      <c r="H771" s="95"/>
      <c r="I771" s="95"/>
      <c r="J771" s="95"/>
      <c r="K771" s="95"/>
      <c r="L771" s="95"/>
      <c r="M771" s="95"/>
      <c r="N771" s="95"/>
      <c r="O771" s="95"/>
      <c r="P771" s="95"/>
      <c r="Q771" s="95"/>
      <c r="R771" s="95"/>
      <c r="S771" s="95"/>
      <c r="T771" s="95"/>
      <c r="U771" s="95"/>
      <c r="V771" s="95"/>
      <c r="W771" s="95"/>
      <c r="X771" s="95"/>
      <c r="Y771" s="95"/>
      <c r="Z771" s="95"/>
      <c r="AA771" s="95"/>
      <c r="AB771" s="95"/>
      <c r="AC771" s="95"/>
      <c r="AD771" s="95"/>
      <c r="AE771" s="95"/>
      <c r="AF771" s="95"/>
      <c r="AG771" s="95"/>
    </row>
    <row r="772" spans="1:33" x14ac:dyDescent="0.3">
      <c r="A772" s="95"/>
      <c r="B772" s="95"/>
      <c r="C772" s="95"/>
      <c r="D772" s="95"/>
      <c r="E772" s="95"/>
      <c r="F772" s="95"/>
      <c r="G772" s="95"/>
      <c r="H772" s="95"/>
      <c r="I772" s="95"/>
      <c r="J772" s="95"/>
      <c r="K772" s="95"/>
      <c r="L772" s="95"/>
      <c r="M772" s="95"/>
      <c r="N772" s="95"/>
      <c r="O772" s="95"/>
      <c r="P772" s="95"/>
      <c r="Q772" s="95"/>
      <c r="R772" s="95"/>
      <c r="S772" s="95"/>
      <c r="T772" s="95"/>
      <c r="U772" s="95"/>
      <c r="V772" s="95"/>
      <c r="W772" s="95"/>
      <c r="X772" s="95"/>
      <c r="Y772" s="95"/>
      <c r="Z772" s="95"/>
      <c r="AA772" s="95"/>
      <c r="AB772" s="95"/>
      <c r="AC772" s="95"/>
      <c r="AD772" s="95"/>
      <c r="AE772" s="95"/>
      <c r="AF772" s="95"/>
      <c r="AG772" s="95"/>
    </row>
    <row r="773" spans="1:33" x14ac:dyDescent="0.3">
      <c r="A773" s="95"/>
      <c r="B773" s="95"/>
      <c r="C773" s="95"/>
      <c r="D773" s="95"/>
      <c r="E773" s="95"/>
      <c r="F773" s="95"/>
      <c r="G773" s="95"/>
      <c r="H773" s="95"/>
      <c r="I773" s="95"/>
      <c r="J773" s="95"/>
      <c r="K773" s="95"/>
      <c r="L773" s="95"/>
      <c r="M773" s="95"/>
      <c r="N773" s="95"/>
      <c r="O773" s="95"/>
      <c r="P773" s="95"/>
      <c r="Q773" s="95"/>
      <c r="R773" s="95"/>
      <c r="S773" s="95"/>
      <c r="T773" s="95"/>
      <c r="U773" s="95"/>
      <c r="V773" s="95"/>
      <c r="W773" s="95"/>
      <c r="X773" s="95"/>
      <c r="Y773" s="95"/>
      <c r="Z773" s="95"/>
      <c r="AA773" s="95"/>
      <c r="AB773" s="95"/>
      <c r="AC773" s="95"/>
      <c r="AD773" s="95"/>
      <c r="AE773" s="95"/>
      <c r="AF773" s="95"/>
      <c r="AG773" s="95"/>
    </row>
    <row r="774" spans="1:33" x14ac:dyDescent="0.3">
      <c r="A774" s="95"/>
      <c r="B774" s="95"/>
      <c r="C774" s="95"/>
      <c r="D774" s="95"/>
      <c r="E774" s="95"/>
      <c r="F774" s="95"/>
      <c r="G774" s="95"/>
      <c r="H774" s="95"/>
      <c r="I774" s="95"/>
      <c r="J774" s="95"/>
      <c r="K774" s="95"/>
      <c r="L774" s="95"/>
      <c r="M774" s="95"/>
      <c r="N774" s="95"/>
      <c r="O774" s="95"/>
      <c r="P774" s="95"/>
      <c r="Q774" s="95"/>
      <c r="R774" s="95"/>
      <c r="S774" s="95"/>
      <c r="T774" s="95"/>
      <c r="U774" s="95"/>
      <c r="V774" s="95"/>
      <c r="W774" s="95"/>
      <c r="X774" s="95"/>
      <c r="Y774" s="95"/>
      <c r="Z774" s="95"/>
      <c r="AA774" s="95"/>
      <c r="AB774" s="95"/>
      <c r="AC774" s="95"/>
      <c r="AD774" s="95"/>
      <c r="AE774" s="95"/>
      <c r="AF774" s="95"/>
      <c r="AG774" s="95"/>
    </row>
    <row r="775" spans="1:33" x14ac:dyDescent="0.3">
      <c r="A775" s="95"/>
      <c r="B775" s="95"/>
      <c r="C775" s="95"/>
      <c r="D775" s="95"/>
      <c r="E775" s="95"/>
      <c r="F775" s="95"/>
      <c r="G775" s="95"/>
      <c r="H775" s="95"/>
      <c r="I775" s="95"/>
      <c r="J775" s="95"/>
      <c r="K775" s="95"/>
      <c r="L775" s="95"/>
      <c r="M775" s="95"/>
      <c r="N775" s="95"/>
      <c r="O775" s="95"/>
      <c r="P775" s="95"/>
      <c r="Q775" s="95"/>
      <c r="R775" s="95"/>
      <c r="S775" s="95"/>
      <c r="T775" s="95"/>
      <c r="U775" s="95"/>
      <c r="V775" s="95"/>
      <c r="W775" s="95"/>
      <c r="X775" s="95"/>
      <c r="Y775" s="95"/>
      <c r="Z775" s="95"/>
      <c r="AA775" s="95"/>
      <c r="AB775" s="95"/>
      <c r="AC775" s="95"/>
      <c r="AD775" s="95"/>
      <c r="AE775" s="95"/>
      <c r="AF775" s="95"/>
      <c r="AG775" s="95"/>
    </row>
    <row r="776" spans="1:33" x14ac:dyDescent="0.3">
      <c r="A776" s="95"/>
      <c r="B776" s="95"/>
      <c r="C776" s="95"/>
      <c r="D776" s="95"/>
      <c r="E776" s="95"/>
      <c r="F776" s="95"/>
      <c r="G776" s="95"/>
      <c r="H776" s="95"/>
      <c r="I776" s="95"/>
      <c r="J776" s="95"/>
      <c r="K776" s="95"/>
      <c r="L776" s="95"/>
      <c r="M776" s="95"/>
      <c r="N776" s="95"/>
      <c r="O776" s="95"/>
      <c r="P776" s="95"/>
      <c r="Q776" s="95"/>
      <c r="R776" s="95"/>
      <c r="S776" s="95"/>
      <c r="T776" s="95"/>
      <c r="U776" s="95"/>
      <c r="V776" s="95"/>
      <c r="W776" s="95"/>
      <c r="X776" s="95"/>
      <c r="Y776" s="95"/>
      <c r="Z776" s="95"/>
      <c r="AA776" s="95"/>
      <c r="AB776" s="95"/>
      <c r="AC776" s="95"/>
      <c r="AD776" s="95"/>
      <c r="AE776" s="95"/>
      <c r="AF776" s="95"/>
      <c r="AG776" s="95"/>
    </row>
    <row r="777" spans="1:33" x14ac:dyDescent="0.3">
      <c r="A777" s="95"/>
      <c r="B777" s="95"/>
      <c r="C777" s="95"/>
      <c r="D777" s="95"/>
      <c r="E777" s="95"/>
      <c r="F777" s="95"/>
      <c r="G777" s="95"/>
      <c r="H777" s="95"/>
      <c r="I777" s="95"/>
      <c r="J777" s="95"/>
      <c r="K777" s="95"/>
      <c r="L777" s="95"/>
      <c r="M777" s="95"/>
      <c r="N777" s="95"/>
      <c r="O777" s="95"/>
      <c r="P777" s="95"/>
      <c r="Q777" s="95"/>
      <c r="R777" s="95"/>
      <c r="S777" s="95"/>
      <c r="T777" s="95"/>
      <c r="U777" s="95"/>
      <c r="V777" s="95"/>
      <c r="W777" s="95"/>
      <c r="X777" s="95"/>
      <c r="Y777" s="95"/>
      <c r="Z777" s="95"/>
      <c r="AA777" s="95"/>
      <c r="AB777" s="95"/>
      <c r="AC777" s="95"/>
      <c r="AD777" s="95"/>
      <c r="AE777" s="95"/>
      <c r="AF777" s="95"/>
      <c r="AG777" s="95"/>
    </row>
    <row r="778" spans="1:33" x14ac:dyDescent="0.3">
      <c r="A778" s="95"/>
      <c r="B778" s="95"/>
      <c r="C778" s="95"/>
      <c r="D778" s="95"/>
      <c r="E778" s="95"/>
      <c r="F778" s="95"/>
      <c r="G778" s="95"/>
      <c r="H778" s="95"/>
      <c r="I778" s="95"/>
      <c r="J778" s="95"/>
      <c r="K778" s="95"/>
      <c r="L778" s="95"/>
      <c r="M778" s="95"/>
      <c r="N778" s="95"/>
      <c r="O778" s="95"/>
      <c r="P778" s="95"/>
      <c r="Q778" s="95"/>
      <c r="R778" s="95"/>
      <c r="S778" s="95"/>
      <c r="T778" s="95"/>
      <c r="U778" s="95"/>
      <c r="V778" s="95"/>
      <c r="W778" s="95"/>
      <c r="X778" s="95"/>
      <c r="Y778" s="95"/>
      <c r="Z778" s="95"/>
      <c r="AA778" s="95"/>
      <c r="AB778" s="95"/>
      <c r="AC778" s="95"/>
      <c r="AD778" s="95"/>
      <c r="AE778" s="95"/>
      <c r="AF778" s="95"/>
      <c r="AG778" s="95"/>
    </row>
    <row r="779" spans="1:33" x14ac:dyDescent="0.3">
      <c r="A779" s="95"/>
      <c r="B779" s="95"/>
      <c r="C779" s="95"/>
      <c r="D779" s="95"/>
      <c r="E779" s="95"/>
      <c r="F779" s="95"/>
      <c r="G779" s="95"/>
      <c r="H779" s="95"/>
      <c r="I779" s="95"/>
      <c r="J779" s="95"/>
      <c r="K779" s="95"/>
      <c r="L779" s="95"/>
      <c r="M779" s="95"/>
      <c r="N779" s="95"/>
      <c r="O779" s="95"/>
      <c r="P779" s="95"/>
      <c r="Q779" s="95"/>
      <c r="R779" s="95"/>
      <c r="S779" s="95"/>
      <c r="T779" s="95"/>
      <c r="U779" s="95"/>
      <c r="V779" s="95"/>
      <c r="W779" s="95"/>
      <c r="X779" s="95"/>
      <c r="Y779" s="95"/>
      <c r="Z779" s="95"/>
      <c r="AA779" s="95"/>
      <c r="AB779" s="95"/>
      <c r="AC779" s="95"/>
      <c r="AD779" s="95"/>
      <c r="AE779" s="95"/>
      <c r="AF779" s="95"/>
      <c r="AG779" s="95"/>
    </row>
    <row r="780" spans="1:33" x14ac:dyDescent="0.3">
      <c r="A780" s="95"/>
      <c r="B780" s="95"/>
      <c r="C780" s="95"/>
      <c r="D780" s="95"/>
      <c r="E780" s="95"/>
      <c r="F780" s="95"/>
      <c r="G780" s="95"/>
      <c r="H780" s="95"/>
      <c r="I780" s="95"/>
      <c r="J780" s="95"/>
      <c r="K780" s="95"/>
      <c r="L780" s="95"/>
      <c r="M780" s="95"/>
      <c r="N780" s="95"/>
      <c r="O780" s="95"/>
      <c r="P780" s="95"/>
      <c r="Q780" s="95"/>
      <c r="R780" s="95"/>
      <c r="S780" s="95"/>
      <c r="T780" s="95"/>
      <c r="U780" s="95"/>
      <c r="V780" s="95"/>
      <c r="W780" s="95"/>
      <c r="X780" s="95"/>
      <c r="Y780" s="95"/>
      <c r="Z780" s="95"/>
      <c r="AA780" s="95"/>
      <c r="AB780" s="95"/>
      <c r="AC780" s="95"/>
      <c r="AD780" s="95"/>
      <c r="AE780" s="95"/>
      <c r="AF780" s="95"/>
      <c r="AG780" s="95"/>
    </row>
    <row r="781" spans="1:33" x14ac:dyDescent="0.3">
      <c r="A781" s="95"/>
      <c r="B781" s="95"/>
      <c r="C781" s="95"/>
      <c r="D781" s="95"/>
      <c r="E781" s="95"/>
      <c r="F781" s="95"/>
      <c r="G781" s="95"/>
      <c r="H781" s="95"/>
      <c r="I781" s="95"/>
      <c r="J781" s="95"/>
      <c r="K781" s="95"/>
      <c r="L781" s="95"/>
      <c r="M781" s="95"/>
      <c r="N781" s="95"/>
      <c r="O781" s="95"/>
      <c r="P781" s="95"/>
      <c r="Q781" s="95"/>
      <c r="R781" s="95"/>
      <c r="S781" s="95"/>
      <c r="T781" s="95"/>
      <c r="U781" s="95"/>
      <c r="V781" s="95"/>
      <c r="W781" s="95"/>
      <c r="X781" s="95"/>
      <c r="Y781" s="95"/>
      <c r="Z781" s="95"/>
      <c r="AA781" s="95"/>
      <c r="AB781" s="95"/>
      <c r="AC781" s="95"/>
      <c r="AD781" s="95"/>
      <c r="AE781" s="95"/>
      <c r="AF781" s="95"/>
      <c r="AG781" s="95"/>
    </row>
    <row r="782" spans="1:33" x14ac:dyDescent="0.3">
      <c r="A782" s="95"/>
      <c r="B782" s="95"/>
      <c r="C782" s="95"/>
      <c r="D782" s="95"/>
      <c r="E782" s="95"/>
      <c r="F782" s="95"/>
      <c r="G782" s="95"/>
      <c r="H782" s="95"/>
      <c r="I782" s="95"/>
      <c r="J782" s="95"/>
      <c r="K782" s="95"/>
      <c r="L782" s="95"/>
      <c r="M782" s="95"/>
      <c r="N782" s="95"/>
      <c r="O782" s="95"/>
      <c r="P782" s="95"/>
      <c r="Q782" s="95"/>
      <c r="R782" s="95"/>
      <c r="S782" s="95"/>
      <c r="T782" s="95"/>
      <c r="U782" s="95"/>
      <c r="V782" s="95"/>
      <c r="W782" s="95"/>
      <c r="X782" s="95"/>
      <c r="Y782" s="95"/>
      <c r="Z782" s="95"/>
      <c r="AA782" s="95"/>
      <c r="AB782" s="95"/>
      <c r="AC782" s="95"/>
      <c r="AD782" s="95"/>
      <c r="AE782" s="95"/>
      <c r="AF782" s="95"/>
      <c r="AG782" s="95"/>
    </row>
    <row r="783" spans="1:33" x14ac:dyDescent="0.3">
      <c r="A783" s="95"/>
      <c r="B783" s="95"/>
      <c r="C783" s="95"/>
      <c r="D783" s="95"/>
      <c r="E783" s="95"/>
      <c r="F783" s="95"/>
      <c r="G783" s="95"/>
      <c r="H783" s="95"/>
      <c r="I783" s="95"/>
      <c r="J783" s="95"/>
      <c r="K783" s="95"/>
      <c r="L783" s="95"/>
      <c r="M783" s="95"/>
      <c r="N783" s="95"/>
      <c r="O783" s="95"/>
      <c r="P783" s="95"/>
      <c r="Q783" s="95"/>
      <c r="R783" s="95"/>
      <c r="S783" s="95"/>
      <c r="T783" s="95"/>
      <c r="U783" s="95"/>
      <c r="V783" s="95"/>
      <c r="W783" s="95"/>
      <c r="X783" s="95"/>
      <c r="Y783" s="95"/>
      <c r="Z783" s="95"/>
      <c r="AA783" s="95"/>
      <c r="AB783" s="95"/>
      <c r="AC783" s="95"/>
      <c r="AD783" s="95"/>
      <c r="AE783" s="95"/>
      <c r="AF783" s="95"/>
      <c r="AG783" s="95"/>
    </row>
    <row r="784" spans="1:33" x14ac:dyDescent="0.3">
      <c r="A784" s="95"/>
      <c r="B784" s="95"/>
      <c r="C784" s="95"/>
      <c r="D784" s="95"/>
      <c r="E784" s="95"/>
      <c r="F784" s="95"/>
      <c r="G784" s="95"/>
      <c r="H784" s="95"/>
      <c r="I784" s="95"/>
      <c r="J784" s="95"/>
      <c r="K784" s="95"/>
      <c r="L784" s="95"/>
      <c r="M784" s="95"/>
      <c r="N784" s="95"/>
      <c r="O784" s="95"/>
      <c r="P784" s="95"/>
      <c r="Q784" s="95"/>
      <c r="R784" s="95"/>
      <c r="S784" s="95"/>
      <c r="T784" s="95"/>
      <c r="U784" s="95"/>
      <c r="V784" s="95"/>
      <c r="W784" s="95"/>
      <c r="X784" s="95"/>
      <c r="Y784" s="95"/>
      <c r="Z784" s="95"/>
      <c r="AA784" s="95"/>
      <c r="AB784" s="95"/>
      <c r="AC784" s="95"/>
      <c r="AD784" s="95"/>
      <c r="AE784" s="95"/>
      <c r="AF784" s="95"/>
      <c r="AG784" s="95"/>
    </row>
    <row r="785" spans="1:33" x14ac:dyDescent="0.3">
      <c r="A785" s="95"/>
      <c r="B785" s="95"/>
      <c r="C785" s="95"/>
      <c r="D785" s="95"/>
      <c r="E785" s="95"/>
      <c r="F785" s="95"/>
      <c r="G785" s="95"/>
      <c r="H785" s="95"/>
      <c r="I785" s="95"/>
      <c r="J785" s="95"/>
      <c r="K785" s="95"/>
      <c r="L785" s="95"/>
      <c r="M785" s="95"/>
      <c r="N785" s="95"/>
      <c r="O785" s="95"/>
      <c r="P785" s="95"/>
      <c r="Q785" s="95"/>
      <c r="R785" s="95"/>
      <c r="S785" s="95"/>
      <c r="T785" s="95"/>
      <c r="U785" s="95"/>
      <c r="V785" s="95"/>
      <c r="W785" s="95"/>
      <c r="X785" s="95"/>
      <c r="Y785" s="95"/>
      <c r="Z785" s="95"/>
      <c r="AA785" s="95"/>
      <c r="AB785" s="95"/>
      <c r="AC785" s="95"/>
      <c r="AD785" s="95"/>
      <c r="AE785" s="95"/>
      <c r="AF785" s="95"/>
      <c r="AG785" s="95"/>
    </row>
    <row r="786" spans="1:33" x14ac:dyDescent="0.3">
      <c r="A786" s="95"/>
      <c r="B786" s="95"/>
      <c r="C786" s="95"/>
      <c r="D786" s="95"/>
      <c r="E786" s="95"/>
      <c r="F786" s="95"/>
      <c r="G786" s="95"/>
      <c r="H786" s="95"/>
      <c r="I786" s="95"/>
      <c r="J786" s="95"/>
      <c r="K786" s="95"/>
      <c r="L786" s="95"/>
      <c r="M786" s="95"/>
      <c r="N786" s="95"/>
      <c r="O786" s="95"/>
      <c r="P786" s="95"/>
      <c r="Q786" s="95"/>
      <c r="R786" s="95"/>
      <c r="S786" s="95"/>
      <c r="T786" s="95"/>
      <c r="U786" s="95"/>
      <c r="V786" s="95"/>
      <c r="W786" s="95"/>
      <c r="X786" s="95"/>
      <c r="Y786" s="95"/>
      <c r="Z786" s="95"/>
      <c r="AA786" s="95"/>
      <c r="AB786" s="95"/>
      <c r="AC786" s="95"/>
      <c r="AD786" s="95"/>
      <c r="AE786" s="95"/>
      <c r="AF786" s="95"/>
      <c r="AG786" s="95"/>
    </row>
    <row r="787" spans="1:33" x14ac:dyDescent="0.3">
      <c r="A787" s="95"/>
      <c r="B787" s="95"/>
      <c r="C787" s="95"/>
      <c r="D787" s="95"/>
      <c r="E787" s="95"/>
      <c r="F787" s="95"/>
      <c r="G787" s="95"/>
      <c r="H787" s="95"/>
      <c r="I787" s="95"/>
      <c r="J787" s="95"/>
      <c r="K787" s="95"/>
      <c r="L787" s="95"/>
      <c r="M787" s="95"/>
      <c r="N787" s="95"/>
      <c r="O787" s="95"/>
      <c r="P787" s="95"/>
      <c r="Q787" s="95"/>
      <c r="R787" s="95"/>
      <c r="S787" s="95"/>
      <c r="T787" s="95"/>
      <c r="U787" s="95"/>
      <c r="V787" s="95"/>
      <c r="W787" s="95"/>
      <c r="X787" s="95"/>
      <c r="Y787" s="95"/>
      <c r="Z787" s="95"/>
      <c r="AA787" s="95"/>
      <c r="AB787" s="95"/>
      <c r="AC787" s="95"/>
      <c r="AD787" s="95"/>
      <c r="AE787" s="95"/>
      <c r="AF787" s="95"/>
      <c r="AG787" s="95"/>
    </row>
    <row r="788" spans="1:33" x14ac:dyDescent="0.3">
      <c r="A788" s="95"/>
      <c r="B788" s="95"/>
      <c r="C788" s="95"/>
      <c r="D788" s="95"/>
      <c r="E788" s="95"/>
      <c r="F788" s="95"/>
      <c r="G788" s="95"/>
      <c r="H788" s="95"/>
      <c r="I788" s="95"/>
      <c r="J788" s="95"/>
      <c r="K788" s="95"/>
      <c r="L788" s="95"/>
      <c r="M788" s="95"/>
      <c r="N788" s="95"/>
      <c r="O788" s="95"/>
      <c r="P788" s="95"/>
      <c r="Q788" s="95"/>
      <c r="R788" s="95"/>
      <c r="S788" s="95"/>
      <c r="T788" s="95"/>
      <c r="U788" s="95"/>
      <c r="V788" s="95"/>
      <c r="W788" s="95"/>
      <c r="X788" s="95"/>
      <c r="Y788" s="95"/>
      <c r="Z788" s="95"/>
      <c r="AA788" s="95"/>
      <c r="AB788" s="95"/>
      <c r="AC788" s="95"/>
      <c r="AD788" s="95"/>
      <c r="AE788" s="95"/>
      <c r="AF788" s="95"/>
      <c r="AG788" s="95"/>
    </row>
    <row r="789" spans="1:33" x14ac:dyDescent="0.3">
      <c r="A789" s="95"/>
      <c r="B789" s="95"/>
      <c r="C789" s="95"/>
      <c r="D789" s="95"/>
      <c r="E789" s="95"/>
      <c r="F789" s="95"/>
      <c r="G789" s="95"/>
      <c r="H789" s="95"/>
      <c r="I789" s="95"/>
      <c r="J789" s="95"/>
      <c r="K789" s="95"/>
      <c r="L789" s="95"/>
      <c r="M789" s="95"/>
      <c r="N789" s="95"/>
      <c r="O789" s="95"/>
      <c r="P789" s="95"/>
      <c r="Q789" s="95"/>
      <c r="R789" s="95"/>
      <c r="S789" s="95"/>
      <c r="T789" s="95"/>
      <c r="U789" s="95"/>
      <c r="V789" s="95"/>
      <c r="W789" s="95"/>
      <c r="X789" s="95"/>
      <c r="Y789" s="95"/>
      <c r="Z789" s="95"/>
      <c r="AA789" s="95"/>
      <c r="AB789" s="95"/>
      <c r="AC789" s="95"/>
      <c r="AD789" s="95"/>
      <c r="AE789" s="95"/>
      <c r="AF789" s="95"/>
      <c r="AG789" s="95"/>
    </row>
    <row r="790" spans="1:33" x14ac:dyDescent="0.3">
      <c r="A790" s="95"/>
      <c r="B790" s="95"/>
      <c r="C790" s="95"/>
      <c r="D790" s="95"/>
      <c r="E790" s="95"/>
      <c r="F790" s="95"/>
      <c r="G790" s="95"/>
      <c r="H790" s="95"/>
      <c r="I790" s="95"/>
      <c r="J790" s="95"/>
      <c r="K790" s="95"/>
      <c r="L790" s="95"/>
      <c r="M790" s="95"/>
      <c r="N790" s="95"/>
      <c r="O790" s="95"/>
      <c r="P790" s="95"/>
      <c r="Q790" s="95"/>
      <c r="R790" s="95"/>
      <c r="S790" s="95"/>
      <c r="T790" s="95"/>
      <c r="U790" s="95"/>
      <c r="V790" s="95"/>
      <c r="W790" s="95"/>
      <c r="X790" s="95"/>
      <c r="Y790" s="95"/>
      <c r="Z790" s="95"/>
      <c r="AA790" s="95"/>
      <c r="AB790" s="95"/>
      <c r="AC790" s="95"/>
      <c r="AD790" s="95"/>
      <c r="AE790" s="95"/>
      <c r="AF790" s="95"/>
      <c r="AG790" s="95"/>
    </row>
    <row r="791" spans="1:33" x14ac:dyDescent="0.3">
      <c r="A791" s="95"/>
      <c r="B791" s="95"/>
      <c r="C791" s="95"/>
      <c r="D791" s="95"/>
      <c r="E791" s="95"/>
      <c r="F791" s="95"/>
      <c r="G791" s="95"/>
      <c r="H791" s="95"/>
      <c r="I791" s="95"/>
      <c r="J791" s="95"/>
      <c r="K791" s="95"/>
      <c r="L791" s="95"/>
      <c r="M791" s="95"/>
      <c r="N791" s="95"/>
      <c r="O791" s="95"/>
      <c r="P791" s="95"/>
      <c r="Q791" s="95"/>
      <c r="R791" s="95"/>
      <c r="S791" s="95"/>
      <c r="T791" s="95"/>
      <c r="U791" s="95"/>
      <c r="V791" s="95"/>
      <c r="W791" s="95"/>
      <c r="X791" s="95"/>
      <c r="Y791" s="95"/>
      <c r="Z791" s="95"/>
      <c r="AA791" s="95"/>
      <c r="AB791" s="95"/>
      <c r="AC791" s="95"/>
      <c r="AD791" s="95"/>
      <c r="AE791" s="95"/>
      <c r="AF791" s="95"/>
      <c r="AG791" s="95"/>
    </row>
    <row r="792" spans="1:33" x14ac:dyDescent="0.3">
      <c r="A792" s="95"/>
      <c r="B792" s="95"/>
      <c r="C792" s="95"/>
      <c r="D792" s="95"/>
      <c r="E792" s="95"/>
      <c r="F792" s="95"/>
      <c r="G792" s="95"/>
      <c r="H792" s="95"/>
      <c r="I792" s="95"/>
      <c r="J792" s="95"/>
      <c r="K792" s="95"/>
      <c r="L792" s="95"/>
      <c r="M792" s="95"/>
      <c r="N792" s="95"/>
      <c r="O792" s="95"/>
      <c r="P792" s="95"/>
      <c r="Q792" s="95"/>
      <c r="R792" s="95"/>
      <c r="S792" s="95"/>
      <c r="T792" s="95"/>
      <c r="U792" s="95"/>
      <c r="V792" s="95"/>
      <c r="W792" s="95"/>
      <c r="X792" s="95"/>
      <c r="Y792" s="95"/>
      <c r="Z792" s="95"/>
      <c r="AA792" s="95"/>
      <c r="AB792" s="95"/>
      <c r="AC792" s="95"/>
      <c r="AD792" s="95"/>
      <c r="AE792" s="95"/>
      <c r="AF792" s="95"/>
      <c r="AG792" s="95"/>
    </row>
    <row r="793" spans="1:33" x14ac:dyDescent="0.3">
      <c r="A793" s="95"/>
      <c r="B793" s="95"/>
      <c r="C793" s="95"/>
      <c r="D793" s="95"/>
      <c r="E793" s="95"/>
      <c r="F793" s="95"/>
      <c r="G793" s="95"/>
      <c r="H793" s="95"/>
      <c r="I793" s="95"/>
      <c r="J793" s="95"/>
      <c r="K793" s="95"/>
      <c r="L793" s="95"/>
      <c r="M793" s="95"/>
      <c r="N793" s="95"/>
      <c r="O793" s="95"/>
      <c r="P793" s="95"/>
      <c r="Q793" s="95"/>
      <c r="R793" s="95"/>
      <c r="S793" s="95"/>
      <c r="T793" s="95"/>
      <c r="U793" s="95"/>
      <c r="V793" s="95"/>
      <c r="W793" s="95"/>
      <c r="X793" s="95"/>
      <c r="Y793" s="95"/>
      <c r="Z793" s="95"/>
      <c r="AA793" s="95"/>
      <c r="AB793" s="95"/>
      <c r="AC793" s="95"/>
      <c r="AD793" s="95"/>
      <c r="AE793" s="95"/>
      <c r="AF793" s="95"/>
      <c r="AG793" s="95"/>
    </row>
    <row r="794" spans="1:33" x14ac:dyDescent="0.3">
      <c r="A794" s="95"/>
      <c r="B794" s="95"/>
      <c r="C794" s="95"/>
      <c r="D794" s="95"/>
      <c r="E794" s="95"/>
      <c r="F794" s="95"/>
      <c r="G794" s="95"/>
      <c r="H794" s="95"/>
      <c r="I794" s="95"/>
      <c r="J794" s="95"/>
      <c r="K794" s="95"/>
      <c r="L794" s="95"/>
      <c r="M794" s="95"/>
      <c r="N794" s="95"/>
      <c r="O794" s="95"/>
      <c r="P794" s="95"/>
      <c r="Q794" s="95"/>
      <c r="R794" s="95"/>
      <c r="S794" s="95"/>
      <c r="T794" s="95"/>
      <c r="U794" s="95"/>
      <c r="V794" s="95"/>
      <c r="W794" s="95"/>
      <c r="X794" s="95"/>
      <c r="Y794" s="95"/>
      <c r="Z794" s="95"/>
      <c r="AA794" s="95"/>
      <c r="AB794" s="95"/>
      <c r="AC794" s="95"/>
      <c r="AD794" s="95"/>
      <c r="AE794" s="95"/>
      <c r="AF794" s="95"/>
      <c r="AG794" s="95"/>
    </row>
    <row r="795" spans="1:33" x14ac:dyDescent="0.3">
      <c r="A795" s="95"/>
      <c r="B795" s="95"/>
      <c r="C795" s="95"/>
      <c r="D795" s="95"/>
      <c r="E795" s="95"/>
      <c r="F795" s="95"/>
      <c r="G795" s="95"/>
      <c r="H795" s="95"/>
      <c r="I795" s="95"/>
      <c r="J795" s="95"/>
      <c r="K795" s="95"/>
      <c r="L795" s="95"/>
      <c r="M795" s="95"/>
      <c r="N795" s="95"/>
      <c r="O795" s="95"/>
      <c r="P795" s="95"/>
      <c r="Q795" s="95"/>
      <c r="R795" s="95"/>
      <c r="S795" s="95"/>
      <c r="T795" s="95"/>
      <c r="U795" s="95"/>
      <c r="V795" s="95"/>
      <c r="W795" s="95"/>
      <c r="X795" s="95"/>
      <c r="Y795" s="95"/>
      <c r="Z795" s="95"/>
      <c r="AA795" s="95"/>
      <c r="AB795" s="95"/>
      <c r="AC795" s="95"/>
      <c r="AD795" s="95"/>
      <c r="AE795" s="95"/>
      <c r="AF795" s="95"/>
      <c r="AG795" s="95"/>
    </row>
    <row r="796" spans="1:33" x14ac:dyDescent="0.3">
      <c r="A796" s="95"/>
      <c r="B796" s="95"/>
      <c r="C796" s="95"/>
      <c r="D796" s="95"/>
      <c r="E796" s="95"/>
      <c r="F796" s="95"/>
      <c r="G796" s="95"/>
      <c r="H796" s="95"/>
      <c r="I796" s="95"/>
      <c r="J796" s="95"/>
      <c r="K796" s="95"/>
      <c r="L796" s="95"/>
      <c r="M796" s="95"/>
      <c r="N796" s="95"/>
      <c r="O796" s="95"/>
      <c r="P796" s="95"/>
      <c r="Q796" s="95"/>
      <c r="R796" s="95"/>
      <c r="S796" s="95"/>
      <c r="T796" s="95"/>
      <c r="U796" s="95"/>
      <c r="V796" s="95"/>
      <c r="W796" s="95"/>
      <c r="X796" s="95"/>
      <c r="Y796" s="95"/>
      <c r="Z796" s="95"/>
      <c r="AA796" s="95"/>
      <c r="AB796" s="95"/>
      <c r="AC796" s="95"/>
      <c r="AD796" s="95"/>
      <c r="AE796" s="95"/>
      <c r="AF796" s="95"/>
      <c r="AG796" s="95"/>
    </row>
    <row r="797" spans="1:33" x14ac:dyDescent="0.3">
      <c r="A797" s="95"/>
      <c r="B797" s="95"/>
      <c r="C797" s="95"/>
      <c r="D797" s="95"/>
      <c r="E797" s="95"/>
      <c r="F797" s="95"/>
      <c r="G797" s="95"/>
      <c r="H797" s="95"/>
      <c r="I797" s="95"/>
      <c r="J797" s="95"/>
      <c r="K797" s="95"/>
      <c r="L797" s="95"/>
      <c r="M797" s="95"/>
      <c r="N797" s="95"/>
      <c r="O797" s="95"/>
      <c r="P797" s="95"/>
      <c r="Q797" s="95"/>
      <c r="R797" s="95"/>
      <c r="S797" s="95"/>
      <c r="T797" s="95"/>
      <c r="U797" s="95"/>
      <c r="V797" s="95"/>
      <c r="W797" s="95"/>
      <c r="X797" s="95"/>
      <c r="Y797" s="95"/>
      <c r="Z797" s="95"/>
      <c r="AA797" s="95"/>
      <c r="AB797" s="95"/>
      <c r="AC797" s="95"/>
      <c r="AD797" s="95"/>
      <c r="AE797" s="95"/>
      <c r="AF797" s="95"/>
      <c r="AG797" s="95"/>
    </row>
    <row r="798" spans="1:33" x14ac:dyDescent="0.3">
      <c r="A798" s="95"/>
      <c r="B798" s="95"/>
      <c r="C798" s="95"/>
      <c r="D798" s="95"/>
      <c r="E798" s="95"/>
      <c r="F798" s="95"/>
      <c r="G798" s="95"/>
      <c r="H798" s="95"/>
      <c r="I798" s="95"/>
      <c r="J798" s="95"/>
      <c r="K798" s="95"/>
      <c r="L798" s="95"/>
      <c r="M798" s="95"/>
      <c r="N798" s="95"/>
      <c r="O798" s="95"/>
      <c r="P798" s="95"/>
      <c r="Q798" s="95"/>
      <c r="R798" s="95"/>
      <c r="S798" s="95"/>
      <c r="T798" s="95"/>
      <c r="U798" s="95"/>
      <c r="V798" s="95"/>
      <c r="W798" s="95"/>
      <c r="X798" s="95"/>
      <c r="Y798" s="95"/>
      <c r="Z798" s="95"/>
      <c r="AA798" s="95"/>
      <c r="AB798" s="95"/>
      <c r="AC798" s="95"/>
      <c r="AD798" s="95"/>
      <c r="AE798" s="95"/>
      <c r="AF798" s="95"/>
      <c r="AG798" s="95"/>
    </row>
    <row r="799" spans="1:33" x14ac:dyDescent="0.3">
      <c r="A799" s="95"/>
      <c r="B799" s="95"/>
      <c r="C799" s="95"/>
      <c r="D799" s="95"/>
      <c r="E799" s="95"/>
      <c r="F799" s="95"/>
      <c r="G799" s="95"/>
      <c r="H799" s="95"/>
      <c r="I799" s="95"/>
      <c r="J799" s="95"/>
      <c r="K799" s="95"/>
      <c r="L799" s="95"/>
      <c r="M799" s="95"/>
      <c r="N799" s="95"/>
      <c r="O799" s="95"/>
      <c r="P799" s="95"/>
      <c r="Q799" s="95"/>
      <c r="R799" s="95"/>
      <c r="S799" s="95"/>
      <c r="T799" s="95"/>
      <c r="U799" s="95"/>
      <c r="V799" s="95"/>
      <c r="W799" s="95"/>
      <c r="X799" s="95"/>
      <c r="Y799" s="95"/>
      <c r="Z799" s="95"/>
      <c r="AA799" s="95"/>
      <c r="AB799" s="95"/>
      <c r="AC799" s="95"/>
      <c r="AD799" s="95"/>
      <c r="AE799" s="95"/>
      <c r="AF799" s="95"/>
      <c r="AG799" s="95"/>
    </row>
    <row r="800" spans="1:33" x14ac:dyDescent="0.3">
      <c r="A800" s="95"/>
      <c r="B800" s="95"/>
      <c r="C800" s="95"/>
      <c r="D800" s="95"/>
      <c r="E800" s="95"/>
      <c r="F800" s="95"/>
      <c r="G800" s="95"/>
      <c r="H800" s="95"/>
      <c r="I800" s="95"/>
      <c r="J800" s="95"/>
      <c r="K800" s="95"/>
      <c r="L800" s="95"/>
      <c r="M800" s="95"/>
      <c r="N800" s="95"/>
      <c r="O800" s="95"/>
      <c r="P800" s="95"/>
      <c r="Q800" s="95"/>
      <c r="R800" s="95"/>
      <c r="S800" s="95"/>
      <c r="T800" s="95"/>
      <c r="U800" s="95"/>
      <c r="V800" s="95"/>
      <c r="W800" s="95"/>
      <c r="X800" s="95"/>
      <c r="Y800" s="95"/>
      <c r="Z800" s="95"/>
      <c r="AA800" s="95"/>
      <c r="AB800" s="95"/>
      <c r="AC800" s="95"/>
      <c r="AD800" s="95"/>
      <c r="AE800" s="95"/>
      <c r="AF800" s="95"/>
      <c r="AG800" s="95"/>
    </row>
    <row r="801" spans="1:33" x14ac:dyDescent="0.3">
      <c r="A801" s="95"/>
      <c r="B801" s="95"/>
      <c r="C801" s="95"/>
      <c r="D801" s="95"/>
      <c r="E801" s="95"/>
      <c r="F801" s="95"/>
      <c r="G801" s="95"/>
      <c r="H801" s="95"/>
      <c r="I801" s="95"/>
      <c r="J801" s="95"/>
      <c r="K801" s="95"/>
      <c r="L801" s="95"/>
      <c r="M801" s="95"/>
      <c r="N801" s="95"/>
      <c r="O801" s="95"/>
      <c r="P801" s="95"/>
      <c r="Q801" s="95"/>
      <c r="R801" s="95"/>
      <c r="S801" s="95"/>
      <c r="T801" s="95"/>
      <c r="U801" s="95"/>
      <c r="V801" s="95"/>
      <c r="W801" s="95"/>
      <c r="X801" s="95"/>
      <c r="Y801" s="95"/>
      <c r="Z801" s="95"/>
      <c r="AA801" s="95"/>
      <c r="AB801" s="95"/>
      <c r="AC801" s="95"/>
      <c r="AD801" s="95"/>
      <c r="AE801" s="95"/>
      <c r="AF801" s="95"/>
      <c r="AG801" s="95"/>
    </row>
    <row r="802" spans="1:33" x14ac:dyDescent="0.3">
      <c r="A802" s="95"/>
      <c r="B802" s="95"/>
      <c r="C802" s="95"/>
      <c r="D802" s="95"/>
      <c r="E802" s="95"/>
      <c r="F802" s="95"/>
      <c r="G802" s="95"/>
      <c r="H802" s="95"/>
      <c r="I802" s="95"/>
      <c r="J802" s="95"/>
      <c r="K802" s="95"/>
      <c r="L802" s="95"/>
      <c r="M802" s="95"/>
      <c r="N802" s="95"/>
      <c r="O802" s="95"/>
      <c r="P802" s="95"/>
      <c r="Q802" s="95"/>
      <c r="R802" s="95"/>
      <c r="S802" s="95"/>
      <c r="T802" s="95"/>
      <c r="U802" s="95"/>
      <c r="V802" s="95"/>
      <c r="W802" s="95"/>
      <c r="X802" s="95"/>
      <c r="Y802" s="95"/>
      <c r="Z802" s="95"/>
      <c r="AA802" s="95"/>
      <c r="AB802" s="95"/>
      <c r="AC802" s="95"/>
      <c r="AD802" s="95"/>
      <c r="AE802" s="95"/>
      <c r="AF802" s="95"/>
      <c r="AG802" s="95"/>
    </row>
    <row r="803" spans="1:33" x14ac:dyDescent="0.3">
      <c r="A803" s="95"/>
      <c r="B803" s="95"/>
      <c r="C803" s="95"/>
      <c r="D803" s="95"/>
      <c r="E803" s="95"/>
      <c r="F803" s="95"/>
      <c r="G803" s="95"/>
      <c r="H803" s="95"/>
      <c r="I803" s="95"/>
      <c r="J803" s="95"/>
      <c r="K803" s="95"/>
      <c r="L803" s="95"/>
      <c r="M803" s="95"/>
      <c r="N803" s="95"/>
      <c r="O803" s="95"/>
      <c r="P803" s="95"/>
      <c r="Q803" s="95"/>
      <c r="R803" s="95"/>
      <c r="S803" s="95"/>
      <c r="T803" s="95"/>
      <c r="U803" s="95"/>
      <c r="V803" s="95"/>
      <c r="W803" s="95"/>
      <c r="X803" s="95"/>
      <c r="Y803" s="95"/>
      <c r="Z803" s="95"/>
      <c r="AA803" s="95"/>
      <c r="AB803" s="95"/>
      <c r="AC803" s="95"/>
      <c r="AD803" s="95"/>
      <c r="AE803" s="95"/>
      <c r="AF803" s="95"/>
      <c r="AG803" s="95"/>
    </row>
    <row r="804" spans="1:33" x14ac:dyDescent="0.3">
      <c r="A804" s="95"/>
      <c r="B804" s="95"/>
      <c r="C804" s="95"/>
      <c r="D804" s="95"/>
      <c r="E804" s="95"/>
      <c r="F804" s="95"/>
      <c r="G804" s="95"/>
      <c r="H804" s="95"/>
      <c r="I804" s="95"/>
      <c r="J804" s="95"/>
      <c r="K804" s="95"/>
      <c r="L804" s="95"/>
      <c r="M804" s="95"/>
      <c r="N804" s="95"/>
      <c r="O804" s="95"/>
      <c r="P804" s="95"/>
      <c r="Q804" s="95"/>
      <c r="R804" s="95"/>
      <c r="S804" s="95"/>
      <c r="T804" s="95"/>
      <c r="U804" s="95"/>
      <c r="V804" s="95"/>
      <c r="W804" s="95"/>
      <c r="X804" s="95"/>
      <c r="Y804" s="95"/>
      <c r="Z804" s="95"/>
      <c r="AA804" s="95"/>
      <c r="AB804" s="95"/>
      <c r="AC804" s="95"/>
      <c r="AD804" s="95"/>
      <c r="AE804" s="95"/>
      <c r="AF804" s="95"/>
      <c r="AG804" s="95"/>
    </row>
    <row r="805" spans="1:33" x14ac:dyDescent="0.3">
      <c r="A805" s="95"/>
      <c r="B805" s="95"/>
      <c r="C805" s="95"/>
      <c r="D805" s="95"/>
      <c r="E805" s="95"/>
      <c r="F805" s="95"/>
      <c r="G805" s="95"/>
      <c r="H805" s="95"/>
      <c r="I805" s="95"/>
      <c r="J805" s="95"/>
      <c r="K805" s="95"/>
      <c r="L805" s="95"/>
      <c r="M805" s="95"/>
      <c r="N805" s="95"/>
      <c r="O805" s="95"/>
      <c r="P805" s="95"/>
      <c r="Q805" s="95"/>
      <c r="R805" s="95"/>
      <c r="S805" s="95"/>
      <c r="T805" s="95"/>
      <c r="U805" s="95"/>
      <c r="V805" s="95"/>
      <c r="W805" s="95"/>
      <c r="X805" s="95"/>
      <c r="Y805" s="95"/>
      <c r="Z805" s="95"/>
      <c r="AA805" s="95"/>
      <c r="AB805" s="95"/>
      <c r="AC805" s="95"/>
      <c r="AD805" s="95"/>
      <c r="AE805" s="95"/>
      <c r="AF805" s="95"/>
      <c r="AG805" s="95"/>
    </row>
    <row r="806" spans="1:33" x14ac:dyDescent="0.3">
      <c r="A806" s="95"/>
      <c r="B806" s="95"/>
      <c r="C806" s="95"/>
      <c r="D806" s="95"/>
      <c r="E806" s="95"/>
      <c r="F806" s="95"/>
      <c r="G806" s="95"/>
      <c r="H806" s="95"/>
      <c r="I806" s="95"/>
      <c r="J806" s="95"/>
      <c r="K806" s="95"/>
      <c r="L806" s="95"/>
      <c r="M806" s="95"/>
      <c r="N806" s="95"/>
      <c r="O806" s="95"/>
      <c r="P806" s="95"/>
      <c r="Q806" s="95"/>
      <c r="R806" s="95"/>
      <c r="S806" s="95"/>
      <c r="T806" s="95"/>
      <c r="U806" s="95"/>
      <c r="V806" s="95"/>
      <c r="W806" s="95"/>
      <c r="X806" s="95"/>
      <c r="Y806" s="95"/>
      <c r="Z806" s="95"/>
      <c r="AA806" s="95"/>
      <c r="AB806" s="95"/>
      <c r="AC806" s="95"/>
      <c r="AD806" s="95"/>
      <c r="AE806" s="95"/>
      <c r="AF806" s="95"/>
      <c r="AG806" s="95"/>
    </row>
    <row r="807" spans="1:33" x14ac:dyDescent="0.3">
      <c r="A807" s="95"/>
      <c r="B807" s="95"/>
      <c r="C807" s="95"/>
      <c r="D807" s="95"/>
      <c r="E807" s="95"/>
      <c r="F807" s="95"/>
      <c r="G807" s="95"/>
      <c r="H807" s="95"/>
      <c r="I807" s="95"/>
      <c r="J807" s="95"/>
      <c r="K807" s="95"/>
      <c r="L807" s="95"/>
      <c r="M807" s="95"/>
      <c r="N807" s="95"/>
      <c r="O807" s="95"/>
      <c r="P807" s="95"/>
      <c r="Q807" s="95"/>
      <c r="R807" s="95"/>
      <c r="S807" s="95"/>
      <c r="T807" s="95"/>
      <c r="U807" s="95"/>
      <c r="V807" s="95"/>
      <c r="W807" s="95"/>
      <c r="X807" s="95"/>
      <c r="Y807" s="95"/>
      <c r="Z807" s="95"/>
      <c r="AA807" s="95"/>
      <c r="AB807" s="95"/>
      <c r="AC807" s="95"/>
      <c r="AD807" s="95"/>
      <c r="AE807" s="95"/>
      <c r="AF807" s="95"/>
      <c r="AG807" s="95"/>
    </row>
    <row r="808" spans="1:33" x14ac:dyDescent="0.3">
      <c r="A808" s="95"/>
      <c r="B808" s="95"/>
      <c r="C808" s="95"/>
      <c r="D808" s="95"/>
      <c r="E808" s="95"/>
      <c r="F808" s="95"/>
      <c r="G808" s="95"/>
      <c r="H808" s="95"/>
      <c r="I808" s="95"/>
      <c r="J808" s="95"/>
      <c r="K808" s="95"/>
      <c r="L808" s="95"/>
      <c r="M808" s="95"/>
      <c r="N808" s="95"/>
      <c r="O808" s="95"/>
      <c r="P808" s="95"/>
      <c r="Q808" s="95"/>
      <c r="R808" s="95"/>
      <c r="S808" s="95"/>
      <c r="T808" s="95"/>
      <c r="U808" s="95"/>
      <c r="V808" s="95"/>
      <c r="W808" s="95"/>
      <c r="X808" s="95"/>
      <c r="Y808" s="95"/>
      <c r="Z808" s="95"/>
      <c r="AA808" s="95"/>
      <c r="AB808" s="95"/>
      <c r="AC808" s="95"/>
      <c r="AD808" s="95"/>
      <c r="AE808" s="95"/>
      <c r="AF808" s="95"/>
      <c r="AG808" s="95"/>
    </row>
    <row r="809" spans="1:33" x14ac:dyDescent="0.3">
      <c r="A809" s="95"/>
      <c r="B809" s="95"/>
      <c r="C809" s="95"/>
      <c r="D809" s="95"/>
      <c r="E809" s="95"/>
      <c r="F809" s="95"/>
      <c r="G809" s="95"/>
      <c r="H809" s="95"/>
      <c r="I809" s="95"/>
      <c r="J809" s="95"/>
      <c r="K809" s="95"/>
      <c r="L809" s="95"/>
      <c r="M809" s="95"/>
      <c r="N809" s="95"/>
      <c r="O809" s="95"/>
      <c r="P809" s="95"/>
      <c r="Q809" s="95"/>
      <c r="R809" s="95"/>
      <c r="S809" s="95"/>
      <c r="T809" s="95"/>
      <c r="U809" s="95"/>
      <c r="V809" s="95"/>
      <c r="W809" s="95"/>
      <c r="X809" s="95"/>
      <c r="Y809" s="95"/>
      <c r="Z809" s="95"/>
      <c r="AA809" s="95"/>
      <c r="AB809" s="95"/>
      <c r="AC809" s="95"/>
      <c r="AD809" s="95"/>
      <c r="AE809" s="95"/>
      <c r="AF809" s="95"/>
      <c r="AG809" s="95"/>
    </row>
    <row r="810" spans="1:33" x14ac:dyDescent="0.3">
      <c r="A810" s="95"/>
      <c r="B810" s="95"/>
      <c r="C810" s="95"/>
      <c r="D810" s="95"/>
      <c r="E810" s="95"/>
      <c r="F810" s="95"/>
      <c r="G810" s="95"/>
      <c r="H810" s="95"/>
      <c r="I810" s="95"/>
      <c r="J810" s="95"/>
      <c r="K810" s="95"/>
      <c r="L810" s="95"/>
      <c r="M810" s="95"/>
      <c r="N810" s="95"/>
      <c r="O810" s="95"/>
      <c r="P810" s="95"/>
      <c r="Q810" s="95"/>
      <c r="R810" s="95"/>
      <c r="S810" s="95"/>
      <c r="T810" s="95"/>
      <c r="U810" s="95"/>
      <c r="V810" s="95"/>
      <c r="W810" s="95"/>
      <c r="X810" s="95"/>
      <c r="Y810" s="95"/>
      <c r="Z810" s="95"/>
      <c r="AA810" s="95"/>
      <c r="AB810" s="95"/>
      <c r="AC810" s="95"/>
      <c r="AD810" s="95"/>
      <c r="AE810" s="95"/>
      <c r="AF810" s="95"/>
      <c r="AG810" s="95"/>
    </row>
    <row r="811" spans="1:33" x14ac:dyDescent="0.3">
      <c r="A811" s="95"/>
      <c r="B811" s="95"/>
      <c r="C811" s="95"/>
      <c r="D811" s="95"/>
      <c r="E811" s="95"/>
      <c r="F811" s="95"/>
      <c r="G811" s="95"/>
      <c r="H811" s="95"/>
      <c r="I811" s="95"/>
      <c r="J811" s="95"/>
      <c r="K811" s="95"/>
      <c r="L811" s="95"/>
      <c r="M811" s="95"/>
      <c r="N811" s="95"/>
      <c r="O811" s="95"/>
      <c r="P811" s="95"/>
      <c r="Q811" s="95"/>
      <c r="R811" s="95"/>
      <c r="S811" s="95"/>
      <c r="T811" s="95"/>
      <c r="U811" s="95"/>
      <c r="V811" s="95"/>
      <c r="W811" s="95"/>
      <c r="X811" s="95"/>
      <c r="Y811" s="95"/>
      <c r="Z811" s="95"/>
      <c r="AA811" s="95"/>
      <c r="AB811" s="95"/>
      <c r="AC811" s="95"/>
      <c r="AD811" s="95"/>
      <c r="AE811" s="95"/>
      <c r="AF811" s="95"/>
      <c r="AG811" s="95"/>
    </row>
    <row r="812" spans="1:33" x14ac:dyDescent="0.3">
      <c r="A812" s="95"/>
      <c r="B812" s="95"/>
      <c r="C812" s="95"/>
      <c r="D812" s="95"/>
      <c r="E812" s="95"/>
      <c r="F812" s="95"/>
      <c r="G812" s="95"/>
      <c r="H812" s="95"/>
      <c r="I812" s="95"/>
      <c r="J812" s="95"/>
      <c r="K812" s="95"/>
      <c r="L812" s="95"/>
      <c r="M812" s="95"/>
      <c r="N812" s="95"/>
      <c r="O812" s="95"/>
      <c r="P812" s="95"/>
      <c r="Q812" s="95"/>
      <c r="R812" s="95"/>
      <c r="S812" s="95"/>
      <c r="T812" s="95"/>
      <c r="U812" s="95"/>
      <c r="V812" s="95"/>
      <c r="W812" s="95"/>
      <c r="X812" s="95"/>
      <c r="Y812" s="95"/>
      <c r="Z812" s="95"/>
      <c r="AA812" s="95"/>
      <c r="AB812" s="95"/>
      <c r="AC812" s="95"/>
      <c r="AD812" s="95"/>
      <c r="AE812" s="95"/>
      <c r="AF812" s="95"/>
      <c r="AG812" s="95"/>
    </row>
    <row r="813" spans="1:33" x14ac:dyDescent="0.3">
      <c r="A813" s="95"/>
      <c r="B813" s="95"/>
      <c r="C813" s="95"/>
      <c r="D813" s="95"/>
      <c r="E813" s="95"/>
      <c r="F813" s="95"/>
      <c r="G813" s="95"/>
      <c r="H813" s="95"/>
      <c r="I813" s="95"/>
      <c r="J813" s="95"/>
      <c r="K813" s="95"/>
      <c r="L813" s="95"/>
      <c r="M813" s="95"/>
      <c r="N813" s="95"/>
      <c r="O813" s="95"/>
      <c r="P813" s="95"/>
      <c r="Q813" s="95"/>
      <c r="R813" s="95"/>
      <c r="S813" s="95"/>
      <c r="T813" s="95"/>
      <c r="U813" s="95"/>
      <c r="V813" s="95"/>
      <c r="W813" s="95"/>
      <c r="X813" s="95"/>
      <c r="Y813" s="95"/>
      <c r="Z813" s="95"/>
      <c r="AA813" s="95"/>
      <c r="AB813" s="95"/>
      <c r="AC813" s="95"/>
      <c r="AD813" s="95"/>
      <c r="AE813" s="95"/>
      <c r="AF813" s="95"/>
      <c r="AG813" s="95"/>
    </row>
    <row r="814" spans="1:33" x14ac:dyDescent="0.3">
      <c r="A814" s="95"/>
      <c r="B814" s="95"/>
      <c r="C814" s="95"/>
      <c r="D814" s="95"/>
      <c r="E814" s="95"/>
      <c r="F814" s="95"/>
      <c r="G814" s="95"/>
      <c r="H814" s="95"/>
      <c r="I814" s="95"/>
      <c r="J814" s="95"/>
      <c r="K814" s="95"/>
      <c r="L814" s="95"/>
      <c r="M814" s="95"/>
      <c r="N814" s="95"/>
      <c r="O814" s="95"/>
      <c r="P814" s="95"/>
      <c r="Q814" s="95"/>
      <c r="R814" s="95"/>
      <c r="S814" s="95"/>
      <c r="T814" s="95"/>
      <c r="U814" s="95"/>
      <c r="V814" s="95"/>
      <c r="W814" s="95"/>
      <c r="X814" s="95"/>
      <c r="Y814" s="95"/>
      <c r="Z814" s="95"/>
      <c r="AA814" s="95"/>
      <c r="AB814" s="95"/>
      <c r="AC814" s="95"/>
      <c r="AD814" s="95"/>
      <c r="AE814" s="95"/>
      <c r="AF814" s="95"/>
      <c r="AG814" s="95"/>
    </row>
    <row r="815" spans="1:33" x14ac:dyDescent="0.3">
      <c r="A815" s="95"/>
      <c r="B815" s="95"/>
      <c r="C815" s="95"/>
      <c r="D815" s="95"/>
      <c r="E815" s="95"/>
      <c r="F815" s="95"/>
      <c r="G815" s="95"/>
      <c r="H815" s="95"/>
      <c r="I815" s="95"/>
      <c r="J815" s="95"/>
      <c r="K815" s="95"/>
      <c r="L815" s="95"/>
      <c r="M815" s="95"/>
      <c r="N815" s="95"/>
      <c r="O815" s="95"/>
      <c r="P815" s="95"/>
      <c r="Q815" s="95"/>
      <c r="R815" s="95"/>
      <c r="S815" s="95"/>
      <c r="T815" s="95"/>
      <c r="U815" s="95"/>
      <c r="V815" s="95"/>
      <c r="W815" s="95"/>
      <c r="X815" s="95"/>
      <c r="Y815" s="95"/>
      <c r="Z815" s="95"/>
      <c r="AA815" s="95"/>
      <c r="AB815" s="95"/>
      <c r="AC815" s="95"/>
      <c r="AD815" s="95"/>
      <c r="AE815" s="95"/>
      <c r="AF815" s="95"/>
      <c r="AG815" s="95"/>
    </row>
    <row r="816" spans="1:33" x14ac:dyDescent="0.3">
      <c r="A816" s="95"/>
      <c r="B816" s="95"/>
      <c r="C816" s="95"/>
      <c r="D816" s="95"/>
      <c r="E816" s="95"/>
      <c r="F816" s="95"/>
      <c r="G816" s="95"/>
      <c r="H816" s="95"/>
      <c r="I816" s="95"/>
      <c r="J816" s="95"/>
      <c r="K816" s="95"/>
      <c r="L816" s="95"/>
      <c r="M816" s="95"/>
      <c r="N816" s="95"/>
      <c r="O816" s="95"/>
      <c r="P816" s="95"/>
      <c r="Q816" s="95"/>
      <c r="R816" s="95"/>
      <c r="S816" s="95"/>
      <c r="T816" s="95"/>
      <c r="U816" s="95"/>
      <c r="V816" s="95"/>
      <c r="W816" s="95"/>
      <c r="X816" s="95"/>
      <c r="Y816" s="95"/>
      <c r="Z816" s="95"/>
      <c r="AA816" s="95"/>
      <c r="AB816" s="95"/>
      <c r="AC816" s="95"/>
      <c r="AD816" s="95"/>
      <c r="AE816" s="95"/>
      <c r="AF816" s="95"/>
      <c r="AG816" s="95"/>
    </row>
    <row r="817" spans="1:33" x14ac:dyDescent="0.3">
      <c r="A817" s="95"/>
      <c r="B817" s="95"/>
      <c r="C817" s="95"/>
      <c r="D817" s="95"/>
      <c r="E817" s="95"/>
      <c r="F817" s="95"/>
      <c r="G817" s="95"/>
      <c r="H817" s="95"/>
      <c r="I817" s="95"/>
      <c r="J817" s="95"/>
      <c r="K817" s="95"/>
      <c r="L817" s="95"/>
      <c r="M817" s="95"/>
      <c r="N817" s="95"/>
      <c r="O817" s="95"/>
      <c r="P817" s="95"/>
      <c r="Q817" s="95"/>
      <c r="R817" s="95"/>
      <c r="S817" s="95"/>
      <c r="T817" s="95"/>
      <c r="U817" s="95"/>
      <c r="V817" s="95"/>
      <c r="W817" s="95"/>
      <c r="X817" s="95"/>
      <c r="Y817" s="95"/>
      <c r="Z817" s="95"/>
      <c r="AA817" s="95"/>
      <c r="AB817" s="95"/>
      <c r="AC817" s="95"/>
      <c r="AD817" s="95"/>
      <c r="AE817" s="95"/>
      <c r="AF817" s="95"/>
      <c r="AG817" s="95"/>
    </row>
    <row r="818" spans="1:33" x14ac:dyDescent="0.3">
      <c r="A818" s="95"/>
      <c r="B818" s="95"/>
      <c r="C818" s="95"/>
      <c r="D818" s="95"/>
      <c r="E818" s="95"/>
      <c r="F818" s="95"/>
      <c r="G818" s="95"/>
      <c r="H818" s="95"/>
      <c r="I818" s="95"/>
      <c r="J818" s="95"/>
      <c r="K818" s="95"/>
      <c r="L818" s="95"/>
      <c r="M818" s="95"/>
      <c r="N818" s="95"/>
      <c r="O818" s="95"/>
      <c r="P818" s="95"/>
      <c r="Q818" s="95"/>
      <c r="R818" s="95"/>
      <c r="S818" s="95"/>
      <c r="T818" s="95"/>
      <c r="U818" s="95"/>
      <c r="V818" s="95"/>
      <c r="W818" s="95"/>
      <c r="X818" s="95"/>
      <c r="Y818" s="95"/>
      <c r="Z818" s="95"/>
      <c r="AA818" s="95"/>
      <c r="AB818" s="95"/>
      <c r="AC818" s="95"/>
      <c r="AD818" s="95"/>
      <c r="AE818" s="95"/>
      <c r="AF818" s="95"/>
      <c r="AG818" s="95"/>
    </row>
    <row r="819" spans="1:33" x14ac:dyDescent="0.3">
      <c r="A819" s="95"/>
      <c r="B819" s="95"/>
      <c r="C819" s="95"/>
      <c r="D819" s="95"/>
      <c r="E819" s="95"/>
      <c r="F819" s="95"/>
      <c r="G819" s="95"/>
      <c r="H819" s="95"/>
      <c r="I819" s="95"/>
      <c r="J819" s="95"/>
      <c r="K819" s="95"/>
      <c r="L819" s="95"/>
      <c r="M819" s="95"/>
      <c r="N819" s="95"/>
      <c r="O819" s="95"/>
      <c r="P819" s="95"/>
      <c r="Q819" s="95"/>
      <c r="R819" s="95"/>
      <c r="S819" s="95"/>
      <c r="T819" s="95"/>
      <c r="U819" s="95"/>
      <c r="V819" s="95"/>
      <c r="W819" s="95"/>
      <c r="X819" s="95"/>
      <c r="Y819" s="95"/>
      <c r="Z819" s="95"/>
      <c r="AA819" s="95"/>
      <c r="AB819" s="95"/>
      <c r="AC819" s="95"/>
      <c r="AD819" s="95"/>
      <c r="AE819" s="95"/>
      <c r="AF819" s="95"/>
      <c r="AG819" s="95"/>
    </row>
    <row r="820" spans="1:33" x14ac:dyDescent="0.3">
      <c r="A820" s="95"/>
      <c r="B820" s="95"/>
      <c r="C820" s="95"/>
      <c r="D820" s="95"/>
      <c r="E820" s="95"/>
      <c r="F820" s="95"/>
      <c r="G820" s="95"/>
      <c r="H820" s="95"/>
      <c r="I820" s="95"/>
      <c r="J820" s="95"/>
      <c r="K820" s="95"/>
      <c r="L820" s="95"/>
      <c r="M820" s="95"/>
      <c r="N820" s="95"/>
      <c r="O820" s="95"/>
      <c r="P820" s="95"/>
      <c r="Q820" s="95"/>
      <c r="R820" s="95"/>
      <c r="S820" s="95"/>
      <c r="T820" s="95"/>
      <c r="U820" s="95"/>
      <c r="V820" s="95"/>
      <c r="W820" s="95"/>
      <c r="X820" s="95"/>
      <c r="Y820" s="95"/>
      <c r="Z820" s="95"/>
      <c r="AA820" s="95"/>
      <c r="AB820" s="95"/>
      <c r="AC820" s="95"/>
      <c r="AD820" s="95"/>
      <c r="AE820" s="95"/>
      <c r="AF820" s="95"/>
      <c r="AG820" s="95"/>
    </row>
    <row r="821" spans="1:33" x14ac:dyDescent="0.3">
      <c r="A821" s="95"/>
      <c r="B821" s="95"/>
      <c r="C821" s="95"/>
      <c r="D821" s="95"/>
      <c r="E821" s="95"/>
      <c r="F821" s="95"/>
      <c r="G821" s="95"/>
      <c r="H821" s="95"/>
      <c r="I821" s="95"/>
      <c r="J821" s="95"/>
      <c r="K821" s="95"/>
      <c r="L821" s="95"/>
      <c r="M821" s="95"/>
      <c r="N821" s="95"/>
      <c r="O821" s="95"/>
      <c r="P821" s="95"/>
      <c r="Q821" s="95"/>
      <c r="R821" s="95"/>
      <c r="S821" s="95"/>
      <c r="T821" s="95"/>
      <c r="U821" s="95"/>
      <c r="V821" s="95"/>
      <c r="W821" s="95"/>
      <c r="X821" s="95"/>
      <c r="Y821" s="95"/>
      <c r="Z821" s="95"/>
      <c r="AA821" s="95"/>
      <c r="AB821" s="95"/>
      <c r="AC821" s="95"/>
      <c r="AD821" s="95"/>
      <c r="AE821" s="95"/>
      <c r="AF821" s="95"/>
      <c r="AG821" s="95"/>
    </row>
    <row r="822" spans="1:33" x14ac:dyDescent="0.3">
      <c r="A822" s="95"/>
      <c r="B822" s="95"/>
      <c r="C822" s="95"/>
      <c r="D822" s="95"/>
      <c r="E822" s="95"/>
      <c r="F822" s="95"/>
      <c r="G822" s="95"/>
      <c r="H822" s="95"/>
      <c r="I822" s="95"/>
      <c r="J822" s="95"/>
      <c r="K822" s="95"/>
      <c r="L822" s="95"/>
      <c r="M822" s="95"/>
      <c r="N822" s="95"/>
      <c r="O822" s="95"/>
      <c r="P822" s="95"/>
      <c r="Q822" s="95"/>
      <c r="R822" s="95"/>
      <c r="S822" s="95"/>
      <c r="T822" s="95"/>
      <c r="U822" s="95"/>
      <c r="V822" s="95"/>
      <c r="W822" s="95"/>
      <c r="X822" s="95"/>
      <c r="Y822" s="95"/>
      <c r="Z822" s="95"/>
      <c r="AA822" s="95"/>
      <c r="AB822" s="95"/>
      <c r="AC822" s="95"/>
      <c r="AD822" s="95"/>
      <c r="AE822" s="95"/>
      <c r="AF822" s="95"/>
      <c r="AG822" s="95"/>
    </row>
    <row r="823" spans="1:33" x14ac:dyDescent="0.3">
      <c r="A823" s="95"/>
      <c r="B823" s="95"/>
      <c r="C823" s="95"/>
      <c r="D823" s="95"/>
      <c r="E823" s="95"/>
      <c r="F823" s="95"/>
      <c r="G823" s="95"/>
      <c r="H823" s="95"/>
      <c r="I823" s="95"/>
      <c r="J823" s="95"/>
      <c r="K823" s="95"/>
      <c r="L823" s="95"/>
      <c r="M823" s="95"/>
      <c r="N823" s="95"/>
      <c r="O823" s="95"/>
      <c r="P823" s="95"/>
      <c r="Q823" s="95"/>
      <c r="R823" s="95"/>
      <c r="S823" s="95"/>
      <c r="T823" s="95"/>
      <c r="U823" s="95"/>
      <c r="V823" s="95"/>
      <c r="W823" s="95"/>
      <c r="X823" s="95"/>
      <c r="Y823" s="95"/>
      <c r="Z823" s="95"/>
      <c r="AA823" s="95"/>
      <c r="AB823" s="95"/>
      <c r="AC823" s="95"/>
      <c r="AD823" s="95"/>
      <c r="AE823" s="95"/>
      <c r="AF823" s="95"/>
      <c r="AG823" s="95"/>
    </row>
    <row r="824" spans="1:33" x14ac:dyDescent="0.3">
      <c r="A824" s="95"/>
      <c r="B824" s="95"/>
      <c r="C824" s="95"/>
      <c r="D824" s="95"/>
      <c r="E824" s="95"/>
      <c r="F824" s="95"/>
      <c r="G824" s="95"/>
      <c r="H824" s="95"/>
      <c r="I824" s="95"/>
      <c r="J824" s="95"/>
      <c r="K824" s="95"/>
      <c r="L824" s="95"/>
      <c r="M824" s="95"/>
      <c r="N824" s="95"/>
      <c r="O824" s="95"/>
      <c r="P824" s="95"/>
      <c r="Q824" s="95"/>
      <c r="R824" s="95"/>
      <c r="S824" s="95"/>
      <c r="T824" s="95"/>
      <c r="U824" s="95"/>
      <c r="V824" s="95"/>
      <c r="W824" s="95"/>
      <c r="X824" s="95"/>
      <c r="Y824" s="95"/>
      <c r="Z824" s="95"/>
      <c r="AA824" s="95"/>
      <c r="AB824" s="95"/>
      <c r="AC824" s="95"/>
      <c r="AD824" s="95"/>
      <c r="AE824" s="95"/>
      <c r="AF824" s="95"/>
      <c r="AG824" s="95"/>
    </row>
    <row r="825" spans="1:33" x14ac:dyDescent="0.3">
      <c r="A825" s="95"/>
      <c r="B825" s="95"/>
      <c r="C825" s="95"/>
      <c r="D825" s="95"/>
      <c r="E825" s="95"/>
      <c r="F825" s="95"/>
      <c r="G825" s="95"/>
      <c r="H825" s="95"/>
      <c r="I825" s="95"/>
      <c r="J825" s="95"/>
      <c r="K825" s="95"/>
      <c r="L825" s="95"/>
      <c r="M825" s="95"/>
      <c r="N825" s="95"/>
      <c r="O825" s="95"/>
      <c r="P825" s="95"/>
      <c r="Q825" s="95"/>
      <c r="R825" s="95"/>
      <c r="S825" s="95"/>
      <c r="T825" s="95"/>
      <c r="U825" s="95"/>
      <c r="V825" s="95"/>
      <c r="W825" s="95"/>
      <c r="X825" s="95"/>
      <c r="Y825" s="95"/>
      <c r="Z825" s="95"/>
      <c r="AA825" s="95"/>
      <c r="AB825" s="95"/>
      <c r="AC825" s="95"/>
      <c r="AD825" s="95"/>
      <c r="AE825" s="95"/>
      <c r="AF825" s="95"/>
      <c r="AG825" s="95"/>
    </row>
    <row r="826" spans="1:33" x14ac:dyDescent="0.3">
      <c r="A826" s="95"/>
      <c r="B826" s="95"/>
      <c r="C826" s="95"/>
      <c r="D826" s="95"/>
      <c r="E826" s="95"/>
      <c r="F826" s="95"/>
      <c r="G826" s="95"/>
      <c r="H826" s="95"/>
      <c r="I826" s="95"/>
      <c r="J826" s="95"/>
      <c r="K826" s="95"/>
      <c r="L826" s="95"/>
      <c r="M826" s="95"/>
      <c r="N826" s="95"/>
      <c r="O826" s="95"/>
      <c r="P826" s="95"/>
      <c r="Q826" s="95"/>
      <c r="R826" s="95"/>
      <c r="S826" s="95"/>
      <c r="T826" s="95"/>
      <c r="U826" s="95"/>
      <c r="V826" s="95"/>
      <c r="W826" s="95"/>
      <c r="X826" s="95"/>
      <c r="Y826" s="95"/>
      <c r="Z826" s="95"/>
      <c r="AA826" s="95"/>
      <c r="AB826" s="95"/>
      <c r="AC826" s="95"/>
      <c r="AD826" s="95"/>
      <c r="AE826" s="95"/>
      <c r="AF826" s="95"/>
      <c r="AG826" s="95"/>
    </row>
    <row r="827" spans="1:33" x14ac:dyDescent="0.3">
      <c r="A827" s="95"/>
      <c r="B827" s="95"/>
      <c r="C827" s="95"/>
      <c r="D827" s="95"/>
      <c r="E827" s="95"/>
      <c r="F827" s="95"/>
      <c r="G827" s="95"/>
      <c r="H827" s="95"/>
      <c r="I827" s="95"/>
      <c r="J827" s="95"/>
      <c r="K827" s="95"/>
      <c r="L827" s="95"/>
      <c r="M827" s="95"/>
      <c r="N827" s="95"/>
      <c r="O827" s="95"/>
      <c r="P827" s="95"/>
      <c r="Q827" s="95"/>
      <c r="R827" s="95"/>
      <c r="S827" s="95"/>
      <c r="T827" s="95"/>
      <c r="U827" s="95"/>
      <c r="V827" s="95"/>
      <c r="W827" s="95"/>
      <c r="X827" s="95"/>
      <c r="Y827" s="95"/>
      <c r="Z827" s="95"/>
      <c r="AA827" s="95"/>
      <c r="AB827" s="95"/>
      <c r="AC827" s="95"/>
      <c r="AD827" s="95"/>
      <c r="AE827" s="95"/>
      <c r="AF827" s="95"/>
      <c r="AG827" s="95"/>
    </row>
    <row r="828" spans="1:33" x14ac:dyDescent="0.3">
      <c r="A828" s="95"/>
      <c r="B828" s="95"/>
      <c r="C828" s="95"/>
      <c r="D828" s="95"/>
      <c r="E828" s="95"/>
      <c r="F828" s="95"/>
      <c r="G828" s="95"/>
      <c r="H828" s="95"/>
      <c r="I828" s="95"/>
      <c r="J828" s="95"/>
      <c r="K828" s="95"/>
      <c r="L828" s="95"/>
      <c r="M828" s="95"/>
      <c r="N828" s="95"/>
      <c r="O828" s="95"/>
      <c r="P828" s="95"/>
      <c r="Q828" s="95"/>
      <c r="R828" s="95"/>
      <c r="S828" s="95"/>
      <c r="T828" s="95"/>
      <c r="U828" s="95"/>
      <c r="V828" s="95"/>
      <c r="W828" s="95"/>
      <c r="X828" s="95"/>
      <c r="Y828" s="95"/>
      <c r="Z828" s="95"/>
      <c r="AA828" s="95"/>
      <c r="AB828" s="95"/>
      <c r="AC828" s="95"/>
      <c r="AD828" s="95"/>
      <c r="AE828" s="95"/>
      <c r="AF828" s="95"/>
      <c r="AG828" s="95"/>
    </row>
    <row r="829" spans="1:33" x14ac:dyDescent="0.3">
      <c r="A829" s="95"/>
      <c r="B829" s="95"/>
      <c r="C829" s="95"/>
      <c r="D829" s="95"/>
      <c r="E829" s="95"/>
      <c r="F829" s="95"/>
      <c r="G829" s="95"/>
      <c r="H829" s="95"/>
      <c r="I829" s="95"/>
      <c r="J829" s="95"/>
      <c r="K829" s="95"/>
      <c r="L829" s="95"/>
      <c r="M829" s="95"/>
      <c r="N829" s="95"/>
      <c r="O829" s="95"/>
      <c r="P829" s="95"/>
      <c r="Q829" s="95"/>
      <c r="R829" s="95"/>
      <c r="S829" s="95"/>
      <c r="T829" s="95"/>
      <c r="U829" s="95"/>
      <c r="V829" s="95"/>
      <c r="W829" s="95"/>
      <c r="X829" s="95"/>
      <c r="Y829" s="95"/>
      <c r="Z829" s="95"/>
      <c r="AA829" s="95"/>
      <c r="AB829" s="95"/>
      <c r="AC829" s="95"/>
      <c r="AD829" s="95"/>
      <c r="AE829" s="95"/>
      <c r="AF829" s="95"/>
      <c r="AG829" s="95"/>
    </row>
    <row r="830" spans="1:33" x14ac:dyDescent="0.3">
      <c r="A830" s="95"/>
      <c r="B830" s="95"/>
      <c r="C830" s="95"/>
      <c r="D830" s="95"/>
      <c r="E830" s="95"/>
      <c r="F830" s="95"/>
      <c r="G830" s="95"/>
      <c r="H830" s="95"/>
      <c r="I830" s="95"/>
      <c r="J830" s="95"/>
      <c r="K830" s="95"/>
      <c r="L830" s="95"/>
      <c r="M830" s="95"/>
      <c r="N830" s="95"/>
      <c r="O830" s="95"/>
      <c r="P830" s="95"/>
      <c r="Q830" s="95"/>
      <c r="R830" s="95"/>
      <c r="S830" s="95"/>
      <c r="T830" s="95"/>
      <c r="U830" s="95"/>
      <c r="V830" s="95"/>
      <c r="W830" s="95"/>
      <c r="X830" s="95"/>
      <c r="Y830" s="95"/>
      <c r="Z830" s="95"/>
      <c r="AA830" s="95"/>
      <c r="AB830" s="95"/>
      <c r="AC830" s="95"/>
      <c r="AD830" s="95"/>
      <c r="AE830" s="95"/>
      <c r="AF830" s="95"/>
      <c r="AG830" s="95"/>
    </row>
    <row r="831" spans="1:33" x14ac:dyDescent="0.3">
      <c r="A831" s="95"/>
      <c r="B831" s="95"/>
      <c r="C831" s="95"/>
      <c r="D831" s="95"/>
      <c r="E831" s="95"/>
      <c r="F831" s="95"/>
      <c r="G831" s="95"/>
      <c r="H831" s="95"/>
      <c r="I831" s="95"/>
      <c r="J831" s="95"/>
      <c r="K831" s="95"/>
      <c r="L831" s="95"/>
      <c r="M831" s="95"/>
      <c r="N831" s="95"/>
      <c r="O831" s="95"/>
      <c r="P831" s="95"/>
      <c r="Q831" s="95"/>
      <c r="R831" s="95"/>
      <c r="S831" s="95"/>
      <c r="T831" s="95"/>
      <c r="U831" s="95"/>
      <c r="V831" s="95"/>
      <c r="W831" s="95"/>
      <c r="X831" s="95"/>
      <c r="Y831" s="95"/>
      <c r="Z831" s="95"/>
      <c r="AA831" s="95"/>
      <c r="AB831" s="95"/>
      <c r="AC831" s="95"/>
      <c r="AD831" s="95"/>
      <c r="AE831" s="95"/>
      <c r="AF831" s="95"/>
      <c r="AG831" s="95"/>
    </row>
    <row r="832" spans="1:33" x14ac:dyDescent="0.3">
      <c r="A832" s="95"/>
      <c r="B832" s="95"/>
      <c r="C832" s="95"/>
      <c r="D832" s="95"/>
      <c r="E832" s="95"/>
      <c r="F832" s="95"/>
      <c r="G832" s="95"/>
      <c r="H832" s="95"/>
      <c r="I832" s="95"/>
      <c r="J832" s="95"/>
      <c r="K832" s="95"/>
      <c r="L832" s="95"/>
      <c r="M832" s="95"/>
      <c r="N832" s="95"/>
      <c r="O832" s="95"/>
      <c r="P832" s="95"/>
      <c r="Q832" s="95"/>
      <c r="R832" s="95"/>
      <c r="S832" s="95"/>
      <c r="T832" s="95"/>
      <c r="U832" s="95"/>
      <c r="V832" s="95"/>
      <c r="W832" s="95"/>
      <c r="X832" s="95"/>
      <c r="Y832" s="95"/>
      <c r="Z832" s="95"/>
      <c r="AA832" s="95"/>
      <c r="AB832" s="95"/>
      <c r="AC832" s="95"/>
      <c r="AD832" s="95"/>
      <c r="AE832" s="95"/>
      <c r="AF832" s="95"/>
      <c r="AG832" s="95"/>
    </row>
    <row r="833" spans="1:33" x14ac:dyDescent="0.3">
      <c r="A833" s="95"/>
      <c r="B833" s="95"/>
      <c r="C833" s="95"/>
      <c r="D833" s="95"/>
      <c r="E833" s="95"/>
      <c r="F833" s="95"/>
      <c r="G833" s="95"/>
      <c r="H833" s="95"/>
      <c r="I833" s="95"/>
      <c r="J833" s="95"/>
      <c r="K833" s="95"/>
      <c r="L833" s="95"/>
      <c r="M833" s="95"/>
      <c r="N833" s="95"/>
      <c r="O833" s="95"/>
      <c r="P833" s="95"/>
      <c r="Q833" s="95"/>
      <c r="R833" s="95"/>
      <c r="S833" s="95"/>
      <c r="T833" s="95"/>
      <c r="U833" s="95"/>
      <c r="V833" s="95"/>
      <c r="W833" s="95"/>
      <c r="X833" s="95"/>
      <c r="Y833" s="95"/>
      <c r="Z833" s="95"/>
      <c r="AA833" s="95"/>
      <c r="AB833" s="95"/>
      <c r="AC833" s="95"/>
      <c r="AD833" s="95"/>
      <c r="AE833" s="95"/>
      <c r="AF833" s="95"/>
      <c r="AG833" s="95"/>
    </row>
    <row r="834" spans="1:33" x14ac:dyDescent="0.3">
      <c r="A834" s="95"/>
      <c r="B834" s="95"/>
      <c r="C834" s="95"/>
      <c r="D834" s="95"/>
      <c r="E834" s="95"/>
      <c r="F834" s="95"/>
      <c r="G834" s="95"/>
      <c r="H834" s="95"/>
      <c r="I834" s="95"/>
      <c r="J834" s="95"/>
      <c r="K834" s="95"/>
      <c r="L834" s="95"/>
      <c r="M834" s="95"/>
      <c r="N834" s="95"/>
      <c r="O834" s="95"/>
      <c r="P834" s="95"/>
      <c r="Q834" s="95"/>
      <c r="R834" s="95"/>
      <c r="S834" s="95"/>
      <c r="T834" s="95"/>
      <c r="U834" s="95"/>
      <c r="V834" s="95"/>
      <c r="W834" s="95"/>
      <c r="X834" s="95"/>
      <c r="Y834" s="95"/>
      <c r="Z834" s="95"/>
      <c r="AA834" s="95"/>
      <c r="AB834" s="95"/>
      <c r="AC834" s="95"/>
      <c r="AD834" s="95"/>
      <c r="AE834" s="95"/>
      <c r="AF834" s="95"/>
      <c r="AG834" s="95"/>
    </row>
    <row r="835" spans="1:33" x14ac:dyDescent="0.3">
      <c r="A835" s="95"/>
      <c r="B835" s="95"/>
      <c r="C835" s="95"/>
      <c r="D835" s="95"/>
      <c r="E835" s="95"/>
      <c r="F835" s="95"/>
      <c r="G835" s="95"/>
      <c r="H835" s="95"/>
      <c r="I835" s="95"/>
      <c r="J835" s="95"/>
      <c r="K835" s="95"/>
      <c r="L835" s="95"/>
      <c r="M835" s="95"/>
      <c r="N835" s="95"/>
      <c r="O835" s="95"/>
      <c r="P835" s="95"/>
      <c r="Q835" s="95"/>
      <c r="R835" s="95"/>
      <c r="S835" s="95"/>
      <c r="T835" s="95"/>
      <c r="U835" s="95"/>
      <c r="V835" s="95"/>
      <c r="W835" s="95"/>
      <c r="X835" s="95"/>
      <c r="Y835" s="95"/>
      <c r="Z835" s="95"/>
      <c r="AA835" s="95"/>
      <c r="AB835" s="95"/>
      <c r="AC835" s="95"/>
      <c r="AD835" s="95"/>
      <c r="AE835" s="95"/>
      <c r="AF835" s="95"/>
      <c r="AG835" s="95"/>
    </row>
    <row r="836" spans="1:33" x14ac:dyDescent="0.3">
      <c r="A836" s="95"/>
      <c r="B836" s="95"/>
      <c r="C836" s="95"/>
      <c r="D836" s="95"/>
      <c r="E836" s="95"/>
      <c r="F836" s="95"/>
      <c r="G836" s="95"/>
      <c r="H836" s="95"/>
      <c r="I836" s="95"/>
      <c r="J836" s="95"/>
      <c r="K836" s="95"/>
      <c r="L836" s="95"/>
      <c r="M836" s="95"/>
      <c r="N836" s="95"/>
      <c r="O836" s="95"/>
      <c r="P836" s="95"/>
      <c r="Q836" s="95"/>
      <c r="R836" s="95"/>
      <c r="S836" s="95"/>
      <c r="T836" s="95"/>
      <c r="U836" s="95"/>
      <c r="V836" s="95"/>
      <c r="W836" s="95"/>
      <c r="X836" s="95"/>
      <c r="Y836" s="95"/>
      <c r="Z836" s="95"/>
      <c r="AA836" s="95"/>
      <c r="AB836" s="95"/>
      <c r="AC836" s="95"/>
      <c r="AD836" s="95"/>
      <c r="AE836" s="95"/>
      <c r="AF836" s="95"/>
      <c r="AG836" s="95"/>
    </row>
    <row r="837" spans="1:33" x14ac:dyDescent="0.3">
      <c r="A837" s="95"/>
      <c r="B837" s="95"/>
      <c r="C837" s="95"/>
      <c r="D837" s="95"/>
      <c r="E837" s="95"/>
      <c r="F837" s="95"/>
      <c r="G837" s="95"/>
      <c r="H837" s="95"/>
      <c r="I837" s="95"/>
      <c r="J837" s="95"/>
      <c r="K837" s="95"/>
      <c r="L837" s="95"/>
      <c r="M837" s="95"/>
      <c r="N837" s="95"/>
      <c r="O837" s="95"/>
      <c r="P837" s="95"/>
      <c r="Q837" s="95"/>
      <c r="R837" s="95"/>
      <c r="S837" s="95"/>
      <c r="T837" s="95"/>
      <c r="U837" s="95"/>
      <c r="V837" s="95"/>
      <c r="W837" s="95"/>
      <c r="X837" s="95"/>
      <c r="Y837" s="95"/>
      <c r="Z837" s="95"/>
      <c r="AA837" s="95"/>
      <c r="AB837" s="95"/>
      <c r="AC837" s="95"/>
      <c r="AD837" s="95"/>
      <c r="AE837" s="95"/>
      <c r="AF837" s="95"/>
      <c r="AG837" s="95"/>
    </row>
    <row r="838" spans="1:33" x14ac:dyDescent="0.3">
      <c r="A838" s="95"/>
      <c r="B838" s="95"/>
      <c r="C838" s="95"/>
      <c r="D838" s="95"/>
      <c r="E838" s="95"/>
      <c r="F838" s="95"/>
      <c r="G838" s="95"/>
      <c r="H838" s="95"/>
      <c r="I838" s="95"/>
      <c r="J838" s="95"/>
      <c r="K838" s="95"/>
      <c r="L838" s="95"/>
      <c r="M838" s="95"/>
      <c r="N838" s="95"/>
      <c r="O838" s="95"/>
      <c r="P838" s="95"/>
      <c r="Q838" s="95"/>
      <c r="R838" s="95"/>
      <c r="S838" s="95"/>
      <c r="T838" s="95"/>
      <c r="U838" s="95"/>
      <c r="V838" s="95"/>
      <c r="W838" s="95"/>
      <c r="X838" s="95"/>
      <c r="Y838" s="95"/>
      <c r="Z838" s="95"/>
      <c r="AA838" s="95"/>
      <c r="AB838" s="95"/>
      <c r="AC838" s="95"/>
      <c r="AD838" s="95"/>
      <c r="AE838" s="95"/>
      <c r="AF838" s="95"/>
      <c r="AG838" s="95"/>
    </row>
    <row r="839" spans="1:33" x14ac:dyDescent="0.3">
      <c r="A839" s="95"/>
      <c r="B839" s="95"/>
      <c r="C839" s="95"/>
      <c r="D839" s="95"/>
      <c r="E839" s="95"/>
      <c r="F839" s="95"/>
      <c r="G839" s="95"/>
      <c r="H839" s="95"/>
      <c r="I839" s="95"/>
      <c r="J839" s="95"/>
      <c r="K839" s="95"/>
      <c r="L839" s="95"/>
      <c r="M839" s="95"/>
      <c r="N839" s="95"/>
      <c r="O839" s="95"/>
      <c r="P839" s="95"/>
      <c r="Q839" s="95"/>
      <c r="R839" s="95"/>
      <c r="S839" s="95"/>
      <c r="T839" s="95"/>
      <c r="U839" s="95"/>
      <c r="V839" s="95"/>
      <c r="W839" s="95"/>
      <c r="X839" s="95"/>
      <c r="Y839" s="95"/>
      <c r="Z839" s="95"/>
      <c r="AA839" s="95"/>
      <c r="AB839" s="95"/>
      <c r="AC839" s="95"/>
      <c r="AD839" s="95"/>
      <c r="AE839" s="95"/>
      <c r="AF839" s="95"/>
      <c r="AG839" s="95"/>
    </row>
    <row r="840" spans="1:33" x14ac:dyDescent="0.3">
      <c r="A840" s="95"/>
      <c r="B840" s="95"/>
      <c r="C840" s="95"/>
      <c r="D840" s="95"/>
      <c r="E840" s="95"/>
      <c r="F840" s="95"/>
      <c r="G840" s="95"/>
      <c r="H840" s="95"/>
      <c r="I840" s="95"/>
      <c r="J840" s="95"/>
      <c r="K840" s="95"/>
      <c r="L840" s="95"/>
      <c r="M840" s="95"/>
      <c r="N840" s="95"/>
      <c r="O840" s="95"/>
      <c r="P840" s="95"/>
      <c r="Q840" s="95"/>
      <c r="R840" s="95"/>
      <c r="S840" s="95"/>
      <c r="T840" s="95"/>
      <c r="U840" s="95"/>
      <c r="V840" s="95"/>
      <c r="W840" s="95"/>
      <c r="X840" s="95"/>
      <c r="Y840" s="95"/>
      <c r="Z840" s="95"/>
      <c r="AA840" s="95"/>
      <c r="AB840" s="95"/>
      <c r="AC840" s="95"/>
      <c r="AD840" s="95"/>
      <c r="AE840" s="95"/>
      <c r="AF840" s="95"/>
      <c r="AG840" s="95"/>
    </row>
    <row r="841" spans="1:33" x14ac:dyDescent="0.3">
      <c r="A841" s="95"/>
      <c r="B841" s="95"/>
      <c r="C841" s="95"/>
      <c r="D841" s="95"/>
      <c r="E841" s="95"/>
      <c r="F841" s="95"/>
      <c r="G841" s="95"/>
      <c r="H841" s="95"/>
      <c r="I841" s="95"/>
      <c r="J841" s="95"/>
      <c r="K841" s="95"/>
      <c r="L841" s="95"/>
      <c r="M841" s="95"/>
      <c r="N841" s="95"/>
      <c r="O841" s="95"/>
      <c r="P841" s="95"/>
      <c r="Q841" s="95"/>
      <c r="R841" s="95"/>
      <c r="S841" s="95"/>
      <c r="T841" s="95"/>
      <c r="U841" s="95"/>
      <c r="V841" s="95"/>
      <c r="W841" s="95"/>
      <c r="X841" s="95"/>
      <c r="Y841" s="95"/>
      <c r="Z841" s="95"/>
      <c r="AA841" s="95"/>
      <c r="AB841" s="95"/>
      <c r="AC841" s="95"/>
      <c r="AD841" s="95"/>
      <c r="AE841" s="95"/>
      <c r="AF841" s="95"/>
      <c r="AG841" s="95"/>
    </row>
    <row r="842" spans="1:33" x14ac:dyDescent="0.3">
      <c r="A842" s="95"/>
      <c r="B842" s="95"/>
      <c r="C842" s="95"/>
      <c r="D842" s="95"/>
      <c r="E842" s="95"/>
      <c r="F842" s="95"/>
      <c r="G842" s="95"/>
      <c r="H842" s="95"/>
      <c r="I842" s="95"/>
      <c r="J842" s="95"/>
      <c r="K842" s="95"/>
      <c r="L842" s="95"/>
      <c r="M842" s="95"/>
      <c r="N842" s="95"/>
      <c r="O842" s="95"/>
      <c r="P842" s="95"/>
      <c r="Q842" s="95"/>
      <c r="R842" s="95"/>
      <c r="S842" s="95"/>
      <c r="T842" s="95"/>
      <c r="U842" s="95"/>
      <c r="V842" s="95"/>
      <c r="W842" s="95"/>
      <c r="X842" s="95"/>
      <c r="Y842" s="95"/>
      <c r="Z842" s="95"/>
      <c r="AA842" s="95"/>
      <c r="AB842" s="95"/>
      <c r="AC842" s="95"/>
      <c r="AD842" s="95"/>
      <c r="AE842" s="95"/>
      <c r="AF842" s="95"/>
      <c r="AG842" s="95"/>
    </row>
    <row r="843" spans="1:33" x14ac:dyDescent="0.3">
      <c r="A843" s="95"/>
      <c r="B843" s="95"/>
      <c r="C843" s="95"/>
      <c r="D843" s="95"/>
      <c r="E843" s="95"/>
      <c r="F843" s="95"/>
      <c r="G843" s="95"/>
      <c r="H843" s="95"/>
      <c r="I843" s="95"/>
      <c r="J843" s="95"/>
      <c r="K843" s="95"/>
      <c r="L843" s="95"/>
      <c r="M843" s="95"/>
      <c r="N843" s="95"/>
      <c r="O843" s="95"/>
      <c r="P843" s="95"/>
      <c r="Q843" s="95"/>
      <c r="R843" s="95"/>
      <c r="S843" s="95"/>
      <c r="T843" s="95"/>
      <c r="U843" s="95"/>
      <c r="V843" s="95"/>
      <c r="W843" s="95"/>
      <c r="X843" s="95"/>
      <c r="Y843" s="95"/>
      <c r="Z843" s="95"/>
      <c r="AA843" s="95"/>
      <c r="AB843" s="95"/>
      <c r="AC843" s="95"/>
      <c r="AD843" s="95"/>
      <c r="AE843" s="95"/>
      <c r="AF843" s="95"/>
      <c r="AG843" s="95"/>
    </row>
    <row r="844" spans="1:33" x14ac:dyDescent="0.3">
      <c r="A844" s="95"/>
      <c r="B844" s="95"/>
      <c r="C844" s="95"/>
      <c r="D844" s="95"/>
      <c r="E844" s="95"/>
      <c r="F844" s="95"/>
      <c r="G844" s="95"/>
      <c r="H844" s="95"/>
      <c r="I844" s="95"/>
      <c r="J844" s="95"/>
      <c r="K844" s="95"/>
      <c r="L844" s="95"/>
      <c r="M844" s="95"/>
      <c r="N844" s="95"/>
      <c r="O844" s="95"/>
      <c r="P844" s="95"/>
      <c r="Q844" s="95"/>
      <c r="R844" s="95"/>
      <c r="S844" s="95"/>
      <c r="T844" s="95"/>
      <c r="U844" s="95"/>
      <c r="V844" s="95"/>
      <c r="W844" s="95"/>
      <c r="X844" s="95"/>
      <c r="Y844" s="95"/>
      <c r="Z844" s="95"/>
      <c r="AA844" s="95"/>
      <c r="AB844" s="95"/>
      <c r="AC844" s="95"/>
      <c r="AD844" s="95"/>
      <c r="AE844" s="95"/>
      <c r="AF844" s="95"/>
      <c r="AG844" s="95"/>
    </row>
    <row r="845" spans="1:33" x14ac:dyDescent="0.3">
      <c r="A845" s="95"/>
      <c r="B845" s="95"/>
      <c r="C845" s="95"/>
      <c r="D845" s="95"/>
      <c r="E845" s="95"/>
      <c r="F845" s="95"/>
      <c r="G845" s="95"/>
      <c r="H845" s="95"/>
      <c r="I845" s="95"/>
      <c r="J845" s="95"/>
      <c r="K845" s="95"/>
      <c r="L845" s="95"/>
      <c r="M845" s="95"/>
      <c r="N845" s="95"/>
      <c r="O845" s="95"/>
      <c r="P845" s="95"/>
      <c r="Q845" s="95"/>
      <c r="R845" s="95"/>
      <c r="S845" s="95"/>
      <c r="T845" s="95"/>
      <c r="U845" s="95"/>
      <c r="V845" s="95"/>
      <c r="W845" s="95"/>
      <c r="X845" s="95"/>
      <c r="Y845" s="95"/>
      <c r="Z845" s="95"/>
      <c r="AA845" s="95"/>
      <c r="AB845" s="95"/>
      <c r="AC845" s="95"/>
      <c r="AD845" s="95"/>
      <c r="AE845" s="95"/>
      <c r="AF845" s="95"/>
      <c r="AG845" s="95"/>
    </row>
    <row r="846" spans="1:33" x14ac:dyDescent="0.3">
      <c r="A846" s="95"/>
      <c r="B846" s="95"/>
      <c r="C846" s="95"/>
      <c r="D846" s="95"/>
      <c r="E846" s="95"/>
      <c r="F846" s="95"/>
      <c r="G846" s="95"/>
      <c r="H846" s="95"/>
      <c r="I846" s="95"/>
      <c r="J846" s="95"/>
      <c r="K846" s="95"/>
      <c r="L846" s="95"/>
      <c r="M846" s="95"/>
      <c r="N846" s="95"/>
      <c r="O846" s="95"/>
      <c r="P846" s="95"/>
      <c r="Q846" s="95"/>
      <c r="R846" s="95"/>
      <c r="S846" s="95"/>
      <c r="T846" s="95"/>
      <c r="U846" s="95"/>
      <c r="V846" s="95"/>
      <c r="W846" s="95"/>
      <c r="X846" s="95"/>
      <c r="Y846" s="95"/>
      <c r="Z846" s="95"/>
      <c r="AA846" s="95"/>
      <c r="AB846" s="95"/>
      <c r="AC846" s="95"/>
      <c r="AD846" s="95"/>
      <c r="AE846" s="95"/>
      <c r="AF846" s="95"/>
      <c r="AG846" s="95"/>
    </row>
    <row r="847" spans="1:33" x14ac:dyDescent="0.3">
      <c r="A847" s="95"/>
      <c r="B847" s="95"/>
      <c r="C847" s="95"/>
      <c r="D847" s="95"/>
      <c r="E847" s="95"/>
      <c r="F847" s="95"/>
      <c r="G847" s="95"/>
      <c r="H847" s="95"/>
      <c r="I847" s="95"/>
      <c r="J847" s="95"/>
      <c r="K847" s="95"/>
      <c r="L847" s="95"/>
      <c r="M847" s="95"/>
      <c r="N847" s="95"/>
      <c r="O847" s="95"/>
      <c r="P847" s="95"/>
      <c r="Q847" s="95"/>
      <c r="R847" s="95"/>
      <c r="S847" s="95"/>
      <c r="T847" s="95"/>
      <c r="U847" s="95"/>
      <c r="V847" s="95"/>
      <c r="W847" s="95"/>
      <c r="X847" s="95"/>
      <c r="Y847" s="95"/>
      <c r="Z847" s="95"/>
      <c r="AA847" s="95"/>
      <c r="AB847" s="95"/>
      <c r="AC847" s="95"/>
      <c r="AD847" s="95"/>
      <c r="AE847" s="95"/>
      <c r="AF847" s="95"/>
      <c r="AG847" s="95"/>
    </row>
    <row r="848" spans="1:33" x14ac:dyDescent="0.3">
      <c r="A848" s="95"/>
      <c r="B848" s="95"/>
      <c r="C848" s="95"/>
      <c r="D848" s="95"/>
      <c r="E848" s="95"/>
      <c r="F848" s="95"/>
      <c r="G848" s="95"/>
      <c r="H848" s="95"/>
      <c r="I848" s="95"/>
      <c r="J848" s="95"/>
      <c r="K848" s="95"/>
      <c r="L848" s="95"/>
      <c r="M848" s="95"/>
      <c r="N848" s="95"/>
      <c r="O848" s="95"/>
      <c r="P848" s="95"/>
      <c r="Q848" s="95"/>
      <c r="R848" s="95"/>
      <c r="S848" s="95"/>
      <c r="T848" s="95"/>
      <c r="U848" s="95"/>
      <c r="V848" s="95"/>
      <c r="W848" s="95"/>
      <c r="X848" s="95"/>
      <c r="Y848" s="95"/>
      <c r="Z848" s="95"/>
      <c r="AA848" s="95"/>
      <c r="AB848" s="95"/>
      <c r="AC848" s="95"/>
      <c r="AD848" s="95"/>
      <c r="AE848" s="95"/>
      <c r="AF848" s="95"/>
      <c r="AG848" s="95"/>
    </row>
    <row r="849" spans="1:33" x14ac:dyDescent="0.3">
      <c r="A849" s="95"/>
      <c r="B849" s="95"/>
      <c r="C849" s="95"/>
      <c r="D849" s="95"/>
      <c r="E849" s="95"/>
      <c r="F849" s="95"/>
      <c r="G849" s="95"/>
      <c r="H849" s="95"/>
      <c r="I849" s="95"/>
      <c r="J849" s="95"/>
      <c r="K849" s="95"/>
      <c r="L849" s="95"/>
      <c r="M849" s="95"/>
      <c r="N849" s="95"/>
      <c r="O849" s="95"/>
      <c r="P849" s="95"/>
      <c r="Q849" s="95"/>
      <c r="R849" s="95"/>
      <c r="S849" s="95"/>
      <c r="T849" s="95"/>
      <c r="U849" s="95"/>
      <c r="V849" s="95"/>
      <c r="W849" s="95"/>
      <c r="X849" s="95"/>
      <c r="Y849" s="95"/>
      <c r="Z849" s="95"/>
      <c r="AA849" s="95"/>
      <c r="AB849" s="95"/>
      <c r="AC849" s="95"/>
      <c r="AD849" s="95"/>
      <c r="AE849" s="95"/>
      <c r="AF849" s="95"/>
      <c r="AG849" s="95"/>
    </row>
    <row r="850" spans="1:33" x14ac:dyDescent="0.3">
      <c r="A850" s="95"/>
      <c r="B850" s="95"/>
      <c r="C850" s="95"/>
      <c r="D850" s="95"/>
      <c r="E850" s="95"/>
      <c r="F850" s="95"/>
      <c r="G850" s="95"/>
      <c r="H850" s="95"/>
      <c r="I850" s="95"/>
      <c r="J850" s="95"/>
      <c r="K850" s="95"/>
      <c r="L850" s="95"/>
      <c r="M850" s="95"/>
      <c r="N850" s="95"/>
      <c r="O850" s="95"/>
      <c r="P850" s="95"/>
      <c r="Q850" s="95"/>
      <c r="R850" s="95"/>
      <c r="S850" s="95"/>
      <c r="T850" s="95"/>
      <c r="U850" s="95"/>
      <c r="V850" s="95"/>
      <c r="W850" s="95"/>
      <c r="X850" s="95"/>
      <c r="Y850" s="95"/>
      <c r="Z850" s="95"/>
      <c r="AA850" s="95"/>
      <c r="AB850" s="95"/>
      <c r="AC850" s="95"/>
      <c r="AD850" s="95"/>
      <c r="AE850" s="95"/>
      <c r="AF850" s="95"/>
      <c r="AG850" s="95"/>
    </row>
    <row r="851" spans="1:33" x14ac:dyDescent="0.3">
      <c r="A851" s="95"/>
      <c r="B851" s="95"/>
      <c r="C851" s="95"/>
      <c r="D851" s="95"/>
      <c r="E851" s="95"/>
      <c r="F851" s="95"/>
      <c r="G851" s="95"/>
      <c r="H851" s="95"/>
      <c r="I851" s="95"/>
      <c r="J851" s="95"/>
      <c r="K851" s="95"/>
      <c r="L851" s="95"/>
      <c r="M851" s="95"/>
      <c r="N851" s="95"/>
      <c r="O851" s="95"/>
      <c r="P851" s="95"/>
      <c r="Q851" s="95"/>
      <c r="R851" s="95"/>
      <c r="S851" s="95"/>
      <c r="T851" s="95"/>
      <c r="U851" s="95"/>
      <c r="V851" s="95"/>
      <c r="W851" s="95"/>
      <c r="X851" s="95"/>
      <c r="Y851" s="95"/>
      <c r="Z851" s="95"/>
      <c r="AA851" s="95"/>
      <c r="AB851" s="95"/>
      <c r="AC851" s="95"/>
      <c r="AD851" s="95"/>
      <c r="AE851" s="95"/>
      <c r="AF851" s="95"/>
      <c r="AG851" s="95"/>
    </row>
    <row r="852" spans="1:33" x14ac:dyDescent="0.3">
      <c r="A852" s="95"/>
      <c r="B852" s="95"/>
      <c r="C852" s="95"/>
      <c r="D852" s="95"/>
      <c r="E852" s="95"/>
      <c r="F852" s="95"/>
      <c r="G852" s="95"/>
      <c r="H852" s="95"/>
      <c r="I852" s="95"/>
      <c r="J852" s="95"/>
      <c r="K852" s="95"/>
      <c r="L852" s="95"/>
      <c r="M852" s="95"/>
      <c r="N852" s="95"/>
      <c r="O852" s="95"/>
      <c r="P852" s="95"/>
      <c r="Q852" s="95"/>
      <c r="R852" s="95"/>
      <c r="S852" s="95"/>
      <c r="T852" s="95"/>
      <c r="U852" s="95"/>
      <c r="V852" s="95"/>
      <c r="W852" s="95"/>
      <c r="X852" s="95"/>
      <c r="Y852" s="95"/>
      <c r="Z852" s="95"/>
      <c r="AA852" s="95"/>
      <c r="AB852" s="95"/>
      <c r="AC852" s="95"/>
      <c r="AD852" s="95"/>
      <c r="AE852" s="95"/>
      <c r="AF852" s="95"/>
      <c r="AG852" s="95"/>
    </row>
    <row r="853" spans="1:33" x14ac:dyDescent="0.3">
      <c r="A853" s="95"/>
      <c r="B853" s="95"/>
      <c r="C853" s="95"/>
      <c r="D853" s="95"/>
      <c r="E853" s="95"/>
      <c r="F853" s="95"/>
      <c r="G853" s="95"/>
      <c r="H853" s="95"/>
      <c r="I853" s="95"/>
      <c r="J853" s="95"/>
      <c r="K853" s="95"/>
      <c r="L853" s="95"/>
      <c r="M853" s="95"/>
      <c r="N853" s="95"/>
      <c r="O853" s="95"/>
      <c r="P853" s="95"/>
      <c r="Q853" s="95"/>
      <c r="R853" s="95"/>
      <c r="S853" s="95"/>
      <c r="T853" s="95"/>
      <c r="U853" s="95"/>
      <c r="V853" s="95"/>
      <c r="W853" s="95"/>
      <c r="X853" s="95"/>
      <c r="Y853" s="95"/>
      <c r="Z853" s="95"/>
      <c r="AA853" s="95"/>
      <c r="AB853" s="95"/>
      <c r="AC853" s="95"/>
      <c r="AD853" s="95"/>
      <c r="AE853" s="95"/>
      <c r="AF853" s="95"/>
      <c r="AG853" s="95"/>
    </row>
    <row r="854" spans="1:33" x14ac:dyDescent="0.3">
      <c r="A854" s="95"/>
      <c r="B854" s="95"/>
      <c r="C854" s="95"/>
      <c r="D854" s="95"/>
      <c r="E854" s="95"/>
      <c r="F854" s="95"/>
      <c r="G854" s="95"/>
      <c r="H854" s="95"/>
      <c r="I854" s="95"/>
      <c r="J854" s="95"/>
      <c r="K854" s="95"/>
      <c r="L854" s="95"/>
      <c r="M854" s="95"/>
      <c r="N854" s="95"/>
      <c r="O854" s="95"/>
      <c r="P854" s="95"/>
      <c r="Q854" s="95"/>
      <c r="R854" s="95"/>
      <c r="S854" s="95"/>
      <c r="T854" s="95"/>
      <c r="U854" s="95"/>
      <c r="V854" s="95"/>
      <c r="W854" s="95"/>
      <c r="X854" s="95"/>
      <c r="Y854" s="95"/>
      <c r="Z854" s="95"/>
      <c r="AA854" s="95"/>
      <c r="AB854" s="95"/>
      <c r="AC854" s="95"/>
      <c r="AD854" s="95"/>
      <c r="AE854" s="95"/>
      <c r="AF854" s="95"/>
      <c r="AG854" s="95"/>
    </row>
    <row r="855" spans="1:33" x14ac:dyDescent="0.3">
      <c r="A855" s="95"/>
      <c r="B855" s="95"/>
      <c r="C855" s="95"/>
      <c r="D855" s="95"/>
      <c r="E855" s="95"/>
      <c r="F855" s="95"/>
      <c r="G855" s="95"/>
      <c r="H855" s="95"/>
      <c r="I855" s="95"/>
      <c r="J855" s="95"/>
      <c r="K855" s="95"/>
      <c r="L855" s="95"/>
      <c r="M855" s="95"/>
      <c r="N855" s="95"/>
      <c r="O855" s="95"/>
      <c r="P855" s="95"/>
      <c r="Q855" s="95"/>
      <c r="R855" s="95"/>
      <c r="S855" s="95"/>
      <c r="T855" s="95"/>
      <c r="U855" s="95"/>
      <c r="V855" s="95"/>
      <c r="W855" s="95"/>
      <c r="X855" s="95"/>
      <c r="Y855" s="95"/>
      <c r="Z855" s="95"/>
      <c r="AA855" s="95"/>
      <c r="AB855" s="95"/>
      <c r="AC855" s="95"/>
      <c r="AD855" s="95"/>
      <c r="AE855" s="95"/>
      <c r="AF855" s="95"/>
      <c r="AG855" s="95"/>
    </row>
    <row r="856" spans="1:33" x14ac:dyDescent="0.3">
      <c r="A856" s="95"/>
      <c r="B856" s="95"/>
      <c r="C856" s="95"/>
      <c r="D856" s="95"/>
      <c r="E856" s="95"/>
      <c r="F856" s="95"/>
      <c r="G856" s="95"/>
      <c r="H856" s="95"/>
      <c r="I856" s="95"/>
      <c r="J856" s="95"/>
      <c r="K856" s="95"/>
      <c r="L856" s="95"/>
      <c r="M856" s="95"/>
      <c r="N856" s="95"/>
      <c r="O856" s="95"/>
      <c r="P856" s="95"/>
      <c r="Q856" s="95"/>
      <c r="R856" s="95"/>
      <c r="S856" s="95"/>
      <c r="T856" s="95"/>
      <c r="U856" s="95"/>
      <c r="V856" s="95"/>
      <c r="W856" s="95"/>
      <c r="X856" s="95"/>
      <c r="Y856" s="95"/>
      <c r="Z856" s="95"/>
      <c r="AA856" s="95"/>
      <c r="AB856" s="95"/>
      <c r="AC856" s="95"/>
      <c r="AD856" s="95"/>
      <c r="AE856" s="95"/>
      <c r="AF856" s="95"/>
      <c r="AG856" s="95"/>
    </row>
    <row r="857" spans="1:33" x14ac:dyDescent="0.3">
      <c r="A857" s="95"/>
      <c r="B857" s="95"/>
      <c r="C857" s="95"/>
      <c r="D857" s="95"/>
      <c r="E857" s="95"/>
      <c r="F857" s="95"/>
      <c r="G857" s="95"/>
      <c r="H857" s="95"/>
      <c r="I857" s="95"/>
      <c r="J857" s="95"/>
      <c r="K857" s="95"/>
      <c r="L857" s="95"/>
      <c r="M857" s="95"/>
      <c r="N857" s="95"/>
      <c r="O857" s="95"/>
      <c r="P857" s="95"/>
      <c r="Q857" s="95"/>
      <c r="R857" s="95"/>
      <c r="S857" s="95"/>
      <c r="T857" s="95"/>
      <c r="U857" s="95"/>
      <c r="V857" s="95"/>
      <c r="W857" s="95"/>
      <c r="X857" s="95"/>
      <c r="Y857" s="95"/>
      <c r="Z857" s="95"/>
      <c r="AA857" s="95"/>
      <c r="AB857" s="95"/>
      <c r="AC857" s="95"/>
      <c r="AD857" s="95"/>
      <c r="AE857" s="95"/>
      <c r="AF857" s="95"/>
      <c r="AG857" s="95"/>
    </row>
    <row r="858" spans="1:33" x14ac:dyDescent="0.3">
      <c r="A858" s="95"/>
      <c r="B858" s="95"/>
      <c r="C858" s="95"/>
      <c r="D858" s="95"/>
      <c r="E858" s="95"/>
      <c r="F858" s="95"/>
      <c r="G858" s="95"/>
      <c r="H858" s="95"/>
      <c r="I858" s="95"/>
      <c r="J858" s="95"/>
      <c r="K858" s="95"/>
      <c r="L858" s="95"/>
      <c r="M858" s="95"/>
      <c r="N858" s="95"/>
      <c r="O858" s="95"/>
      <c r="P858" s="95"/>
      <c r="Q858" s="95"/>
      <c r="R858" s="95"/>
      <c r="S858" s="95"/>
      <c r="T858" s="95"/>
      <c r="U858" s="95"/>
      <c r="V858" s="95"/>
      <c r="W858" s="95"/>
      <c r="X858" s="95"/>
      <c r="Y858" s="95"/>
      <c r="Z858" s="95"/>
      <c r="AA858" s="95"/>
      <c r="AB858" s="95"/>
      <c r="AC858" s="95"/>
      <c r="AD858" s="95"/>
      <c r="AE858" s="95"/>
      <c r="AF858" s="95"/>
      <c r="AG858" s="95"/>
    </row>
    <row r="859" spans="1:33" x14ac:dyDescent="0.3">
      <c r="A859" s="95"/>
      <c r="B859" s="95"/>
      <c r="C859" s="95"/>
      <c r="D859" s="95"/>
      <c r="E859" s="95"/>
      <c r="F859" s="95"/>
      <c r="G859" s="95"/>
      <c r="H859" s="95"/>
      <c r="I859" s="95"/>
      <c r="J859" s="95"/>
      <c r="K859" s="95"/>
      <c r="L859" s="95"/>
      <c r="M859" s="95"/>
      <c r="N859" s="95"/>
      <c r="O859" s="95"/>
      <c r="P859" s="95"/>
      <c r="Q859" s="95"/>
      <c r="R859" s="95"/>
      <c r="S859" s="95"/>
      <c r="T859" s="95"/>
      <c r="U859" s="95"/>
      <c r="V859" s="95"/>
      <c r="W859" s="95"/>
      <c r="X859" s="95"/>
      <c r="Y859" s="95"/>
      <c r="Z859" s="95"/>
      <c r="AA859" s="95"/>
      <c r="AB859" s="95"/>
      <c r="AC859" s="95"/>
      <c r="AD859" s="95"/>
      <c r="AE859" s="95"/>
      <c r="AF859" s="95"/>
      <c r="AG859" s="95"/>
    </row>
    <row r="860" spans="1:33" x14ac:dyDescent="0.3">
      <c r="A860" s="95"/>
      <c r="B860" s="95"/>
      <c r="C860" s="95"/>
      <c r="D860" s="95"/>
      <c r="E860" s="95"/>
      <c r="F860" s="95"/>
      <c r="G860" s="95"/>
      <c r="H860" s="95"/>
      <c r="I860" s="95"/>
      <c r="J860" s="95"/>
      <c r="K860" s="95"/>
      <c r="L860" s="95"/>
      <c r="M860" s="95"/>
      <c r="N860" s="95"/>
      <c r="O860" s="95"/>
      <c r="P860" s="95"/>
      <c r="Q860" s="95"/>
      <c r="R860" s="95"/>
      <c r="S860" s="95"/>
      <c r="T860" s="95"/>
      <c r="U860" s="95"/>
      <c r="V860" s="95"/>
      <c r="W860" s="95"/>
      <c r="X860" s="95"/>
      <c r="Y860" s="95"/>
      <c r="Z860" s="95"/>
      <c r="AA860" s="95"/>
      <c r="AB860" s="95"/>
      <c r="AC860" s="95"/>
      <c r="AD860" s="95"/>
      <c r="AE860" s="95"/>
      <c r="AF860" s="95"/>
      <c r="AG860" s="95"/>
    </row>
    <row r="861" spans="1:33" x14ac:dyDescent="0.3">
      <c r="A861" s="95"/>
      <c r="B861" s="95"/>
      <c r="C861" s="95"/>
      <c r="D861" s="95"/>
      <c r="E861" s="95"/>
      <c r="F861" s="95"/>
      <c r="G861" s="95"/>
      <c r="H861" s="95"/>
      <c r="I861" s="95"/>
      <c r="J861" s="95"/>
      <c r="K861" s="95"/>
      <c r="L861" s="95"/>
      <c r="M861" s="95"/>
      <c r="N861" s="95"/>
      <c r="O861" s="95"/>
      <c r="P861" s="95"/>
      <c r="Q861" s="95"/>
      <c r="R861" s="95"/>
      <c r="S861" s="95"/>
      <c r="T861" s="95"/>
      <c r="U861" s="95"/>
      <c r="V861" s="95"/>
      <c r="W861" s="95"/>
      <c r="X861" s="95"/>
      <c r="Y861" s="95"/>
      <c r="Z861" s="95"/>
      <c r="AA861" s="95"/>
      <c r="AB861" s="95"/>
      <c r="AC861" s="95"/>
      <c r="AD861" s="95"/>
      <c r="AE861" s="95"/>
      <c r="AF861" s="95"/>
      <c r="AG861" s="95"/>
    </row>
    <row r="862" spans="1:33" x14ac:dyDescent="0.3">
      <c r="A862" s="95"/>
      <c r="B862" s="95"/>
      <c r="C862" s="95"/>
      <c r="D862" s="95"/>
      <c r="E862" s="95"/>
      <c r="F862" s="95"/>
      <c r="G862" s="95"/>
      <c r="H862" s="95"/>
      <c r="I862" s="95"/>
      <c r="J862" s="95"/>
      <c r="K862" s="95"/>
      <c r="L862" s="95"/>
      <c r="M862" s="95"/>
      <c r="N862" s="95"/>
      <c r="O862" s="95"/>
      <c r="P862" s="95"/>
      <c r="Q862" s="95"/>
      <c r="R862" s="95"/>
      <c r="S862" s="95"/>
      <c r="T862" s="95"/>
      <c r="U862" s="95"/>
      <c r="V862" s="95"/>
      <c r="W862" s="95"/>
      <c r="X862" s="95"/>
      <c r="Y862" s="95"/>
      <c r="Z862" s="95"/>
      <c r="AA862" s="95"/>
      <c r="AB862" s="95"/>
      <c r="AC862" s="95"/>
      <c r="AD862" s="95"/>
      <c r="AE862" s="95"/>
      <c r="AF862" s="95"/>
      <c r="AG862" s="95"/>
    </row>
    <row r="863" spans="1:33" x14ac:dyDescent="0.3">
      <c r="A863" s="95"/>
      <c r="B863" s="95"/>
      <c r="C863" s="95"/>
      <c r="D863" s="95"/>
      <c r="E863" s="95"/>
      <c r="F863" s="95"/>
      <c r="G863" s="95"/>
      <c r="H863" s="95"/>
      <c r="I863" s="95"/>
      <c r="J863" s="95"/>
      <c r="K863" s="95"/>
      <c r="L863" s="95"/>
      <c r="M863" s="95"/>
      <c r="N863" s="95"/>
      <c r="O863" s="95"/>
      <c r="P863" s="95"/>
      <c r="Q863" s="95"/>
      <c r="R863" s="95"/>
      <c r="S863" s="95"/>
      <c r="T863" s="95"/>
      <c r="U863" s="95"/>
      <c r="V863" s="95"/>
      <c r="W863" s="95"/>
      <c r="X863" s="95"/>
      <c r="Y863" s="95"/>
      <c r="Z863" s="95"/>
      <c r="AA863" s="95"/>
      <c r="AB863" s="95"/>
      <c r="AC863" s="95"/>
      <c r="AD863" s="95"/>
      <c r="AE863" s="95"/>
      <c r="AF863" s="95"/>
      <c r="AG863" s="95"/>
    </row>
    <row r="864" spans="1:33" x14ac:dyDescent="0.3">
      <c r="A864" s="95"/>
      <c r="B864" s="95"/>
      <c r="C864" s="95"/>
      <c r="D864" s="95"/>
      <c r="E864" s="95"/>
      <c r="F864" s="95"/>
      <c r="G864" s="95"/>
      <c r="H864" s="95"/>
      <c r="I864" s="95"/>
      <c r="J864" s="95"/>
      <c r="K864" s="95"/>
      <c r="L864" s="95"/>
      <c r="M864" s="95"/>
      <c r="N864" s="95"/>
      <c r="O864" s="95"/>
      <c r="P864" s="95"/>
      <c r="Q864" s="95"/>
      <c r="R864" s="95"/>
      <c r="S864" s="95"/>
      <c r="T864" s="95"/>
      <c r="U864" s="95"/>
      <c r="V864" s="95"/>
      <c r="W864" s="95"/>
      <c r="X864" s="95"/>
      <c r="Y864" s="95"/>
      <c r="Z864" s="95"/>
      <c r="AA864" s="95"/>
      <c r="AB864" s="95"/>
      <c r="AC864" s="95"/>
      <c r="AD864" s="95"/>
      <c r="AE864" s="95"/>
      <c r="AF864" s="95"/>
      <c r="AG864" s="95"/>
    </row>
    <row r="865" spans="1:33" x14ac:dyDescent="0.3">
      <c r="A865" s="95"/>
      <c r="B865" s="95"/>
      <c r="C865" s="95"/>
      <c r="D865" s="95"/>
      <c r="E865" s="95"/>
      <c r="F865" s="95"/>
      <c r="G865" s="95"/>
      <c r="H865" s="95"/>
      <c r="I865" s="95"/>
      <c r="J865" s="95"/>
      <c r="K865" s="95"/>
      <c r="L865" s="95"/>
      <c r="M865" s="95"/>
      <c r="N865" s="95"/>
      <c r="O865" s="95"/>
      <c r="P865" s="95"/>
      <c r="Q865" s="95"/>
      <c r="R865" s="95"/>
      <c r="S865" s="95"/>
      <c r="T865" s="95"/>
      <c r="U865" s="95"/>
      <c r="V865" s="95"/>
      <c r="W865" s="95"/>
      <c r="X865" s="95"/>
      <c r="Y865" s="95"/>
      <c r="Z865" s="95"/>
      <c r="AA865" s="95"/>
      <c r="AB865" s="95"/>
      <c r="AC865" s="95"/>
      <c r="AD865" s="95"/>
      <c r="AE865" s="95"/>
      <c r="AF865" s="95"/>
      <c r="AG865" s="95"/>
    </row>
    <row r="866" spans="1:33" x14ac:dyDescent="0.3">
      <c r="A866" s="95"/>
      <c r="B866" s="95"/>
      <c r="C866" s="95"/>
      <c r="D866" s="95"/>
      <c r="E866" s="95"/>
      <c r="F866" s="95"/>
      <c r="G866" s="95"/>
      <c r="H866" s="95"/>
      <c r="I866" s="95"/>
      <c r="J866" s="95"/>
      <c r="K866" s="95"/>
      <c r="L866" s="95"/>
      <c r="M866" s="95"/>
      <c r="N866" s="95"/>
      <c r="O866" s="95"/>
      <c r="P866" s="95"/>
      <c r="Q866" s="95"/>
      <c r="R866" s="95"/>
      <c r="S866" s="95"/>
      <c r="T866" s="95"/>
      <c r="U866" s="95"/>
      <c r="V866" s="95"/>
      <c r="W866" s="95"/>
      <c r="X866" s="95"/>
      <c r="Y866" s="95"/>
      <c r="Z866" s="95"/>
      <c r="AA866" s="95"/>
      <c r="AB866" s="95"/>
      <c r="AC866" s="95"/>
      <c r="AD866" s="95"/>
      <c r="AE866" s="95"/>
      <c r="AF866" s="95"/>
      <c r="AG866" s="95"/>
    </row>
    <row r="867" spans="1:33" x14ac:dyDescent="0.3">
      <c r="A867" s="95"/>
      <c r="B867" s="95"/>
      <c r="C867" s="95"/>
      <c r="D867" s="95"/>
      <c r="E867" s="95"/>
      <c r="F867" s="95"/>
      <c r="G867" s="95"/>
      <c r="H867" s="95"/>
      <c r="I867" s="95"/>
      <c r="J867" s="95"/>
      <c r="K867" s="95"/>
      <c r="L867" s="95"/>
      <c r="M867" s="95"/>
      <c r="N867" s="95"/>
      <c r="O867" s="95"/>
      <c r="P867" s="95"/>
      <c r="Q867" s="95"/>
      <c r="R867" s="95"/>
      <c r="S867" s="95"/>
      <c r="T867" s="95"/>
      <c r="U867" s="95"/>
      <c r="V867" s="95"/>
      <c r="W867" s="95"/>
      <c r="X867" s="95"/>
      <c r="Y867" s="95"/>
      <c r="Z867" s="95"/>
      <c r="AA867" s="95"/>
      <c r="AB867" s="95"/>
      <c r="AC867" s="95"/>
      <c r="AD867" s="95"/>
      <c r="AE867" s="95"/>
      <c r="AF867" s="95"/>
      <c r="AG867" s="95"/>
    </row>
    <row r="868" spans="1:33" x14ac:dyDescent="0.3">
      <c r="A868" s="95"/>
      <c r="B868" s="95"/>
      <c r="C868" s="95"/>
      <c r="D868" s="95"/>
      <c r="E868" s="95"/>
      <c r="F868" s="95"/>
      <c r="G868" s="95"/>
      <c r="H868" s="95"/>
      <c r="I868" s="95"/>
      <c r="J868" s="95"/>
      <c r="K868" s="95"/>
      <c r="L868" s="95"/>
      <c r="M868" s="95"/>
      <c r="N868" s="95"/>
      <c r="O868" s="95"/>
      <c r="P868" s="95"/>
      <c r="Q868" s="95"/>
      <c r="R868" s="95"/>
      <c r="S868" s="95"/>
      <c r="T868" s="95"/>
      <c r="U868" s="95"/>
      <c r="V868" s="95"/>
      <c r="W868" s="95"/>
      <c r="X868" s="95"/>
      <c r="Y868" s="95"/>
      <c r="Z868" s="95"/>
      <c r="AA868" s="95"/>
      <c r="AB868" s="95"/>
      <c r="AC868" s="95"/>
      <c r="AD868" s="95"/>
      <c r="AE868" s="95"/>
      <c r="AF868" s="95"/>
      <c r="AG868" s="95"/>
    </row>
    <row r="869" spans="1:33" x14ac:dyDescent="0.3">
      <c r="A869" s="95"/>
      <c r="B869" s="95"/>
      <c r="C869" s="95"/>
      <c r="D869" s="95"/>
      <c r="E869" s="95"/>
      <c r="F869" s="95"/>
      <c r="G869" s="95"/>
      <c r="H869" s="95"/>
      <c r="I869" s="95"/>
      <c r="J869" s="95"/>
      <c r="K869" s="95"/>
      <c r="L869" s="95"/>
      <c r="M869" s="95"/>
      <c r="N869" s="95"/>
      <c r="O869" s="95"/>
      <c r="P869" s="95"/>
      <c r="Q869" s="95"/>
      <c r="R869" s="95"/>
      <c r="S869" s="95"/>
      <c r="T869" s="95"/>
      <c r="U869" s="95"/>
      <c r="V869" s="95"/>
      <c r="W869" s="95"/>
      <c r="X869" s="95"/>
      <c r="Y869" s="95"/>
      <c r="Z869" s="95"/>
      <c r="AA869" s="95"/>
      <c r="AB869" s="95"/>
      <c r="AC869" s="95"/>
      <c r="AD869" s="95"/>
      <c r="AE869" s="95"/>
      <c r="AF869" s="95"/>
      <c r="AG869" s="95"/>
    </row>
    <row r="870" spans="1:33" x14ac:dyDescent="0.3">
      <c r="A870" s="95"/>
      <c r="B870" s="95"/>
      <c r="C870" s="95"/>
      <c r="D870" s="95"/>
      <c r="E870" s="95"/>
      <c r="F870" s="95"/>
      <c r="G870" s="95"/>
      <c r="H870" s="95"/>
      <c r="I870" s="95"/>
      <c r="J870" s="95"/>
      <c r="K870" s="95"/>
      <c r="L870" s="95"/>
      <c r="M870" s="95"/>
      <c r="N870" s="95"/>
      <c r="O870" s="95"/>
      <c r="P870" s="95"/>
      <c r="Q870" s="95"/>
      <c r="R870" s="95"/>
      <c r="S870" s="95"/>
      <c r="T870" s="95"/>
      <c r="U870" s="95"/>
      <c r="V870" s="95"/>
      <c r="W870" s="95"/>
      <c r="X870" s="95"/>
      <c r="Y870" s="95"/>
      <c r="Z870" s="95"/>
      <c r="AA870" s="95"/>
      <c r="AB870" s="95"/>
      <c r="AC870" s="95"/>
      <c r="AD870" s="95"/>
      <c r="AE870" s="95"/>
      <c r="AF870" s="95"/>
      <c r="AG870" s="95"/>
    </row>
    <row r="871" spans="1:33" x14ac:dyDescent="0.3">
      <c r="A871" s="95"/>
      <c r="B871" s="95"/>
      <c r="C871" s="95"/>
      <c r="D871" s="95"/>
      <c r="E871" s="95"/>
      <c r="F871" s="95"/>
      <c r="G871" s="95"/>
      <c r="H871" s="95"/>
      <c r="I871" s="95"/>
      <c r="J871" s="95"/>
      <c r="K871" s="95"/>
      <c r="L871" s="95"/>
      <c r="M871" s="95"/>
      <c r="N871" s="95"/>
      <c r="O871" s="95"/>
      <c r="P871" s="95"/>
      <c r="Q871" s="95"/>
      <c r="R871" s="95"/>
      <c r="S871" s="95"/>
      <c r="T871" s="95"/>
      <c r="U871" s="95"/>
      <c r="V871" s="95"/>
      <c r="W871" s="95"/>
      <c r="X871" s="95"/>
      <c r="Y871" s="95"/>
      <c r="Z871" s="95"/>
      <c r="AA871" s="95"/>
      <c r="AB871" s="95"/>
      <c r="AC871" s="95"/>
      <c r="AD871" s="95"/>
      <c r="AE871" s="95"/>
      <c r="AF871" s="95"/>
      <c r="AG871" s="95"/>
    </row>
    <row r="872" spans="1:33" x14ac:dyDescent="0.3">
      <c r="A872" s="95"/>
      <c r="B872" s="95"/>
      <c r="C872" s="95"/>
      <c r="D872" s="95"/>
      <c r="E872" s="95"/>
      <c r="F872" s="95"/>
      <c r="G872" s="95"/>
      <c r="H872" s="95"/>
      <c r="I872" s="95"/>
      <c r="J872" s="95"/>
      <c r="K872" s="95"/>
      <c r="L872" s="95"/>
      <c r="M872" s="95"/>
      <c r="N872" s="95"/>
      <c r="O872" s="95"/>
      <c r="P872" s="95"/>
      <c r="Q872" s="95"/>
      <c r="R872" s="95"/>
      <c r="S872" s="95"/>
      <c r="T872" s="95"/>
      <c r="U872" s="95"/>
      <c r="V872" s="95"/>
      <c r="W872" s="95"/>
      <c r="X872" s="95"/>
      <c r="Y872" s="95"/>
      <c r="Z872" s="95"/>
      <c r="AA872" s="95"/>
      <c r="AB872" s="95"/>
      <c r="AC872" s="95"/>
      <c r="AD872" s="95"/>
      <c r="AE872" s="95"/>
      <c r="AF872" s="95"/>
      <c r="AG872" s="95"/>
    </row>
    <row r="873" spans="1:33" x14ac:dyDescent="0.3">
      <c r="A873" s="95"/>
      <c r="B873" s="95"/>
      <c r="C873" s="95"/>
      <c r="D873" s="95"/>
      <c r="E873" s="95"/>
      <c r="F873" s="95"/>
      <c r="G873" s="95"/>
      <c r="H873" s="95"/>
      <c r="I873" s="95"/>
      <c r="J873" s="95"/>
      <c r="K873" s="95"/>
      <c r="L873" s="95"/>
      <c r="M873" s="95"/>
      <c r="N873" s="95"/>
      <c r="O873" s="95"/>
      <c r="P873" s="95"/>
      <c r="Q873" s="95"/>
      <c r="R873" s="95"/>
      <c r="S873" s="95"/>
      <c r="T873" s="95"/>
      <c r="U873" s="95"/>
      <c r="V873" s="95"/>
      <c r="W873" s="95"/>
      <c r="X873" s="95"/>
      <c r="Y873" s="95"/>
      <c r="Z873" s="95"/>
      <c r="AA873" s="95"/>
      <c r="AB873" s="95"/>
      <c r="AC873" s="95"/>
      <c r="AD873" s="95"/>
      <c r="AE873" s="95"/>
      <c r="AF873" s="95"/>
      <c r="AG873" s="95"/>
    </row>
    <row r="874" spans="1:33" x14ac:dyDescent="0.3">
      <c r="A874" s="95"/>
      <c r="B874" s="95"/>
      <c r="C874" s="95"/>
      <c r="D874" s="95"/>
      <c r="E874" s="95"/>
      <c r="F874" s="95"/>
      <c r="G874" s="95"/>
      <c r="H874" s="95"/>
      <c r="I874" s="95"/>
      <c r="J874" s="95"/>
      <c r="K874" s="95"/>
      <c r="L874" s="95"/>
      <c r="M874" s="95"/>
      <c r="N874" s="95"/>
      <c r="O874" s="95"/>
      <c r="P874" s="95"/>
      <c r="Q874" s="95"/>
      <c r="R874" s="95"/>
      <c r="S874" s="95"/>
      <c r="T874" s="95"/>
      <c r="U874" s="95"/>
      <c r="V874" s="95"/>
      <c r="W874" s="95"/>
      <c r="X874" s="95"/>
      <c r="Y874" s="95"/>
      <c r="Z874" s="95"/>
      <c r="AA874" s="95"/>
      <c r="AB874" s="95"/>
      <c r="AC874" s="95"/>
      <c r="AD874" s="95"/>
      <c r="AE874" s="95"/>
      <c r="AF874" s="95"/>
      <c r="AG874" s="95"/>
    </row>
    <row r="875" spans="1:33" x14ac:dyDescent="0.3">
      <c r="A875" s="95"/>
      <c r="B875" s="95"/>
      <c r="C875" s="95"/>
      <c r="D875" s="95"/>
      <c r="E875" s="95"/>
      <c r="F875" s="95"/>
      <c r="G875" s="95"/>
      <c r="H875" s="95"/>
      <c r="I875" s="95"/>
      <c r="J875" s="95"/>
      <c r="K875" s="95"/>
      <c r="L875" s="95"/>
      <c r="M875" s="95"/>
      <c r="N875" s="95"/>
      <c r="O875" s="95"/>
      <c r="P875" s="95"/>
      <c r="Q875" s="95"/>
      <c r="R875" s="95"/>
      <c r="S875" s="95"/>
      <c r="T875" s="95"/>
      <c r="U875" s="95"/>
      <c r="V875" s="95"/>
      <c r="W875" s="95"/>
      <c r="X875" s="95"/>
      <c r="Y875" s="95"/>
      <c r="Z875" s="95"/>
      <c r="AA875" s="95"/>
      <c r="AB875" s="95"/>
      <c r="AC875" s="95"/>
      <c r="AD875" s="95"/>
      <c r="AE875" s="95"/>
      <c r="AF875" s="95"/>
      <c r="AG875" s="95"/>
    </row>
    <row r="876" spans="1:33" x14ac:dyDescent="0.3">
      <c r="A876" s="95"/>
      <c r="B876" s="95"/>
      <c r="C876" s="95"/>
      <c r="D876" s="95"/>
      <c r="E876" s="95"/>
      <c r="F876" s="95"/>
      <c r="G876" s="95"/>
      <c r="H876" s="95"/>
      <c r="I876" s="95"/>
      <c r="J876" s="95"/>
      <c r="K876" s="95"/>
      <c r="L876" s="95"/>
      <c r="M876" s="95"/>
      <c r="N876" s="95"/>
      <c r="O876" s="95"/>
      <c r="P876" s="95"/>
      <c r="Q876" s="95"/>
      <c r="R876" s="95"/>
      <c r="S876" s="95"/>
      <c r="T876" s="95"/>
      <c r="U876" s="95"/>
      <c r="V876" s="95"/>
      <c r="W876" s="95"/>
      <c r="X876" s="95"/>
      <c r="Y876" s="95"/>
      <c r="Z876" s="95"/>
      <c r="AA876" s="95"/>
      <c r="AB876" s="95"/>
      <c r="AC876" s="95"/>
      <c r="AD876" s="95"/>
      <c r="AE876" s="95"/>
      <c r="AF876" s="95"/>
      <c r="AG876" s="95"/>
    </row>
    <row r="877" spans="1:33" x14ac:dyDescent="0.3">
      <c r="A877" s="95"/>
      <c r="B877" s="95"/>
      <c r="C877" s="95"/>
      <c r="D877" s="95"/>
      <c r="E877" s="95"/>
      <c r="F877" s="95"/>
      <c r="G877" s="95"/>
      <c r="H877" s="95"/>
      <c r="I877" s="95"/>
      <c r="J877" s="95"/>
      <c r="K877" s="95"/>
      <c r="L877" s="95"/>
      <c r="M877" s="95"/>
      <c r="N877" s="95"/>
      <c r="O877" s="95"/>
      <c r="P877" s="95"/>
      <c r="Q877" s="95"/>
      <c r="R877" s="95"/>
      <c r="S877" s="95"/>
      <c r="T877" s="95"/>
      <c r="U877" s="95"/>
      <c r="V877" s="95"/>
      <c r="W877" s="95"/>
      <c r="X877" s="95"/>
      <c r="Y877" s="95"/>
      <c r="Z877" s="95"/>
      <c r="AA877" s="95"/>
      <c r="AB877" s="95"/>
      <c r="AC877" s="95"/>
      <c r="AD877" s="95"/>
      <c r="AE877" s="95"/>
      <c r="AF877" s="95"/>
      <c r="AG877" s="95"/>
    </row>
    <row r="878" spans="1:33" x14ac:dyDescent="0.3">
      <c r="A878" s="95"/>
      <c r="B878" s="95"/>
      <c r="C878" s="95"/>
      <c r="D878" s="95"/>
      <c r="E878" s="95"/>
      <c r="F878" s="95"/>
      <c r="G878" s="95"/>
      <c r="H878" s="95"/>
      <c r="I878" s="95"/>
      <c r="J878" s="95"/>
      <c r="K878" s="95"/>
      <c r="L878" s="95"/>
      <c r="M878" s="95"/>
      <c r="N878" s="95"/>
      <c r="O878" s="95"/>
      <c r="P878" s="95"/>
      <c r="Q878" s="95"/>
      <c r="R878" s="95"/>
      <c r="S878" s="95"/>
      <c r="T878" s="95"/>
      <c r="U878" s="95"/>
      <c r="V878" s="95"/>
      <c r="W878" s="95"/>
      <c r="X878" s="95"/>
      <c r="Y878" s="95"/>
      <c r="Z878" s="95"/>
      <c r="AA878" s="95"/>
      <c r="AB878" s="95"/>
      <c r="AC878" s="95"/>
      <c r="AD878" s="95"/>
      <c r="AE878" s="95"/>
      <c r="AF878" s="95"/>
      <c r="AG878" s="95"/>
    </row>
    <row r="879" spans="1:33" x14ac:dyDescent="0.3">
      <c r="A879" s="95"/>
      <c r="B879" s="95"/>
      <c r="C879" s="95"/>
      <c r="D879" s="95"/>
      <c r="E879" s="95"/>
      <c r="F879" s="95"/>
      <c r="G879" s="95"/>
      <c r="H879" s="95"/>
      <c r="I879" s="95"/>
      <c r="J879" s="95"/>
      <c r="K879" s="95"/>
      <c r="L879" s="95"/>
      <c r="M879" s="95"/>
      <c r="N879" s="95"/>
      <c r="O879" s="95"/>
      <c r="P879" s="95"/>
      <c r="Q879" s="95"/>
      <c r="R879" s="95"/>
      <c r="S879" s="95"/>
      <c r="T879" s="95"/>
      <c r="U879" s="95"/>
      <c r="V879" s="95"/>
      <c r="W879" s="95"/>
      <c r="X879" s="95"/>
      <c r="Y879" s="95"/>
      <c r="Z879" s="95"/>
      <c r="AA879" s="95"/>
      <c r="AB879" s="95"/>
      <c r="AC879" s="95"/>
      <c r="AD879" s="95"/>
      <c r="AE879" s="95"/>
      <c r="AF879" s="95"/>
      <c r="AG879" s="95"/>
    </row>
    <row r="880" spans="1:33" x14ac:dyDescent="0.3">
      <c r="A880" s="95"/>
      <c r="B880" s="95"/>
      <c r="C880" s="95"/>
      <c r="D880" s="95"/>
      <c r="E880" s="95"/>
      <c r="F880" s="95"/>
      <c r="G880" s="95"/>
      <c r="H880" s="95"/>
      <c r="I880" s="95"/>
      <c r="J880" s="95"/>
      <c r="K880" s="95"/>
      <c r="L880" s="95"/>
      <c r="M880" s="95"/>
      <c r="N880" s="95"/>
      <c r="O880" s="95"/>
      <c r="P880" s="95"/>
      <c r="Q880" s="95"/>
      <c r="R880" s="95"/>
      <c r="S880" s="95"/>
      <c r="T880" s="95"/>
      <c r="U880" s="95"/>
      <c r="V880" s="95"/>
      <c r="W880" s="95"/>
      <c r="X880" s="95"/>
      <c r="Y880" s="95"/>
      <c r="Z880" s="95"/>
      <c r="AA880" s="95"/>
      <c r="AB880" s="95"/>
      <c r="AC880" s="95"/>
      <c r="AD880" s="95"/>
      <c r="AE880" s="95"/>
      <c r="AF880" s="95"/>
      <c r="AG880" s="95"/>
    </row>
    <row r="881" spans="1:33" x14ac:dyDescent="0.3">
      <c r="A881" s="95"/>
      <c r="B881" s="95"/>
      <c r="C881" s="95"/>
      <c r="D881" s="95"/>
      <c r="E881" s="95"/>
      <c r="F881" s="95"/>
      <c r="G881" s="95"/>
      <c r="H881" s="95"/>
      <c r="I881" s="95"/>
      <c r="J881" s="95"/>
      <c r="K881" s="95"/>
      <c r="L881" s="95"/>
      <c r="M881" s="95"/>
      <c r="N881" s="95"/>
      <c r="O881" s="95"/>
      <c r="P881" s="95"/>
      <c r="Q881" s="95"/>
      <c r="R881" s="95"/>
      <c r="S881" s="95"/>
      <c r="T881" s="95"/>
      <c r="U881" s="95"/>
      <c r="V881" s="95"/>
      <c r="W881" s="95"/>
      <c r="X881" s="95"/>
      <c r="Y881" s="95"/>
      <c r="Z881" s="95"/>
      <c r="AA881" s="95"/>
      <c r="AB881" s="95"/>
      <c r="AC881" s="95"/>
      <c r="AD881" s="95"/>
      <c r="AE881" s="95"/>
      <c r="AF881" s="95"/>
      <c r="AG881" s="95"/>
    </row>
    <row r="882" spans="1:33" x14ac:dyDescent="0.3">
      <c r="A882" s="95"/>
      <c r="B882" s="95"/>
      <c r="C882" s="95"/>
      <c r="D882" s="95"/>
      <c r="E882" s="95"/>
      <c r="F882" s="95"/>
      <c r="G882" s="95"/>
      <c r="H882" s="95"/>
      <c r="I882" s="95"/>
      <c r="J882" s="95"/>
      <c r="K882" s="95"/>
      <c r="L882" s="95"/>
      <c r="M882" s="95"/>
      <c r="N882" s="95"/>
      <c r="O882" s="95"/>
      <c r="P882" s="95"/>
      <c r="Q882" s="95"/>
      <c r="R882" s="95"/>
      <c r="S882" s="95"/>
      <c r="T882" s="95"/>
      <c r="U882" s="95"/>
      <c r="V882" s="95"/>
      <c r="W882" s="95"/>
      <c r="X882" s="95"/>
      <c r="Y882" s="95"/>
      <c r="Z882" s="95"/>
      <c r="AA882" s="95"/>
      <c r="AB882" s="95"/>
      <c r="AC882" s="95"/>
      <c r="AD882" s="95"/>
      <c r="AE882" s="95"/>
      <c r="AF882" s="95"/>
      <c r="AG882" s="95"/>
    </row>
    <row r="883" spans="1:33" x14ac:dyDescent="0.3">
      <c r="A883" s="95"/>
      <c r="B883" s="95"/>
      <c r="C883" s="95"/>
      <c r="D883" s="95"/>
      <c r="E883" s="95"/>
      <c r="F883" s="95"/>
      <c r="G883" s="95"/>
      <c r="H883" s="95"/>
      <c r="I883" s="95"/>
      <c r="J883" s="95"/>
      <c r="K883" s="95"/>
      <c r="L883" s="95"/>
      <c r="M883" s="95"/>
      <c r="N883" s="95"/>
      <c r="O883" s="95"/>
      <c r="P883" s="95"/>
      <c r="Q883" s="95"/>
      <c r="R883" s="95"/>
      <c r="S883" s="95"/>
      <c r="T883" s="95"/>
      <c r="U883" s="95"/>
      <c r="V883" s="95"/>
      <c r="W883" s="95"/>
      <c r="X883" s="95"/>
      <c r="Y883" s="95"/>
      <c r="Z883" s="95"/>
      <c r="AA883" s="95"/>
      <c r="AB883" s="95"/>
      <c r="AC883" s="95"/>
      <c r="AD883" s="95"/>
      <c r="AE883" s="95"/>
      <c r="AF883" s="95"/>
      <c r="AG883" s="95"/>
    </row>
    <row r="884" spans="1:33" x14ac:dyDescent="0.3">
      <c r="A884" s="95"/>
      <c r="B884" s="95"/>
      <c r="C884" s="95"/>
      <c r="D884" s="95"/>
      <c r="E884" s="95"/>
      <c r="F884" s="95"/>
      <c r="G884" s="95"/>
      <c r="H884" s="95"/>
      <c r="I884" s="95"/>
      <c r="J884" s="95"/>
      <c r="K884" s="95"/>
      <c r="L884" s="95"/>
      <c r="M884" s="95"/>
      <c r="N884" s="95"/>
      <c r="O884" s="95"/>
      <c r="P884" s="95"/>
      <c r="Q884" s="95"/>
      <c r="R884" s="95"/>
      <c r="S884" s="95"/>
      <c r="T884" s="95"/>
      <c r="U884" s="95"/>
      <c r="V884" s="95"/>
      <c r="W884" s="95"/>
      <c r="X884" s="95"/>
      <c r="Y884" s="95"/>
      <c r="Z884" s="95"/>
      <c r="AA884" s="95"/>
      <c r="AB884" s="95"/>
      <c r="AC884" s="95"/>
      <c r="AD884" s="95"/>
      <c r="AE884" s="95"/>
      <c r="AF884" s="95"/>
      <c r="AG884" s="95"/>
    </row>
    <row r="885" spans="1:33" x14ac:dyDescent="0.3">
      <c r="A885" s="95"/>
      <c r="B885" s="95"/>
      <c r="C885" s="95"/>
      <c r="D885" s="95"/>
      <c r="E885" s="95"/>
      <c r="F885" s="95"/>
      <c r="G885" s="95"/>
      <c r="H885" s="95"/>
      <c r="I885" s="95"/>
      <c r="J885" s="95"/>
      <c r="K885" s="95"/>
      <c r="L885" s="95"/>
      <c r="M885" s="95"/>
      <c r="N885" s="95"/>
      <c r="O885" s="95"/>
      <c r="P885" s="95"/>
      <c r="Q885" s="95"/>
      <c r="R885" s="95"/>
      <c r="S885" s="95"/>
      <c r="T885" s="95"/>
      <c r="U885" s="95"/>
      <c r="V885" s="95"/>
      <c r="W885" s="95"/>
      <c r="X885" s="95"/>
      <c r="Y885" s="95"/>
      <c r="Z885" s="95"/>
      <c r="AA885" s="95"/>
      <c r="AB885" s="95"/>
      <c r="AC885" s="95"/>
      <c r="AD885" s="95"/>
      <c r="AE885" s="95"/>
      <c r="AF885" s="95"/>
      <c r="AG885" s="95"/>
    </row>
    <row r="886" spans="1:33" x14ac:dyDescent="0.3">
      <c r="A886" s="95"/>
      <c r="B886" s="95"/>
      <c r="C886" s="95"/>
      <c r="D886" s="95"/>
      <c r="E886" s="95"/>
      <c r="F886" s="95"/>
      <c r="G886" s="95"/>
      <c r="H886" s="95"/>
      <c r="I886" s="95"/>
      <c r="J886" s="95"/>
      <c r="K886" s="95"/>
      <c r="L886" s="95"/>
      <c r="M886" s="95"/>
      <c r="N886" s="95"/>
      <c r="O886" s="95"/>
      <c r="P886" s="95"/>
      <c r="Q886" s="95"/>
      <c r="R886" s="95"/>
      <c r="S886" s="95"/>
      <c r="T886" s="95"/>
      <c r="U886" s="95"/>
      <c r="V886" s="95"/>
      <c r="W886" s="95"/>
      <c r="X886" s="95"/>
      <c r="Y886" s="95"/>
      <c r="Z886" s="95"/>
      <c r="AA886" s="95"/>
      <c r="AB886" s="95"/>
      <c r="AC886" s="95"/>
      <c r="AD886" s="95"/>
      <c r="AE886" s="95"/>
      <c r="AF886" s="95"/>
      <c r="AG886" s="95"/>
    </row>
    <row r="887" spans="1:33" x14ac:dyDescent="0.3">
      <c r="A887" s="95"/>
      <c r="B887" s="95"/>
      <c r="C887" s="95"/>
      <c r="D887" s="95"/>
      <c r="E887" s="95"/>
      <c r="F887" s="95"/>
      <c r="G887" s="95"/>
      <c r="H887" s="95"/>
      <c r="I887" s="95"/>
      <c r="J887" s="95"/>
      <c r="K887" s="95"/>
      <c r="L887" s="95"/>
      <c r="M887" s="95"/>
      <c r="N887" s="95"/>
      <c r="O887" s="95"/>
      <c r="P887" s="95"/>
      <c r="Q887" s="95"/>
      <c r="R887" s="95"/>
      <c r="S887" s="95"/>
      <c r="T887" s="95"/>
      <c r="U887" s="95"/>
      <c r="V887" s="95"/>
      <c r="W887" s="95"/>
      <c r="X887" s="95"/>
      <c r="Y887" s="95"/>
      <c r="Z887" s="95"/>
      <c r="AA887" s="95"/>
      <c r="AB887" s="95"/>
      <c r="AC887" s="95"/>
      <c r="AD887" s="95"/>
      <c r="AE887" s="95"/>
      <c r="AF887" s="95"/>
      <c r="AG887" s="95"/>
    </row>
    <row r="888" spans="1:33" x14ac:dyDescent="0.3">
      <c r="A888" s="95"/>
      <c r="B888" s="95"/>
      <c r="C888" s="95"/>
      <c r="D888" s="95"/>
      <c r="E888" s="95"/>
      <c r="F888" s="95"/>
      <c r="G888" s="95"/>
      <c r="H888" s="95"/>
      <c r="I888" s="95"/>
      <c r="J888" s="95"/>
      <c r="K888" s="95"/>
      <c r="L888" s="95"/>
      <c r="M888" s="95"/>
      <c r="N888" s="95"/>
      <c r="O888" s="95"/>
      <c r="P888" s="95"/>
      <c r="Q888" s="95"/>
      <c r="R888" s="95"/>
      <c r="S888" s="95"/>
      <c r="T888" s="95"/>
      <c r="U888" s="95"/>
      <c r="V888" s="95"/>
      <c r="W888" s="95"/>
      <c r="X888" s="95"/>
      <c r="Y888" s="95"/>
      <c r="Z888" s="95"/>
      <c r="AA888" s="95"/>
      <c r="AB888" s="95"/>
      <c r="AC888" s="95"/>
      <c r="AD888" s="95"/>
      <c r="AE888" s="95"/>
      <c r="AF888" s="95"/>
      <c r="AG888" s="95"/>
    </row>
    <row r="889" spans="1:33" x14ac:dyDescent="0.3">
      <c r="A889" s="95"/>
      <c r="B889" s="95"/>
      <c r="C889" s="95"/>
      <c r="D889" s="95"/>
      <c r="E889" s="95"/>
      <c r="F889" s="95"/>
      <c r="G889" s="95"/>
      <c r="H889" s="95"/>
      <c r="I889" s="95"/>
      <c r="J889" s="95"/>
      <c r="K889" s="95"/>
      <c r="L889" s="95"/>
      <c r="M889" s="95"/>
      <c r="N889" s="95"/>
      <c r="O889" s="95"/>
      <c r="P889" s="95"/>
      <c r="Q889" s="95"/>
      <c r="R889" s="95"/>
      <c r="S889" s="95"/>
      <c r="T889" s="95"/>
      <c r="U889" s="95"/>
      <c r="V889" s="95"/>
      <c r="W889" s="95"/>
      <c r="X889" s="95"/>
      <c r="Y889" s="95"/>
      <c r="Z889" s="95"/>
      <c r="AA889" s="95"/>
      <c r="AB889" s="95"/>
      <c r="AC889" s="95"/>
      <c r="AD889" s="95"/>
      <c r="AE889" s="95"/>
      <c r="AF889" s="95"/>
      <c r="AG889" s="95"/>
    </row>
    <row r="890" spans="1:33" x14ac:dyDescent="0.3">
      <c r="A890" s="95"/>
      <c r="B890" s="95"/>
      <c r="C890" s="95"/>
      <c r="D890" s="95"/>
      <c r="E890" s="95"/>
      <c r="F890" s="95"/>
      <c r="G890" s="95"/>
      <c r="H890" s="95"/>
      <c r="I890" s="95"/>
      <c r="J890" s="95"/>
      <c r="K890" s="95"/>
      <c r="L890" s="95"/>
      <c r="M890" s="95"/>
      <c r="N890" s="95"/>
      <c r="O890" s="95"/>
      <c r="P890" s="95"/>
      <c r="Q890" s="95"/>
      <c r="R890" s="95"/>
      <c r="S890" s="95"/>
      <c r="T890" s="95"/>
      <c r="U890" s="95"/>
      <c r="V890" s="95"/>
      <c r="W890" s="95"/>
      <c r="X890" s="95"/>
      <c r="Y890" s="95"/>
      <c r="Z890" s="95"/>
      <c r="AA890" s="95"/>
      <c r="AB890" s="95"/>
      <c r="AC890" s="95"/>
      <c r="AD890" s="95"/>
      <c r="AE890" s="95"/>
      <c r="AF890" s="95"/>
      <c r="AG890" s="95"/>
    </row>
    <row r="891" spans="1:33" x14ac:dyDescent="0.3">
      <c r="A891" s="95"/>
      <c r="B891" s="95"/>
      <c r="C891" s="95"/>
      <c r="D891" s="95"/>
      <c r="E891" s="95"/>
      <c r="F891" s="95"/>
      <c r="G891" s="95"/>
      <c r="H891" s="95"/>
      <c r="I891" s="95"/>
      <c r="J891" s="95"/>
      <c r="K891" s="95"/>
      <c r="L891" s="95"/>
      <c r="M891" s="95"/>
      <c r="N891" s="95"/>
      <c r="O891" s="95"/>
      <c r="P891" s="95"/>
      <c r="Q891" s="95"/>
      <c r="R891" s="95"/>
      <c r="S891" s="95"/>
      <c r="T891" s="95"/>
      <c r="U891" s="95"/>
      <c r="V891" s="95"/>
      <c r="W891" s="95"/>
      <c r="X891" s="95"/>
      <c r="Y891" s="95"/>
      <c r="Z891" s="95"/>
      <c r="AA891" s="95"/>
      <c r="AB891" s="95"/>
      <c r="AC891" s="95"/>
      <c r="AD891" s="95"/>
      <c r="AE891" s="95"/>
      <c r="AF891" s="95"/>
      <c r="AG891" s="95"/>
    </row>
    <row r="892" spans="1:33" x14ac:dyDescent="0.3">
      <c r="A892" s="95"/>
      <c r="B892" s="95"/>
      <c r="C892" s="95"/>
      <c r="D892" s="95"/>
      <c r="E892" s="95"/>
      <c r="F892" s="95"/>
      <c r="G892" s="95"/>
      <c r="H892" s="95"/>
      <c r="I892" s="95"/>
      <c r="J892" s="95"/>
      <c r="K892" s="95"/>
      <c r="L892" s="95"/>
      <c r="M892" s="95"/>
      <c r="N892" s="95"/>
      <c r="O892" s="95"/>
      <c r="P892" s="95"/>
      <c r="Q892" s="95"/>
      <c r="R892" s="95"/>
      <c r="S892" s="95"/>
      <c r="T892" s="95"/>
      <c r="U892" s="95"/>
      <c r="V892" s="95"/>
      <c r="W892" s="95"/>
      <c r="X892" s="95"/>
      <c r="Y892" s="95"/>
      <c r="Z892" s="95"/>
      <c r="AA892" s="95"/>
      <c r="AB892" s="95"/>
      <c r="AC892" s="95"/>
      <c r="AD892" s="95"/>
      <c r="AE892" s="95"/>
      <c r="AF892" s="95"/>
      <c r="AG892" s="95"/>
    </row>
    <row r="893" spans="1:33" x14ac:dyDescent="0.3">
      <c r="A893" s="95"/>
      <c r="B893" s="95"/>
      <c r="C893" s="95"/>
      <c r="D893" s="95"/>
      <c r="E893" s="95"/>
      <c r="F893" s="95"/>
      <c r="G893" s="95"/>
      <c r="H893" s="95"/>
      <c r="I893" s="95"/>
      <c r="J893" s="95"/>
      <c r="K893" s="95"/>
      <c r="L893" s="95"/>
      <c r="M893" s="95"/>
      <c r="N893" s="95"/>
      <c r="O893" s="95"/>
      <c r="P893" s="95"/>
      <c r="Q893" s="95"/>
      <c r="R893" s="95"/>
      <c r="S893" s="95"/>
      <c r="T893" s="95"/>
      <c r="U893" s="95"/>
      <c r="V893" s="95"/>
      <c r="W893" s="95"/>
      <c r="X893" s="95"/>
      <c r="Y893" s="95"/>
      <c r="Z893" s="95"/>
      <c r="AA893" s="95"/>
      <c r="AB893" s="95"/>
      <c r="AC893" s="95"/>
      <c r="AD893" s="95"/>
      <c r="AE893" s="95"/>
      <c r="AF893" s="95"/>
      <c r="AG893" s="95"/>
    </row>
    <row r="894" spans="1:33" x14ac:dyDescent="0.3">
      <c r="A894" s="95"/>
      <c r="B894" s="95"/>
      <c r="C894" s="95"/>
      <c r="D894" s="95"/>
      <c r="E894" s="95"/>
      <c r="F894" s="95"/>
      <c r="G894" s="95"/>
      <c r="H894" s="95"/>
      <c r="I894" s="95"/>
      <c r="J894" s="95"/>
      <c r="K894" s="95"/>
      <c r="L894" s="95"/>
      <c r="M894" s="95"/>
      <c r="N894" s="95"/>
      <c r="O894" s="95"/>
      <c r="P894" s="95"/>
      <c r="Q894" s="95"/>
      <c r="R894" s="95"/>
      <c r="S894" s="95"/>
      <c r="T894" s="95"/>
      <c r="U894" s="95"/>
      <c r="V894" s="95"/>
      <c r="W894" s="95"/>
      <c r="X894" s="95"/>
      <c r="Y894" s="95"/>
      <c r="Z894" s="95"/>
      <c r="AA894" s="95"/>
      <c r="AB894" s="95"/>
      <c r="AC894" s="95"/>
      <c r="AD894" s="95"/>
      <c r="AE894" s="95"/>
      <c r="AF894" s="95"/>
      <c r="AG894" s="95"/>
    </row>
    <row r="895" spans="1:33" x14ac:dyDescent="0.3">
      <c r="A895" s="95"/>
      <c r="B895" s="95"/>
      <c r="C895" s="95"/>
      <c r="D895" s="95"/>
      <c r="E895" s="95"/>
      <c r="F895" s="95"/>
      <c r="G895" s="95"/>
      <c r="H895" s="95"/>
      <c r="I895" s="95"/>
      <c r="J895" s="95"/>
      <c r="K895" s="95"/>
      <c r="L895" s="95"/>
      <c r="M895" s="95"/>
      <c r="N895" s="95"/>
      <c r="O895" s="95"/>
      <c r="P895" s="95"/>
      <c r="Q895" s="95"/>
      <c r="R895" s="95"/>
      <c r="S895" s="95"/>
      <c r="T895" s="95"/>
      <c r="U895" s="95"/>
      <c r="V895" s="95"/>
      <c r="W895" s="95"/>
      <c r="X895" s="95"/>
      <c r="Y895" s="95"/>
      <c r="Z895" s="95"/>
      <c r="AA895" s="95"/>
      <c r="AB895" s="95"/>
      <c r="AC895" s="95"/>
      <c r="AD895" s="95"/>
      <c r="AE895" s="95"/>
      <c r="AF895" s="95"/>
      <c r="AG895" s="95"/>
    </row>
    <row r="896" spans="1:33" x14ac:dyDescent="0.3">
      <c r="A896" s="95"/>
      <c r="B896" s="95"/>
      <c r="C896" s="95"/>
      <c r="D896" s="95"/>
      <c r="E896" s="95"/>
      <c r="F896" s="95"/>
      <c r="G896" s="95"/>
      <c r="H896" s="95"/>
      <c r="I896" s="95"/>
      <c r="J896" s="95"/>
      <c r="K896" s="95"/>
      <c r="L896" s="95"/>
      <c r="M896" s="95"/>
      <c r="N896" s="95"/>
      <c r="O896" s="95"/>
      <c r="P896" s="95"/>
      <c r="Q896" s="95"/>
      <c r="R896" s="95"/>
      <c r="S896" s="95"/>
      <c r="T896" s="95"/>
      <c r="U896" s="95"/>
      <c r="V896" s="95"/>
      <c r="W896" s="95"/>
      <c r="X896" s="95"/>
      <c r="Y896" s="95"/>
      <c r="Z896" s="95"/>
      <c r="AA896" s="95"/>
      <c r="AB896" s="95"/>
      <c r="AC896" s="95"/>
      <c r="AD896" s="95"/>
      <c r="AE896" s="95"/>
      <c r="AF896" s="95"/>
      <c r="AG896" s="95"/>
    </row>
    <row r="897" spans="1:33" x14ac:dyDescent="0.3">
      <c r="A897" s="95"/>
      <c r="B897" s="95"/>
      <c r="C897" s="95"/>
      <c r="D897" s="95"/>
      <c r="E897" s="95"/>
      <c r="F897" s="95"/>
      <c r="G897" s="95"/>
      <c r="H897" s="95"/>
      <c r="I897" s="95"/>
      <c r="J897" s="95"/>
      <c r="K897" s="95"/>
      <c r="L897" s="95"/>
      <c r="M897" s="95"/>
      <c r="N897" s="95"/>
      <c r="O897" s="95"/>
      <c r="P897" s="95"/>
      <c r="Q897" s="95"/>
      <c r="R897" s="95"/>
      <c r="S897" s="95"/>
      <c r="T897" s="95"/>
      <c r="U897" s="95"/>
      <c r="V897" s="95"/>
      <c r="W897" s="95"/>
      <c r="X897" s="95"/>
      <c r="Y897" s="95"/>
      <c r="Z897" s="95"/>
      <c r="AA897" s="95"/>
      <c r="AB897" s="95"/>
      <c r="AC897" s="95"/>
      <c r="AD897" s="95"/>
      <c r="AE897" s="95"/>
      <c r="AF897" s="95"/>
      <c r="AG897" s="95"/>
    </row>
    <row r="898" spans="1:33" x14ac:dyDescent="0.3">
      <c r="A898" s="95"/>
      <c r="B898" s="95"/>
      <c r="C898" s="95"/>
      <c r="D898" s="95"/>
      <c r="E898" s="95"/>
      <c r="F898" s="95"/>
      <c r="G898" s="95"/>
      <c r="H898" s="95"/>
      <c r="I898" s="95"/>
      <c r="J898" s="95"/>
      <c r="K898" s="95"/>
      <c r="L898" s="95"/>
      <c r="M898" s="95"/>
      <c r="N898" s="95"/>
      <c r="O898" s="95"/>
      <c r="P898" s="95"/>
      <c r="Q898" s="95"/>
      <c r="R898" s="95"/>
      <c r="S898" s="95"/>
      <c r="T898" s="95"/>
      <c r="U898" s="95"/>
      <c r="V898" s="95"/>
      <c r="W898" s="95"/>
      <c r="X898" s="95"/>
      <c r="Y898" s="95"/>
      <c r="Z898" s="95"/>
      <c r="AA898" s="95"/>
      <c r="AB898" s="95"/>
      <c r="AC898" s="95"/>
      <c r="AD898" s="95"/>
      <c r="AE898" s="95"/>
      <c r="AF898" s="95"/>
      <c r="AG898" s="95"/>
    </row>
    <row r="899" spans="1:33" x14ac:dyDescent="0.3">
      <c r="A899" s="95"/>
      <c r="B899" s="95"/>
      <c r="C899" s="95"/>
      <c r="D899" s="95"/>
      <c r="E899" s="95"/>
      <c r="F899" s="95"/>
      <c r="G899" s="95"/>
      <c r="H899" s="95"/>
      <c r="I899" s="95"/>
      <c r="J899" s="95"/>
      <c r="K899" s="95"/>
      <c r="L899" s="95"/>
      <c r="M899" s="95"/>
      <c r="N899" s="95"/>
      <c r="O899" s="95"/>
      <c r="P899" s="95"/>
      <c r="Q899" s="95"/>
      <c r="R899" s="95"/>
      <c r="S899" s="95"/>
      <c r="T899" s="95"/>
      <c r="U899" s="95"/>
      <c r="V899" s="95"/>
      <c r="W899" s="95"/>
      <c r="X899" s="95"/>
      <c r="Y899" s="95"/>
      <c r="Z899" s="95"/>
      <c r="AA899" s="95"/>
      <c r="AB899" s="95"/>
      <c r="AC899" s="95"/>
      <c r="AD899" s="95"/>
      <c r="AE899" s="95"/>
      <c r="AF899" s="95"/>
      <c r="AG899" s="95"/>
    </row>
    <row r="900" spans="1:33" x14ac:dyDescent="0.3">
      <c r="A900" s="95"/>
      <c r="B900" s="95"/>
      <c r="C900" s="95"/>
      <c r="D900" s="95"/>
      <c r="E900" s="95"/>
      <c r="F900" s="95"/>
      <c r="G900" s="95"/>
      <c r="H900" s="95"/>
      <c r="I900" s="95"/>
      <c r="J900" s="95"/>
      <c r="K900" s="95"/>
      <c r="L900" s="95"/>
      <c r="M900" s="95"/>
      <c r="N900" s="95"/>
      <c r="O900" s="95"/>
      <c r="P900" s="95"/>
      <c r="Q900" s="95"/>
      <c r="R900" s="95"/>
      <c r="S900" s="95"/>
      <c r="T900" s="95"/>
      <c r="U900" s="95"/>
      <c r="V900" s="95"/>
      <c r="W900" s="95"/>
      <c r="X900" s="95"/>
      <c r="Y900" s="95"/>
      <c r="Z900" s="95"/>
      <c r="AA900" s="95"/>
      <c r="AB900" s="95"/>
      <c r="AC900" s="95"/>
      <c r="AD900" s="95"/>
      <c r="AE900" s="95"/>
      <c r="AF900" s="95"/>
      <c r="AG900" s="95"/>
    </row>
    <row r="901" spans="1:33" x14ac:dyDescent="0.3">
      <c r="A901" s="95"/>
      <c r="B901" s="95"/>
      <c r="C901" s="95"/>
      <c r="D901" s="95"/>
      <c r="E901" s="95"/>
      <c r="F901" s="95"/>
      <c r="G901" s="95"/>
      <c r="H901" s="95"/>
      <c r="I901" s="95"/>
      <c r="J901" s="95"/>
      <c r="K901" s="95"/>
      <c r="L901" s="95"/>
      <c r="M901" s="95"/>
      <c r="N901" s="95"/>
      <c r="O901" s="95"/>
      <c r="P901" s="95"/>
      <c r="Q901" s="95"/>
      <c r="R901" s="95"/>
      <c r="S901" s="95"/>
      <c r="T901" s="95"/>
      <c r="U901" s="95"/>
      <c r="V901" s="95"/>
      <c r="W901" s="95"/>
      <c r="X901" s="95"/>
      <c r="Y901" s="95"/>
      <c r="Z901" s="95"/>
      <c r="AA901" s="95"/>
      <c r="AB901" s="95"/>
      <c r="AC901" s="95"/>
      <c r="AD901" s="95"/>
      <c r="AE901" s="95"/>
      <c r="AF901" s="95"/>
      <c r="AG901" s="95"/>
    </row>
    <row r="902" spans="1:33" x14ac:dyDescent="0.3">
      <c r="A902" s="95"/>
      <c r="B902" s="95"/>
      <c r="C902" s="95"/>
      <c r="D902" s="95"/>
      <c r="E902" s="95"/>
      <c r="F902" s="95"/>
      <c r="G902" s="95"/>
      <c r="H902" s="95"/>
      <c r="I902" s="95"/>
      <c r="J902" s="95"/>
      <c r="K902" s="95"/>
      <c r="L902" s="95"/>
      <c r="M902" s="95"/>
      <c r="N902" s="95"/>
      <c r="O902" s="95"/>
      <c r="P902" s="95"/>
      <c r="Q902" s="95"/>
      <c r="R902" s="95"/>
      <c r="S902" s="95"/>
      <c r="T902" s="95"/>
      <c r="U902" s="95"/>
      <c r="V902" s="95"/>
      <c r="W902" s="95"/>
      <c r="X902" s="95"/>
      <c r="Y902" s="95"/>
      <c r="Z902" s="95"/>
      <c r="AA902" s="95"/>
      <c r="AB902" s="95"/>
      <c r="AC902" s="95"/>
      <c r="AD902" s="95"/>
      <c r="AE902" s="95"/>
      <c r="AF902" s="95"/>
      <c r="AG902" s="95"/>
    </row>
    <row r="903" spans="1:33" x14ac:dyDescent="0.3">
      <c r="A903" s="95"/>
      <c r="B903" s="95"/>
      <c r="C903" s="95"/>
      <c r="D903" s="95"/>
      <c r="E903" s="95"/>
      <c r="F903" s="95"/>
      <c r="G903" s="95"/>
      <c r="H903" s="95"/>
      <c r="I903" s="95"/>
      <c r="J903" s="95"/>
      <c r="K903" s="95"/>
      <c r="L903" s="95"/>
      <c r="M903" s="95"/>
      <c r="N903" s="95"/>
      <c r="O903" s="95"/>
      <c r="P903" s="95"/>
      <c r="Q903" s="95"/>
      <c r="R903" s="95"/>
      <c r="S903" s="95"/>
      <c r="T903" s="95"/>
      <c r="U903" s="95"/>
      <c r="V903" s="95"/>
      <c r="W903" s="95"/>
      <c r="X903" s="95"/>
      <c r="Y903" s="95"/>
      <c r="Z903" s="95"/>
      <c r="AA903" s="95"/>
      <c r="AB903" s="95"/>
      <c r="AC903" s="95"/>
      <c r="AD903" s="95"/>
      <c r="AE903" s="95"/>
      <c r="AF903" s="95"/>
      <c r="AG903" s="95"/>
    </row>
    <row r="904" spans="1:33" x14ac:dyDescent="0.3">
      <c r="A904" s="95"/>
      <c r="B904" s="95"/>
      <c r="C904" s="95"/>
      <c r="D904" s="95"/>
      <c r="E904" s="95"/>
      <c r="F904" s="95"/>
      <c r="G904" s="95"/>
      <c r="H904" s="95"/>
      <c r="I904" s="95"/>
      <c r="J904" s="95"/>
      <c r="K904" s="95"/>
      <c r="L904" s="95"/>
      <c r="M904" s="95"/>
      <c r="N904" s="95"/>
      <c r="O904" s="95"/>
      <c r="P904" s="95"/>
      <c r="Q904" s="95"/>
      <c r="R904" s="95"/>
      <c r="S904" s="95"/>
      <c r="T904" s="95"/>
      <c r="U904" s="95"/>
      <c r="V904" s="95"/>
      <c r="W904" s="95"/>
      <c r="X904" s="95"/>
      <c r="Y904" s="95"/>
      <c r="Z904" s="95"/>
      <c r="AA904" s="95"/>
      <c r="AB904" s="95"/>
      <c r="AC904" s="95"/>
      <c r="AD904" s="95"/>
      <c r="AE904" s="95"/>
      <c r="AF904" s="95"/>
      <c r="AG904" s="95"/>
    </row>
    <row r="905" spans="1:33" x14ac:dyDescent="0.3">
      <c r="A905" s="95"/>
      <c r="B905" s="95"/>
      <c r="C905" s="95"/>
      <c r="D905" s="95"/>
      <c r="E905" s="95"/>
      <c r="F905" s="95"/>
      <c r="G905" s="95"/>
      <c r="H905" s="95"/>
      <c r="I905" s="95"/>
      <c r="J905" s="95"/>
      <c r="K905" s="95"/>
      <c r="L905" s="95"/>
      <c r="M905" s="95"/>
      <c r="N905" s="95"/>
      <c r="O905" s="95"/>
      <c r="P905" s="95"/>
      <c r="Q905" s="95"/>
      <c r="R905" s="95"/>
      <c r="S905" s="95"/>
      <c r="T905" s="95"/>
      <c r="U905" s="95"/>
      <c r="V905" s="95"/>
      <c r="W905" s="95"/>
      <c r="X905" s="95"/>
      <c r="Y905" s="95"/>
      <c r="Z905" s="95"/>
      <c r="AA905" s="95"/>
      <c r="AB905" s="95"/>
      <c r="AC905" s="95"/>
      <c r="AD905" s="95"/>
      <c r="AE905" s="95"/>
      <c r="AF905" s="95"/>
      <c r="AG905" s="95"/>
    </row>
    <row r="906" spans="1:33" x14ac:dyDescent="0.3">
      <c r="A906" s="95"/>
      <c r="B906" s="95"/>
      <c r="C906" s="95"/>
      <c r="D906" s="95"/>
      <c r="E906" s="95"/>
      <c r="F906" s="95"/>
      <c r="G906" s="95"/>
      <c r="H906" s="95"/>
      <c r="I906" s="95"/>
      <c r="J906" s="95"/>
      <c r="K906" s="95"/>
      <c r="L906" s="95"/>
      <c r="M906" s="95"/>
      <c r="N906" s="95"/>
      <c r="O906" s="95"/>
      <c r="P906" s="95"/>
      <c r="Q906" s="95"/>
      <c r="R906" s="95"/>
      <c r="S906" s="95"/>
      <c r="T906" s="95"/>
      <c r="U906" s="95"/>
      <c r="V906" s="95"/>
      <c r="W906" s="95"/>
      <c r="X906" s="95"/>
      <c r="Y906" s="95"/>
      <c r="Z906" s="95"/>
      <c r="AA906" s="95"/>
      <c r="AB906" s="95"/>
      <c r="AC906" s="95"/>
      <c r="AD906" s="95"/>
      <c r="AE906" s="95"/>
      <c r="AF906" s="95"/>
      <c r="AG906" s="95"/>
    </row>
    <row r="907" spans="1:33" x14ac:dyDescent="0.3">
      <c r="A907" s="95"/>
      <c r="B907" s="95"/>
      <c r="C907" s="95"/>
      <c r="D907" s="95"/>
      <c r="E907" s="95"/>
      <c r="F907" s="95"/>
      <c r="G907" s="95"/>
      <c r="H907" s="95"/>
      <c r="I907" s="95"/>
      <c r="J907" s="95"/>
      <c r="K907" s="95"/>
      <c r="L907" s="95"/>
      <c r="M907" s="95"/>
      <c r="N907" s="95"/>
      <c r="O907" s="95"/>
      <c r="P907" s="95"/>
      <c r="Q907" s="95"/>
      <c r="R907" s="95"/>
      <c r="S907" s="95"/>
      <c r="T907" s="95"/>
      <c r="U907" s="95"/>
      <c r="V907" s="95"/>
      <c r="W907" s="95"/>
      <c r="X907" s="95"/>
      <c r="Y907" s="95"/>
      <c r="Z907" s="95"/>
      <c r="AA907" s="95"/>
      <c r="AB907" s="95"/>
      <c r="AC907" s="95"/>
      <c r="AD907" s="95"/>
      <c r="AE907" s="95"/>
      <c r="AF907" s="95"/>
      <c r="AG907" s="95"/>
    </row>
    <row r="908" spans="1:33" x14ac:dyDescent="0.3">
      <c r="A908" s="95"/>
      <c r="B908" s="95"/>
      <c r="C908" s="95"/>
      <c r="D908" s="95"/>
      <c r="E908" s="95"/>
      <c r="F908" s="95"/>
      <c r="G908" s="95"/>
      <c r="H908" s="95"/>
      <c r="I908" s="95"/>
      <c r="J908" s="95"/>
      <c r="K908" s="95"/>
      <c r="L908" s="95"/>
      <c r="M908" s="95"/>
      <c r="N908" s="95"/>
      <c r="O908" s="95"/>
      <c r="P908" s="95"/>
      <c r="Q908" s="95"/>
      <c r="R908" s="95"/>
      <c r="S908" s="95"/>
      <c r="T908" s="95"/>
      <c r="U908" s="95"/>
      <c r="V908" s="95"/>
      <c r="W908" s="95"/>
      <c r="X908" s="95"/>
      <c r="Y908" s="95"/>
      <c r="Z908" s="95"/>
      <c r="AA908" s="95"/>
      <c r="AB908" s="95"/>
      <c r="AC908" s="95"/>
      <c r="AD908" s="95"/>
      <c r="AE908" s="95"/>
      <c r="AF908" s="95"/>
      <c r="AG908" s="95"/>
    </row>
    <row r="909" spans="1:33" x14ac:dyDescent="0.3">
      <c r="A909" s="95"/>
      <c r="B909" s="95"/>
      <c r="C909" s="95"/>
      <c r="D909" s="95"/>
      <c r="E909" s="95"/>
      <c r="F909" s="95"/>
      <c r="G909" s="95"/>
      <c r="H909" s="95"/>
      <c r="I909" s="95"/>
      <c r="J909" s="95"/>
      <c r="K909" s="95"/>
      <c r="L909" s="95"/>
      <c r="M909" s="95"/>
      <c r="N909" s="95"/>
      <c r="O909" s="95"/>
      <c r="P909" s="95"/>
      <c r="Q909" s="95"/>
      <c r="R909" s="95"/>
      <c r="S909" s="95"/>
      <c r="T909" s="95"/>
      <c r="U909" s="95"/>
      <c r="V909" s="95"/>
      <c r="W909" s="95"/>
      <c r="X909" s="95"/>
      <c r="Y909" s="95"/>
      <c r="Z909" s="95"/>
      <c r="AA909" s="95"/>
      <c r="AB909" s="95"/>
      <c r="AC909" s="95"/>
      <c r="AD909" s="95"/>
      <c r="AE909" s="95"/>
      <c r="AF909" s="95"/>
      <c r="AG909" s="95"/>
    </row>
    <row r="910" spans="1:33" x14ac:dyDescent="0.3">
      <c r="A910" s="95"/>
      <c r="B910" s="95"/>
      <c r="C910" s="95"/>
      <c r="D910" s="95"/>
      <c r="E910" s="95"/>
      <c r="F910" s="95"/>
      <c r="G910" s="95"/>
      <c r="H910" s="95"/>
      <c r="I910" s="95"/>
      <c r="J910" s="95"/>
      <c r="K910" s="95"/>
      <c r="L910" s="95"/>
      <c r="M910" s="95"/>
      <c r="N910" s="95"/>
      <c r="O910" s="95"/>
      <c r="P910" s="95"/>
      <c r="Q910" s="95"/>
      <c r="R910" s="95"/>
      <c r="S910" s="95"/>
      <c r="T910" s="95"/>
      <c r="U910" s="95"/>
      <c r="V910" s="95"/>
      <c r="W910" s="95"/>
      <c r="X910" s="95"/>
      <c r="Y910" s="95"/>
      <c r="Z910" s="95"/>
      <c r="AA910" s="95"/>
      <c r="AB910" s="95"/>
      <c r="AC910" s="95"/>
      <c r="AD910" s="95"/>
      <c r="AE910" s="95"/>
      <c r="AF910" s="95"/>
      <c r="AG910" s="95"/>
    </row>
    <row r="911" spans="1:33" x14ac:dyDescent="0.3">
      <c r="A911" s="95"/>
      <c r="B911" s="95"/>
      <c r="C911" s="95"/>
      <c r="D911" s="95"/>
      <c r="E911" s="95"/>
      <c r="F911" s="95"/>
      <c r="G911" s="95"/>
      <c r="H911" s="95"/>
      <c r="I911" s="95"/>
      <c r="J911" s="95"/>
      <c r="K911" s="95"/>
      <c r="L911" s="95"/>
      <c r="M911" s="95"/>
      <c r="N911" s="95"/>
      <c r="O911" s="95"/>
      <c r="P911" s="95"/>
      <c r="Q911" s="95"/>
      <c r="R911" s="95"/>
      <c r="S911" s="95"/>
      <c r="T911" s="95"/>
      <c r="U911" s="95"/>
      <c r="V911" s="95"/>
      <c r="W911" s="95"/>
      <c r="X911" s="95"/>
      <c r="Y911" s="95"/>
      <c r="Z911" s="95"/>
      <c r="AA911" s="95"/>
      <c r="AB911" s="95"/>
      <c r="AC911" s="95"/>
      <c r="AD911" s="95"/>
      <c r="AE911" s="95"/>
      <c r="AF911" s="95"/>
      <c r="AG911" s="95"/>
    </row>
    <row r="912" spans="1:33" x14ac:dyDescent="0.3">
      <c r="A912" s="95"/>
      <c r="B912" s="95"/>
      <c r="C912" s="95"/>
      <c r="D912" s="95"/>
      <c r="E912" s="95"/>
      <c r="F912" s="95"/>
      <c r="G912" s="95"/>
      <c r="H912" s="95"/>
      <c r="I912" s="95"/>
      <c r="J912" s="95"/>
      <c r="K912" s="95"/>
      <c r="L912" s="95"/>
      <c r="M912" s="95"/>
      <c r="N912" s="95"/>
      <c r="O912" s="95"/>
      <c r="P912" s="95"/>
      <c r="Q912" s="95"/>
      <c r="R912" s="95"/>
      <c r="S912" s="95"/>
      <c r="T912" s="95"/>
      <c r="U912" s="95"/>
      <c r="V912" s="95"/>
      <c r="W912" s="95"/>
      <c r="X912" s="95"/>
      <c r="Y912" s="95"/>
      <c r="Z912" s="95"/>
      <c r="AA912" s="95"/>
      <c r="AB912" s="95"/>
      <c r="AC912" s="95"/>
      <c r="AD912" s="95"/>
      <c r="AE912" s="95"/>
      <c r="AF912" s="95"/>
      <c r="AG912" s="95"/>
    </row>
    <row r="913" spans="1:33" x14ac:dyDescent="0.3">
      <c r="A913" s="95"/>
      <c r="B913" s="95"/>
      <c r="C913" s="95"/>
      <c r="D913" s="95"/>
      <c r="E913" s="95"/>
      <c r="F913" s="95"/>
      <c r="G913" s="95"/>
      <c r="H913" s="95"/>
      <c r="I913" s="95"/>
      <c r="J913" s="95"/>
      <c r="K913" s="95"/>
      <c r="L913" s="95"/>
      <c r="M913" s="95"/>
      <c r="N913" s="95"/>
      <c r="O913" s="95"/>
      <c r="P913" s="95"/>
      <c r="Q913" s="95"/>
      <c r="R913" s="95"/>
      <c r="S913" s="95"/>
      <c r="T913" s="95"/>
      <c r="U913" s="95"/>
      <c r="V913" s="95"/>
      <c r="W913" s="95"/>
      <c r="X913" s="95"/>
      <c r="Y913" s="95"/>
      <c r="Z913" s="95"/>
      <c r="AA913" s="95"/>
      <c r="AB913" s="95"/>
      <c r="AC913" s="95"/>
      <c r="AD913" s="95"/>
      <c r="AE913" s="95"/>
      <c r="AF913" s="95"/>
      <c r="AG913" s="95"/>
    </row>
    <row r="914" spans="1:33" x14ac:dyDescent="0.3">
      <c r="A914" s="95"/>
      <c r="B914" s="95"/>
      <c r="C914" s="95"/>
      <c r="D914" s="95"/>
      <c r="E914" s="95"/>
      <c r="F914" s="95"/>
      <c r="G914" s="95"/>
      <c r="H914" s="95"/>
      <c r="I914" s="95"/>
      <c r="J914" s="95"/>
      <c r="K914" s="95"/>
      <c r="L914" s="95"/>
      <c r="M914" s="95"/>
      <c r="N914" s="95"/>
      <c r="O914" s="95"/>
      <c r="P914" s="95"/>
      <c r="Q914" s="95"/>
      <c r="R914" s="95"/>
      <c r="S914" s="95"/>
      <c r="T914" s="95"/>
      <c r="U914" s="95"/>
      <c r="V914" s="95"/>
      <c r="W914" s="95"/>
      <c r="X914" s="95"/>
      <c r="Y914" s="95"/>
      <c r="Z914" s="95"/>
      <c r="AA914" s="95"/>
      <c r="AB914" s="95"/>
      <c r="AC914" s="95"/>
      <c r="AD914" s="95"/>
      <c r="AE914" s="95"/>
      <c r="AF914" s="95"/>
      <c r="AG914" s="95"/>
    </row>
    <row r="915" spans="1:33" x14ac:dyDescent="0.3">
      <c r="A915" s="95"/>
      <c r="B915" s="95"/>
      <c r="C915" s="95"/>
      <c r="D915" s="95"/>
      <c r="E915" s="95"/>
      <c r="F915" s="95"/>
      <c r="G915" s="95"/>
      <c r="H915" s="95"/>
      <c r="I915" s="95"/>
      <c r="J915" s="95"/>
      <c r="K915" s="95"/>
      <c r="L915" s="95"/>
      <c r="M915" s="95"/>
      <c r="N915" s="95"/>
      <c r="O915" s="95"/>
      <c r="P915" s="95"/>
      <c r="Q915" s="95"/>
      <c r="R915" s="95"/>
      <c r="S915" s="95"/>
      <c r="T915" s="95"/>
      <c r="U915" s="95"/>
      <c r="V915" s="95"/>
      <c r="W915" s="95"/>
      <c r="X915" s="95"/>
      <c r="Y915" s="95"/>
      <c r="Z915" s="95"/>
      <c r="AA915" s="95"/>
      <c r="AB915" s="95"/>
      <c r="AC915" s="95"/>
      <c r="AD915" s="95"/>
      <c r="AE915" s="95"/>
      <c r="AF915" s="95"/>
      <c r="AG915" s="95"/>
    </row>
    <row r="916" spans="1:33" x14ac:dyDescent="0.3">
      <c r="A916" s="95"/>
      <c r="B916" s="95"/>
      <c r="C916" s="95"/>
      <c r="D916" s="95"/>
      <c r="E916" s="95"/>
      <c r="F916" s="95"/>
      <c r="G916" s="95"/>
      <c r="H916" s="95"/>
      <c r="I916" s="95"/>
      <c r="J916" s="95"/>
      <c r="K916" s="95"/>
      <c r="L916" s="95"/>
      <c r="M916" s="95"/>
      <c r="N916" s="95"/>
      <c r="O916" s="95"/>
      <c r="P916" s="95"/>
      <c r="Q916" s="95"/>
      <c r="R916" s="95"/>
      <c r="S916" s="95"/>
      <c r="T916" s="95"/>
      <c r="U916" s="95"/>
      <c r="V916" s="95"/>
      <c r="W916" s="95"/>
      <c r="X916" s="95"/>
      <c r="Y916" s="95"/>
      <c r="Z916" s="95"/>
      <c r="AA916" s="95"/>
      <c r="AB916" s="95"/>
      <c r="AC916" s="95"/>
      <c r="AD916" s="95"/>
      <c r="AE916" s="95"/>
      <c r="AF916" s="95"/>
      <c r="AG916" s="95"/>
    </row>
    <row r="917" spans="1:33" x14ac:dyDescent="0.3">
      <c r="A917" s="95"/>
      <c r="B917" s="95"/>
      <c r="C917" s="95"/>
      <c r="D917" s="95"/>
      <c r="E917" s="95"/>
      <c r="F917" s="95"/>
      <c r="G917" s="95"/>
      <c r="H917" s="95"/>
      <c r="I917" s="95"/>
      <c r="J917" s="95"/>
      <c r="K917" s="95"/>
      <c r="L917" s="95"/>
      <c r="M917" s="95"/>
      <c r="N917" s="95"/>
      <c r="O917" s="95"/>
      <c r="P917" s="95"/>
      <c r="Q917" s="95"/>
      <c r="R917" s="95"/>
      <c r="S917" s="95"/>
      <c r="T917" s="95"/>
      <c r="U917" s="95"/>
      <c r="V917" s="95"/>
      <c r="W917" s="95"/>
      <c r="X917" s="95"/>
      <c r="Y917" s="95"/>
      <c r="Z917" s="95"/>
      <c r="AA917" s="95"/>
      <c r="AB917" s="95"/>
      <c r="AC917" s="95"/>
      <c r="AD917" s="95"/>
      <c r="AE917" s="95"/>
      <c r="AF917" s="95"/>
      <c r="AG917" s="95"/>
    </row>
    <row r="918" spans="1:33" x14ac:dyDescent="0.3">
      <c r="A918" s="95"/>
      <c r="B918" s="95"/>
      <c r="C918" s="95"/>
      <c r="D918" s="95"/>
      <c r="E918" s="95"/>
      <c r="F918" s="95"/>
      <c r="G918" s="95"/>
      <c r="H918" s="95"/>
      <c r="I918" s="95"/>
      <c r="J918" s="95"/>
      <c r="K918" s="95"/>
      <c r="L918" s="95"/>
      <c r="M918" s="95"/>
      <c r="N918" s="95"/>
      <c r="O918" s="95"/>
      <c r="P918" s="95"/>
      <c r="Q918" s="95"/>
      <c r="R918" s="95"/>
      <c r="S918" s="95"/>
      <c r="T918" s="95"/>
      <c r="U918" s="95"/>
      <c r="V918" s="95"/>
      <c r="W918" s="95"/>
      <c r="X918" s="95"/>
      <c r="Y918" s="95"/>
      <c r="Z918" s="95"/>
      <c r="AA918" s="95"/>
      <c r="AB918" s="95"/>
      <c r="AC918" s="95"/>
      <c r="AD918" s="95"/>
      <c r="AE918" s="95"/>
      <c r="AF918" s="95"/>
      <c r="AG918" s="95"/>
    </row>
    <row r="919" spans="1:33" x14ac:dyDescent="0.3">
      <c r="A919" s="95"/>
      <c r="B919" s="95"/>
      <c r="C919" s="95"/>
      <c r="D919" s="95"/>
      <c r="E919" s="95"/>
      <c r="F919" s="95"/>
      <c r="G919" s="95"/>
      <c r="H919" s="95"/>
      <c r="I919" s="95"/>
      <c r="J919" s="95"/>
      <c r="K919" s="95"/>
      <c r="L919" s="95"/>
      <c r="M919" s="95"/>
      <c r="N919" s="95"/>
      <c r="O919" s="95"/>
      <c r="P919" s="95"/>
      <c r="Q919" s="95"/>
      <c r="R919" s="95"/>
      <c r="S919" s="95"/>
      <c r="T919" s="95"/>
      <c r="U919" s="95"/>
      <c r="V919" s="95"/>
      <c r="W919" s="95"/>
      <c r="X919" s="95"/>
      <c r="Y919" s="95"/>
      <c r="Z919" s="95"/>
      <c r="AA919" s="95"/>
      <c r="AB919" s="95"/>
      <c r="AC919" s="95"/>
      <c r="AD919" s="95"/>
      <c r="AE919" s="95"/>
      <c r="AF919" s="95"/>
      <c r="AG919" s="95"/>
    </row>
    <row r="920" spans="1:33" x14ac:dyDescent="0.3">
      <c r="A920" s="95"/>
      <c r="B920" s="95"/>
      <c r="C920" s="95"/>
      <c r="D920" s="95"/>
      <c r="E920" s="95"/>
      <c r="F920" s="95"/>
      <c r="G920" s="95"/>
      <c r="H920" s="95"/>
      <c r="I920" s="95"/>
      <c r="J920" s="95"/>
      <c r="K920" s="95"/>
      <c r="L920" s="95"/>
      <c r="M920" s="95"/>
      <c r="N920" s="95"/>
      <c r="O920" s="95"/>
      <c r="P920" s="95"/>
      <c r="Q920" s="95"/>
      <c r="R920" s="95"/>
      <c r="S920" s="95"/>
      <c r="T920" s="95"/>
      <c r="U920" s="95"/>
      <c r="V920" s="95"/>
      <c r="W920" s="95"/>
      <c r="X920" s="95"/>
      <c r="Y920" s="95"/>
      <c r="Z920" s="95"/>
      <c r="AA920" s="95"/>
      <c r="AB920" s="95"/>
      <c r="AC920" s="95"/>
      <c r="AD920" s="95"/>
      <c r="AE920" s="95"/>
      <c r="AF920" s="95"/>
      <c r="AG920" s="95"/>
    </row>
    <row r="921" spans="1:33" x14ac:dyDescent="0.3">
      <c r="A921" s="95"/>
      <c r="B921" s="95"/>
      <c r="C921" s="95"/>
      <c r="D921" s="95"/>
      <c r="E921" s="95"/>
      <c r="F921" s="95"/>
      <c r="G921" s="95"/>
      <c r="H921" s="95"/>
      <c r="I921" s="95"/>
      <c r="J921" s="95"/>
      <c r="K921" s="95"/>
      <c r="L921" s="95"/>
      <c r="M921" s="95"/>
      <c r="N921" s="95"/>
      <c r="O921" s="95"/>
      <c r="P921" s="95"/>
      <c r="Q921" s="95"/>
      <c r="R921" s="95"/>
      <c r="S921" s="95"/>
      <c r="T921" s="95"/>
      <c r="U921" s="95"/>
      <c r="V921" s="95"/>
      <c r="W921" s="95"/>
      <c r="X921" s="95"/>
      <c r="Y921" s="95"/>
      <c r="Z921" s="95"/>
      <c r="AA921" s="95"/>
      <c r="AB921" s="95"/>
      <c r="AC921" s="95"/>
      <c r="AD921" s="95"/>
      <c r="AE921" s="95"/>
      <c r="AF921" s="95"/>
      <c r="AG921" s="95"/>
    </row>
    <row r="922" spans="1:33" x14ac:dyDescent="0.3">
      <c r="A922" s="95"/>
      <c r="B922" s="95"/>
      <c r="C922" s="95"/>
      <c r="D922" s="95"/>
      <c r="E922" s="95"/>
      <c r="F922" s="95"/>
      <c r="G922" s="95"/>
      <c r="H922" s="95"/>
      <c r="I922" s="95"/>
      <c r="J922" s="95"/>
      <c r="K922" s="95"/>
      <c r="L922" s="95"/>
      <c r="M922" s="95"/>
      <c r="N922" s="95"/>
      <c r="O922" s="95"/>
      <c r="P922" s="95"/>
      <c r="Q922" s="95"/>
      <c r="R922" s="95"/>
      <c r="S922" s="95"/>
      <c r="T922" s="95"/>
      <c r="U922" s="95"/>
      <c r="V922" s="95"/>
      <c r="W922" s="95"/>
      <c r="X922" s="95"/>
      <c r="Y922" s="95"/>
      <c r="Z922" s="95"/>
      <c r="AA922" s="95"/>
      <c r="AB922" s="95"/>
      <c r="AC922" s="95"/>
      <c r="AD922" s="95"/>
      <c r="AE922" s="95"/>
      <c r="AF922" s="95"/>
      <c r="AG922" s="95"/>
    </row>
    <row r="923" spans="1:33" x14ac:dyDescent="0.3">
      <c r="A923" s="95"/>
      <c r="B923" s="95"/>
      <c r="C923" s="95"/>
      <c r="D923" s="95"/>
      <c r="E923" s="95"/>
      <c r="F923" s="95"/>
      <c r="G923" s="95"/>
      <c r="H923" s="95"/>
      <c r="I923" s="95"/>
      <c r="J923" s="95"/>
      <c r="K923" s="95"/>
      <c r="L923" s="95"/>
      <c r="M923" s="95"/>
      <c r="N923" s="95"/>
      <c r="O923" s="95"/>
      <c r="P923" s="95"/>
      <c r="Q923" s="95"/>
      <c r="R923" s="95"/>
      <c r="S923" s="95"/>
      <c r="T923" s="95"/>
      <c r="U923" s="95"/>
      <c r="V923" s="95"/>
      <c r="W923" s="95"/>
      <c r="X923" s="95"/>
      <c r="Y923" s="95"/>
      <c r="Z923" s="95"/>
      <c r="AA923" s="95"/>
      <c r="AB923" s="95"/>
      <c r="AC923" s="95"/>
      <c r="AD923" s="95"/>
      <c r="AE923" s="95"/>
      <c r="AF923" s="95"/>
      <c r="AG923" s="95"/>
    </row>
    <row r="924" spans="1:33" x14ac:dyDescent="0.3">
      <c r="A924" s="95"/>
      <c r="B924" s="95"/>
      <c r="C924" s="95"/>
      <c r="D924" s="95"/>
      <c r="E924" s="95"/>
      <c r="F924" s="95"/>
      <c r="G924" s="95"/>
      <c r="H924" s="95"/>
      <c r="I924" s="95"/>
      <c r="J924" s="95"/>
      <c r="K924" s="95"/>
      <c r="L924" s="95"/>
      <c r="M924" s="95"/>
      <c r="N924" s="95"/>
      <c r="O924" s="95"/>
      <c r="P924" s="95"/>
      <c r="Q924" s="95"/>
      <c r="R924" s="95"/>
      <c r="S924" s="95"/>
      <c r="T924" s="95"/>
      <c r="U924" s="95"/>
      <c r="V924" s="95"/>
      <c r="W924" s="95"/>
      <c r="X924" s="95"/>
      <c r="Y924" s="95"/>
      <c r="Z924" s="95"/>
      <c r="AA924" s="95"/>
      <c r="AB924" s="95"/>
      <c r="AC924" s="95"/>
      <c r="AD924" s="95"/>
      <c r="AE924" s="95"/>
      <c r="AF924" s="95"/>
      <c r="AG924" s="95"/>
    </row>
    <row r="925" spans="1:33" x14ac:dyDescent="0.3">
      <c r="A925" s="95"/>
      <c r="B925" s="95"/>
      <c r="C925" s="95"/>
      <c r="D925" s="95"/>
      <c r="E925" s="95"/>
      <c r="F925" s="95"/>
      <c r="G925" s="95"/>
      <c r="H925" s="95"/>
      <c r="I925" s="95"/>
      <c r="J925" s="95"/>
      <c r="K925" s="95"/>
      <c r="L925" s="95"/>
      <c r="M925" s="95"/>
      <c r="N925" s="95"/>
      <c r="O925" s="95"/>
      <c r="P925" s="95"/>
      <c r="Q925" s="95"/>
      <c r="R925" s="95"/>
      <c r="S925" s="95"/>
      <c r="T925" s="95"/>
      <c r="U925" s="95"/>
      <c r="V925" s="95"/>
      <c r="W925" s="95"/>
      <c r="X925" s="95"/>
      <c r="Y925" s="95"/>
      <c r="Z925" s="95"/>
      <c r="AA925" s="95"/>
      <c r="AB925" s="95"/>
      <c r="AC925" s="95"/>
      <c r="AD925" s="95"/>
      <c r="AE925" s="95"/>
      <c r="AF925" s="95"/>
      <c r="AG925" s="95"/>
    </row>
    <row r="926" spans="1:33" x14ac:dyDescent="0.3">
      <c r="A926" s="95"/>
      <c r="B926" s="95"/>
      <c r="C926" s="95"/>
      <c r="D926" s="95"/>
      <c r="E926" s="95"/>
      <c r="F926" s="95"/>
      <c r="G926" s="95"/>
      <c r="H926" s="95"/>
      <c r="I926" s="95"/>
      <c r="J926" s="95"/>
      <c r="K926" s="95"/>
      <c r="L926" s="95"/>
      <c r="M926" s="95"/>
      <c r="N926" s="95"/>
      <c r="O926" s="95"/>
      <c r="P926" s="95"/>
      <c r="Q926" s="95"/>
      <c r="R926" s="95"/>
      <c r="S926" s="95"/>
      <c r="T926" s="95"/>
      <c r="U926" s="95"/>
      <c r="V926" s="95"/>
      <c r="W926" s="95"/>
      <c r="X926" s="95"/>
      <c r="Y926" s="95"/>
      <c r="Z926" s="95"/>
      <c r="AA926" s="95"/>
      <c r="AB926" s="95"/>
      <c r="AC926" s="95"/>
      <c r="AD926" s="95"/>
      <c r="AE926" s="95"/>
      <c r="AF926" s="95"/>
      <c r="AG926" s="95"/>
    </row>
    <row r="927" spans="1:33" x14ac:dyDescent="0.3">
      <c r="A927" s="95"/>
      <c r="B927" s="95"/>
      <c r="C927" s="95"/>
      <c r="D927" s="95"/>
      <c r="E927" s="95"/>
      <c r="F927" s="95"/>
      <c r="G927" s="95"/>
      <c r="H927" s="95"/>
      <c r="I927" s="95"/>
      <c r="J927" s="95"/>
      <c r="K927" s="95"/>
      <c r="L927" s="95"/>
      <c r="M927" s="95"/>
      <c r="N927" s="95"/>
      <c r="O927" s="95"/>
      <c r="P927" s="95"/>
      <c r="Q927" s="95"/>
      <c r="R927" s="95"/>
      <c r="S927" s="95"/>
      <c r="T927" s="95"/>
      <c r="U927" s="95"/>
      <c r="V927" s="95"/>
      <c r="W927" s="95"/>
      <c r="X927" s="95"/>
      <c r="Y927" s="95"/>
      <c r="Z927" s="95"/>
      <c r="AA927" s="95"/>
      <c r="AB927" s="95"/>
      <c r="AC927" s="95"/>
      <c r="AD927" s="95"/>
      <c r="AE927" s="95"/>
      <c r="AF927" s="95"/>
      <c r="AG927" s="95"/>
    </row>
    <row r="928" spans="1:33" x14ac:dyDescent="0.3">
      <c r="A928" s="95"/>
      <c r="B928" s="95"/>
      <c r="C928" s="95"/>
      <c r="D928" s="95"/>
      <c r="E928" s="95"/>
      <c r="F928" s="95"/>
      <c r="G928" s="95"/>
      <c r="H928" s="95"/>
      <c r="I928" s="95"/>
      <c r="J928" s="95"/>
      <c r="K928" s="95"/>
      <c r="L928" s="95"/>
      <c r="M928" s="95"/>
      <c r="N928" s="95"/>
      <c r="O928" s="95"/>
      <c r="P928" s="95"/>
      <c r="Q928" s="95"/>
      <c r="R928" s="95"/>
      <c r="S928" s="95"/>
      <c r="T928" s="95"/>
      <c r="U928" s="95"/>
      <c r="V928" s="95"/>
      <c r="W928" s="95"/>
      <c r="X928" s="95"/>
      <c r="Y928" s="95"/>
      <c r="Z928" s="95"/>
      <c r="AA928" s="95"/>
      <c r="AB928" s="95"/>
      <c r="AC928" s="95"/>
      <c r="AD928" s="95"/>
      <c r="AE928" s="95"/>
      <c r="AF928" s="95"/>
      <c r="AG928" s="95"/>
    </row>
    <row r="929" spans="1:33" x14ac:dyDescent="0.3">
      <c r="A929" s="95"/>
      <c r="B929" s="95"/>
      <c r="C929" s="95"/>
      <c r="D929" s="95"/>
      <c r="E929" s="95"/>
      <c r="F929" s="95"/>
      <c r="G929" s="95"/>
      <c r="H929" s="95"/>
      <c r="I929" s="95"/>
      <c r="J929" s="95"/>
      <c r="K929" s="95"/>
      <c r="L929" s="95"/>
      <c r="M929" s="95"/>
      <c r="N929" s="95"/>
      <c r="O929" s="95"/>
      <c r="P929" s="95"/>
      <c r="Q929" s="95"/>
      <c r="R929" s="95"/>
      <c r="S929" s="95"/>
      <c r="T929" s="95"/>
      <c r="U929" s="95"/>
      <c r="V929" s="95"/>
      <c r="W929" s="95"/>
      <c r="X929" s="95"/>
      <c r="Y929" s="95"/>
      <c r="Z929" s="95"/>
      <c r="AA929" s="95"/>
      <c r="AB929" s="95"/>
      <c r="AC929" s="95"/>
      <c r="AD929" s="95"/>
      <c r="AE929" s="95"/>
      <c r="AF929" s="95"/>
      <c r="AG929" s="95"/>
    </row>
    <row r="930" spans="1:33" x14ac:dyDescent="0.3">
      <c r="A930" s="95"/>
      <c r="B930" s="95"/>
      <c r="C930" s="95"/>
      <c r="D930" s="95"/>
      <c r="E930" s="95"/>
      <c r="F930" s="95"/>
      <c r="G930" s="95"/>
      <c r="H930" s="95"/>
      <c r="I930" s="95"/>
      <c r="J930" s="95"/>
      <c r="K930" s="95"/>
      <c r="L930" s="95"/>
      <c r="M930" s="95"/>
      <c r="N930" s="95"/>
      <c r="O930" s="95"/>
      <c r="P930" s="95"/>
      <c r="Q930" s="95"/>
      <c r="R930" s="95"/>
      <c r="S930" s="95"/>
      <c r="T930" s="95"/>
      <c r="U930" s="95"/>
      <c r="V930" s="95"/>
      <c r="W930" s="95"/>
      <c r="X930" s="95"/>
      <c r="Y930" s="95"/>
      <c r="Z930" s="95"/>
      <c r="AA930" s="95"/>
      <c r="AB930" s="95"/>
      <c r="AC930" s="95"/>
      <c r="AD930" s="95"/>
      <c r="AE930" s="95"/>
      <c r="AF930" s="95"/>
      <c r="AG930" s="95"/>
    </row>
    <row r="931" spans="1:33" x14ac:dyDescent="0.3">
      <c r="A931" s="95"/>
      <c r="B931" s="95"/>
      <c r="C931" s="95"/>
      <c r="D931" s="95"/>
      <c r="E931" s="95"/>
      <c r="F931" s="95"/>
      <c r="G931" s="95"/>
      <c r="H931" s="95"/>
      <c r="I931" s="95"/>
      <c r="J931" s="95"/>
      <c r="K931" s="95"/>
      <c r="L931" s="95"/>
      <c r="M931" s="95"/>
      <c r="N931" s="95"/>
      <c r="O931" s="95"/>
      <c r="P931" s="95"/>
      <c r="Q931" s="95"/>
      <c r="R931" s="95"/>
      <c r="S931" s="95"/>
      <c r="T931" s="95"/>
      <c r="U931" s="95"/>
      <c r="V931" s="95"/>
      <c r="W931" s="95"/>
      <c r="X931" s="95"/>
      <c r="Y931" s="95"/>
      <c r="Z931" s="95"/>
      <c r="AA931" s="95"/>
      <c r="AB931" s="95"/>
      <c r="AC931" s="95"/>
      <c r="AD931" s="95"/>
      <c r="AE931" s="95"/>
      <c r="AF931" s="95"/>
      <c r="AG931" s="95"/>
    </row>
    <row r="932" spans="1:33" x14ac:dyDescent="0.3">
      <c r="A932" s="95"/>
      <c r="B932" s="95"/>
      <c r="C932" s="95"/>
      <c r="D932" s="95"/>
      <c r="E932" s="95"/>
      <c r="F932" s="95"/>
      <c r="G932" s="95"/>
      <c r="H932" s="95"/>
      <c r="I932" s="95"/>
      <c r="J932" s="95"/>
      <c r="K932" s="95"/>
      <c r="L932" s="95"/>
      <c r="M932" s="95"/>
      <c r="N932" s="95"/>
      <c r="O932" s="95"/>
      <c r="P932" s="95"/>
      <c r="Q932" s="95"/>
      <c r="R932" s="95"/>
      <c r="S932" s="95"/>
      <c r="T932" s="95"/>
      <c r="U932" s="95"/>
      <c r="V932" s="95"/>
      <c r="W932" s="95"/>
      <c r="X932" s="95"/>
      <c r="Y932" s="95"/>
      <c r="Z932" s="95"/>
      <c r="AA932" s="95"/>
      <c r="AB932" s="95"/>
      <c r="AC932" s="95"/>
      <c r="AD932" s="95"/>
      <c r="AE932" s="95"/>
      <c r="AF932" s="95"/>
      <c r="AG932" s="95"/>
    </row>
    <row r="933" spans="1:33" x14ac:dyDescent="0.3">
      <c r="A933" s="95"/>
      <c r="B933" s="95"/>
      <c r="C933" s="95"/>
      <c r="D933" s="95"/>
      <c r="E933" s="95"/>
      <c r="F933" s="95"/>
      <c r="G933" s="95"/>
      <c r="H933" s="95"/>
      <c r="I933" s="95"/>
      <c r="J933" s="95"/>
      <c r="K933" s="95"/>
      <c r="L933" s="95"/>
      <c r="M933" s="95"/>
      <c r="N933" s="95"/>
      <c r="O933" s="95"/>
      <c r="P933" s="95"/>
      <c r="Q933" s="95"/>
      <c r="R933" s="95"/>
      <c r="S933" s="95"/>
      <c r="T933" s="95"/>
      <c r="U933" s="95"/>
      <c r="V933" s="95"/>
      <c r="W933" s="95"/>
      <c r="X933" s="95"/>
      <c r="Y933" s="95"/>
      <c r="Z933" s="95"/>
      <c r="AA933" s="95"/>
      <c r="AB933" s="95"/>
      <c r="AC933" s="95"/>
      <c r="AD933" s="95"/>
      <c r="AE933" s="95"/>
      <c r="AF933" s="95"/>
      <c r="AG933" s="95"/>
    </row>
    <row r="934" spans="1:33" x14ac:dyDescent="0.3">
      <c r="A934" s="95"/>
      <c r="B934" s="95"/>
      <c r="C934" s="95"/>
      <c r="D934" s="95"/>
      <c r="E934" s="95"/>
      <c r="F934" s="95"/>
      <c r="G934" s="95"/>
      <c r="H934" s="95"/>
      <c r="I934" s="95"/>
      <c r="J934" s="95"/>
      <c r="K934" s="95"/>
      <c r="L934" s="95"/>
      <c r="M934" s="95"/>
      <c r="N934" s="95"/>
      <c r="O934" s="95"/>
      <c r="P934" s="95"/>
      <c r="Q934" s="95"/>
      <c r="R934" s="95"/>
      <c r="S934" s="95"/>
      <c r="T934" s="95"/>
      <c r="U934" s="95"/>
      <c r="V934" s="95"/>
      <c r="W934" s="95"/>
      <c r="X934" s="95"/>
      <c r="Y934" s="95"/>
      <c r="Z934" s="95"/>
      <c r="AA934" s="95"/>
      <c r="AB934" s="95"/>
      <c r="AC934" s="95"/>
      <c r="AD934" s="95"/>
      <c r="AE934" s="95"/>
      <c r="AF934" s="95"/>
      <c r="AG934" s="95"/>
    </row>
    <row r="935" spans="1:33" x14ac:dyDescent="0.3">
      <c r="A935" s="95"/>
      <c r="B935" s="95"/>
      <c r="C935" s="95"/>
      <c r="D935" s="95"/>
      <c r="E935" s="95"/>
      <c r="F935" s="95"/>
      <c r="G935" s="95"/>
      <c r="H935" s="95"/>
      <c r="I935" s="95"/>
      <c r="J935" s="95"/>
      <c r="K935" s="95"/>
      <c r="L935" s="95"/>
      <c r="M935" s="95"/>
      <c r="N935" s="95"/>
      <c r="O935" s="95"/>
      <c r="P935" s="95"/>
      <c r="Q935" s="95"/>
      <c r="R935" s="95"/>
      <c r="S935" s="95"/>
      <c r="T935" s="95"/>
      <c r="U935" s="95"/>
      <c r="V935" s="95"/>
      <c r="W935" s="95"/>
      <c r="X935" s="95"/>
      <c r="Y935" s="95"/>
      <c r="Z935" s="95"/>
      <c r="AA935" s="95"/>
      <c r="AB935" s="95"/>
      <c r="AC935" s="95"/>
      <c r="AD935" s="95"/>
      <c r="AE935" s="95"/>
      <c r="AF935" s="95"/>
      <c r="AG935" s="95"/>
    </row>
    <row r="936" spans="1:33" x14ac:dyDescent="0.3">
      <c r="A936" s="95"/>
      <c r="B936" s="95"/>
      <c r="C936" s="95"/>
      <c r="D936" s="95"/>
      <c r="E936" s="95"/>
      <c r="F936" s="95"/>
      <c r="G936" s="95"/>
      <c r="H936" s="95"/>
      <c r="I936" s="95"/>
      <c r="J936" s="95"/>
      <c r="K936" s="95"/>
      <c r="L936" s="95"/>
      <c r="M936" s="95"/>
      <c r="N936" s="95"/>
      <c r="O936" s="95"/>
      <c r="P936" s="95"/>
      <c r="Q936" s="95"/>
      <c r="R936" s="95"/>
      <c r="S936" s="95"/>
      <c r="T936" s="95"/>
      <c r="U936" s="95"/>
      <c r="V936" s="95"/>
      <c r="W936" s="95"/>
      <c r="X936" s="95"/>
      <c r="Y936" s="95"/>
      <c r="Z936" s="95"/>
      <c r="AA936" s="95"/>
      <c r="AB936" s="95"/>
      <c r="AC936" s="95"/>
      <c r="AD936" s="95"/>
      <c r="AE936" s="95"/>
      <c r="AF936" s="95"/>
      <c r="AG936" s="95"/>
    </row>
    <row r="937" spans="1:33" x14ac:dyDescent="0.3">
      <c r="A937" s="95"/>
      <c r="B937" s="95"/>
      <c r="C937" s="95"/>
      <c r="D937" s="95"/>
      <c r="E937" s="95"/>
      <c r="F937" s="95"/>
      <c r="G937" s="95"/>
      <c r="H937" s="95"/>
      <c r="I937" s="95"/>
      <c r="J937" s="95"/>
      <c r="K937" s="95"/>
      <c r="L937" s="95"/>
      <c r="M937" s="95"/>
      <c r="N937" s="95"/>
      <c r="O937" s="95"/>
      <c r="P937" s="95"/>
      <c r="Q937" s="95"/>
      <c r="R937" s="95"/>
      <c r="S937" s="95"/>
      <c r="T937" s="95"/>
      <c r="U937" s="95"/>
      <c r="V937" s="95"/>
      <c r="W937" s="95"/>
      <c r="X937" s="95"/>
      <c r="Y937" s="95"/>
      <c r="Z937" s="95"/>
      <c r="AA937" s="95"/>
      <c r="AB937" s="95"/>
      <c r="AC937" s="95"/>
      <c r="AD937" s="95"/>
      <c r="AE937" s="95"/>
      <c r="AF937" s="95"/>
      <c r="AG937" s="95"/>
    </row>
    <row r="938" spans="1:33" x14ac:dyDescent="0.3">
      <c r="A938" s="95"/>
      <c r="B938" s="95"/>
      <c r="C938" s="95"/>
      <c r="D938" s="95"/>
      <c r="E938" s="95"/>
      <c r="F938" s="95"/>
      <c r="G938" s="95"/>
      <c r="H938" s="95"/>
      <c r="I938" s="95"/>
      <c r="J938" s="95"/>
      <c r="K938" s="95"/>
      <c r="L938" s="95"/>
      <c r="M938" s="95"/>
      <c r="N938" s="95"/>
      <c r="O938" s="95"/>
      <c r="P938" s="95"/>
      <c r="Q938" s="95"/>
      <c r="R938" s="95"/>
      <c r="S938" s="95"/>
      <c r="T938" s="95"/>
      <c r="U938" s="95"/>
      <c r="V938" s="95"/>
      <c r="W938" s="95"/>
      <c r="X938" s="95"/>
      <c r="Y938" s="95"/>
      <c r="Z938" s="95"/>
      <c r="AA938" s="95"/>
      <c r="AB938" s="95"/>
      <c r="AC938" s="95"/>
      <c r="AD938" s="95"/>
      <c r="AE938" s="95"/>
      <c r="AF938" s="95"/>
      <c r="AG938" s="95"/>
    </row>
    <row r="939" spans="1:33" x14ac:dyDescent="0.3">
      <c r="A939" s="95"/>
      <c r="B939" s="95"/>
      <c r="C939" s="95"/>
      <c r="D939" s="95"/>
      <c r="E939" s="95"/>
      <c r="F939" s="95"/>
      <c r="G939" s="95"/>
      <c r="H939" s="95"/>
      <c r="I939" s="95"/>
      <c r="J939" s="95"/>
      <c r="K939" s="95"/>
      <c r="L939" s="95"/>
      <c r="M939" s="95"/>
      <c r="N939" s="95"/>
      <c r="O939" s="95"/>
      <c r="P939" s="95"/>
      <c r="Q939" s="95"/>
      <c r="R939" s="95"/>
      <c r="S939" s="95"/>
      <c r="T939" s="95"/>
      <c r="U939" s="95"/>
      <c r="V939" s="95"/>
      <c r="W939" s="95"/>
      <c r="X939" s="95"/>
      <c r="Y939" s="95"/>
      <c r="Z939" s="95"/>
      <c r="AA939" s="95"/>
      <c r="AB939" s="95"/>
      <c r="AC939" s="95"/>
      <c r="AD939" s="95"/>
      <c r="AE939" s="95"/>
      <c r="AF939" s="95"/>
      <c r="AG939" s="95"/>
    </row>
    <row r="940" spans="1:33" x14ac:dyDescent="0.3">
      <c r="A940" s="95"/>
      <c r="B940" s="95"/>
      <c r="C940" s="95"/>
      <c r="D940" s="95"/>
      <c r="E940" s="95"/>
      <c r="F940" s="95"/>
      <c r="G940" s="95"/>
      <c r="H940" s="95"/>
      <c r="I940" s="95"/>
      <c r="J940" s="95"/>
      <c r="K940" s="95"/>
      <c r="L940" s="95"/>
      <c r="M940" s="95"/>
      <c r="N940" s="95"/>
      <c r="O940" s="95"/>
      <c r="P940" s="95"/>
      <c r="Q940" s="95"/>
      <c r="R940" s="95"/>
      <c r="S940" s="95"/>
      <c r="T940" s="95"/>
      <c r="U940" s="95"/>
      <c r="V940" s="95"/>
      <c r="W940" s="95"/>
      <c r="X940" s="95"/>
      <c r="Y940" s="95"/>
      <c r="Z940" s="95"/>
      <c r="AA940" s="95"/>
      <c r="AB940" s="95"/>
      <c r="AC940" s="95"/>
      <c r="AD940" s="95"/>
      <c r="AE940" s="95"/>
      <c r="AF940" s="95"/>
      <c r="AG940" s="95"/>
    </row>
    <row r="941" spans="1:33" x14ac:dyDescent="0.3">
      <c r="A941" s="95"/>
      <c r="B941" s="95"/>
      <c r="C941" s="95"/>
      <c r="D941" s="95"/>
      <c r="E941" s="95"/>
      <c r="F941" s="95"/>
      <c r="G941" s="95"/>
      <c r="H941" s="95"/>
      <c r="I941" s="95"/>
      <c r="J941" s="95"/>
      <c r="K941" s="95"/>
      <c r="L941" s="95"/>
      <c r="M941" s="95"/>
      <c r="N941" s="95"/>
      <c r="O941" s="95"/>
      <c r="P941" s="95"/>
      <c r="Q941" s="95"/>
      <c r="R941" s="95"/>
      <c r="S941" s="95"/>
      <c r="T941" s="95"/>
      <c r="U941" s="95"/>
      <c r="V941" s="95"/>
      <c r="W941" s="95"/>
      <c r="X941" s="95"/>
      <c r="Y941" s="95"/>
      <c r="Z941" s="95"/>
      <c r="AA941" s="95"/>
      <c r="AB941" s="95"/>
      <c r="AC941" s="95"/>
      <c r="AD941" s="95"/>
      <c r="AE941" s="95"/>
      <c r="AF941" s="95"/>
      <c r="AG941" s="95"/>
    </row>
    <row r="942" spans="1:33" x14ac:dyDescent="0.3">
      <c r="A942" s="95"/>
      <c r="B942" s="95"/>
      <c r="C942" s="95"/>
      <c r="D942" s="95"/>
      <c r="E942" s="95"/>
      <c r="F942" s="95"/>
      <c r="G942" s="95"/>
      <c r="H942" s="95"/>
      <c r="I942" s="95"/>
      <c r="J942" s="95"/>
      <c r="K942" s="95"/>
      <c r="L942" s="95"/>
      <c r="M942" s="95"/>
      <c r="N942" s="95"/>
      <c r="O942" s="95"/>
      <c r="P942" s="95"/>
      <c r="Q942" s="95"/>
      <c r="R942" s="95"/>
      <c r="S942" s="95"/>
      <c r="T942" s="95"/>
      <c r="U942" s="95"/>
      <c r="V942" s="95"/>
      <c r="W942" s="95"/>
      <c r="X942" s="95"/>
      <c r="Y942" s="95"/>
      <c r="Z942" s="95"/>
      <c r="AA942" s="95"/>
      <c r="AB942" s="95"/>
      <c r="AC942" s="95"/>
      <c r="AD942" s="95"/>
      <c r="AE942" s="95"/>
      <c r="AF942" s="95"/>
      <c r="AG942" s="95"/>
    </row>
    <row r="943" spans="1:33" x14ac:dyDescent="0.3">
      <c r="A943" s="95"/>
      <c r="B943" s="95"/>
      <c r="C943" s="95"/>
      <c r="D943" s="95"/>
      <c r="E943" s="95"/>
      <c r="F943" s="95"/>
      <c r="G943" s="95"/>
      <c r="H943" s="95"/>
      <c r="I943" s="95"/>
      <c r="J943" s="95"/>
      <c r="K943" s="95"/>
      <c r="L943" s="95"/>
      <c r="M943" s="95"/>
      <c r="N943" s="95"/>
      <c r="O943" s="95"/>
      <c r="P943" s="95"/>
      <c r="Q943" s="95"/>
      <c r="R943" s="95"/>
      <c r="S943" s="95"/>
      <c r="T943" s="95"/>
      <c r="U943" s="95"/>
      <c r="V943" s="95"/>
      <c r="W943" s="95"/>
      <c r="X943" s="95"/>
      <c r="Y943" s="95"/>
      <c r="Z943" s="95"/>
      <c r="AA943" s="95"/>
      <c r="AB943" s="95"/>
      <c r="AC943" s="95"/>
      <c r="AD943" s="95"/>
      <c r="AE943" s="95"/>
      <c r="AF943" s="95"/>
      <c r="AG943" s="95"/>
    </row>
    <row r="944" spans="1:33" x14ac:dyDescent="0.3">
      <c r="A944" s="95"/>
      <c r="B944" s="95"/>
      <c r="C944" s="95"/>
      <c r="D944" s="95"/>
      <c r="E944" s="95"/>
      <c r="F944" s="95"/>
      <c r="G944" s="95"/>
      <c r="H944" s="95"/>
      <c r="I944" s="95"/>
      <c r="J944" s="95"/>
      <c r="K944" s="95"/>
      <c r="L944" s="95"/>
      <c r="M944" s="95"/>
      <c r="N944" s="95"/>
      <c r="O944" s="95"/>
      <c r="P944" s="95"/>
      <c r="Q944" s="95"/>
      <c r="R944" s="95"/>
      <c r="S944" s="95"/>
      <c r="T944" s="95"/>
      <c r="U944" s="95"/>
      <c r="V944" s="95"/>
      <c r="W944" s="95"/>
      <c r="X944" s="95"/>
      <c r="Y944" s="95"/>
      <c r="Z944" s="95"/>
      <c r="AA944" s="95"/>
      <c r="AB944" s="95"/>
      <c r="AC944" s="95"/>
      <c r="AD944" s="95"/>
      <c r="AE944" s="95"/>
      <c r="AF944" s="95"/>
      <c r="AG944" s="95"/>
    </row>
    <row r="945" spans="1:33" x14ac:dyDescent="0.3">
      <c r="A945" s="95"/>
      <c r="B945" s="95"/>
      <c r="C945" s="95"/>
      <c r="D945" s="95"/>
      <c r="E945" s="95"/>
      <c r="F945" s="95"/>
      <c r="G945" s="95"/>
      <c r="H945" s="95"/>
      <c r="I945" s="95"/>
      <c r="J945" s="95"/>
      <c r="K945" s="95"/>
      <c r="L945" s="95"/>
      <c r="M945" s="95"/>
      <c r="N945" s="95"/>
      <c r="O945" s="95"/>
      <c r="P945" s="95"/>
      <c r="Q945" s="95"/>
      <c r="R945" s="95"/>
      <c r="S945" s="95"/>
      <c r="T945" s="95"/>
      <c r="U945" s="95"/>
      <c r="V945" s="95"/>
      <c r="W945" s="95"/>
      <c r="X945" s="95"/>
      <c r="Y945" s="95"/>
      <c r="Z945" s="95"/>
      <c r="AA945" s="95"/>
      <c r="AB945" s="95"/>
      <c r="AC945" s="95"/>
      <c r="AD945" s="95"/>
      <c r="AE945" s="95"/>
      <c r="AF945" s="95"/>
      <c r="AG945" s="95"/>
    </row>
    <row r="946" spans="1:33" x14ac:dyDescent="0.3">
      <c r="A946" s="95"/>
      <c r="B946" s="95"/>
      <c r="C946" s="95"/>
      <c r="D946" s="95"/>
      <c r="E946" s="95"/>
      <c r="F946" s="95"/>
      <c r="G946" s="95"/>
      <c r="H946" s="95"/>
      <c r="I946" s="95"/>
      <c r="J946" s="95"/>
      <c r="K946" s="95"/>
      <c r="L946" s="95"/>
      <c r="M946" s="95"/>
      <c r="N946" s="95"/>
      <c r="O946" s="95"/>
      <c r="P946" s="95"/>
      <c r="Q946" s="95"/>
      <c r="R946" s="95"/>
      <c r="S946" s="95"/>
      <c r="T946" s="95"/>
      <c r="U946" s="95"/>
      <c r="V946" s="95"/>
      <c r="W946" s="95"/>
      <c r="X946" s="95"/>
      <c r="Y946" s="95"/>
      <c r="Z946" s="95"/>
      <c r="AA946" s="95"/>
      <c r="AB946" s="95"/>
      <c r="AC946" s="95"/>
      <c r="AD946" s="95"/>
      <c r="AE946" s="95"/>
      <c r="AF946" s="95"/>
      <c r="AG946" s="95"/>
    </row>
    <row r="947" spans="1:33" x14ac:dyDescent="0.3">
      <c r="A947" s="95"/>
      <c r="B947" s="95"/>
      <c r="C947" s="95"/>
      <c r="D947" s="95"/>
      <c r="E947" s="95"/>
      <c r="F947" s="95"/>
      <c r="G947" s="95"/>
      <c r="H947" s="95"/>
      <c r="I947" s="95"/>
      <c r="J947" s="95"/>
      <c r="K947" s="95"/>
      <c r="L947" s="95"/>
      <c r="M947" s="95"/>
      <c r="N947" s="95"/>
      <c r="O947" s="95"/>
      <c r="P947" s="95"/>
      <c r="Q947" s="95"/>
      <c r="R947" s="95"/>
      <c r="S947" s="95"/>
      <c r="T947" s="95"/>
      <c r="U947" s="95"/>
      <c r="V947" s="95"/>
      <c r="W947" s="95"/>
      <c r="X947" s="95"/>
      <c r="Y947" s="95"/>
      <c r="Z947" s="95"/>
      <c r="AA947" s="95"/>
      <c r="AB947" s="95"/>
      <c r="AC947" s="95"/>
      <c r="AD947" s="95"/>
      <c r="AE947" s="95"/>
      <c r="AF947" s="95"/>
      <c r="AG947" s="95"/>
    </row>
    <row r="948" spans="1:33" x14ac:dyDescent="0.3">
      <c r="A948" s="95"/>
      <c r="B948" s="95"/>
      <c r="C948" s="95"/>
      <c r="D948" s="95"/>
      <c r="E948" s="95"/>
      <c r="F948" s="95"/>
      <c r="G948" s="95"/>
      <c r="H948" s="95"/>
      <c r="I948" s="95"/>
      <c r="J948" s="95"/>
      <c r="K948" s="95"/>
      <c r="L948" s="95"/>
      <c r="M948" s="95"/>
      <c r="N948" s="95"/>
      <c r="O948" s="95"/>
      <c r="P948" s="95"/>
      <c r="Q948" s="95"/>
      <c r="R948" s="95"/>
      <c r="S948" s="95"/>
      <c r="T948" s="95"/>
      <c r="U948" s="95"/>
      <c r="V948" s="95"/>
      <c r="W948" s="95"/>
      <c r="X948" s="95"/>
      <c r="Y948" s="95"/>
      <c r="Z948" s="95"/>
      <c r="AA948" s="95"/>
      <c r="AB948" s="95"/>
      <c r="AC948" s="95"/>
      <c r="AD948" s="95"/>
      <c r="AE948" s="95"/>
      <c r="AF948" s="95"/>
      <c r="AG948" s="95"/>
    </row>
    <row r="949" spans="1:33" x14ac:dyDescent="0.3">
      <c r="A949" s="95"/>
      <c r="B949" s="95"/>
      <c r="C949" s="95"/>
      <c r="D949" s="95"/>
      <c r="E949" s="95"/>
      <c r="F949" s="95"/>
      <c r="G949" s="95"/>
      <c r="H949" s="95"/>
      <c r="I949" s="95"/>
      <c r="J949" s="95"/>
      <c r="K949" s="95"/>
      <c r="L949" s="95"/>
      <c r="M949" s="95"/>
      <c r="N949" s="95"/>
      <c r="O949" s="95"/>
      <c r="P949" s="95"/>
      <c r="Q949" s="95"/>
      <c r="R949" s="95"/>
      <c r="S949" s="95"/>
      <c r="T949" s="95"/>
      <c r="U949" s="95"/>
      <c r="V949" s="95"/>
      <c r="W949" s="95"/>
      <c r="X949" s="95"/>
      <c r="Y949" s="95"/>
      <c r="Z949" s="95"/>
      <c r="AA949" s="95"/>
      <c r="AB949" s="95"/>
      <c r="AC949" s="95"/>
      <c r="AD949" s="95"/>
      <c r="AE949" s="95"/>
      <c r="AF949" s="95"/>
      <c r="AG949" s="95"/>
    </row>
    <row r="950" spans="1:33" x14ac:dyDescent="0.3">
      <c r="A950" s="95"/>
      <c r="B950" s="95"/>
      <c r="C950" s="95"/>
      <c r="D950" s="95"/>
      <c r="E950" s="95"/>
      <c r="F950" s="95"/>
      <c r="G950" s="95"/>
      <c r="H950" s="95"/>
      <c r="I950" s="95"/>
      <c r="J950" s="95"/>
      <c r="K950" s="95"/>
      <c r="L950" s="95"/>
      <c r="M950" s="95"/>
      <c r="N950" s="95"/>
      <c r="O950" s="95"/>
      <c r="P950" s="95"/>
      <c r="Q950" s="95"/>
      <c r="R950" s="95"/>
      <c r="S950" s="95"/>
      <c r="T950" s="95"/>
      <c r="U950" s="95"/>
      <c r="V950" s="95"/>
      <c r="W950" s="95"/>
      <c r="X950" s="95"/>
      <c r="Y950" s="95"/>
      <c r="Z950" s="95"/>
      <c r="AA950" s="95"/>
      <c r="AB950" s="95"/>
      <c r="AC950" s="95"/>
      <c r="AD950" s="95"/>
      <c r="AE950" s="95"/>
      <c r="AF950" s="95"/>
      <c r="AG950" s="95"/>
    </row>
    <row r="951" spans="1:33" x14ac:dyDescent="0.3">
      <c r="A951" s="95"/>
      <c r="B951" s="95"/>
      <c r="C951" s="95"/>
      <c r="D951" s="95"/>
      <c r="E951" s="95"/>
      <c r="F951" s="95"/>
      <c r="G951" s="95"/>
      <c r="H951" s="95"/>
      <c r="I951" s="95"/>
      <c r="J951" s="95"/>
      <c r="K951" s="95"/>
      <c r="L951" s="95"/>
      <c r="M951" s="95"/>
      <c r="N951" s="95"/>
      <c r="O951" s="95"/>
      <c r="P951" s="95"/>
      <c r="Q951" s="95"/>
      <c r="R951" s="95"/>
      <c r="S951" s="95"/>
      <c r="T951" s="95"/>
      <c r="U951" s="95"/>
      <c r="V951" s="95"/>
      <c r="W951" s="95"/>
      <c r="X951" s="95"/>
      <c r="Y951" s="95"/>
      <c r="Z951" s="95"/>
      <c r="AA951" s="95"/>
      <c r="AB951" s="95"/>
      <c r="AC951" s="95"/>
      <c r="AD951" s="95"/>
      <c r="AE951" s="95"/>
      <c r="AF951" s="95"/>
      <c r="AG951" s="95"/>
    </row>
    <row r="952" spans="1:33" x14ac:dyDescent="0.3">
      <c r="A952" s="95"/>
      <c r="B952" s="95"/>
      <c r="C952" s="95"/>
      <c r="D952" s="95"/>
      <c r="E952" s="95"/>
      <c r="F952" s="95"/>
      <c r="G952" s="95"/>
      <c r="H952" s="95"/>
      <c r="I952" s="95"/>
      <c r="J952" s="95"/>
      <c r="K952" s="95"/>
      <c r="L952" s="95"/>
      <c r="M952" s="95"/>
      <c r="N952" s="95"/>
      <c r="O952" s="95"/>
      <c r="P952" s="95"/>
      <c r="Q952" s="95"/>
      <c r="R952" s="95"/>
      <c r="S952" s="95"/>
      <c r="T952" s="95"/>
      <c r="U952" s="95"/>
      <c r="V952" s="95"/>
      <c r="W952" s="95"/>
      <c r="X952" s="95"/>
      <c r="Y952" s="95"/>
      <c r="Z952" s="95"/>
      <c r="AA952" s="95"/>
      <c r="AB952" s="95"/>
      <c r="AC952" s="95"/>
      <c r="AD952" s="95"/>
      <c r="AE952" s="95"/>
      <c r="AF952" s="95"/>
      <c r="AG952" s="95"/>
    </row>
    <row r="953" spans="1:33" x14ac:dyDescent="0.3">
      <c r="A953" s="95"/>
      <c r="B953" s="95"/>
      <c r="C953" s="95"/>
      <c r="D953" s="95"/>
      <c r="E953" s="95"/>
      <c r="F953" s="95"/>
      <c r="G953" s="95"/>
      <c r="H953" s="95"/>
      <c r="I953" s="95"/>
      <c r="J953" s="95"/>
      <c r="K953" s="95"/>
      <c r="L953" s="95"/>
      <c r="M953" s="95"/>
      <c r="N953" s="95"/>
      <c r="O953" s="95"/>
      <c r="P953" s="95"/>
      <c r="Q953" s="95"/>
      <c r="R953" s="95"/>
      <c r="S953" s="95"/>
      <c r="T953" s="95"/>
      <c r="U953" s="95"/>
      <c r="V953" s="95"/>
      <c r="W953" s="95"/>
      <c r="X953" s="95"/>
      <c r="Y953" s="95"/>
      <c r="Z953" s="95"/>
      <c r="AA953" s="95"/>
      <c r="AB953" s="95"/>
      <c r="AC953" s="95"/>
      <c r="AD953" s="95"/>
      <c r="AE953" s="95"/>
      <c r="AF953" s="95"/>
      <c r="AG953" s="95"/>
    </row>
    <row r="954" spans="1:33" x14ac:dyDescent="0.3">
      <c r="A954" s="95"/>
      <c r="B954" s="95"/>
      <c r="C954" s="95"/>
      <c r="D954" s="95"/>
      <c r="E954" s="95"/>
      <c r="F954" s="95"/>
      <c r="G954" s="95"/>
      <c r="H954" s="95"/>
      <c r="I954" s="95"/>
      <c r="J954" s="95"/>
      <c r="K954" s="95"/>
      <c r="L954" s="95"/>
      <c r="M954" s="95"/>
      <c r="N954" s="95"/>
      <c r="O954" s="95"/>
      <c r="P954" s="95"/>
      <c r="Q954" s="95"/>
      <c r="R954" s="95"/>
      <c r="S954" s="95"/>
      <c r="T954" s="95"/>
      <c r="U954" s="95"/>
      <c r="V954" s="95"/>
      <c r="W954" s="95"/>
      <c r="X954" s="95"/>
      <c r="Y954" s="95"/>
      <c r="Z954" s="95"/>
      <c r="AA954" s="95"/>
      <c r="AB954" s="95"/>
      <c r="AC954" s="95"/>
      <c r="AD954" s="95"/>
      <c r="AE954" s="95"/>
      <c r="AF954" s="95"/>
      <c r="AG954" s="95"/>
    </row>
    <row r="955" spans="1:33" x14ac:dyDescent="0.3">
      <c r="A955" s="95"/>
      <c r="B955" s="95"/>
      <c r="C955" s="95"/>
      <c r="D955" s="95"/>
      <c r="E955" s="95"/>
      <c r="F955" s="95"/>
      <c r="G955" s="95"/>
      <c r="H955" s="95"/>
      <c r="I955" s="95"/>
      <c r="J955" s="95"/>
      <c r="K955" s="95"/>
      <c r="L955" s="95"/>
      <c r="M955" s="95"/>
      <c r="N955" s="95"/>
      <c r="O955" s="95"/>
      <c r="P955" s="95"/>
      <c r="Q955" s="95"/>
      <c r="R955" s="95"/>
      <c r="S955" s="95"/>
      <c r="T955" s="95"/>
      <c r="U955" s="95"/>
      <c r="V955" s="95"/>
      <c r="W955" s="95"/>
      <c r="X955" s="95"/>
      <c r="Y955" s="95"/>
      <c r="Z955" s="95"/>
      <c r="AA955" s="95"/>
      <c r="AB955" s="95"/>
      <c r="AC955" s="95"/>
      <c r="AD955" s="95"/>
      <c r="AE955" s="95"/>
      <c r="AF955" s="95"/>
      <c r="AG955" s="95"/>
    </row>
    <row r="956" spans="1:33" x14ac:dyDescent="0.3">
      <c r="A956" s="95"/>
      <c r="B956" s="95"/>
      <c r="C956" s="95"/>
      <c r="D956" s="95"/>
      <c r="E956" s="95"/>
      <c r="F956" s="95"/>
      <c r="G956" s="95"/>
      <c r="H956" s="95"/>
      <c r="I956" s="95"/>
      <c r="J956" s="95"/>
      <c r="K956" s="95"/>
      <c r="L956" s="95"/>
      <c r="M956" s="95"/>
      <c r="N956" s="95"/>
      <c r="O956" s="95"/>
      <c r="P956" s="95"/>
      <c r="Q956" s="95"/>
      <c r="R956" s="95"/>
      <c r="S956" s="95"/>
      <c r="T956" s="95"/>
      <c r="U956" s="95"/>
      <c r="V956" s="95"/>
      <c r="W956" s="95"/>
      <c r="X956" s="95"/>
      <c r="Y956" s="95"/>
      <c r="Z956" s="95"/>
      <c r="AA956" s="95"/>
      <c r="AB956" s="95"/>
      <c r="AC956" s="95"/>
      <c r="AD956" s="95"/>
      <c r="AE956" s="95"/>
      <c r="AF956" s="95"/>
      <c r="AG956" s="95"/>
    </row>
    <row r="957" spans="1:33" x14ac:dyDescent="0.3">
      <c r="A957" s="95"/>
      <c r="B957" s="95"/>
      <c r="C957" s="95"/>
      <c r="D957" s="95"/>
      <c r="E957" s="95"/>
      <c r="F957" s="95"/>
      <c r="G957" s="95"/>
      <c r="H957" s="95"/>
      <c r="I957" s="95"/>
      <c r="J957" s="95"/>
      <c r="K957" s="95"/>
      <c r="L957" s="95"/>
      <c r="M957" s="95"/>
      <c r="N957" s="95"/>
      <c r="O957" s="95"/>
      <c r="P957" s="95"/>
      <c r="Q957" s="95"/>
      <c r="R957" s="95"/>
      <c r="S957" s="95"/>
      <c r="T957" s="95"/>
      <c r="U957" s="95"/>
      <c r="V957" s="95"/>
      <c r="W957" s="95"/>
      <c r="X957" s="95"/>
      <c r="Y957" s="95"/>
      <c r="Z957" s="95"/>
      <c r="AA957" s="95"/>
      <c r="AB957" s="95"/>
      <c r="AC957" s="95"/>
      <c r="AD957" s="95"/>
      <c r="AE957" s="95"/>
      <c r="AF957" s="95"/>
      <c r="AG957" s="95"/>
    </row>
    <row r="958" spans="1:33" x14ac:dyDescent="0.3">
      <c r="A958" s="95"/>
      <c r="B958" s="95"/>
      <c r="C958" s="95"/>
      <c r="D958" s="95"/>
      <c r="E958" s="95"/>
      <c r="F958" s="95"/>
      <c r="G958" s="95"/>
      <c r="H958" s="95"/>
      <c r="I958" s="95"/>
      <c r="J958" s="95"/>
      <c r="K958" s="95"/>
      <c r="L958" s="95"/>
      <c r="M958" s="95"/>
      <c r="N958" s="95"/>
      <c r="O958" s="95"/>
      <c r="P958" s="95"/>
      <c r="Q958" s="95"/>
      <c r="R958" s="95"/>
      <c r="S958" s="95"/>
      <c r="T958" s="95"/>
      <c r="U958" s="95"/>
      <c r="V958" s="95"/>
      <c r="W958" s="95"/>
      <c r="X958" s="95"/>
      <c r="Y958" s="95"/>
      <c r="Z958" s="95"/>
      <c r="AA958" s="95"/>
      <c r="AB958" s="95"/>
      <c r="AC958" s="95"/>
      <c r="AD958" s="95"/>
      <c r="AE958" s="95"/>
      <c r="AF958" s="95"/>
      <c r="AG958" s="95"/>
    </row>
    <row r="959" spans="1:33" x14ac:dyDescent="0.3">
      <c r="A959" s="95"/>
      <c r="B959" s="95"/>
      <c r="C959" s="95"/>
      <c r="D959" s="95"/>
      <c r="E959" s="95"/>
      <c r="F959" s="95"/>
      <c r="G959" s="95"/>
      <c r="H959" s="95"/>
      <c r="I959" s="95"/>
      <c r="J959" s="95"/>
      <c r="K959" s="95"/>
      <c r="L959" s="95"/>
      <c r="M959" s="95"/>
      <c r="N959" s="95"/>
      <c r="O959" s="95"/>
      <c r="P959" s="95"/>
      <c r="Q959" s="95"/>
      <c r="R959" s="95"/>
      <c r="S959" s="95"/>
      <c r="T959" s="95"/>
      <c r="U959" s="95"/>
      <c r="V959" s="95"/>
      <c r="W959" s="95"/>
      <c r="X959" s="95"/>
      <c r="Y959" s="95"/>
      <c r="Z959" s="95"/>
      <c r="AA959" s="95"/>
      <c r="AB959" s="95"/>
      <c r="AC959" s="95"/>
      <c r="AD959" s="95"/>
      <c r="AE959" s="95"/>
      <c r="AF959" s="95"/>
      <c r="AG959" s="95"/>
    </row>
    <row r="960" spans="1:33" x14ac:dyDescent="0.3">
      <c r="A960" s="95"/>
      <c r="B960" s="95"/>
      <c r="C960" s="95"/>
      <c r="D960" s="95"/>
      <c r="E960" s="95"/>
      <c r="F960" s="95"/>
      <c r="G960" s="95"/>
      <c r="H960" s="95"/>
      <c r="I960" s="95"/>
      <c r="J960" s="95"/>
      <c r="K960" s="95"/>
      <c r="L960" s="95"/>
      <c r="M960" s="95"/>
      <c r="N960" s="95"/>
      <c r="O960" s="95"/>
      <c r="P960" s="95"/>
      <c r="Q960" s="95"/>
      <c r="R960" s="95"/>
      <c r="S960" s="95"/>
      <c r="T960" s="95"/>
      <c r="U960" s="95"/>
      <c r="V960" s="95"/>
      <c r="W960" s="95"/>
      <c r="X960" s="95"/>
      <c r="Y960" s="95"/>
      <c r="Z960" s="95"/>
      <c r="AA960" s="95"/>
      <c r="AB960" s="95"/>
      <c r="AC960" s="95"/>
      <c r="AD960" s="95"/>
      <c r="AE960" s="95"/>
      <c r="AF960" s="95"/>
      <c r="AG960" s="95"/>
    </row>
    <row r="961" spans="1:33" x14ac:dyDescent="0.3">
      <c r="A961" s="95"/>
      <c r="B961" s="95"/>
      <c r="C961" s="95"/>
      <c r="D961" s="95"/>
      <c r="E961" s="95"/>
      <c r="F961" s="95"/>
      <c r="G961" s="95"/>
      <c r="H961" s="95"/>
      <c r="I961" s="95"/>
      <c r="J961" s="95"/>
      <c r="K961" s="95"/>
      <c r="L961" s="95"/>
      <c r="M961" s="95"/>
      <c r="N961" s="95"/>
      <c r="O961" s="95"/>
      <c r="P961" s="95"/>
      <c r="Q961" s="95"/>
      <c r="R961" s="95"/>
      <c r="S961" s="95"/>
      <c r="T961" s="95"/>
      <c r="U961" s="95"/>
      <c r="V961" s="95"/>
      <c r="W961" s="95"/>
      <c r="X961" s="95"/>
      <c r="Y961" s="95"/>
      <c r="Z961" s="95"/>
      <c r="AA961" s="95"/>
      <c r="AB961" s="95"/>
      <c r="AC961" s="95"/>
      <c r="AD961" s="95"/>
      <c r="AE961" s="95"/>
      <c r="AF961" s="95"/>
      <c r="AG961" s="95"/>
    </row>
    <row r="962" spans="1:33" x14ac:dyDescent="0.3">
      <c r="A962" s="95"/>
      <c r="B962" s="95"/>
      <c r="C962" s="95"/>
      <c r="D962" s="95"/>
      <c r="E962" s="95"/>
      <c r="F962" s="95"/>
      <c r="G962" s="95"/>
      <c r="H962" s="95"/>
      <c r="I962" s="95"/>
      <c r="J962" s="95"/>
      <c r="K962" s="95"/>
      <c r="L962" s="95"/>
      <c r="M962" s="95"/>
      <c r="N962" s="95"/>
      <c r="O962" s="95"/>
      <c r="P962" s="95"/>
      <c r="Q962" s="95"/>
      <c r="R962" s="95"/>
      <c r="S962" s="95"/>
      <c r="T962" s="95"/>
      <c r="U962" s="95"/>
      <c r="V962" s="95"/>
      <c r="W962" s="95"/>
      <c r="X962" s="95"/>
      <c r="Y962" s="95"/>
      <c r="Z962" s="95"/>
      <c r="AA962" s="95"/>
      <c r="AB962" s="95"/>
      <c r="AC962" s="95"/>
      <c r="AD962" s="95"/>
      <c r="AE962" s="95"/>
      <c r="AF962" s="95"/>
      <c r="AG962" s="95"/>
    </row>
    <row r="963" spans="1:33" x14ac:dyDescent="0.3">
      <c r="A963" s="95"/>
      <c r="B963" s="95"/>
      <c r="C963" s="95"/>
      <c r="D963" s="95"/>
      <c r="E963" s="95"/>
      <c r="F963" s="95"/>
      <c r="G963" s="95"/>
      <c r="H963" s="95"/>
      <c r="I963" s="95"/>
      <c r="J963" s="95"/>
      <c r="K963" s="95"/>
      <c r="L963" s="95"/>
      <c r="M963" s="95"/>
      <c r="N963" s="95"/>
      <c r="O963" s="95"/>
      <c r="P963" s="95"/>
      <c r="Q963" s="95"/>
      <c r="R963" s="95"/>
      <c r="S963" s="95"/>
      <c r="T963" s="95"/>
      <c r="U963" s="95"/>
      <c r="V963" s="95"/>
      <c r="W963" s="95"/>
      <c r="X963" s="95"/>
      <c r="Y963" s="95"/>
      <c r="Z963" s="95"/>
      <c r="AA963" s="95"/>
      <c r="AB963" s="95"/>
      <c r="AC963" s="95"/>
      <c r="AD963" s="95"/>
      <c r="AE963" s="95"/>
      <c r="AF963" s="95"/>
      <c r="AG963" s="95"/>
    </row>
    <row r="964" spans="1:33" x14ac:dyDescent="0.3">
      <c r="A964" s="95"/>
      <c r="B964" s="95"/>
      <c r="C964" s="95"/>
      <c r="D964" s="95"/>
      <c r="E964" s="95"/>
      <c r="F964" s="95"/>
      <c r="G964" s="95"/>
      <c r="H964" s="95"/>
      <c r="I964" s="95"/>
      <c r="J964" s="95"/>
      <c r="K964" s="95"/>
      <c r="L964" s="95"/>
      <c r="M964" s="95"/>
      <c r="N964" s="95"/>
      <c r="O964" s="95"/>
      <c r="P964" s="95"/>
      <c r="Q964" s="95"/>
      <c r="R964" s="95"/>
      <c r="S964" s="95"/>
      <c r="T964" s="95"/>
      <c r="U964" s="95"/>
      <c r="V964" s="95"/>
      <c r="W964" s="95"/>
      <c r="X964" s="95"/>
      <c r="Y964" s="95"/>
      <c r="Z964" s="95"/>
      <c r="AA964" s="95"/>
      <c r="AB964" s="95"/>
      <c r="AC964" s="95"/>
      <c r="AD964" s="95"/>
      <c r="AE964" s="95"/>
      <c r="AF964" s="95"/>
      <c r="AG964" s="95"/>
    </row>
    <row r="965" spans="1:33" x14ac:dyDescent="0.3">
      <c r="A965" s="95"/>
      <c r="B965" s="95"/>
      <c r="C965" s="95"/>
      <c r="D965" s="95"/>
      <c r="E965" s="95"/>
      <c r="F965" s="95"/>
      <c r="G965" s="95"/>
      <c r="H965" s="95"/>
      <c r="I965" s="95"/>
      <c r="J965" s="95"/>
      <c r="K965" s="95"/>
      <c r="L965" s="95"/>
      <c r="M965" s="95"/>
      <c r="N965" s="95"/>
      <c r="O965" s="95"/>
      <c r="P965" s="95"/>
      <c r="Q965" s="95"/>
      <c r="R965" s="95"/>
      <c r="S965" s="95"/>
      <c r="T965" s="95"/>
      <c r="U965" s="95"/>
      <c r="V965" s="95"/>
      <c r="W965" s="95"/>
      <c r="X965" s="95"/>
      <c r="Y965" s="95"/>
      <c r="Z965" s="95"/>
      <c r="AA965" s="95"/>
      <c r="AB965" s="95"/>
      <c r="AC965" s="95"/>
      <c r="AD965" s="95"/>
      <c r="AE965" s="95"/>
      <c r="AF965" s="95"/>
      <c r="AG965" s="95"/>
    </row>
    <row r="966" spans="1:33" x14ac:dyDescent="0.3">
      <c r="A966" s="95"/>
      <c r="B966" s="95"/>
      <c r="C966" s="95"/>
      <c r="D966" s="95"/>
      <c r="E966" s="95"/>
      <c r="F966" s="95"/>
      <c r="G966" s="95"/>
      <c r="H966" s="95"/>
      <c r="I966" s="95"/>
      <c r="J966" s="95"/>
      <c r="K966" s="95"/>
      <c r="L966" s="95"/>
      <c r="M966" s="95"/>
      <c r="N966" s="95"/>
      <c r="O966" s="95"/>
      <c r="P966" s="95"/>
      <c r="Q966" s="95"/>
      <c r="R966" s="95"/>
      <c r="S966" s="95"/>
      <c r="T966" s="95"/>
      <c r="U966" s="95"/>
      <c r="V966" s="95"/>
      <c r="W966" s="95"/>
      <c r="X966" s="95"/>
      <c r="Y966" s="95"/>
      <c r="Z966" s="95"/>
      <c r="AA966" s="95"/>
      <c r="AB966" s="95"/>
      <c r="AC966" s="95"/>
      <c r="AD966" s="95"/>
      <c r="AE966" s="95"/>
      <c r="AF966" s="95"/>
      <c r="AG966" s="95"/>
    </row>
    <row r="967" spans="1:33" x14ac:dyDescent="0.3">
      <c r="A967" s="95"/>
      <c r="B967" s="95"/>
      <c r="C967" s="95"/>
      <c r="D967" s="95"/>
      <c r="E967" s="95"/>
      <c r="F967" s="95"/>
      <c r="G967" s="95"/>
      <c r="H967" s="95"/>
      <c r="I967" s="95"/>
      <c r="J967" s="95"/>
      <c r="K967" s="95"/>
      <c r="L967" s="95"/>
      <c r="M967" s="95"/>
      <c r="N967" s="95"/>
      <c r="O967" s="95"/>
      <c r="P967" s="95"/>
      <c r="Q967" s="95"/>
      <c r="R967" s="95"/>
      <c r="S967" s="95"/>
      <c r="T967" s="95"/>
      <c r="U967" s="95"/>
      <c r="V967" s="95"/>
      <c r="W967" s="95"/>
      <c r="X967" s="95"/>
      <c r="Y967" s="95"/>
      <c r="Z967" s="95"/>
      <c r="AA967" s="95"/>
      <c r="AB967" s="95"/>
      <c r="AC967" s="95"/>
      <c r="AD967" s="95"/>
      <c r="AE967" s="95"/>
      <c r="AF967" s="95"/>
      <c r="AG967" s="95"/>
    </row>
    <row r="968" spans="1:33" x14ac:dyDescent="0.3">
      <c r="A968" s="95"/>
      <c r="B968" s="95"/>
      <c r="C968" s="95"/>
      <c r="D968" s="95"/>
      <c r="E968" s="95"/>
      <c r="F968" s="95"/>
      <c r="G968" s="95"/>
      <c r="H968" s="95"/>
      <c r="I968" s="95"/>
      <c r="J968" s="95"/>
      <c r="K968" s="95"/>
      <c r="L968" s="95"/>
      <c r="M968" s="95"/>
      <c r="N968" s="95"/>
      <c r="O968" s="95"/>
      <c r="P968" s="95"/>
      <c r="Q968" s="95"/>
      <c r="R968" s="95"/>
      <c r="S968" s="95"/>
      <c r="T968" s="95"/>
      <c r="U968" s="95"/>
      <c r="V968" s="95"/>
      <c r="W968" s="95"/>
      <c r="X968" s="95"/>
      <c r="Y968" s="95"/>
      <c r="Z968" s="95"/>
      <c r="AA968" s="95"/>
      <c r="AB968" s="95"/>
      <c r="AC968" s="95"/>
      <c r="AD968" s="95"/>
      <c r="AE968" s="95"/>
      <c r="AF968" s="95"/>
      <c r="AG968" s="95"/>
    </row>
    <row r="969" spans="1:33" x14ac:dyDescent="0.3">
      <c r="A969" s="95"/>
      <c r="B969" s="95"/>
      <c r="C969" s="95"/>
      <c r="D969" s="95"/>
      <c r="E969" s="95"/>
      <c r="F969" s="95"/>
      <c r="G969" s="95"/>
      <c r="H969" s="95"/>
      <c r="I969" s="95"/>
      <c r="J969" s="95"/>
      <c r="K969" s="95"/>
      <c r="L969" s="95"/>
      <c r="M969" s="95"/>
      <c r="N969" s="95"/>
      <c r="O969" s="95"/>
      <c r="P969" s="95"/>
      <c r="Q969" s="95"/>
      <c r="R969" s="95"/>
      <c r="S969" s="95"/>
      <c r="T969" s="95"/>
      <c r="U969" s="95"/>
      <c r="V969" s="95"/>
      <c r="W969" s="95"/>
      <c r="X969" s="95"/>
      <c r="Y969" s="95"/>
      <c r="Z969" s="95"/>
      <c r="AA969" s="95"/>
      <c r="AB969" s="95"/>
      <c r="AC969" s="95"/>
      <c r="AD969" s="95"/>
      <c r="AE969" s="95"/>
      <c r="AF969" s="95"/>
      <c r="AG969" s="95"/>
    </row>
    <row r="970" spans="1:33" x14ac:dyDescent="0.3">
      <c r="A970" s="95"/>
      <c r="B970" s="95"/>
      <c r="C970" s="95"/>
      <c r="D970" s="95"/>
      <c r="E970" s="95"/>
      <c r="F970" s="95"/>
      <c r="G970" s="95"/>
      <c r="H970" s="95"/>
      <c r="I970" s="95"/>
      <c r="J970" s="95"/>
      <c r="K970" s="95"/>
      <c r="L970" s="95"/>
      <c r="M970" s="95"/>
      <c r="N970" s="95"/>
      <c r="O970" s="95"/>
      <c r="P970" s="95"/>
      <c r="Q970" s="95"/>
      <c r="R970" s="95"/>
      <c r="S970" s="95"/>
      <c r="T970" s="95"/>
      <c r="U970" s="95"/>
      <c r="V970" s="95"/>
      <c r="W970" s="95"/>
      <c r="X970" s="95"/>
      <c r="Y970" s="95"/>
      <c r="Z970" s="95"/>
      <c r="AA970" s="95"/>
      <c r="AB970" s="95"/>
      <c r="AC970" s="95"/>
      <c r="AD970" s="95"/>
      <c r="AE970" s="95"/>
      <c r="AF970" s="95"/>
      <c r="AG970" s="95"/>
    </row>
    <row r="971" spans="1:33" x14ac:dyDescent="0.3">
      <c r="A971" s="95"/>
      <c r="B971" s="95"/>
      <c r="C971" s="95"/>
      <c r="D971" s="95"/>
      <c r="E971" s="95"/>
      <c r="F971" s="95"/>
      <c r="G971" s="95"/>
      <c r="H971" s="95"/>
      <c r="I971" s="95"/>
      <c r="J971" s="95"/>
      <c r="K971" s="95"/>
      <c r="L971" s="95"/>
      <c r="M971" s="95"/>
      <c r="N971" s="95"/>
      <c r="O971" s="95"/>
      <c r="P971" s="95"/>
      <c r="Q971" s="95"/>
      <c r="R971" s="95"/>
      <c r="S971" s="95"/>
      <c r="T971" s="95"/>
      <c r="U971" s="95"/>
      <c r="V971" s="95"/>
      <c r="W971" s="95"/>
      <c r="X971" s="95"/>
      <c r="Y971" s="95"/>
      <c r="Z971" s="95"/>
      <c r="AA971" s="95"/>
      <c r="AB971" s="95"/>
      <c r="AC971" s="95"/>
      <c r="AD971" s="95"/>
      <c r="AE971" s="95"/>
      <c r="AF971" s="95"/>
      <c r="AG971" s="95"/>
    </row>
    <row r="972" spans="1:33" x14ac:dyDescent="0.3">
      <c r="A972" s="95"/>
      <c r="B972" s="95"/>
      <c r="C972" s="95"/>
      <c r="D972" s="95"/>
      <c r="E972" s="95"/>
      <c r="F972" s="95"/>
      <c r="G972" s="95"/>
      <c r="H972" s="95"/>
      <c r="I972" s="95"/>
      <c r="J972" s="95"/>
      <c r="K972" s="95"/>
      <c r="L972" s="95"/>
      <c r="M972" s="95"/>
      <c r="N972" s="95"/>
      <c r="O972" s="95"/>
      <c r="P972" s="95"/>
      <c r="Q972" s="95"/>
      <c r="R972" s="95"/>
      <c r="S972" s="95"/>
      <c r="T972" s="95"/>
      <c r="U972" s="95"/>
      <c r="V972" s="95"/>
      <c r="W972" s="95"/>
      <c r="X972" s="95"/>
      <c r="Y972" s="95"/>
      <c r="Z972" s="95"/>
      <c r="AA972" s="95"/>
      <c r="AB972" s="95"/>
      <c r="AC972" s="95"/>
      <c r="AD972" s="95"/>
      <c r="AE972" s="95"/>
      <c r="AF972" s="95"/>
      <c r="AG972" s="95"/>
    </row>
    <row r="973" spans="1:33" x14ac:dyDescent="0.3">
      <c r="A973" s="95"/>
      <c r="B973" s="95"/>
      <c r="C973" s="95"/>
      <c r="D973" s="95"/>
      <c r="E973" s="95"/>
      <c r="F973" s="95"/>
      <c r="G973" s="95"/>
      <c r="H973" s="95"/>
      <c r="I973" s="95"/>
      <c r="J973" s="95"/>
      <c r="K973" s="95"/>
      <c r="L973" s="95"/>
      <c r="M973" s="95"/>
      <c r="N973" s="95"/>
      <c r="O973" s="95"/>
      <c r="P973" s="95"/>
      <c r="Q973" s="95"/>
      <c r="R973" s="95"/>
      <c r="S973" s="95"/>
      <c r="T973" s="95"/>
      <c r="U973" s="95"/>
      <c r="V973" s="95"/>
      <c r="W973" s="95"/>
      <c r="X973" s="95"/>
      <c r="Y973" s="95"/>
      <c r="Z973" s="95"/>
      <c r="AA973" s="95"/>
      <c r="AB973" s="95"/>
      <c r="AC973" s="95"/>
      <c r="AD973" s="95"/>
      <c r="AE973" s="95"/>
      <c r="AF973" s="95"/>
      <c r="AG973" s="95"/>
    </row>
    <row r="974" spans="1:33" x14ac:dyDescent="0.3">
      <c r="A974" s="95"/>
      <c r="B974" s="95"/>
      <c r="C974" s="95"/>
      <c r="D974" s="95"/>
      <c r="E974" s="95"/>
      <c r="F974" s="95"/>
      <c r="G974" s="95"/>
      <c r="H974" s="95"/>
      <c r="I974" s="95"/>
      <c r="J974" s="95"/>
      <c r="K974" s="95"/>
      <c r="L974" s="95"/>
      <c r="M974" s="95"/>
      <c r="N974" s="95"/>
      <c r="O974" s="95"/>
      <c r="P974" s="95"/>
      <c r="Q974" s="95"/>
      <c r="R974" s="95"/>
      <c r="S974" s="95"/>
      <c r="T974" s="95"/>
      <c r="U974" s="95"/>
      <c r="V974" s="95"/>
      <c r="W974" s="95"/>
      <c r="X974" s="95"/>
      <c r="Y974" s="95"/>
      <c r="Z974" s="95"/>
      <c r="AA974" s="95"/>
      <c r="AB974" s="95"/>
      <c r="AC974" s="95"/>
      <c r="AD974" s="95"/>
      <c r="AE974" s="95"/>
      <c r="AF974" s="95"/>
      <c r="AG974" s="95"/>
    </row>
    <row r="975" spans="1:33" x14ac:dyDescent="0.3">
      <c r="A975" s="95"/>
      <c r="B975" s="95"/>
      <c r="C975" s="95"/>
      <c r="D975" s="95"/>
      <c r="E975" s="95"/>
      <c r="F975" s="95"/>
      <c r="G975" s="95"/>
      <c r="H975" s="95"/>
      <c r="I975" s="95"/>
      <c r="J975" s="95"/>
      <c r="K975" s="95"/>
      <c r="L975" s="95"/>
      <c r="M975" s="95"/>
      <c r="N975" s="95"/>
      <c r="O975" s="95"/>
      <c r="P975" s="95"/>
      <c r="Q975" s="95"/>
      <c r="R975" s="95"/>
      <c r="S975" s="95"/>
      <c r="T975" s="95"/>
      <c r="U975" s="95"/>
      <c r="V975" s="95"/>
      <c r="W975" s="95"/>
      <c r="X975" s="95"/>
      <c r="Y975" s="95"/>
      <c r="Z975" s="95"/>
      <c r="AA975" s="95"/>
      <c r="AB975" s="95"/>
      <c r="AC975" s="95"/>
      <c r="AD975" s="95"/>
      <c r="AE975" s="95"/>
      <c r="AF975" s="95"/>
      <c r="AG975" s="95"/>
    </row>
    <row r="976" spans="1:33" x14ac:dyDescent="0.3">
      <c r="A976" s="95"/>
      <c r="B976" s="95"/>
      <c r="C976" s="95"/>
      <c r="D976" s="95"/>
      <c r="E976" s="95"/>
      <c r="F976" s="95"/>
      <c r="G976" s="95"/>
      <c r="H976" s="95"/>
      <c r="I976" s="95"/>
      <c r="J976" s="95"/>
      <c r="K976" s="95"/>
      <c r="L976" s="95"/>
      <c r="M976" s="95"/>
      <c r="N976" s="95"/>
      <c r="O976" s="95"/>
      <c r="P976" s="95"/>
      <c r="Q976" s="95"/>
      <c r="R976" s="95"/>
      <c r="S976" s="95"/>
      <c r="T976" s="95"/>
      <c r="U976" s="95"/>
      <c r="V976" s="95"/>
      <c r="W976" s="95"/>
      <c r="X976" s="95"/>
      <c r="Y976" s="95"/>
      <c r="Z976" s="95"/>
      <c r="AA976" s="95"/>
      <c r="AB976" s="95"/>
      <c r="AC976" s="95"/>
      <c r="AD976" s="95"/>
      <c r="AE976" s="95"/>
      <c r="AF976" s="95"/>
      <c r="AG976" s="95"/>
    </row>
    <row r="977" spans="1:33" x14ac:dyDescent="0.3">
      <c r="A977" s="95"/>
      <c r="B977" s="95"/>
      <c r="C977" s="95"/>
      <c r="D977" s="95"/>
      <c r="E977" s="95"/>
      <c r="F977" s="95"/>
      <c r="G977" s="95"/>
      <c r="H977" s="95"/>
      <c r="I977" s="95"/>
      <c r="J977" s="95"/>
      <c r="K977" s="95"/>
      <c r="L977" s="95"/>
      <c r="M977" s="95"/>
      <c r="N977" s="95"/>
      <c r="O977" s="95"/>
      <c r="P977" s="95"/>
      <c r="Q977" s="95"/>
      <c r="R977" s="95"/>
      <c r="S977" s="95"/>
      <c r="T977" s="95"/>
      <c r="U977" s="95"/>
      <c r="V977" s="95"/>
      <c r="W977" s="95"/>
      <c r="X977" s="95"/>
      <c r="Y977" s="95"/>
      <c r="Z977" s="95"/>
      <c r="AA977" s="95"/>
      <c r="AB977" s="95"/>
      <c r="AC977" s="95"/>
      <c r="AD977" s="95"/>
      <c r="AE977" s="95"/>
      <c r="AF977" s="95"/>
      <c r="AG977" s="95"/>
    </row>
    <row r="978" spans="1:33" x14ac:dyDescent="0.3">
      <c r="A978" s="95"/>
      <c r="B978" s="95"/>
      <c r="C978" s="95"/>
      <c r="D978" s="95"/>
      <c r="E978" s="95"/>
      <c r="F978" s="95"/>
      <c r="G978" s="95"/>
      <c r="H978" s="95"/>
      <c r="I978" s="95"/>
      <c r="J978" s="95"/>
      <c r="K978" s="95"/>
      <c r="L978" s="95"/>
      <c r="M978" s="95"/>
      <c r="N978" s="95"/>
      <c r="O978" s="95"/>
      <c r="P978" s="95"/>
      <c r="Q978" s="95"/>
      <c r="R978" s="95"/>
      <c r="S978" s="95"/>
      <c r="T978" s="95"/>
      <c r="U978" s="95"/>
      <c r="V978" s="95"/>
      <c r="W978" s="95"/>
      <c r="X978" s="95"/>
      <c r="Y978" s="95"/>
      <c r="Z978" s="95"/>
      <c r="AA978" s="95"/>
      <c r="AB978" s="95"/>
      <c r="AC978" s="95"/>
      <c r="AD978" s="95"/>
      <c r="AE978" s="95"/>
      <c r="AF978" s="95"/>
      <c r="AG978" s="95"/>
    </row>
    <row r="979" spans="1:33" x14ac:dyDescent="0.3">
      <c r="A979" s="95"/>
      <c r="B979" s="95"/>
      <c r="C979" s="95"/>
      <c r="D979" s="95"/>
      <c r="E979" s="95"/>
      <c r="F979" s="95"/>
      <c r="G979" s="95"/>
      <c r="H979" s="95"/>
      <c r="I979" s="95"/>
      <c r="J979" s="95"/>
      <c r="K979" s="95"/>
      <c r="L979" s="95"/>
      <c r="M979" s="95"/>
      <c r="N979" s="95"/>
      <c r="O979" s="95"/>
      <c r="P979" s="95"/>
      <c r="Q979" s="95"/>
      <c r="R979" s="95"/>
      <c r="S979" s="95"/>
      <c r="T979" s="95"/>
      <c r="U979" s="95"/>
      <c r="V979" s="95"/>
      <c r="W979" s="95"/>
      <c r="X979" s="95"/>
      <c r="Y979" s="95"/>
      <c r="Z979" s="95"/>
      <c r="AA979" s="95"/>
      <c r="AB979" s="95"/>
      <c r="AC979" s="95"/>
      <c r="AD979" s="95"/>
      <c r="AE979" s="95"/>
      <c r="AF979" s="95"/>
      <c r="AG979" s="95"/>
    </row>
    <row r="980" spans="1:33" x14ac:dyDescent="0.3">
      <c r="A980" s="95"/>
      <c r="B980" s="95"/>
      <c r="C980" s="95"/>
      <c r="D980" s="95"/>
      <c r="E980" s="95"/>
      <c r="F980" s="95"/>
      <c r="G980" s="95"/>
      <c r="H980" s="95"/>
      <c r="I980" s="95"/>
      <c r="J980" s="95"/>
      <c r="K980" s="95"/>
      <c r="L980" s="95"/>
      <c r="M980" s="95"/>
      <c r="N980" s="95"/>
      <c r="O980" s="95"/>
      <c r="P980" s="95"/>
      <c r="Q980" s="95"/>
      <c r="R980" s="95"/>
      <c r="S980" s="95"/>
      <c r="T980" s="95"/>
      <c r="U980" s="95"/>
      <c r="V980" s="95"/>
      <c r="W980" s="95"/>
      <c r="X980" s="95"/>
      <c r="Y980" s="95"/>
      <c r="Z980" s="95"/>
      <c r="AA980" s="95"/>
      <c r="AB980" s="95"/>
      <c r="AC980" s="95"/>
      <c r="AD980" s="95"/>
      <c r="AE980" s="95"/>
      <c r="AF980" s="95"/>
      <c r="AG980" s="95"/>
    </row>
    <row r="981" spans="1:33" x14ac:dyDescent="0.3">
      <c r="A981" s="95"/>
      <c r="B981" s="95"/>
      <c r="C981" s="95"/>
      <c r="D981" s="95"/>
      <c r="E981" s="95"/>
      <c r="F981" s="95"/>
      <c r="G981" s="95"/>
      <c r="H981" s="95"/>
      <c r="I981" s="95"/>
      <c r="J981" s="95"/>
      <c r="K981" s="95"/>
      <c r="L981" s="95"/>
      <c r="M981" s="95"/>
      <c r="N981" s="95"/>
      <c r="O981" s="95"/>
      <c r="P981" s="95"/>
      <c r="Q981" s="95"/>
      <c r="R981" s="95"/>
      <c r="S981" s="95"/>
      <c r="T981" s="95"/>
      <c r="U981" s="95"/>
      <c r="V981" s="95"/>
      <c r="W981" s="95"/>
      <c r="X981" s="95"/>
      <c r="Y981" s="95"/>
      <c r="Z981" s="95"/>
      <c r="AA981" s="95"/>
      <c r="AB981" s="95"/>
      <c r="AC981" s="95"/>
      <c r="AD981" s="95"/>
      <c r="AE981" s="95"/>
      <c r="AF981" s="95"/>
      <c r="AG981" s="95"/>
    </row>
    <row r="982" spans="1:33" x14ac:dyDescent="0.3">
      <c r="A982" s="95"/>
      <c r="B982" s="95"/>
      <c r="C982" s="95"/>
      <c r="D982" s="95"/>
      <c r="E982" s="95"/>
      <c r="F982" s="95"/>
      <c r="G982" s="95"/>
      <c r="H982" s="95"/>
      <c r="I982" s="95"/>
      <c r="J982" s="95"/>
      <c r="K982" s="95"/>
      <c r="L982" s="95"/>
      <c r="M982" s="95"/>
      <c r="N982" s="95"/>
      <c r="O982" s="95"/>
      <c r="P982" s="95"/>
      <c r="Q982" s="95"/>
      <c r="R982" s="95"/>
      <c r="S982" s="95"/>
      <c r="T982" s="95"/>
      <c r="U982" s="95"/>
      <c r="V982" s="95"/>
      <c r="W982" s="95"/>
      <c r="X982" s="95"/>
      <c r="Y982" s="95"/>
      <c r="Z982" s="95"/>
      <c r="AA982" s="95"/>
      <c r="AB982" s="95"/>
      <c r="AC982" s="95"/>
      <c r="AD982" s="95"/>
      <c r="AE982" s="95"/>
      <c r="AF982" s="95"/>
      <c r="AG982" s="95"/>
    </row>
    <row r="983" spans="1:33" x14ac:dyDescent="0.3">
      <c r="A983" s="95"/>
      <c r="B983" s="95"/>
      <c r="C983" s="95"/>
      <c r="D983" s="95"/>
      <c r="E983" s="95"/>
      <c r="F983" s="95"/>
      <c r="G983" s="95"/>
      <c r="H983" s="95"/>
      <c r="I983" s="95"/>
      <c r="J983" s="95"/>
      <c r="K983" s="95"/>
      <c r="L983" s="95"/>
      <c r="M983" s="95"/>
      <c r="N983" s="95"/>
      <c r="O983" s="95"/>
      <c r="P983" s="95"/>
      <c r="Q983" s="95"/>
      <c r="R983" s="95"/>
      <c r="S983" s="95"/>
      <c r="T983" s="95"/>
      <c r="U983" s="95"/>
      <c r="V983" s="95"/>
      <c r="W983" s="95"/>
      <c r="X983" s="95"/>
      <c r="Y983" s="95"/>
      <c r="Z983" s="95"/>
      <c r="AA983" s="95"/>
      <c r="AB983" s="95"/>
      <c r="AC983" s="95"/>
      <c r="AD983" s="95"/>
      <c r="AE983" s="95"/>
      <c r="AF983" s="95"/>
      <c r="AG983" s="95"/>
    </row>
    <row r="984" spans="1:33" x14ac:dyDescent="0.3">
      <c r="A984" s="95"/>
      <c r="B984" s="95"/>
      <c r="C984" s="95"/>
      <c r="D984" s="95"/>
      <c r="E984" s="95"/>
      <c r="F984" s="95"/>
      <c r="G984" s="95"/>
      <c r="H984" s="95"/>
      <c r="I984" s="95"/>
      <c r="J984" s="95"/>
      <c r="K984" s="95"/>
      <c r="L984" s="95"/>
      <c r="M984" s="95"/>
      <c r="N984" s="95"/>
      <c r="O984" s="95"/>
      <c r="P984" s="95"/>
      <c r="Q984" s="95"/>
      <c r="R984" s="95"/>
      <c r="S984" s="95"/>
      <c r="T984" s="95"/>
      <c r="U984" s="95"/>
      <c r="V984" s="95"/>
      <c r="W984" s="95"/>
      <c r="X984" s="95"/>
      <c r="Y984" s="95"/>
      <c r="Z984" s="95"/>
      <c r="AA984" s="95"/>
      <c r="AB984" s="95"/>
      <c r="AC984" s="95"/>
      <c r="AD984" s="95"/>
      <c r="AE984" s="95"/>
      <c r="AF984" s="95"/>
      <c r="AG984" s="95"/>
    </row>
    <row r="985" spans="1:33" x14ac:dyDescent="0.3">
      <c r="A985" s="95"/>
      <c r="B985" s="95"/>
      <c r="C985" s="95"/>
      <c r="D985" s="95"/>
      <c r="E985" s="95"/>
      <c r="F985" s="95"/>
      <c r="G985" s="95"/>
      <c r="H985" s="95"/>
      <c r="I985" s="95"/>
      <c r="J985" s="95"/>
      <c r="K985" s="95"/>
      <c r="L985" s="95"/>
      <c r="M985" s="95"/>
      <c r="N985" s="95"/>
      <c r="O985" s="95"/>
      <c r="P985" s="95"/>
      <c r="Q985" s="95"/>
      <c r="R985" s="95"/>
      <c r="S985" s="95"/>
      <c r="T985" s="95"/>
      <c r="U985" s="95"/>
      <c r="V985" s="95"/>
      <c r="W985" s="95"/>
      <c r="X985" s="95"/>
      <c r="Y985" s="95"/>
      <c r="Z985" s="95"/>
      <c r="AA985" s="95"/>
      <c r="AB985" s="95"/>
      <c r="AC985" s="95"/>
      <c r="AD985" s="95"/>
      <c r="AE985" s="95"/>
      <c r="AF985" s="95"/>
      <c r="AG985" s="95"/>
    </row>
    <row r="986" spans="1:33" x14ac:dyDescent="0.3">
      <c r="A986" s="95"/>
      <c r="B986" s="95"/>
      <c r="C986" s="95"/>
      <c r="D986" s="95"/>
      <c r="E986" s="95"/>
      <c r="F986" s="95"/>
      <c r="G986" s="95"/>
      <c r="H986" s="95"/>
      <c r="I986" s="95"/>
      <c r="J986" s="95"/>
      <c r="K986" s="95"/>
      <c r="L986" s="95"/>
      <c r="M986" s="95"/>
      <c r="N986" s="95"/>
      <c r="O986" s="95"/>
      <c r="P986" s="95"/>
      <c r="Q986" s="95"/>
      <c r="R986" s="95"/>
      <c r="S986" s="95"/>
      <c r="T986" s="95"/>
      <c r="U986" s="95"/>
      <c r="V986" s="95"/>
      <c r="W986" s="95"/>
      <c r="X986" s="95"/>
      <c r="Y986" s="95"/>
      <c r="Z986" s="95"/>
      <c r="AA986" s="95"/>
      <c r="AB986" s="95"/>
      <c r="AC986" s="95"/>
      <c r="AD986" s="95"/>
      <c r="AE986" s="95"/>
      <c r="AF986" s="95"/>
      <c r="AG986" s="95"/>
    </row>
    <row r="987" spans="1:33" x14ac:dyDescent="0.3">
      <c r="A987" s="95"/>
      <c r="B987" s="95"/>
      <c r="C987" s="95"/>
      <c r="D987" s="95"/>
      <c r="E987" s="95"/>
      <c r="F987" s="95"/>
      <c r="G987" s="95"/>
      <c r="H987" s="95"/>
      <c r="I987" s="95"/>
      <c r="J987" s="95"/>
      <c r="K987" s="95"/>
      <c r="L987" s="95"/>
      <c r="M987" s="95"/>
      <c r="N987" s="95"/>
      <c r="O987" s="95"/>
      <c r="P987" s="95"/>
      <c r="Q987" s="95"/>
      <c r="R987" s="95"/>
      <c r="S987" s="95"/>
      <c r="T987" s="95"/>
      <c r="U987" s="95"/>
      <c r="V987" s="95"/>
      <c r="W987" s="95"/>
      <c r="X987" s="95"/>
      <c r="Y987" s="95"/>
      <c r="Z987" s="95"/>
      <c r="AA987" s="95"/>
      <c r="AB987" s="95"/>
      <c r="AC987" s="95"/>
      <c r="AD987" s="95"/>
      <c r="AE987" s="95"/>
      <c r="AF987" s="95"/>
      <c r="AG987" s="95"/>
    </row>
    <row r="988" spans="1:33" x14ac:dyDescent="0.3">
      <c r="A988" s="95"/>
      <c r="B988" s="95"/>
      <c r="C988" s="95"/>
      <c r="D988" s="95"/>
      <c r="E988" s="95"/>
      <c r="F988" s="95"/>
      <c r="G988" s="95"/>
      <c r="H988" s="95"/>
      <c r="I988" s="95"/>
      <c r="J988" s="95"/>
      <c r="K988" s="95"/>
      <c r="L988" s="95"/>
      <c r="M988" s="95"/>
      <c r="N988" s="95"/>
      <c r="O988" s="95"/>
      <c r="P988" s="95"/>
      <c r="Q988" s="95"/>
      <c r="R988" s="95"/>
      <c r="S988" s="95"/>
      <c r="T988" s="95"/>
      <c r="U988" s="95"/>
      <c r="V988" s="95"/>
      <c r="W988" s="95"/>
      <c r="X988" s="95"/>
      <c r="Y988" s="95"/>
      <c r="Z988" s="95"/>
      <c r="AA988" s="95"/>
      <c r="AB988" s="95"/>
      <c r="AC988" s="95"/>
      <c r="AD988" s="95"/>
      <c r="AE988" s="95"/>
      <c r="AF988" s="95"/>
      <c r="AG988" s="95"/>
    </row>
    <row r="989" spans="1:33" x14ac:dyDescent="0.3">
      <c r="A989" s="95"/>
      <c r="B989" s="95"/>
      <c r="C989" s="95"/>
      <c r="D989" s="95"/>
      <c r="E989" s="95"/>
      <c r="F989" s="95"/>
      <c r="G989" s="95"/>
      <c r="H989" s="95"/>
      <c r="I989" s="95"/>
      <c r="J989" s="95"/>
      <c r="K989" s="95"/>
      <c r="L989" s="95"/>
      <c r="M989" s="95"/>
      <c r="N989" s="95"/>
      <c r="O989" s="95"/>
      <c r="P989" s="95"/>
      <c r="Q989" s="95"/>
      <c r="R989" s="95"/>
      <c r="S989" s="95"/>
      <c r="T989" s="95"/>
      <c r="U989" s="95"/>
      <c r="V989" s="95"/>
      <c r="W989" s="95"/>
      <c r="X989" s="95"/>
      <c r="Y989" s="95"/>
      <c r="Z989" s="95"/>
      <c r="AA989" s="95"/>
      <c r="AB989" s="95"/>
      <c r="AC989" s="95"/>
      <c r="AD989" s="95"/>
      <c r="AE989" s="95"/>
      <c r="AF989" s="95"/>
      <c r="AG989" s="95"/>
    </row>
    <row r="990" spans="1:33" x14ac:dyDescent="0.3">
      <c r="A990" s="95"/>
      <c r="B990" s="95"/>
      <c r="C990" s="95"/>
      <c r="D990" s="95"/>
      <c r="E990" s="95"/>
      <c r="F990" s="95"/>
      <c r="G990" s="95"/>
      <c r="H990" s="95"/>
      <c r="I990" s="95"/>
      <c r="J990" s="95"/>
      <c r="K990" s="95"/>
      <c r="L990" s="95"/>
      <c r="M990" s="95"/>
      <c r="N990" s="95"/>
      <c r="O990" s="95"/>
      <c r="P990" s="95"/>
      <c r="Q990" s="95"/>
      <c r="R990" s="95"/>
      <c r="S990" s="95"/>
      <c r="T990" s="95"/>
      <c r="U990" s="95"/>
      <c r="V990" s="95"/>
      <c r="W990" s="95"/>
      <c r="X990" s="95"/>
      <c r="Y990" s="95"/>
      <c r="Z990" s="95"/>
      <c r="AA990" s="95"/>
      <c r="AB990" s="95"/>
      <c r="AC990" s="95"/>
      <c r="AD990" s="95"/>
      <c r="AE990" s="95"/>
      <c r="AF990" s="95"/>
      <c r="AG990" s="95"/>
    </row>
    <row r="991" spans="1:33" x14ac:dyDescent="0.3">
      <c r="A991" s="95"/>
      <c r="B991" s="95"/>
      <c r="C991" s="95"/>
      <c r="D991" s="95"/>
      <c r="E991" s="95"/>
      <c r="F991" s="95"/>
      <c r="G991" s="95"/>
      <c r="H991" s="95"/>
      <c r="I991" s="95"/>
      <c r="J991" s="95"/>
      <c r="K991" s="95"/>
      <c r="L991" s="95"/>
      <c r="M991" s="95"/>
      <c r="N991" s="95"/>
      <c r="O991" s="95"/>
      <c r="P991" s="95"/>
      <c r="Q991" s="95"/>
      <c r="R991" s="95"/>
      <c r="S991" s="95"/>
      <c r="T991" s="95"/>
      <c r="U991" s="95"/>
      <c r="V991" s="95"/>
      <c r="W991" s="95"/>
      <c r="X991" s="95"/>
      <c r="Y991" s="95"/>
      <c r="Z991" s="95"/>
      <c r="AA991" s="95"/>
      <c r="AB991" s="95"/>
      <c r="AC991" s="95"/>
      <c r="AD991" s="95"/>
      <c r="AE991" s="95"/>
      <c r="AF991" s="95"/>
      <c r="AG991" s="95"/>
    </row>
    <row r="992" spans="1:33" x14ac:dyDescent="0.3">
      <c r="A992" s="95"/>
      <c r="B992" s="95"/>
      <c r="C992" s="95"/>
      <c r="D992" s="95"/>
      <c r="E992" s="95"/>
      <c r="F992" s="95"/>
      <c r="G992" s="95"/>
      <c r="H992" s="95"/>
      <c r="I992" s="95"/>
      <c r="J992" s="95"/>
      <c r="K992" s="95"/>
      <c r="L992" s="95"/>
      <c r="M992" s="95"/>
      <c r="N992" s="95"/>
      <c r="O992" s="95"/>
      <c r="P992" s="95"/>
      <c r="Q992" s="95"/>
      <c r="R992" s="95"/>
      <c r="S992" s="95"/>
      <c r="T992" s="95"/>
      <c r="U992" s="95"/>
      <c r="V992" s="95"/>
      <c r="W992" s="95"/>
      <c r="X992" s="95"/>
      <c r="Y992" s="95"/>
      <c r="Z992" s="95"/>
      <c r="AA992" s="95"/>
      <c r="AB992" s="95"/>
      <c r="AC992" s="95"/>
      <c r="AD992" s="95"/>
      <c r="AE992" s="95"/>
      <c r="AF992" s="95"/>
      <c r="AG992" s="95"/>
    </row>
    <row r="993" spans="1:33" x14ac:dyDescent="0.3">
      <c r="A993" s="95"/>
      <c r="B993" s="95"/>
      <c r="C993" s="95"/>
      <c r="D993" s="95"/>
      <c r="E993" s="95"/>
      <c r="F993" s="95"/>
      <c r="G993" s="95"/>
      <c r="H993" s="95"/>
      <c r="I993" s="95"/>
      <c r="J993" s="95"/>
      <c r="K993" s="95"/>
      <c r="L993" s="95"/>
      <c r="M993" s="95"/>
      <c r="N993" s="95"/>
      <c r="O993" s="95"/>
      <c r="P993" s="95"/>
      <c r="Q993" s="95"/>
      <c r="R993" s="95"/>
      <c r="S993" s="95"/>
      <c r="T993" s="95"/>
      <c r="U993" s="95"/>
      <c r="V993" s="95"/>
      <c r="W993" s="95"/>
      <c r="X993" s="95"/>
      <c r="Y993" s="95"/>
      <c r="Z993" s="95"/>
      <c r="AA993" s="95"/>
      <c r="AB993" s="95"/>
      <c r="AC993" s="95"/>
      <c r="AD993" s="95"/>
      <c r="AE993" s="95"/>
      <c r="AF993" s="95"/>
      <c r="AG993" s="95"/>
    </row>
    <row r="994" spans="1:33" x14ac:dyDescent="0.3">
      <c r="A994" s="95"/>
      <c r="B994" s="95"/>
      <c r="C994" s="95"/>
      <c r="D994" s="95"/>
      <c r="E994" s="95"/>
      <c r="F994" s="95"/>
      <c r="G994" s="95"/>
      <c r="H994" s="95"/>
      <c r="I994" s="95"/>
      <c r="J994" s="95"/>
      <c r="K994" s="95"/>
      <c r="L994" s="95"/>
      <c r="M994" s="95"/>
      <c r="N994" s="95"/>
      <c r="O994" s="95"/>
      <c r="P994" s="95"/>
      <c r="Q994" s="95"/>
      <c r="R994" s="95"/>
      <c r="S994" s="95"/>
      <c r="T994" s="95"/>
      <c r="U994" s="95"/>
      <c r="V994" s="95"/>
      <c r="W994" s="95"/>
      <c r="X994" s="95"/>
      <c r="Y994" s="95"/>
      <c r="Z994" s="95"/>
      <c r="AA994" s="95"/>
      <c r="AB994" s="95"/>
      <c r="AC994" s="95"/>
      <c r="AD994" s="95"/>
      <c r="AE994" s="95"/>
      <c r="AF994" s="95"/>
      <c r="AG994" s="95"/>
    </row>
    <row r="995" spans="1:33" x14ac:dyDescent="0.3">
      <c r="A995" s="95"/>
      <c r="B995" s="95"/>
      <c r="C995" s="95"/>
      <c r="D995" s="95"/>
      <c r="E995" s="95"/>
      <c r="F995" s="95"/>
      <c r="G995" s="95"/>
      <c r="H995" s="95"/>
      <c r="I995" s="95"/>
      <c r="J995" s="95"/>
      <c r="K995" s="95"/>
      <c r="L995" s="95"/>
      <c r="M995" s="95"/>
      <c r="N995" s="95"/>
      <c r="O995" s="95"/>
      <c r="P995" s="95"/>
      <c r="Q995" s="95"/>
      <c r="R995" s="95"/>
      <c r="S995" s="95"/>
      <c r="T995" s="95"/>
      <c r="U995" s="95"/>
      <c r="V995" s="95"/>
      <c r="W995" s="95"/>
      <c r="X995" s="95"/>
      <c r="Y995" s="95"/>
      <c r="Z995" s="95"/>
      <c r="AA995" s="95"/>
      <c r="AB995" s="95"/>
      <c r="AC995" s="95"/>
      <c r="AD995" s="95"/>
      <c r="AE995" s="95"/>
      <c r="AF995" s="95"/>
      <c r="AG995" s="95"/>
    </row>
    <row r="996" spans="1:33" x14ac:dyDescent="0.3">
      <c r="A996" s="95"/>
      <c r="B996" s="95"/>
      <c r="C996" s="95"/>
      <c r="D996" s="95"/>
      <c r="E996" s="95"/>
      <c r="F996" s="95"/>
      <c r="G996" s="95"/>
      <c r="H996" s="95"/>
      <c r="I996" s="95"/>
      <c r="J996" s="95"/>
      <c r="K996" s="95"/>
      <c r="L996" s="95"/>
      <c r="M996" s="95"/>
      <c r="N996" s="95"/>
      <c r="O996" s="95"/>
      <c r="P996" s="95"/>
      <c r="Q996" s="95"/>
      <c r="R996" s="95"/>
      <c r="S996" s="95"/>
      <c r="T996" s="95"/>
      <c r="U996" s="95"/>
      <c r="V996" s="95"/>
      <c r="W996" s="95"/>
      <c r="X996" s="95"/>
      <c r="Y996" s="95"/>
      <c r="Z996" s="95"/>
      <c r="AA996" s="95"/>
      <c r="AB996" s="95"/>
      <c r="AC996" s="95"/>
      <c r="AD996" s="95"/>
      <c r="AE996" s="95"/>
      <c r="AF996" s="95"/>
      <c r="AG996" s="95"/>
    </row>
    <row r="997" spans="1:33" x14ac:dyDescent="0.3">
      <c r="A997" s="95"/>
      <c r="B997" s="95"/>
      <c r="C997" s="95"/>
      <c r="D997" s="95"/>
      <c r="E997" s="95"/>
      <c r="F997" s="95"/>
      <c r="G997" s="95"/>
      <c r="H997" s="95"/>
      <c r="I997" s="95"/>
      <c r="J997" s="95"/>
      <c r="K997" s="95"/>
      <c r="L997" s="95"/>
      <c r="M997" s="95"/>
      <c r="N997" s="95"/>
      <c r="O997" s="95"/>
      <c r="P997" s="95"/>
      <c r="Q997" s="95"/>
      <c r="R997" s="95"/>
      <c r="S997" s="95"/>
      <c r="T997" s="95"/>
      <c r="U997" s="95"/>
      <c r="V997" s="95"/>
      <c r="W997" s="95"/>
      <c r="X997" s="95"/>
      <c r="Y997" s="95"/>
      <c r="Z997" s="95"/>
      <c r="AA997" s="95"/>
      <c r="AB997" s="95"/>
      <c r="AC997" s="95"/>
      <c r="AD997" s="95"/>
      <c r="AE997" s="95"/>
      <c r="AF997" s="95"/>
      <c r="AG997" s="95"/>
    </row>
    <row r="998" spans="1:33" x14ac:dyDescent="0.3">
      <c r="A998" s="95"/>
      <c r="B998" s="95"/>
      <c r="C998" s="95"/>
      <c r="D998" s="95"/>
      <c r="E998" s="95"/>
      <c r="F998" s="95"/>
      <c r="G998" s="95"/>
      <c r="H998" s="95"/>
      <c r="I998" s="95"/>
      <c r="J998" s="95"/>
      <c r="K998" s="95"/>
      <c r="L998" s="95"/>
      <c r="M998" s="95"/>
      <c r="N998" s="95"/>
      <c r="O998" s="95"/>
      <c r="P998" s="95"/>
      <c r="Q998" s="95"/>
      <c r="R998" s="95"/>
      <c r="S998" s="95"/>
      <c r="T998" s="95"/>
      <c r="U998" s="95"/>
      <c r="V998" s="95"/>
      <c r="W998" s="95"/>
      <c r="X998" s="95"/>
      <c r="Y998" s="95"/>
      <c r="Z998" s="95"/>
      <c r="AA998" s="95"/>
      <c r="AB998" s="95"/>
      <c r="AC998" s="95"/>
      <c r="AD998" s="95"/>
      <c r="AE998" s="95"/>
      <c r="AF998" s="95"/>
      <c r="AG998" s="95"/>
    </row>
  </sheetData>
  <hyperlinks>
    <hyperlink ref="E167" r:id="rId1" xr:uid="{00000000-0004-0000-0400-000000000000}"/>
    <hyperlink ref="F167" r:id="rId2" xr:uid="{00000000-0004-0000-0400-000001000000}"/>
    <hyperlink ref="G167" r:id="rId3" xr:uid="{00000000-0004-0000-0400-000002000000}"/>
    <hyperlink ref="E168" r:id="rId4" xr:uid="{00000000-0004-0000-0400-000003000000}"/>
    <hyperlink ref="E180" r:id="rId5" xr:uid="{00000000-0004-0000-0400-000004000000}"/>
    <hyperlink ref="F180" r:id="rId6" xr:uid="{00000000-0004-0000-0400-000005000000}"/>
    <hyperlink ref="E262" r:id="rId7" xr:uid="{00000000-0004-0000-0400-000006000000}"/>
    <hyperlink ref="H213" r:id="rId8" xr:uid="{00000000-0004-0000-0400-000007000000}"/>
    <hyperlink ref="G213" r:id="rId9" xr:uid="{00000000-0004-0000-0400-000008000000}"/>
    <hyperlink ref="F213" r:id="rId10" xr:uid="{00000000-0004-0000-0400-000009000000}"/>
    <hyperlink ref="E212" r:id="rId11" xr:uid="{00000000-0004-0000-0400-00000A000000}"/>
    <hyperlink ref="H162" r:id="rId12" xr:uid="{00000000-0004-0000-0400-00000B000000}"/>
    <hyperlink ref="G162" r:id="rId13" xr:uid="{00000000-0004-0000-0400-00000C000000}"/>
    <hyperlink ref="F162" r:id="rId14" xr:uid="{00000000-0004-0000-0400-00000D000000}"/>
    <hyperlink ref="E162" r:id="rId15" xr:uid="{00000000-0004-0000-0400-00000E000000}"/>
    <hyperlink ref="H161" r:id="rId16" xr:uid="{00000000-0004-0000-0400-00000F000000}"/>
    <hyperlink ref="G161" r:id="rId17" xr:uid="{00000000-0004-0000-0400-000010000000}"/>
    <hyperlink ref="F161" r:id="rId18" xr:uid="{00000000-0004-0000-0400-000011000000}"/>
    <hyperlink ref="E161" r:id="rId19" xr:uid="{00000000-0004-0000-0400-000012000000}"/>
    <hyperlink ref="G268" r:id="rId20" xr:uid="{00000000-0004-0000-0400-000013000000}"/>
    <hyperlink ref="F268" r:id="rId21" xr:uid="{00000000-0004-0000-0400-000014000000}"/>
    <hyperlink ref="E268" r:id="rId22" xr:uid="{00000000-0004-0000-0400-000015000000}"/>
    <hyperlink ref="H160" r:id="rId23" xr:uid="{00000000-0004-0000-0400-000016000000}"/>
    <hyperlink ref="G160" r:id="rId24" xr:uid="{00000000-0004-0000-0400-000017000000}"/>
    <hyperlink ref="F160" r:id="rId25" xr:uid="{00000000-0004-0000-0400-000018000000}"/>
    <hyperlink ref="E160" r:id="rId26" xr:uid="{00000000-0004-0000-0400-000019000000}"/>
    <hyperlink ref="E159" r:id="rId27" xr:uid="{00000000-0004-0000-0400-00001A000000}"/>
    <hyperlink ref="G158" r:id="rId28" xr:uid="{00000000-0004-0000-0400-00001B000000}"/>
    <hyperlink ref="F158" r:id="rId29" xr:uid="{00000000-0004-0000-0400-00001C000000}"/>
    <hyperlink ref="E158" r:id="rId30" xr:uid="{00000000-0004-0000-0400-00001D000000}"/>
    <hyperlink ref="E157" r:id="rId31" xr:uid="{00000000-0004-0000-0400-00001E000000}"/>
    <hyperlink ref="J155" r:id="rId32" xr:uid="{00000000-0004-0000-0400-00001F000000}"/>
    <hyperlink ref="I155" r:id="rId33" xr:uid="{00000000-0004-0000-0400-000020000000}"/>
    <hyperlink ref="H155" r:id="rId34" xr:uid="{00000000-0004-0000-0400-000021000000}"/>
    <hyperlink ref="G155" r:id="rId35" xr:uid="{00000000-0004-0000-0400-000022000000}"/>
    <hyperlink ref="F155" r:id="rId36" xr:uid="{00000000-0004-0000-0400-000023000000}"/>
    <hyperlink ref="E155" r:id="rId37" xr:uid="{00000000-0004-0000-0400-000024000000}"/>
    <hyperlink ref="H154" r:id="rId38" xr:uid="{00000000-0004-0000-0400-000025000000}"/>
    <hyperlink ref="F154" r:id="rId39" xr:uid="{00000000-0004-0000-0400-000026000000}"/>
    <hyperlink ref="E154" r:id="rId40" xr:uid="{00000000-0004-0000-0400-000027000000}"/>
    <hyperlink ref="F153" r:id="rId41" xr:uid="{00000000-0004-0000-0400-000028000000}"/>
    <hyperlink ref="E153" r:id="rId42" xr:uid="{00000000-0004-0000-0400-000029000000}"/>
    <hyperlink ref="G151" r:id="rId43" xr:uid="{00000000-0004-0000-0400-00002A000000}"/>
    <hyperlink ref="F151" r:id="rId44" xr:uid="{00000000-0004-0000-0400-00002B000000}"/>
    <hyperlink ref="E151" r:id="rId45" xr:uid="{00000000-0004-0000-0400-00002C000000}"/>
    <hyperlink ref="H150" r:id="rId46" xr:uid="{00000000-0004-0000-0400-00002D000000}"/>
    <hyperlink ref="G150" r:id="rId47" xr:uid="{00000000-0004-0000-0400-00002E000000}"/>
    <hyperlink ref="F150" r:id="rId48" xr:uid="{00000000-0004-0000-0400-00002F000000}"/>
    <hyperlink ref="E150" r:id="rId49" xr:uid="{00000000-0004-0000-0400-000030000000}"/>
    <hyperlink ref="F149" r:id="rId50" xr:uid="{00000000-0004-0000-0400-000031000000}"/>
    <hyperlink ref="E149" r:id="rId51" xr:uid="{00000000-0004-0000-0400-000032000000}"/>
    <hyperlink ref="G147" r:id="rId52" xr:uid="{00000000-0004-0000-0400-000033000000}"/>
    <hyperlink ref="F147" r:id="rId53" xr:uid="{00000000-0004-0000-0400-000034000000}"/>
    <hyperlink ref="E147" r:id="rId54" xr:uid="{00000000-0004-0000-0400-000035000000}"/>
    <hyperlink ref="F146" r:id="rId55" xr:uid="{00000000-0004-0000-0400-000036000000}"/>
    <hyperlink ref="E146" r:id="rId56" xr:uid="{00000000-0004-0000-0400-000037000000}"/>
    <hyperlink ref="K145" r:id="rId57" xr:uid="{00000000-0004-0000-0400-000038000000}"/>
    <hyperlink ref="J145" r:id="rId58" xr:uid="{00000000-0004-0000-0400-000039000000}"/>
    <hyperlink ref="I145" r:id="rId59" xr:uid="{00000000-0004-0000-0400-00003A000000}"/>
    <hyperlink ref="H145" r:id="rId60" xr:uid="{00000000-0004-0000-0400-00003B000000}"/>
    <hyperlink ref="G145" r:id="rId61" xr:uid="{00000000-0004-0000-0400-00003C000000}"/>
    <hyperlink ref="F145" r:id="rId62" xr:uid="{00000000-0004-0000-0400-00003D000000}"/>
    <hyperlink ref="E145" r:id="rId63" xr:uid="{00000000-0004-0000-0400-00003E000000}"/>
    <hyperlink ref="L144" r:id="rId64" xr:uid="{00000000-0004-0000-0400-00003F000000}"/>
    <hyperlink ref="K144" r:id="rId65" xr:uid="{00000000-0004-0000-0400-000040000000}"/>
    <hyperlink ref="J144" r:id="rId66" xr:uid="{00000000-0004-0000-0400-000041000000}"/>
    <hyperlink ref="I144" r:id="rId67" xr:uid="{00000000-0004-0000-0400-000042000000}"/>
    <hyperlink ref="H144" r:id="rId68" xr:uid="{00000000-0004-0000-0400-000043000000}"/>
    <hyperlink ref="G144" r:id="rId69" xr:uid="{00000000-0004-0000-0400-000044000000}"/>
    <hyperlink ref="F144" r:id="rId70" xr:uid="{00000000-0004-0000-0400-000045000000}"/>
    <hyperlink ref="E144" r:id="rId71" xr:uid="{00000000-0004-0000-0400-000046000000}"/>
    <hyperlink ref="F143" r:id="rId72" xr:uid="{00000000-0004-0000-0400-000047000000}"/>
    <hyperlink ref="E143" r:id="rId73" xr:uid="{00000000-0004-0000-0400-000048000000}"/>
    <hyperlink ref="F139" r:id="rId74" xr:uid="{00000000-0004-0000-0400-000049000000}"/>
    <hyperlink ref="E139" r:id="rId75" xr:uid="{00000000-0004-0000-0400-00004A000000}"/>
    <hyperlink ref="H138" r:id="rId76" xr:uid="{00000000-0004-0000-0400-00004B000000}"/>
    <hyperlink ref="G138" r:id="rId77" xr:uid="{00000000-0004-0000-0400-00004C000000}"/>
    <hyperlink ref="F138" r:id="rId78" xr:uid="{00000000-0004-0000-0400-00004D000000}"/>
    <hyperlink ref="E138" r:id="rId79" xr:uid="{00000000-0004-0000-0400-00004E000000}"/>
    <hyperlink ref="E209" r:id="rId80" xr:uid="{00000000-0004-0000-0400-00004F000000}"/>
    <hyperlink ref="G267" r:id="rId81" xr:uid="{00000000-0004-0000-0400-000050000000}"/>
    <hyperlink ref="F267" r:id="rId82" xr:uid="{00000000-0004-0000-0400-000051000000}"/>
    <hyperlink ref="E267" r:id="rId83" xr:uid="{00000000-0004-0000-0400-000052000000}"/>
    <hyperlink ref="F266" r:id="rId84" xr:uid="{00000000-0004-0000-0400-000053000000}"/>
    <hyperlink ref="E266" r:id="rId85" xr:uid="{00000000-0004-0000-0400-000054000000}"/>
    <hyperlink ref="E112" r:id="rId86" xr:uid="{00000000-0004-0000-0400-000055000000}"/>
    <hyperlink ref="F110" r:id="rId87" xr:uid="{00000000-0004-0000-0400-000056000000}"/>
    <hyperlink ref="E110" r:id="rId88" xr:uid="{00000000-0004-0000-0400-000057000000}"/>
    <hyperlink ref="H108" r:id="rId89" xr:uid="{00000000-0004-0000-0400-000058000000}"/>
    <hyperlink ref="G108" r:id="rId90" xr:uid="{00000000-0004-0000-0400-000059000000}"/>
    <hyperlink ref="E108" r:id="rId91" xr:uid="{00000000-0004-0000-0400-00005A000000}"/>
    <hyperlink ref="I107" r:id="rId92" xr:uid="{00000000-0004-0000-0400-00005B000000}"/>
    <hyperlink ref="H107" r:id="rId93" xr:uid="{00000000-0004-0000-0400-00005C000000}"/>
    <hyperlink ref="G107" r:id="rId94" xr:uid="{00000000-0004-0000-0400-00005D000000}"/>
    <hyperlink ref="F107" r:id="rId95" xr:uid="{00000000-0004-0000-0400-00005E000000}"/>
    <hyperlink ref="E107" r:id="rId96" xr:uid="{00000000-0004-0000-0400-00005F000000}"/>
    <hyperlink ref="H106" r:id="rId97" xr:uid="{00000000-0004-0000-0400-000060000000}"/>
    <hyperlink ref="G106" r:id="rId98" xr:uid="{00000000-0004-0000-0400-000061000000}"/>
    <hyperlink ref="F106" r:id="rId99" xr:uid="{00000000-0004-0000-0400-000062000000}"/>
    <hyperlink ref="E106" r:id="rId100" xr:uid="{00000000-0004-0000-0400-000063000000}"/>
    <hyperlink ref="E193" r:id="rId101" xr:uid="{00000000-0004-0000-0400-000064000000}"/>
    <hyperlink ref="E192" r:id="rId102" xr:uid="{00000000-0004-0000-0400-000065000000}"/>
    <hyperlink ref="F97" r:id="rId103" xr:uid="{00000000-0004-0000-0400-000066000000}"/>
    <hyperlink ref="E97" r:id="rId104" xr:uid="{00000000-0004-0000-0400-000067000000}"/>
    <hyperlink ref="E95" r:id="rId105" xr:uid="{00000000-0004-0000-0400-000068000000}"/>
    <hyperlink ref="F90" r:id="rId106" xr:uid="{00000000-0004-0000-0400-000069000000}"/>
    <hyperlink ref="E90" r:id="rId107" xr:uid="{00000000-0004-0000-0400-00006A000000}"/>
    <hyperlink ref="G89" r:id="rId108" xr:uid="{00000000-0004-0000-0400-00006B000000}"/>
    <hyperlink ref="F89" r:id="rId109" xr:uid="{00000000-0004-0000-0400-00006C000000}"/>
    <hyperlink ref="E89" r:id="rId110" xr:uid="{00000000-0004-0000-0400-00006D000000}"/>
    <hyperlink ref="K88" r:id="rId111" xr:uid="{00000000-0004-0000-0400-00006E000000}"/>
    <hyperlink ref="J88" r:id="rId112" xr:uid="{00000000-0004-0000-0400-00006F000000}"/>
    <hyperlink ref="I88" r:id="rId113" xr:uid="{00000000-0004-0000-0400-000070000000}"/>
    <hyperlink ref="H88" r:id="rId114" xr:uid="{00000000-0004-0000-0400-000071000000}"/>
    <hyperlink ref="G88" r:id="rId115" xr:uid="{00000000-0004-0000-0400-000072000000}"/>
    <hyperlink ref="F88" r:id="rId116" xr:uid="{00000000-0004-0000-0400-000073000000}"/>
    <hyperlink ref="E88" r:id="rId117" xr:uid="{00000000-0004-0000-0400-000074000000}"/>
    <hyperlink ref="I87" r:id="rId118" xr:uid="{00000000-0004-0000-0400-000075000000}"/>
    <hyperlink ref="H87" r:id="rId119" xr:uid="{00000000-0004-0000-0400-000076000000}"/>
    <hyperlink ref="G87" r:id="rId120" xr:uid="{00000000-0004-0000-0400-000077000000}"/>
    <hyperlink ref="F87" r:id="rId121" xr:uid="{00000000-0004-0000-0400-000078000000}"/>
    <hyperlink ref="E87" r:id="rId122" xr:uid="{00000000-0004-0000-0400-000079000000}"/>
    <hyperlink ref="L86" r:id="rId123" xr:uid="{00000000-0004-0000-0400-00007A000000}"/>
    <hyperlink ref="K86" r:id="rId124" xr:uid="{00000000-0004-0000-0400-00007B000000}"/>
    <hyperlink ref="J86" r:id="rId125" xr:uid="{00000000-0004-0000-0400-00007C000000}"/>
    <hyperlink ref="I86" r:id="rId126" xr:uid="{00000000-0004-0000-0400-00007D000000}"/>
    <hyperlink ref="H86" r:id="rId127" xr:uid="{00000000-0004-0000-0400-00007E000000}"/>
    <hyperlink ref="G86" r:id="rId128" xr:uid="{00000000-0004-0000-0400-00007F000000}"/>
    <hyperlink ref="F86" r:id="rId129" xr:uid="{00000000-0004-0000-0400-000080000000}"/>
    <hyperlink ref="E86" r:id="rId130" xr:uid="{00000000-0004-0000-0400-000081000000}"/>
    <hyperlink ref="E85" r:id="rId131" xr:uid="{00000000-0004-0000-0400-000082000000}"/>
    <hyperlink ref="F84" r:id="rId132" xr:uid="{00000000-0004-0000-0400-000083000000}"/>
    <hyperlink ref="E84" r:id="rId133" xr:uid="{00000000-0004-0000-0400-000084000000}"/>
    <hyperlink ref="H83" r:id="rId134" xr:uid="{00000000-0004-0000-0400-000085000000}"/>
    <hyperlink ref="G83" r:id="rId135" xr:uid="{00000000-0004-0000-0400-000086000000}"/>
    <hyperlink ref="F83" r:id="rId136" xr:uid="{00000000-0004-0000-0400-000087000000}"/>
    <hyperlink ref="E83" r:id="rId137" xr:uid="{00000000-0004-0000-0400-000088000000}"/>
    <hyperlink ref="H82" r:id="rId138" xr:uid="{00000000-0004-0000-0400-000089000000}"/>
    <hyperlink ref="G82" r:id="rId139" xr:uid="{00000000-0004-0000-0400-00008A000000}"/>
    <hyperlink ref="F82" r:id="rId140" xr:uid="{00000000-0004-0000-0400-00008B000000}"/>
    <hyperlink ref="E82" r:id="rId141" xr:uid="{00000000-0004-0000-0400-00008C000000}"/>
    <hyperlink ref="I81" r:id="rId142" xr:uid="{00000000-0004-0000-0400-00008D000000}"/>
    <hyperlink ref="H81" r:id="rId143" xr:uid="{00000000-0004-0000-0400-00008E000000}"/>
    <hyperlink ref="G81" r:id="rId144" xr:uid="{00000000-0004-0000-0400-00008F000000}"/>
    <hyperlink ref="F81" r:id="rId145" xr:uid="{00000000-0004-0000-0400-000090000000}"/>
    <hyperlink ref="E81" r:id="rId146" xr:uid="{00000000-0004-0000-0400-000091000000}"/>
    <hyperlink ref="F80" r:id="rId147" xr:uid="{00000000-0004-0000-0400-000092000000}"/>
    <hyperlink ref="E80" r:id="rId148" xr:uid="{00000000-0004-0000-0400-000093000000}"/>
    <hyperlink ref="G78" r:id="rId149" xr:uid="{00000000-0004-0000-0400-000094000000}"/>
    <hyperlink ref="F78" r:id="rId150" xr:uid="{00000000-0004-0000-0400-000095000000}"/>
    <hyperlink ref="E78" r:id="rId151" xr:uid="{00000000-0004-0000-0400-000096000000}"/>
    <hyperlink ref="L188" r:id="rId152" xr:uid="{00000000-0004-0000-0400-000097000000}"/>
    <hyperlink ref="K188" r:id="rId153" xr:uid="{00000000-0004-0000-0400-000098000000}"/>
    <hyperlink ref="J188" r:id="rId154" xr:uid="{00000000-0004-0000-0400-000099000000}"/>
    <hyperlink ref="I188" r:id="rId155" xr:uid="{00000000-0004-0000-0400-00009A000000}"/>
    <hyperlink ref="H188" r:id="rId156" xr:uid="{00000000-0004-0000-0400-00009B000000}"/>
    <hyperlink ref="G188" r:id="rId157" xr:uid="{00000000-0004-0000-0400-00009C000000}"/>
    <hyperlink ref="F188" r:id="rId158" xr:uid="{00000000-0004-0000-0400-00009D000000}"/>
    <hyperlink ref="E188" r:id="rId159" xr:uid="{00000000-0004-0000-0400-00009E000000}"/>
    <hyperlink ref="F191" r:id="rId160" xr:uid="{00000000-0004-0000-0400-00009F000000}"/>
    <hyperlink ref="E191" r:id="rId161" xr:uid="{00000000-0004-0000-0400-0000A0000000}"/>
    <hyperlink ref="G187" r:id="rId162" xr:uid="{00000000-0004-0000-0400-0000A1000000}"/>
    <hyperlink ref="F187" r:id="rId163" xr:uid="{00000000-0004-0000-0400-0000A2000000}"/>
    <hyperlink ref="E187" r:id="rId164" xr:uid="{00000000-0004-0000-0400-0000A3000000}"/>
    <hyperlink ref="E77" r:id="rId165" xr:uid="{00000000-0004-0000-0400-0000A4000000}"/>
    <hyperlink ref="E76" r:id="rId166" xr:uid="{00000000-0004-0000-0400-0000A5000000}"/>
    <hyperlink ref="F75" r:id="rId167" xr:uid="{00000000-0004-0000-0400-0000A6000000}"/>
    <hyperlink ref="E75" r:id="rId168" xr:uid="{00000000-0004-0000-0400-0000A7000000}"/>
    <hyperlink ref="E74" r:id="rId169" xr:uid="{00000000-0004-0000-0400-0000A8000000}"/>
    <hyperlink ref="G73" r:id="rId170" xr:uid="{00000000-0004-0000-0400-0000A9000000}"/>
    <hyperlink ref="F73" r:id="rId171" xr:uid="{00000000-0004-0000-0400-0000AA000000}"/>
    <hyperlink ref="E73" r:id="rId172" xr:uid="{00000000-0004-0000-0400-0000AB000000}"/>
    <hyperlink ref="F72" r:id="rId173" xr:uid="{00000000-0004-0000-0400-0000AC000000}"/>
    <hyperlink ref="E72" r:id="rId174" xr:uid="{00000000-0004-0000-0400-0000AD000000}"/>
    <hyperlink ref="I186" r:id="rId175" xr:uid="{00000000-0004-0000-0400-0000AE000000}"/>
    <hyperlink ref="H186" r:id="rId176" xr:uid="{00000000-0004-0000-0400-0000AF000000}"/>
    <hyperlink ref="G186" r:id="rId177" xr:uid="{00000000-0004-0000-0400-0000B0000000}"/>
    <hyperlink ref="F186" r:id="rId178" xr:uid="{00000000-0004-0000-0400-0000B1000000}"/>
    <hyperlink ref="E186" r:id="rId179" xr:uid="{00000000-0004-0000-0400-0000B2000000}"/>
    <hyperlink ref="I70" r:id="rId180" xr:uid="{00000000-0004-0000-0400-0000B3000000}"/>
    <hyperlink ref="H70" r:id="rId181" xr:uid="{00000000-0004-0000-0400-0000B4000000}"/>
    <hyperlink ref="G70" r:id="rId182" xr:uid="{00000000-0004-0000-0400-0000B5000000}"/>
    <hyperlink ref="F70" r:id="rId183" xr:uid="{00000000-0004-0000-0400-0000B6000000}"/>
    <hyperlink ref="E70" r:id="rId184" xr:uid="{00000000-0004-0000-0400-0000B7000000}"/>
    <hyperlink ref="L69" r:id="rId185" xr:uid="{00000000-0004-0000-0400-0000B8000000}"/>
    <hyperlink ref="K69" r:id="rId186" xr:uid="{00000000-0004-0000-0400-0000B9000000}"/>
    <hyperlink ref="J69" r:id="rId187" xr:uid="{00000000-0004-0000-0400-0000BA000000}"/>
    <hyperlink ref="I69" r:id="rId188" xr:uid="{00000000-0004-0000-0400-0000BB000000}"/>
    <hyperlink ref="H69" r:id="rId189" xr:uid="{00000000-0004-0000-0400-0000BC000000}"/>
    <hyperlink ref="G69" r:id="rId190" xr:uid="{00000000-0004-0000-0400-0000BD000000}"/>
    <hyperlink ref="F69" r:id="rId191" xr:uid="{00000000-0004-0000-0400-0000BE000000}"/>
    <hyperlink ref="E69" r:id="rId192" xr:uid="{00000000-0004-0000-0400-0000BF000000}"/>
    <hyperlink ref="F68" r:id="rId193" xr:uid="{00000000-0004-0000-0400-0000C0000000}"/>
    <hyperlink ref="E68" r:id="rId194" xr:uid="{00000000-0004-0000-0400-0000C1000000}"/>
    <hyperlink ref="I67" r:id="rId195" xr:uid="{00000000-0004-0000-0400-0000C2000000}"/>
    <hyperlink ref="H67" r:id="rId196" xr:uid="{00000000-0004-0000-0400-0000C3000000}"/>
    <hyperlink ref="G67" r:id="rId197" xr:uid="{00000000-0004-0000-0400-0000C4000000}"/>
    <hyperlink ref="F67" r:id="rId198" xr:uid="{00000000-0004-0000-0400-0000C5000000}"/>
    <hyperlink ref="E67" r:id="rId199" xr:uid="{00000000-0004-0000-0400-0000C6000000}"/>
    <hyperlink ref="I66" r:id="rId200" xr:uid="{00000000-0004-0000-0400-0000C7000000}"/>
    <hyperlink ref="H66" r:id="rId201" xr:uid="{00000000-0004-0000-0400-0000C8000000}"/>
    <hyperlink ref="G66" r:id="rId202" xr:uid="{00000000-0004-0000-0400-0000C9000000}"/>
    <hyperlink ref="F66" r:id="rId203" xr:uid="{00000000-0004-0000-0400-0000CA000000}"/>
    <hyperlink ref="E66" r:id="rId204" xr:uid="{00000000-0004-0000-0400-0000CB000000}"/>
    <hyperlink ref="K65" r:id="rId205" xr:uid="{00000000-0004-0000-0400-0000CC000000}"/>
    <hyperlink ref="J65" r:id="rId206" xr:uid="{00000000-0004-0000-0400-0000CD000000}"/>
    <hyperlink ref="I65" r:id="rId207" xr:uid="{00000000-0004-0000-0400-0000CE000000}"/>
    <hyperlink ref="H65" r:id="rId208" xr:uid="{00000000-0004-0000-0400-0000CF000000}"/>
    <hyperlink ref="G65" r:id="rId209" xr:uid="{00000000-0004-0000-0400-0000D0000000}"/>
    <hyperlink ref="F65" r:id="rId210" xr:uid="{00000000-0004-0000-0400-0000D1000000}"/>
    <hyperlink ref="E65" r:id="rId211" xr:uid="{00000000-0004-0000-0400-0000D2000000}"/>
    <hyperlink ref="R185" r:id="rId212" xr:uid="{00000000-0004-0000-0400-0000D3000000}"/>
    <hyperlink ref="Q185" r:id="rId213" xr:uid="{00000000-0004-0000-0400-0000D4000000}"/>
    <hyperlink ref="L185" r:id="rId214" display="7.3.1.3 (location, traits)" xr:uid="{00000000-0004-0000-0400-0000D5000000}"/>
    <hyperlink ref="K185" r:id="rId215" xr:uid="{00000000-0004-0000-0400-0000D6000000}"/>
    <hyperlink ref="J185" r:id="rId216" xr:uid="{00000000-0004-0000-0400-0000D7000000}"/>
    <hyperlink ref="I185" r:id="rId217" display="7.1.2.5 (location, traits)" xr:uid="{00000000-0004-0000-0400-0000D8000000}"/>
    <hyperlink ref="H185" r:id="rId218" xr:uid="{00000000-0004-0000-0400-0000D9000000}"/>
    <hyperlink ref="G185" r:id="rId219" xr:uid="{00000000-0004-0000-0400-0000DA000000}"/>
    <hyperlink ref="F185" r:id="rId220" xr:uid="{00000000-0004-0000-0400-0000DB000000}"/>
    <hyperlink ref="E185" r:id="rId221" display="7.1.1.1 (estar location)" xr:uid="{00000000-0004-0000-0400-0000DC000000}"/>
    <hyperlink ref="R64" r:id="rId222" xr:uid="{00000000-0004-0000-0400-0000DD000000}"/>
    <hyperlink ref="Q64" r:id="rId223" xr:uid="{00000000-0004-0000-0400-0000DE000000}"/>
    <hyperlink ref="L64" r:id="rId224" xr:uid="{00000000-0004-0000-0400-0000DF000000}"/>
    <hyperlink ref="K64" r:id="rId225" xr:uid="{00000000-0004-0000-0400-0000E0000000}"/>
    <hyperlink ref="J64" r:id="rId226" xr:uid="{00000000-0004-0000-0400-0000E1000000}"/>
    <hyperlink ref="I64" r:id="rId227" xr:uid="{00000000-0004-0000-0400-0000E2000000}"/>
    <hyperlink ref="H64" r:id="rId228" display="7.1.2.3 (location vs traits)" xr:uid="{00000000-0004-0000-0400-0000E3000000}"/>
    <hyperlink ref="G64" r:id="rId229" xr:uid="{00000000-0004-0000-0400-0000E4000000}"/>
    <hyperlink ref="F64" r:id="rId230" xr:uid="{00000000-0004-0000-0400-0000E5000000}"/>
    <hyperlink ref="E64" r:id="rId231" xr:uid="{00000000-0004-0000-0400-0000E6000000}"/>
    <hyperlink ref="T184" r:id="rId232" xr:uid="{00000000-0004-0000-0400-0000E7000000}"/>
    <hyperlink ref="S184" r:id="rId233" xr:uid="{00000000-0004-0000-0400-0000E8000000}"/>
    <hyperlink ref="R184" r:id="rId234" xr:uid="{00000000-0004-0000-0400-0000E9000000}"/>
    <hyperlink ref="Q184" r:id="rId235" xr:uid="{00000000-0004-0000-0400-0000EA000000}"/>
    <hyperlink ref="L184" r:id="rId236" xr:uid="{00000000-0004-0000-0400-0000EB000000}"/>
    <hyperlink ref="K184" r:id="rId237" xr:uid="{00000000-0004-0000-0400-0000EC000000}"/>
    <hyperlink ref="J184" r:id="rId238" xr:uid="{00000000-0004-0000-0400-0000ED000000}"/>
    <hyperlink ref="I184" r:id="rId239" xr:uid="{00000000-0004-0000-0400-0000EE000000}"/>
    <hyperlink ref="H184" r:id="rId240" xr:uid="{00000000-0004-0000-0400-0000EF000000}"/>
    <hyperlink ref="G184" r:id="rId241" xr:uid="{00000000-0004-0000-0400-0000F0000000}"/>
    <hyperlink ref="F184" r:id="rId242" xr:uid="{00000000-0004-0000-0400-0000F1000000}"/>
    <hyperlink ref="E184" r:id="rId243" xr:uid="{00000000-0004-0000-0400-0000F2000000}"/>
    <hyperlink ref="L63" r:id="rId244" xr:uid="{00000000-0004-0000-0400-0000F3000000}"/>
    <hyperlink ref="K63" r:id="rId245" xr:uid="{00000000-0004-0000-0400-0000F4000000}"/>
    <hyperlink ref="J63" r:id="rId246" xr:uid="{00000000-0004-0000-0400-0000F5000000}"/>
    <hyperlink ref="I63" r:id="rId247" xr:uid="{00000000-0004-0000-0400-0000F6000000}"/>
    <hyperlink ref="H63" r:id="rId248" xr:uid="{00000000-0004-0000-0400-0000F7000000}"/>
    <hyperlink ref="G63" r:id="rId249" xr:uid="{00000000-0004-0000-0400-0000F8000000}"/>
    <hyperlink ref="F63" r:id="rId250" xr:uid="{00000000-0004-0000-0400-0000F9000000}"/>
    <hyperlink ref="E63" r:id="rId251" xr:uid="{00000000-0004-0000-0400-0000FA000000}"/>
    <hyperlink ref="S62" r:id="rId252" xr:uid="{00000000-0004-0000-0400-0000FB000000}"/>
    <hyperlink ref="R62" r:id="rId253" xr:uid="{00000000-0004-0000-0400-0000FC000000}"/>
    <hyperlink ref="Q62" r:id="rId254" xr:uid="{00000000-0004-0000-0400-0000FD000000}"/>
    <hyperlink ref="L62" r:id="rId255" xr:uid="{00000000-0004-0000-0400-0000FE000000}"/>
    <hyperlink ref="K62" r:id="rId256" xr:uid="{00000000-0004-0000-0400-0000FF000000}"/>
    <hyperlink ref="J62" r:id="rId257" xr:uid="{00000000-0004-0000-0400-000000010000}"/>
    <hyperlink ref="I62" r:id="rId258" xr:uid="{00000000-0004-0000-0400-000001010000}"/>
    <hyperlink ref="H62" r:id="rId259" xr:uid="{00000000-0004-0000-0400-000002010000}"/>
    <hyperlink ref="G62" r:id="rId260" xr:uid="{00000000-0004-0000-0400-000003010000}"/>
    <hyperlink ref="F62" r:id="rId261" xr:uid="{00000000-0004-0000-0400-000004010000}"/>
    <hyperlink ref="E62" r:id="rId262" xr:uid="{00000000-0004-0000-0400-000005010000}"/>
    <hyperlink ref="L61" r:id="rId263" xr:uid="{00000000-0004-0000-0400-000006010000}"/>
    <hyperlink ref="K61" r:id="rId264" xr:uid="{00000000-0004-0000-0400-000007010000}"/>
    <hyperlink ref="J61" r:id="rId265" xr:uid="{00000000-0004-0000-0400-000008010000}"/>
    <hyperlink ref="I61" r:id="rId266" xr:uid="{00000000-0004-0000-0400-000009010000}"/>
    <hyperlink ref="H61" r:id="rId267" xr:uid="{00000000-0004-0000-0400-00000A010000}"/>
    <hyperlink ref="G61" r:id="rId268" xr:uid="{00000000-0004-0000-0400-00000B010000}"/>
    <hyperlink ref="F61" r:id="rId269" xr:uid="{00000000-0004-0000-0400-00000C010000}"/>
    <hyperlink ref="E61" r:id="rId270" xr:uid="{00000000-0004-0000-0400-00000D010000}"/>
    <hyperlink ref="Q60" r:id="rId271" xr:uid="{00000000-0004-0000-0400-00000E010000}"/>
    <hyperlink ref="L60" r:id="rId272" xr:uid="{00000000-0004-0000-0400-00000F010000}"/>
    <hyperlink ref="K60" r:id="rId273" xr:uid="{00000000-0004-0000-0400-000010010000}"/>
    <hyperlink ref="J60" r:id="rId274" xr:uid="{00000000-0004-0000-0400-000011010000}"/>
    <hyperlink ref="I60" r:id="rId275" xr:uid="{00000000-0004-0000-0400-000012010000}"/>
    <hyperlink ref="H60" r:id="rId276" xr:uid="{00000000-0004-0000-0400-000013010000}"/>
    <hyperlink ref="G60" r:id="rId277" xr:uid="{00000000-0004-0000-0400-000014010000}"/>
    <hyperlink ref="F60" r:id="rId278" xr:uid="{00000000-0004-0000-0400-000015010000}"/>
    <hyperlink ref="E60" r:id="rId279" xr:uid="{00000000-0004-0000-0400-000016010000}"/>
    <hyperlink ref="U59" r:id="rId280" xr:uid="{00000000-0004-0000-0400-000017010000}"/>
    <hyperlink ref="S59" r:id="rId281" xr:uid="{00000000-0004-0000-0400-000018010000}"/>
    <hyperlink ref="R59" r:id="rId282" xr:uid="{00000000-0004-0000-0400-000019010000}"/>
    <hyperlink ref="Q59" r:id="rId283" xr:uid="{00000000-0004-0000-0400-00001A010000}"/>
    <hyperlink ref="L59" r:id="rId284" xr:uid="{00000000-0004-0000-0400-00001B010000}"/>
    <hyperlink ref="K59" r:id="rId285" xr:uid="{00000000-0004-0000-0400-00001C010000}"/>
    <hyperlink ref="J59" r:id="rId286" xr:uid="{00000000-0004-0000-0400-00001D010000}"/>
    <hyperlink ref="I59" r:id="rId287" xr:uid="{00000000-0004-0000-0400-00001E010000}"/>
    <hyperlink ref="H59" r:id="rId288" xr:uid="{00000000-0004-0000-0400-00001F010000}"/>
    <hyperlink ref="G59" r:id="rId289" xr:uid="{00000000-0004-0000-0400-000020010000}"/>
    <hyperlink ref="F59" r:id="rId290" xr:uid="{00000000-0004-0000-0400-000021010000}"/>
    <hyperlink ref="E59" r:id="rId291" xr:uid="{00000000-0004-0000-0400-000022010000}"/>
    <hyperlink ref="T58" r:id="rId292" xr:uid="{00000000-0004-0000-0400-000023010000}"/>
    <hyperlink ref="S58" r:id="rId293" xr:uid="{00000000-0004-0000-0400-000024010000}"/>
    <hyperlink ref="R58" r:id="rId294" xr:uid="{00000000-0004-0000-0400-000025010000}"/>
    <hyperlink ref="Q58" r:id="rId295" xr:uid="{00000000-0004-0000-0400-000026010000}"/>
    <hyperlink ref="L58" r:id="rId296" xr:uid="{00000000-0004-0000-0400-000027010000}"/>
    <hyperlink ref="K58" r:id="rId297" xr:uid="{00000000-0004-0000-0400-000028010000}"/>
    <hyperlink ref="J58" r:id="rId298" xr:uid="{00000000-0004-0000-0400-000029010000}"/>
    <hyperlink ref="I58" r:id="rId299" xr:uid="{00000000-0004-0000-0400-00002A010000}"/>
    <hyperlink ref="H58" r:id="rId300" xr:uid="{00000000-0004-0000-0400-00002B010000}"/>
    <hyperlink ref="G58" r:id="rId301" xr:uid="{00000000-0004-0000-0400-00002C010000}"/>
    <hyperlink ref="F58" r:id="rId302" xr:uid="{00000000-0004-0000-0400-00002D010000}"/>
    <hyperlink ref="E58" r:id="rId303" xr:uid="{00000000-0004-0000-0400-00002E010000}"/>
    <hyperlink ref="AB57" r:id="rId304" xr:uid="{00000000-0004-0000-0400-00002F010000}"/>
    <hyperlink ref="AA57" r:id="rId305" xr:uid="{00000000-0004-0000-0400-000030010000}"/>
    <hyperlink ref="Z57" r:id="rId306" xr:uid="{00000000-0004-0000-0400-000031010000}"/>
    <hyperlink ref="Y57" r:id="rId307" xr:uid="{00000000-0004-0000-0400-000032010000}"/>
    <hyperlink ref="X57" r:id="rId308" xr:uid="{00000000-0004-0000-0400-000033010000}"/>
    <hyperlink ref="W57" r:id="rId309" xr:uid="{00000000-0004-0000-0400-000034010000}"/>
    <hyperlink ref="V57" r:id="rId310" xr:uid="{00000000-0004-0000-0400-000035010000}"/>
    <hyperlink ref="U57" r:id="rId311" xr:uid="{00000000-0004-0000-0400-000036010000}"/>
    <hyperlink ref="T57" r:id="rId312" xr:uid="{00000000-0004-0000-0400-000037010000}"/>
    <hyperlink ref="S57" r:id="rId313" xr:uid="{00000000-0004-0000-0400-000038010000}"/>
    <hyperlink ref="R57" r:id="rId314" xr:uid="{00000000-0004-0000-0400-000039010000}"/>
    <hyperlink ref="Q57" r:id="rId315" xr:uid="{00000000-0004-0000-0400-00003A010000}"/>
    <hyperlink ref="L57" r:id="rId316" xr:uid="{00000000-0004-0000-0400-00003B010000}"/>
    <hyperlink ref="K57" r:id="rId317" xr:uid="{00000000-0004-0000-0400-00003C010000}"/>
    <hyperlink ref="J57" r:id="rId318" xr:uid="{00000000-0004-0000-0400-00003D010000}"/>
    <hyperlink ref="I57" r:id="rId319" xr:uid="{00000000-0004-0000-0400-00003E010000}"/>
    <hyperlink ref="H57" r:id="rId320" xr:uid="{00000000-0004-0000-0400-00003F010000}"/>
    <hyperlink ref="G57" r:id="rId321" xr:uid="{00000000-0004-0000-0400-000040010000}"/>
    <hyperlink ref="F57" r:id="rId322" xr:uid="{00000000-0004-0000-0400-000041010000}"/>
    <hyperlink ref="E57" r:id="rId323" xr:uid="{00000000-0004-0000-0400-000042010000}"/>
    <hyperlink ref="I56" r:id="rId324" xr:uid="{00000000-0004-0000-0400-000043010000}"/>
    <hyperlink ref="H56" r:id="rId325" xr:uid="{00000000-0004-0000-0400-000044010000}"/>
    <hyperlink ref="G56" r:id="rId326" xr:uid="{00000000-0004-0000-0400-000045010000}"/>
    <hyperlink ref="F56" r:id="rId327" xr:uid="{00000000-0004-0000-0400-000046010000}"/>
    <hyperlink ref="E56" r:id="rId328" xr:uid="{00000000-0004-0000-0400-000047010000}"/>
    <hyperlink ref="J55" r:id="rId329" xr:uid="{00000000-0004-0000-0400-000048010000}"/>
    <hyperlink ref="I55" r:id="rId330" xr:uid="{00000000-0004-0000-0400-000049010000}"/>
    <hyperlink ref="H55" r:id="rId331" xr:uid="{00000000-0004-0000-0400-00004A010000}"/>
    <hyperlink ref="G55" r:id="rId332" xr:uid="{00000000-0004-0000-0400-00004B010000}"/>
    <hyperlink ref="F55" r:id="rId333" xr:uid="{00000000-0004-0000-0400-00004C010000}"/>
    <hyperlink ref="E55" r:id="rId334" xr:uid="{00000000-0004-0000-0400-00004D010000}"/>
    <hyperlink ref="Q54" r:id="rId335" xr:uid="{00000000-0004-0000-0400-00004E010000}"/>
    <hyperlink ref="L54" r:id="rId336" xr:uid="{00000000-0004-0000-0400-00004F010000}"/>
    <hyperlink ref="K54" r:id="rId337" xr:uid="{00000000-0004-0000-0400-000050010000}"/>
    <hyperlink ref="J54" r:id="rId338" xr:uid="{00000000-0004-0000-0400-000051010000}"/>
    <hyperlink ref="I54" r:id="rId339" xr:uid="{00000000-0004-0000-0400-000052010000}"/>
    <hyperlink ref="H54" r:id="rId340" xr:uid="{00000000-0004-0000-0400-000053010000}"/>
    <hyperlink ref="G54" r:id="rId341" xr:uid="{00000000-0004-0000-0400-000054010000}"/>
    <hyperlink ref="F54" r:id="rId342" xr:uid="{00000000-0004-0000-0400-000055010000}"/>
    <hyperlink ref="E54" r:id="rId343" xr:uid="{00000000-0004-0000-0400-000056010000}"/>
    <hyperlink ref="G183" r:id="rId344" xr:uid="{00000000-0004-0000-0400-000057010000}"/>
    <hyperlink ref="E183" r:id="rId345" xr:uid="{00000000-0004-0000-0400-000058010000}"/>
    <hyperlink ref="K53" r:id="rId346" xr:uid="{00000000-0004-0000-0400-000059010000}"/>
    <hyperlink ref="J53" r:id="rId347" xr:uid="{00000000-0004-0000-0400-00005A010000}"/>
    <hyperlink ref="I53" r:id="rId348" xr:uid="{00000000-0004-0000-0400-00005B010000}"/>
    <hyperlink ref="G53" r:id="rId349" xr:uid="{00000000-0004-0000-0400-00005C010000}"/>
    <hyperlink ref="F53" r:id="rId350" xr:uid="{00000000-0004-0000-0400-00005D010000}"/>
    <hyperlink ref="E53" r:id="rId351" xr:uid="{00000000-0004-0000-0400-00005E010000}"/>
    <hyperlink ref="F52" r:id="rId352" xr:uid="{00000000-0004-0000-0400-00005F010000}"/>
    <hyperlink ref="E52" r:id="rId353" xr:uid="{00000000-0004-0000-0400-000060010000}"/>
    <hyperlink ref="F50" r:id="rId354" xr:uid="{00000000-0004-0000-0400-000061010000}"/>
    <hyperlink ref="E50" r:id="rId355" xr:uid="{00000000-0004-0000-0400-000062010000}"/>
    <hyperlink ref="H49" r:id="rId356" xr:uid="{00000000-0004-0000-0400-000063010000}"/>
    <hyperlink ref="G49" r:id="rId357" xr:uid="{00000000-0004-0000-0400-000064010000}"/>
    <hyperlink ref="F49" r:id="rId358" xr:uid="{00000000-0004-0000-0400-000065010000}"/>
    <hyperlink ref="E49" r:id="rId359" xr:uid="{00000000-0004-0000-0400-000066010000}"/>
    <hyperlink ref="H48" r:id="rId360" xr:uid="{00000000-0004-0000-0400-000067010000}"/>
    <hyperlink ref="G48" r:id="rId361" xr:uid="{00000000-0004-0000-0400-000068010000}"/>
    <hyperlink ref="F48" r:id="rId362" xr:uid="{00000000-0004-0000-0400-000069010000}"/>
    <hyperlink ref="E48" r:id="rId363" xr:uid="{00000000-0004-0000-0400-00006A010000}"/>
    <hyperlink ref="J47" r:id="rId364" xr:uid="{00000000-0004-0000-0400-00006B010000}"/>
    <hyperlink ref="I47" r:id="rId365" xr:uid="{00000000-0004-0000-0400-00006C010000}"/>
    <hyperlink ref="H47" r:id="rId366" xr:uid="{00000000-0004-0000-0400-00006D010000}"/>
    <hyperlink ref="G47" r:id="rId367" xr:uid="{00000000-0004-0000-0400-00006E010000}"/>
    <hyperlink ref="F47" r:id="rId368" xr:uid="{00000000-0004-0000-0400-00006F010000}"/>
    <hyperlink ref="E47" r:id="rId369" xr:uid="{00000000-0004-0000-0400-000070010000}"/>
    <hyperlink ref="J182" r:id="rId370" xr:uid="{00000000-0004-0000-0400-000071010000}"/>
    <hyperlink ref="I182" r:id="rId371" xr:uid="{00000000-0004-0000-0400-000072010000}"/>
    <hyperlink ref="H182" r:id="rId372" xr:uid="{00000000-0004-0000-0400-000073010000}"/>
    <hyperlink ref="G182" r:id="rId373" xr:uid="{00000000-0004-0000-0400-000074010000}"/>
    <hyperlink ref="F182" r:id="rId374" xr:uid="{00000000-0004-0000-0400-000075010000}"/>
    <hyperlink ref="E182" r:id="rId375" xr:uid="{00000000-0004-0000-0400-000076010000}"/>
    <hyperlink ref="H46" r:id="rId376" xr:uid="{00000000-0004-0000-0400-000077010000}"/>
    <hyperlink ref="E44" r:id="rId377" xr:uid="{00000000-0004-0000-0400-000078010000}"/>
    <hyperlink ref="E43" r:id="rId378" xr:uid="{00000000-0004-0000-0400-000079010000}"/>
    <hyperlink ref="E42" r:id="rId379" xr:uid="{00000000-0004-0000-0400-00007A010000}"/>
    <hyperlink ref="E41" r:id="rId380" xr:uid="{00000000-0004-0000-0400-00007B010000}"/>
    <hyperlink ref="F37" r:id="rId381" xr:uid="{00000000-0004-0000-0400-00007C010000}"/>
    <hyperlink ref="E37" r:id="rId382" xr:uid="{00000000-0004-0000-0400-00007D010000}"/>
    <hyperlink ref="E36" r:id="rId383" xr:uid="{00000000-0004-0000-0400-00007E010000}"/>
    <hyperlink ref="H34" r:id="rId384" xr:uid="{00000000-0004-0000-0400-00007F010000}"/>
    <hyperlink ref="G34" r:id="rId385" xr:uid="{00000000-0004-0000-0400-000080010000}"/>
    <hyperlink ref="F34" r:id="rId386" xr:uid="{00000000-0004-0000-0400-000081010000}"/>
    <hyperlink ref="E34" r:id="rId387" xr:uid="{00000000-0004-0000-0400-000082010000}"/>
    <hyperlink ref="H33" r:id="rId388" xr:uid="{00000000-0004-0000-0400-000083010000}"/>
    <hyperlink ref="G33" r:id="rId389" xr:uid="{00000000-0004-0000-0400-000084010000}"/>
    <hyperlink ref="F33" r:id="rId390" xr:uid="{00000000-0004-0000-0400-000085010000}"/>
    <hyperlink ref="E33" r:id="rId391" xr:uid="{00000000-0004-0000-0400-000086010000}"/>
    <hyperlink ref="E32" r:id="rId392" xr:uid="{00000000-0004-0000-0400-000087010000}"/>
    <hyperlink ref="G31" r:id="rId393" xr:uid="{00000000-0004-0000-0400-000088010000}"/>
    <hyperlink ref="F31" r:id="rId394" xr:uid="{00000000-0004-0000-0400-000089010000}"/>
    <hyperlink ref="E31" r:id="rId395" xr:uid="{00000000-0004-0000-0400-00008A010000}"/>
    <hyperlink ref="H30" r:id="rId396" xr:uid="{00000000-0004-0000-0400-00008B010000}"/>
    <hyperlink ref="G30" r:id="rId397" xr:uid="{00000000-0004-0000-0400-00008C010000}"/>
    <hyperlink ref="F30" r:id="rId398" xr:uid="{00000000-0004-0000-0400-00008D010000}"/>
    <hyperlink ref="E30" r:id="rId399" xr:uid="{00000000-0004-0000-0400-00008E010000}"/>
    <hyperlink ref="E29" r:id="rId400" xr:uid="{00000000-0004-0000-0400-00008F010000}"/>
    <hyperlink ref="F26" r:id="rId401" xr:uid="{00000000-0004-0000-0400-000090010000}"/>
    <hyperlink ref="E26" r:id="rId402" xr:uid="{00000000-0004-0000-0400-000091010000}"/>
    <hyperlink ref="G25" r:id="rId403" xr:uid="{00000000-0004-0000-0400-000092010000}"/>
    <hyperlink ref="F25" r:id="rId404" xr:uid="{00000000-0004-0000-0400-000093010000}"/>
    <hyperlink ref="E25" r:id="rId405" xr:uid="{00000000-0004-0000-0400-000094010000}"/>
    <hyperlink ref="F24" r:id="rId406" xr:uid="{00000000-0004-0000-0400-000095010000}"/>
    <hyperlink ref="E24" r:id="rId407" xr:uid="{00000000-0004-0000-0400-000096010000}"/>
    <hyperlink ref="L19" r:id="rId408" xr:uid="{00000000-0004-0000-0400-000097010000}"/>
    <hyperlink ref="K19" r:id="rId409" xr:uid="{00000000-0004-0000-0400-000098010000}"/>
    <hyperlink ref="J19" r:id="rId410" xr:uid="{00000000-0004-0000-0400-000099010000}"/>
    <hyperlink ref="I19" r:id="rId411" xr:uid="{00000000-0004-0000-0400-00009A010000}"/>
    <hyperlink ref="H19" r:id="rId412" xr:uid="{00000000-0004-0000-0400-00009B010000}"/>
    <hyperlink ref="G19" r:id="rId413" xr:uid="{00000000-0004-0000-0400-00009C010000}"/>
    <hyperlink ref="F19" r:id="rId414" xr:uid="{00000000-0004-0000-0400-00009D010000}"/>
    <hyperlink ref="E19" r:id="rId415" xr:uid="{00000000-0004-0000-0400-00009E010000}"/>
    <hyperlink ref="I18" r:id="rId416" xr:uid="{00000000-0004-0000-0400-00009F010000}"/>
    <hyperlink ref="H18" r:id="rId417" xr:uid="{00000000-0004-0000-0400-0000A0010000}"/>
    <hyperlink ref="G18" r:id="rId418" xr:uid="{00000000-0004-0000-0400-0000A1010000}"/>
    <hyperlink ref="F18" r:id="rId419" xr:uid="{00000000-0004-0000-0400-0000A2010000}"/>
    <hyperlink ref="E18" r:id="rId420" xr:uid="{00000000-0004-0000-0400-0000A3010000}"/>
    <hyperlink ref="I17" r:id="rId421" xr:uid="{00000000-0004-0000-0400-0000A4010000}"/>
    <hyperlink ref="H17" r:id="rId422" xr:uid="{00000000-0004-0000-0400-0000A5010000}"/>
    <hyperlink ref="G17" r:id="rId423" xr:uid="{00000000-0004-0000-0400-0000A6010000}"/>
    <hyperlink ref="F17" r:id="rId424" xr:uid="{00000000-0004-0000-0400-0000A7010000}"/>
    <hyperlink ref="E17" r:id="rId425" xr:uid="{00000000-0004-0000-0400-0000A8010000}"/>
    <hyperlink ref="F15" r:id="rId426" xr:uid="{00000000-0004-0000-0400-0000A9010000}"/>
    <hyperlink ref="E15" r:id="rId427" xr:uid="{00000000-0004-0000-0400-0000AA010000}"/>
    <hyperlink ref="F14" r:id="rId428" xr:uid="{00000000-0004-0000-0400-0000AB010000}"/>
    <hyperlink ref="E14" r:id="rId429" xr:uid="{00000000-0004-0000-0400-0000AC010000}"/>
    <hyperlink ref="I13" r:id="rId430" xr:uid="{00000000-0004-0000-0400-0000AD010000}"/>
    <hyperlink ref="H13" r:id="rId431" xr:uid="{00000000-0004-0000-0400-0000AE010000}"/>
    <hyperlink ref="G13" r:id="rId432" xr:uid="{00000000-0004-0000-0400-0000AF010000}"/>
    <hyperlink ref="F13" r:id="rId433" xr:uid="{00000000-0004-0000-0400-0000B0010000}"/>
    <hyperlink ref="E13" r:id="rId434" xr:uid="{00000000-0004-0000-0400-0000B1010000}"/>
    <hyperlink ref="L12" r:id="rId435" xr:uid="{00000000-0004-0000-0400-0000B2010000}"/>
    <hyperlink ref="K12" r:id="rId436" xr:uid="{00000000-0004-0000-0400-0000B3010000}"/>
    <hyperlink ref="J12" r:id="rId437" xr:uid="{00000000-0004-0000-0400-0000B4010000}"/>
    <hyperlink ref="I12" r:id="rId438" xr:uid="{00000000-0004-0000-0400-0000B5010000}"/>
    <hyperlink ref="H12" r:id="rId439" xr:uid="{00000000-0004-0000-0400-0000B6010000}"/>
    <hyperlink ref="G12" r:id="rId440" xr:uid="{00000000-0004-0000-0400-0000B7010000}"/>
    <hyperlink ref="F12" r:id="rId441" xr:uid="{00000000-0004-0000-0400-0000B8010000}"/>
    <hyperlink ref="E12" r:id="rId442" xr:uid="{00000000-0004-0000-0400-0000B9010000}"/>
    <hyperlink ref="F11" r:id="rId443" xr:uid="{00000000-0004-0000-0400-0000BA010000}"/>
    <hyperlink ref="E11" r:id="rId444" xr:uid="{00000000-0004-0000-0400-0000BB010000}"/>
    <hyperlink ref="F10" r:id="rId445" xr:uid="{00000000-0004-0000-0400-0000BC010000}"/>
    <hyperlink ref="E10" r:id="rId446" xr:uid="{00000000-0004-0000-0400-0000BD010000}"/>
    <hyperlink ref="E181" r:id="rId447" xr:uid="{00000000-0004-0000-0400-0000BE010000}"/>
    <hyperlink ref="E9" r:id="rId448" xr:uid="{00000000-0004-0000-0400-0000BF010000}"/>
    <hyperlink ref="F8" r:id="rId449" xr:uid="{00000000-0004-0000-0400-0000C0010000}"/>
    <hyperlink ref="E8" r:id="rId450" xr:uid="{00000000-0004-0000-0400-0000C1010000}"/>
    <hyperlink ref="I7" r:id="rId451" xr:uid="{00000000-0004-0000-0400-0000C2010000}"/>
    <hyperlink ref="H7" r:id="rId452" xr:uid="{00000000-0004-0000-0400-0000C3010000}"/>
    <hyperlink ref="G7" r:id="rId453" xr:uid="{00000000-0004-0000-0400-0000C4010000}"/>
    <hyperlink ref="F7" r:id="rId454" xr:uid="{00000000-0004-0000-0400-0000C5010000}"/>
    <hyperlink ref="E7" r:id="rId455" xr:uid="{00000000-0004-0000-0400-0000C6010000}"/>
    <hyperlink ref="F5" r:id="rId456" xr:uid="{00000000-0004-0000-0400-0000C7010000}"/>
    <hyperlink ref="E5" r:id="rId457" xr:uid="{00000000-0004-0000-0400-0000C8010000}"/>
    <hyperlink ref="E4" r:id="rId458" xr:uid="{00000000-0004-0000-0400-0000C9010000}"/>
    <hyperlink ref="G3" r:id="rId459" xr:uid="{00000000-0004-0000-0400-0000CA010000}"/>
    <hyperlink ref="F3" r:id="rId460" xr:uid="{00000000-0004-0000-0400-0000CB010000}"/>
    <hyperlink ref="E3" r:id="rId461" xr:uid="{00000000-0004-0000-0400-0000CC010000}"/>
    <hyperlink ref="K2" r:id="rId462" xr:uid="{00000000-0004-0000-0400-0000CD010000}"/>
    <hyperlink ref="J2" r:id="rId463" xr:uid="{00000000-0004-0000-0400-0000CE010000}"/>
    <hyperlink ref="I2" r:id="rId464" xr:uid="{00000000-0004-0000-0400-0000CF010000}"/>
    <hyperlink ref="H2" r:id="rId465" xr:uid="{00000000-0004-0000-0400-0000D0010000}"/>
    <hyperlink ref="G2" r:id="rId466" xr:uid="{00000000-0004-0000-0400-0000D1010000}"/>
    <hyperlink ref="F2" r:id="rId467" xr:uid="{00000000-0004-0000-0400-0000D2010000}"/>
    <hyperlink ref="E2" r:id="rId468" xr:uid="{00000000-0004-0000-0400-0000D3010000}"/>
    <hyperlink ref="M54" r:id="rId469" xr:uid="{00000000-0004-0000-0400-0000D4010000}"/>
    <hyperlink ref="N54" r:id="rId470" xr:uid="{00000000-0004-0000-0400-0000D5010000}"/>
    <hyperlink ref="O54" r:id="rId471" xr:uid="{00000000-0004-0000-0400-0000D6010000}"/>
    <hyperlink ref="P54" r:id="rId472" xr:uid="{00000000-0004-0000-0400-0000D7010000}"/>
    <hyperlink ref="M57" r:id="rId473" xr:uid="{00000000-0004-0000-0400-0000D8010000}"/>
    <hyperlink ref="N57" r:id="rId474" xr:uid="{00000000-0004-0000-0400-0000D9010000}"/>
    <hyperlink ref="O57" r:id="rId475" xr:uid="{00000000-0004-0000-0400-0000DA010000}"/>
    <hyperlink ref="P57" r:id="rId476" xr:uid="{00000000-0004-0000-0400-0000DB010000}"/>
    <hyperlink ref="M58" r:id="rId477" xr:uid="{00000000-0004-0000-0400-0000DC010000}"/>
    <hyperlink ref="N58" r:id="rId478" xr:uid="{00000000-0004-0000-0400-0000DD010000}"/>
    <hyperlink ref="O58" r:id="rId479" xr:uid="{00000000-0004-0000-0400-0000DE010000}"/>
    <hyperlink ref="P58" r:id="rId480" xr:uid="{00000000-0004-0000-0400-0000DF010000}"/>
    <hyperlink ref="M59" r:id="rId481" xr:uid="{00000000-0004-0000-0400-0000E0010000}"/>
    <hyperlink ref="N59" r:id="rId482" xr:uid="{00000000-0004-0000-0400-0000E1010000}"/>
    <hyperlink ref="O59" r:id="rId483" xr:uid="{00000000-0004-0000-0400-0000E2010000}"/>
    <hyperlink ref="P59" r:id="rId484" xr:uid="{00000000-0004-0000-0400-0000E3010000}"/>
    <hyperlink ref="M60" r:id="rId485" xr:uid="{00000000-0004-0000-0400-0000E4010000}"/>
    <hyperlink ref="N60" r:id="rId486" xr:uid="{00000000-0004-0000-0400-0000E5010000}"/>
    <hyperlink ref="O60" r:id="rId487" xr:uid="{00000000-0004-0000-0400-0000E6010000}"/>
    <hyperlink ref="P60" r:id="rId488" xr:uid="{00000000-0004-0000-0400-0000E7010000}"/>
    <hyperlink ref="M61" r:id="rId489" xr:uid="{00000000-0004-0000-0400-0000E8010000}"/>
    <hyperlink ref="N61" r:id="rId490" xr:uid="{00000000-0004-0000-0400-0000E9010000}"/>
    <hyperlink ref="O61" r:id="rId491" xr:uid="{00000000-0004-0000-0400-0000EA010000}"/>
    <hyperlink ref="P61" r:id="rId492" xr:uid="{00000000-0004-0000-0400-0000EB010000}"/>
    <hyperlink ref="M62" r:id="rId493" xr:uid="{00000000-0004-0000-0400-0000EC010000}"/>
    <hyperlink ref="N62" r:id="rId494" xr:uid="{00000000-0004-0000-0400-0000ED010000}"/>
    <hyperlink ref="O62" r:id="rId495" xr:uid="{00000000-0004-0000-0400-0000EE010000}"/>
    <hyperlink ref="P62" r:id="rId496" xr:uid="{00000000-0004-0000-0400-0000EF010000}"/>
    <hyperlink ref="M63" r:id="rId497" xr:uid="{00000000-0004-0000-0400-0000F0010000}"/>
    <hyperlink ref="N63" r:id="rId498" xr:uid="{00000000-0004-0000-0400-0000F1010000}"/>
    <hyperlink ref="O63" r:id="rId499" xr:uid="{00000000-0004-0000-0400-0000F2010000}"/>
    <hyperlink ref="M184" r:id="rId500" xr:uid="{00000000-0004-0000-0400-0000F3010000}"/>
    <hyperlink ref="N184" r:id="rId501" xr:uid="{00000000-0004-0000-0400-0000F4010000}"/>
    <hyperlink ref="O184" r:id="rId502" xr:uid="{00000000-0004-0000-0400-0000F5010000}"/>
    <hyperlink ref="P184" r:id="rId503" xr:uid="{00000000-0004-0000-0400-0000F6010000}"/>
    <hyperlink ref="M64" r:id="rId504" xr:uid="{00000000-0004-0000-0400-0000F7010000}"/>
    <hyperlink ref="N64" r:id="rId505" xr:uid="{00000000-0004-0000-0400-0000F8010000}"/>
    <hyperlink ref="O64" r:id="rId506" xr:uid="{00000000-0004-0000-0400-0000F9010000}"/>
    <hyperlink ref="P64" r:id="rId507" xr:uid="{00000000-0004-0000-0400-0000FA010000}"/>
    <hyperlink ref="M185" r:id="rId508" display="7.3.2.1 (location, state, traits)" xr:uid="{00000000-0004-0000-0400-0000FB010000}"/>
    <hyperlink ref="N185" r:id="rId509" display="7.3.2.3 (location, state, traits)" xr:uid="{00000000-0004-0000-0400-0000FC010000}"/>
    <hyperlink ref="O185" r:id="rId510" display="8.1.1.3 (location, state, traits)" xr:uid="{00000000-0004-0000-0400-0000FD010000}"/>
    <hyperlink ref="P185" r:id="rId511" xr:uid="{00000000-0004-0000-0400-0000FE010000}"/>
    <hyperlink ref="M69" r:id="rId512" xr:uid="{00000000-0004-0000-0400-0000FF010000}"/>
    <hyperlink ref="N69" r:id="rId513" xr:uid="{00000000-0004-0000-0400-000000020000}"/>
    <hyperlink ref="O69" r:id="rId514" xr:uid="{00000000-0004-0000-0400-000001020000}"/>
    <hyperlink ref="M188" r:id="rId515" xr:uid="{00000000-0004-0000-0400-000002020000}"/>
    <hyperlink ref="M86" r:id="rId516" xr:uid="{00000000-0004-0000-0400-000003020000}"/>
    <hyperlink ref="N86" r:id="rId517" xr:uid="{00000000-0004-0000-0400-000004020000}"/>
    <hyperlink ref="O86" r:id="rId518" xr:uid="{00000000-0004-0000-0400-000005020000}"/>
    <hyperlink ref="P86" r:id="rId519" xr:uid="{00000000-0004-0000-0400-000006020000}"/>
    <hyperlink ref="L88" r:id="rId520" xr:uid="{00000000-0004-0000-0400-000007020000}"/>
    <hyperlink ref="M144" r:id="rId521" xr:uid="{00000000-0004-0000-0400-000008020000}"/>
    <hyperlink ref="N144" r:id="rId522" xr:uid="{00000000-0004-0000-0400-000009020000}"/>
    <hyperlink ref="L145" r:id="rId523" xr:uid="{00000000-0004-0000-0400-00000A020000}"/>
    <hyperlink ref="M145" r:id="rId524" xr:uid="{00000000-0004-0000-0400-00000B020000}"/>
    <hyperlink ref="E217" r:id="rId525" xr:uid="{00000000-0004-0000-0400-00000C020000}"/>
    <hyperlink ref="G180" r:id="rId526" xr:uid="{00000000-0004-0000-0400-00000D020000}"/>
    <hyperlink ref="E71" r:id="rId527" xr:uid="{00000000-0004-0000-0400-00000E020000}"/>
    <hyperlink ref="E23" r:id="rId528" xr:uid="{00000000-0004-0000-0400-00000F020000}"/>
    <hyperlink ref="E21" r:id="rId529" display="7.3.1.5" xr:uid="{00000000-0004-0000-0400-000010020000}"/>
    <hyperlink ref="F21" r:id="rId530" display="8.3.2.4" xr:uid="{00000000-0004-0000-0400-000011020000}"/>
  </hyperlinks>
  <pageMargins left="0.75" right="0.75" top="1" bottom="1"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77102-EDF1-4C18-AE6B-C2AD62918267}">
  <sheetPr filterMode="1"/>
  <dimension ref="A1:AE1810"/>
  <sheetViews>
    <sheetView workbookViewId="0">
      <selection activeCell="D268" sqref="D268"/>
    </sheetView>
  </sheetViews>
  <sheetFormatPr defaultColWidth="8.77734375" defaultRowHeight="15" x14ac:dyDescent="0.3"/>
  <cols>
    <col min="1" max="1" width="9.109375"/>
    <col min="2" max="2" width="7.44140625" style="218" customWidth="1"/>
    <col min="3" max="3" width="7.44140625" style="235" customWidth="1"/>
    <col min="4" max="4" width="43" style="235" customWidth="1"/>
    <col min="5" max="5" width="20.44140625" style="235" customWidth="1"/>
    <col min="6" max="6" width="6.77734375" style="218" customWidth="1"/>
    <col min="7" max="7" width="8.33203125" style="218" customWidth="1"/>
    <col min="8" max="8" width="11.77734375" style="218" bestFit="1" customWidth="1"/>
    <col min="9" max="9" width="5" style="218" bestFit="1" customWidth="1"/>
    <col min="10" max="17" width="6.44140625" style="218" customWidth="1"/>
    <col min="18" max="18" width="6.33203125" style="218" customWidth="1"/>
    <col min="19" max="19" width="6.44140625" style="218" customWidth="1"/>
    <col min="20" max="20" width="8" style="218" customWidth="1"/>
    <col min="21" max="21" width="7.44140625" style="218" customWidth="1"/>
    <col min="22" max="22" width="6.44140625" style="218" customWidth="1"/>
    <col min="23" max="23" width="12.44140625" style="218" customWidth="1"/>
    <col min="24" max="24" width="6.44140625" style="218" customWidth="1"/>
    <col min="25" max="25" width="5.44140625" style="218" customWidth="1"/>
    <col min="26" max="26" width="8.44140625" style="218" customWidth="1"/>
    <col min="27" max="28" width="5.44140625" style="218" hidden="1" customWidth="1"/>
    <col min="29" max="29" width="13.44140625" style="218" customWidth="1"/>
    <col min="30" max="30" width="29.77734375" style="218" customWidth="1"/>
    <col min="31" max="31" width="55.44140625" style="218" customWidth="1"/>
  </cols>
  <sheetData>
    <row r="1" spans="1:31" ht="115.5" customHeight="1" x14ac:dyDescent="0.3">
      <c r="A1" s="307" t="s">
        <v>6460</v>
      </c>
      <c r="B1" s="216" t="s">
        <v>3941</v>
      </c>
      <c r="C1" s="216" t="s">
        <v>4668</v>
      </c>
      <c r="D1" s="216" t="s">
        <v>778</v>
      </c>
      <c r="E1" s="216" t="s">
        <v>779</v>
      </c>
      <c r="F1" s="217" t="s">
        <v>780</v>
      </c>
      <c r="G1" s="217" t="s">
        <v>781</v>
      </c>
      <c r="H1" s="217" t="s">
        <v>782</v>
      </c>
      <c r="I1" s="217" t="s">
        <v>3942</v>
      </c>
      <c r="J1" s="300" t="s">
        <v>783</v>
      </c>
      <c r="K1" s="297"/>
      <c r="L1" s="297"/>
      <c r="M1" s="297" t="s">
        <v>2850</v>
      </c>
      <c r="N1" s="298"/>
      <c r="O1" s="298"/>
      <c r="P1" s="297" t="s">
        <v>3943</v>
      </c>
      <c r="Q1" s="298"/>
      <c r="R1" s="298"/>
      <c r="S1" s="299" t="s">
        <v>4667</v>
      </c>
      <c r="T1" s="299"/>
      <c r="U1" s="299"/>
      <c r="V1" s="297" t="s">
        <v>3944</v>
      </c>
      <c r="W1" s="297"/>
      <c r="X1" s="297"/>
      <c r="Y1" s="216"/>
      <c r="Z1" s="216"/>
      <c r="AA1" s="216"/>
      <c r="AB1" s="216"/>
      <c r="AC1" s="216"/>
      <c r="AD1" s="216"/>
      <c r="AE1" s="216"/>
    </row>
    <row r="2" spans="1:31" hidden="1" x14ac:dyDescent="0.3">
      <c r="A2">
        <v>1</v>
      </c>
      <c r="B2" s="230">
        <v>1</v>
      </c>
      <c r="C2" s="231" t="s">
        <v>784</v>
      </c>
      <c r="D2" s="231" t="s">
        <v>785</v>
      </c>
      <c r="E2" s="231" t="s">
        <v>786</v>
      </c>
      <c r="F2" s="232" t="s">
        <v>787</v>
      </c>
      <c r="G2" s="232" t="s">
        <v>271</v>
      </c>
      <c r="H2" s="232" t="s">
        <v>788</v>
      </c>
      <c r="I2" s="232">
        <v>3</v>
      </c>
      <c r="J2" s="218">
        <v>7</v>
      </c>
      <c r="K2" s="218">
        <v>1.2</v>
      </c>
      <c r="L2" s="218">
        <v>5</v>
      </c>
      <c r="S2" s="218">
        <v>10</v>
      </c>
      <c r="T2" s="218">
        <v>1.1000000000000001</v>
      </c>
      <c r="U2" s="218">
        <v>3</v>
      </c>
      <c r="V2" s="218">
        <v>11</v>
      </c>
      <c r="W2" s="218">
        <v>1.1000000000000001</v>
      </c>
      <c r="X2" s="218">
        <v>1</v>
      </c>
      <c r="AD2" s="246"/>
      <c r="AE2" s="247"/>
    </row>
    <row r="3" spans="1:31" hidden="1" x14ac:dyDescent="0.3">
      <c r="A3">
        <v>2</v>
      </c>
      <c r="B3" s="230">
        <v>1</v>
      </c>
      <c r="C3" s="231" t="s">
        <v>784</v>
      </c>
      <c r="D3" s="231" t="s">
        <v>789</v>
      </c>
      <c r="E3" s="231" t="s">
        <v>790</v>
      </c>
      <c r="F3" s="232" t="s">
        <v>787</v>
      </c>
      <c r="G3" s="232" t="s">
        <v>271</v>
      </c>
      <c r="H3" s="232" t="s">
        <v>788</v>
      </c>
      <c r="I3" s="232">
        <v>3</v>
      </c>
      <c r="J3" s="218">
        <v>7</v>
      </c>
      <c r="K3" s="218">
        <v>1.2</v>
      </c>
      <c r="L3" s="218">
        <v>5</v>
      </c>
      <c r="S3" s="218">
        <v>10</v>
      </c>
      <c r="T3" s="218">
        <v>1.1000000000000001</v>
      </c>
      <c r="U3" s="218">
        <v>3</v>
      </c>
      <c r="V3" s="218">
        <v>11</v>
      </c>
      <c r="W3" s="218">
        <v>1.1000000000000001</v>
      </c>
      <c r="X3" s="218">
        <v>1</v>
      </c>
      <c r="AE3" s="227"/>
    </row>
    <row r="4" spans="1:31" hidden="1" x14ac:dyDescent="0.3">
      <c r="A4">
        <v>3</v>
      </c>
      <c r="B4" s="230">
        <v>1</v>
      </c>
      <c r="C4" s="231" t="s">
        <v>784</v>
      </c>
      <c r="D4" s="231" t="s">
        <v>791</v>
      </c>
      <c r="E4" s="231" t="s">
        <v>792</v>
      </c>
      <c r="F4" s="232" t="s">
        <v>787</v>
      </c>
      <c r="G4" s="232" t="s">
        <v>271</v>
      </c>
      <c r="H4" s="232" t="s">
        <v>788</v>
      </c>
      <c r="I4" s="232">
        <v>3</v>
      </c>
      <c r="J4" s="218">
        <v>7</v>
      </c>
      <c r="K4" s="218">
        <v>1.2</v>
      </c>
      <c r="L4" s="218">
        <v>6</v>
      </c>
      <c r="S4" s="218">
        <v>10</v>
      </c>
      <c r="T4" s="218">
        <v>1.1000000000000001</v>
      </c>
      <c r="U4" s="218">
        <v>3</v>
      </c>
      <c r="V4" s="218">
        <v>11</v>
      </c>
      <c r="W4" s="218">
        <v>1.1000000000000001</v>
      </c>
      <c r="X4" s="218">
        <v>1</v>
      </c>
    </row>
    <row r="5" spans="1:31" hidden="1" x14ac:dyDescent="0.3">
      <c r="A5">
        <v>4</v>
      </c>
      <c r="B5" s="230">
        <v>1</v>
      </c>
      <c r="C5" s="231" t="s">
        <v>784</v>
      </c>
      <c r="D5" s="231" t="s">
        <v>793</v>
      </c>
      <c r="E5" s="231" t="s">
        <v>794</v>
      </c>
      <c r="F5" s="232" t="s">
        <v>787</v>
      </c>
      <c r="G5" s="232" t="s">
        <v>271</v>
      </c>
      <c r="H5" s="232" t="s">
        <v>788</v>
      </c>
      <c r="I5" s="232">
        <v>3</v>
      </c>
      <c r="J5" s="218">
        <v>7</v>
      </c>
      <c r="K5" s="218">
        <v>1.2</v>
      </c>
      <c r="L5" s="218">
        <v>6</v>
      </c>
      <c r="S5" s="218">
        <v>10</v>
      </c>
      <c r="T5" s="218">
        <v>1.1000000000000001</v>
      </c>
      <c r="U5" s="218">
        <v>3</v>
      </c>
      <c r="V5" s="218">
        <v>11</v>
      </c>
      <c r="W5" s="218">
        <v>1.1000000000000001</v>
      </c>
      <c r="X5" s="218">
        <v>1</v>
      </c>
    </row>
    <row r="6" spans="1:31" hidden="1" x14ac:dyDescent="0.3">
      <c r="A6">
        <v>5</v>
      </c>
      <c r="B6" s="230">
        <v>2</v>
      </c>
      <c r="C6" s="231" t="s">
        <v>795</v>
      </c>
      <c r="D6" s="231" t="s">
        <v>796</v>
      </c>
      <c r="E6" s="231" t="s">
        <v>797</v>
      </c>
      <c r="F6" s="232" t="s">
        <v>787</v>
      </c>
      <c r="G6" s="232" t="s">
        <v>271</v>
      </c>
      <c r="H6" s="232" t="s">
        <v>788</v>
      </c>
      <c r="I6" s="238">
        <v>3</v>
      </c>
      <c r="J6" s="218">
        <v>7</v>
      </c>
      <c r="K6" s="218">
        <v>1.2</v>
      </c>
      <c r="L6" s="218">
        <v>6</v>
      </c>
      <c r="M6" s="218">
        <v>7</v>
      </c>
      <c r="N6" s="218">
        <v>3.1</v>
      </c>
      <c r="O6" s="218">
        <v>1</v>
      </c>
      <c r="Q6" s="227"/>
      <c r="S6" s="218">
        <v>10</v>
      </c>
      <c r="T6" s="218">
        <v>1.1000000000000001</v>
      </c>
      <c r="U6" s="218">
        <v>5</v>
      </c>
      <c r="V6" s="218">
        <v>10</v>
      </c>
      <c r="W6" s="218">
        <v>1.2</v>
      </c>
      <c r="X6" s="218">
        <v>4</v>
      </c>
    </row>
    <row r="7" spans="1:31" hidden="1" x14ac:dyDescent="0.3">
      <c r="A7">
        <v>6</v>
      </c>
      <c r="B7" s="230">
        <v>2</v>
      </c>
      <c r="C7" s="231" t="s">
        <v>795</v>
      </c>
      <c r="D7" s="231" t="s">
        <v>798</v>
      </c>
      <c r="E7" s="231" t="s">
        <v>799</v>
      </c>
      <c r="F7" s="232" t="s">
        <v>787</v>
      </c>
      <c r="G7" s="232" t="s">
        <v>271</v>
      </c>
      <c r="H7" s="232" t="s">
        <v>788</v>
      </c>
      <c r="I7" s="238">
        <v>3</v>
      </c>
      <c r="J7" s="234">
        <v>7</v>
      </c>
      <c r="K7" s="234">
        <v>2.2000000000000002</v>
      </c>
      <c r="L7" s="234">
        <v>4</v>
      </c>
      <c r="Q7" s="227"/>
      <c r="S7" s="218">
        <v>10</v>
      </c>
      <c r="T7" s="218">
        <v>1.1000000000000001</v>
      </c>
      <c r="U7" s="218">
        <v>5</v>
      </c>
      <c r="V7" s="218">
        <v>10</v>
      </c>
      <c r="W7" s="218">
        <v>1.2</v>
      </c>
      <c r="X7" s="218">
        <v>4</v>
      </c>
    </row>
    <row r="8" spans="1:31" hidden="1" x14ac:dyDescent="0.3">
      <c r="A8">
        <v>7</v>
      </c>
      <c r="B8" s="219">
        <v>3</v>
      </c>
      <c r="C8" s="220" t="s">
        <v>800</v>
      </c>
      <c r="D8" s="220" t="s">
        <v>801</v>
      </c>
      <c r="E8" s="220" t="s">
        <v>5558</v>
      </c>
      <c r="F8" s="221" t="s">
        <v>787</v>
      </c>
      <c r="G8" s="221"/>
      <c r="H8" s="221" t="s">
        <v>788</v>
      </c>
      <c r="I8" s="237">
        <v>3</v>
      </c>
      <c r="J8" s="218">
        <v>8</v>
      </c>
      <c r="K8" s="218">
        <v>1.1000000000000001</v>
      </c>
      <c r="L8" s="218">
        <v>4</v>
      </c>
      <c r="Q8" s="227"/>
      <c r="S8" s="218">
        <v>10</v>
      </c>
      <c r="T8" s="218">
        <v>2.2000000000000002</v>
      </c>
      <c r="U8" s="218">
        <v>4</v>
      </c>
      <c r="V8" s="218">
        <v>10</v>
      </c>
      <c r="W8" s="218">
        <v>3.1</v>
      </c>
      <c r="X8" s="218">
        <v>1</v>
      </c>
    </row>
    <row r="9" spans="1:31" hidden="1" x14ac:dyDescent="0.3">
      <c r="A9">
        <v>8</v>
      </c>
      <c r="B9" s="219">
        <v>3</v>
      </c>
      <c r="C9" s="220" t="s">
        <v>800</v>
      </c>
      <c r="D9" s="220" t="s">
        <v>801</v>
      </c>
      <c r="E9" s="220" t="s">
        <v>5558</v>
      </c>
      <c r="F9" s="221"/>
      <c r="G9" s="221" t="s">
        <v>271</v>
      </c>
      <c r="H9" s="221" t="s">
        <v>788</v>
      </c>
      <c r="I9" s="221">
        <v>3</v>
      </c>
      <c r="J9" s="218">
        <v>8</v>
      </c>
      <c r="K9" s="218">
        <v>3.1</v>
      </c>
      <c r="L9" s="218">
        <v>3</v>
      </c>
      <c r="R9" s="227"/>
      <c r="S9" s="218">
        <v>10</v>
      </c>
      <c r="T9" s="218">
        <v>2.2000000000000002</v>
      </c>
      <c r="U9" s="218">
        <v>5</v>
      </c>
      <c r="V9" s="218">
        <v>11</v>
      </c>
      <c r="W9" s="218">
        <v>1.2</v>
      </c>
      <c r="X9" s="218">
        <v>4</v>
      </c>
    </row>
    <row r="10" spans="1:31" hidden="1" x14ac:dyDescent="0.3">
      <c r="A10">
        <v>9</v>
      </c>
      <c r="B10" s="218">
        <v>3</v>
      </c>
      <c r="C10" s="235" t="s">
        <v>804</v>
      </c>
      <c r="D10" s="235" t="s">
        <v>3945</v>
      </c>
      <c r="E10" s="235" t="s">
        <v>3946</v>
      </c>
      <c r="F10" s="224"/>
      <c r="G10" s="224" t="s">
        <v>271</v>
      </c>
      <c r="H10" s="224" t="s">
        <v>788</v>
      </c>
      <c r="I10" s="224">
        <v>3</v>
      </c>
      <c r="J10" s="218">
        <v>11</v>
      </c>
      <c r="K10" s="218">
        <v>1.2</v>
      </c>
      <c r="L10" s="218">
        <v>4</v>
      </c>
      <c r="R10" s="227"/>
    </row>
    <row r="11" spans="1:31" hidden="1" x14ac:dyDescent="0.3">
      <c r="A11">
        <v>10</v>
      </c>
      <c r="B11" s="218">
        <v>3</v>
      </c>
      <c r="C11" s="235" t="s">
        <v>804</v>
      </c>
      <c r="D11" s="235" t="s">
        <v>3947</v>
      </c>
      <c r="E11" s="235" t="s">
        <v>3948</v>
      </c>
      <c r="F11" s="224"/>
      <c r="G11" s="224" t="s">
        <v>271</v>
      </c>
      <c r="H11" s="224" t="s">
        <v>788</v>
      </c>
      <c r="I11" s="224">
        <v>3</v>
      </c>
      <c r="J11" s="218">
        <v>11</v>
      </c>
      <c r="K11" s="218">
        <v>1.2</v>
      </c>
      <c r="L11" s="218">
        <v>4</v>
      </c>
      <c r="Q11" s="227"/>
      <c r="R11" s="227"/>
    </row>
    <row r="12" spans="1:31" hidden="1" x14ac:dyDescent="0.3">
      <c r="A12">
        <v>11</v>
      </c>
      <c r="B12" s="222">
        <v>3</v>
      </c>
      <c r="C12" s="223" t="s">
        <v>804</v>
      </c>
      <c r="D12" s="223" t="s">
        <v>805</v>
      </c>
      <c r="E12" s="223" t="s">
        <v>806</v>
      </c>
      <c r="F12" s="224" t="s">
        <v>787</v>
      </c>
      <c r="G12" s="224"/>
      <c r="H12" s="224" t="s">
        <v>788</v>
      </c>
      <c r="I12" s="224">
        <v>3</v>
      </c>
      <c r="J12" s="218">
        <v>9</v>
      </c>
      <c r="K12" s="218">
        <v>2.2000000000000002</v>
      </c>
      <c r="L12" s="218">
        <v>2</v>
      </c>
      <c r="R12" s="227"/>
      <c r="S12" s="218">
        <v>10</v>
      </c>
      <c r="T12" s="218">
        <v>2.1</v>
      </c>
      <c r="U12" s="218">
        <v>5</v>
      </c>
      <c r="V12" s="218">
        <v>10</v>
      </c>
      <c r="W12" s="218">
        <v>2.2000000000000002</v>
      </c>
      <c r="X12" s="218">
        <v>5</v>
      </c>
    </row>
    <row r="13" spans="1:31" hidden="1" x14ac:dyDescent="0.3">
      <c r="A13">
        <v>12</v>
      </c>
      <c r="B13" s="222">
        <v>3</v>
      </c>
      <c r="C13" s="223" t="s">
        <v>804</v>
      </c>
      <c r="D13" s="223" t="s">
        <v>805</v>
      </c>
      <c r="E13" s="223" t="s">
        <v>6536</v>
      </c>
      <c r="F13" s="224"/>
      <c r="G13" s="224" t="s">
        <v>271</v>
      </c>
      <c r="H13" s="224" t="s">
        <v>788</v>
      </c>
      <c r="I13" s="224">
        <v>3</v>
      </c>
      <c r="J13" s="218">
        <v>9</v>
      </c>
      <c r="K13" s="218">
        <v>2.2000000000000002</v>
      </c>
      <c r="L13" s="218">
        <v>2</v>
      </c>
      <c r="R13" s="227"/>
      <c r="S13" s="218">
        <v>10</v>
      </c>
      <c r="T13" s="218">
        <v>2.1</v>
      </c>
      <c r="U13" s="218">
        <v>5</v>
      </c>
      <c r="V13" s="218">
        <v>10</v>
      </c>
      <c r="W13" s="218">
        <v>2.2000000000000002</v>
      </c>
      <c r="X13" s="218">
        <v>5</v>
      </c>
    </row>
    <row r="14" spans="1:31" hidden="1" x14ac:dyDescent="0.3">
      <c r="A14">
        <v>13</v>
      </c>
      <c r="B14" s="230">
        <v>4</v>
      </c>
      <c r="C14" s="231" t="s">
        <v>800</v>
      </c>
      <c r="D14" s="231" t="s">
        <v>807</v>
      </c>
      <c r="E14" s="231" t="s">
        <v>808</v>
      </c>
      <c r="F14" s="232" t="s">
        <v>787</v>
      </c>
      <c r="G14" s="232" t="s">
        <v>271</v>
      </c>
      <c r="H14" s="232" t="s">
        <v>809</v>
      </c>
      <c r="I14" s="232">
        <v>3</v>
      </c>
      <c r="J14" s="218">
        <v>7</v>
      </c>
      <c r="K14" s="218">
        <v>1.1000000000000001</v>
      </c>
      <c r="L14" s="218">
        <v>3</v>
      </c>
      <c r="S14" s="218">
        <v>10</v>
      </c>
      <c r="T14" s="218">
        <v>1.1000000000000001</v>
      </c>
      <c r="U14" s="218">
        <v>1</v>
      </c>
      <c r="V14" s="218">
        <v>11</v>
      </c>
      <c r="W14" s="218">
        <v>2.1</v>
      </c>
      <c r="X14" s="218">
        <v>4</v>
      </c>
    </row>
    <row r="15" spans="1:31" hidden="1" x14ac:dyDescent="0.3">
      <c r="A15">
        <v>14</v>
      </c>
      <c r="B15" s="230">
        <v>5</v>
      </c>
      <c r="C15" s="231" t="s">
        <v>795</v>
      </c>
      <c r="D15" s="231" t="s">
        <v>810</v>
      </c>
      <c r="E15" s="231" t="s">
        <v>811</v>
      </c>
      <c r="F15" s="232" t="s">
        <v>787</v>
      </c>
      <c r="G15" s="232" t="s">
        <v>271</v>
      </c>
      <c r="H15" s="232" t="s">
        <v>809</v>
      </c>
      <c r="I15" s="232">
        <v>3</v>
      </c>
      <c r="J15" s="218">
        <v>7</v>
      </c>
      <c r="K15" s="218">
        <v>1.1000000000000001</v>
      </c>
      <c r="L15" s="218">
        <v>1</v>
      </c>
      <c r="S15" s="218">
        <v>10</v>
      </c>
      <c r="T15" s="218">
        <v>1.1000000000000001</v>
      </c>
      <c r="U15" s="218">
        <v>6</v>
      </c>
      <c r="V15" s="218">
        <v>11</v>
      </c>
      <c r="W15" s="218">
        <v>1.1000000000000001</v>
      </c>
      <c r="X15" s="218">
        <v>2</v>
      </c>
    </row>
    <row r="16" spans="1:31" hidden="1" x14ac:dyDescent="0.3">
      <c r="A16">
        <v>15</v>
      </c>
      <c r="B16" s="230">
        <v>6</v>
      </c>
      <c r="C16" s="231" t="s">
        <v>784</v>
      </c>
      <c r="D16" s="231" t="s">
        <v>812</v>
      </c>
      <c r="E16" s="231" t="s">
        <v>813</v>
      </c>
      <c r="F16" s="232" t="s">
        <v>787</v>
      </c>
      <c r="G16" s="232" t="s">
        <v>271</v>
      </c>
      <c r="H16" s="232" t="s">
        <v>788</v>
      </c>
      <c r="I16" s="232">
        <v>3</v>
      </c>
      <c r="J16" s="218">
        <v>7</v>
      </c>
      <c r="K16" s="218">
        <v>1.1000000000000001</v>
      </c>
      <c r="L16" s="218">
        <v>4</v>
      </c>
      <c r="S16" s="218">
        <v>10</v>
      </c>
      <c r="T16" s="218">
        <v>1.1000000000000001</v>
      </c>
      <c r="U16" s="218">
        <v>1</v>
      </c>
      <c r="V16" s="218">
        <v>11</v>
      </c>
      <c r="W16" s="218">
        <v>1.1000000000000001</v>
      </c>
      <c r="X16" s="218">
        <v>1</v>
      </c>
    </row>
    <row r="17" spans="1:24" hidden="1" x14ac:dyDescent="0.3">
      <c r="A17">
        <v>16</v>
      </c>
      <c r="B17" s="230">
        <v>6</v>
      </c>
      <c r="C17" s="231" t="s">
        <v>784</v>
      </c>
      <c r="D17" s="231" t="s">
        <v>814</v>
      </c>
      <c r="E17" s="231" t="s">
        <v>815</v>
      </c>
      <c r="F17" s="232" t="s">
        <v>787</v>
      </c>
      <c r="G17" s="232" t="s">
        <v>271</v>
      </c>
      <c r="H17" s="232" t="s">
        <v>788</v>
      </c>
      <c r="I17" s="232">
        <v>3</v>
      </c>
      <c r="J17" s="218">
        <v>7</v>
      </c>
      <c r="K17" s="218">
        <v>1.1000000000000001</v>
      </c>
      <c r="L17" s="218">
        <v>4</v>
      </c>
      <c r="S17" s="218">
        <v>10</v>
      </c>
      <c r="T17" s="218">
        <v>1.1000000000000001</v>
      </c>
      <c r="U17" s="218">
        <v>1</v>
      </c>
      <c r="V17" s="218">
        <v>11</v>
      </c>
      <c r="W17" s="218">
        <v>1.1000000000000001</v>
      </c>
      <c r="X17" s="218">
        <v>1</v>
      </c>
    </row>
    <row r="18" spans="1:24" hidden="1" x14ac:dyDescent="0.3">
      <c r="A18">
        <v>17</v>
      </c>
      <c r="B18" s="230">
        <v>6</v>
      </c>
      <c r="C18" s="231" t="s">
        <v>784</v>
      </c>
      <c r="D18" s="231" t="s">
        <v>816</v>
      </c>
      <c r="E18" s="231" t="s">
        <v>817</v>
      </c>
      <c r="F18" s="232" t="s">
        <v>787</v>
      </c>
      <c r="G18" s="232" t="s">
        <v>271</v>
      </c>
      <c r="H18" s="232" t="s">
        <v>788</v>
      </c>
      <c r="I18" s="232">
        <v>3</v>
      </c>
      <c r="J18" s="218">
        <v>7</v>
      </c>
      <c r="K18" s="218">
        <v>1.1000000000000001</v>
      </c>
      <c r="L18" s="218">
        <v>5</v>
      </c>
      <c r="S18" s="218">
        <v>10</v>
      </c>
      <c r="T18" s="218">
        <v>1.1000000000000001</v>
      </c>
      <c r="U18" s="218">
        <v>1</v>
      </c>
      <c r="V18" s="218">
        <v>11</v>
      </c>
      <c r="W18" s="218">
        <v>1.1000000000000001</v>
      </c>
      <c r="X18" s="218">
        <v>1</v>
      </c>
    </row>
    <row r="19" spans="1:24" hidden="1" x14ac:dyDescent="0.3">
      <c r="A19">
        <v>18</v>
      </c>
      <c r="B19" s="230">
        <v>6</v>
      </c>
      <c r="C19" s="231" t="s">
        <v>784</v>
      </c>
      <c r="D19" s="231" t="s">
        <v>818</v>
      </c>
      <c r="E19" s="231" t="s">
        <v>819</v>
      </c>
      <c r="F19" s="232" t="s">
        <v>787</v>
      </c>
      <c r="G19" s="232" t="s">
        <v>271</v>
      </c>
      <c r="H19" s="232" t="s">
        <v>788</v>
      </c>
      <c r="I19" s="232">
        <v>3</v>
      </c>
      <c r="J19" s="218">
        <v>7</v>
      </c>
      <c r="K19" s="218">
        <v>1.1000000000000001</v>
      </c>
      <c r="L19" s="218">
        <v>5</v>
      </c>
      <c r="S19" s="218">
        <v>10</v>
      </c>
      <c r="T19" s="218">
        <v>1.1000000000000001</v>
      </c>
      <c r="U19" s="218">
        <v>1</v>
      </c>
      <c r="V19" s="218">
        <v>11</v>
      </c>
      <c r="W19" s="218">
        <v>1.1000000000000001</v>
      </c>
      <c r="X19" s="218">
        <v>1</v>
      </c>
    </row>
    <row r="20" spans="1:24" hidden="1" x14ac:dyDescent="0.3">
      <c r="A20">
        <v>19</v>
      </c>
      <c r="B20" s="218">
        <v>7</v>
      </c>
      <c r="C20" s="235" t="s">
        <v>820</v>
      </c>
      <c r="D20" s="235" t="s">
        <v>3949</v>
      </c>
      <c r="E20" s="235" t="s">
        <v>4546</v>
      </c>
      <c r="F20" s="224" t="s">
        <v>787</v>
      </c>
      <c r="G20" s="224" t="s">
        <v>271</v>
      </c>
      <c r="H20" s="224" t="s">
        <v>788</v>
      </c>
      <c r="I20" s="224">
        <v>3</v>
      </c>
      <c r="J20" s="218">
        <v>10</v>
      </c>
      <c r="K20" s="218">
        <v>3.2</v>
      </c>
      <c r="L20" s="218">
        <v>3</v>
      </c>
    </row>
    <row r="21" spans="1:24" hidden="1" x14ac:dyDescent="0.3">
      <c r="A21">
        <v>20</v>
      </c>
      <c r="B21" s="222">
        <v>7</v>
      </c>
      <c r="C21" s="223" t="s">
        <v>820</v>
      </c>
      <c r="D21" s="225" t="s">
        <v>821</v>
      </c>
      <c r="E21" s="223" t="s">
        <v>822</v>
      </c>
      <c r="F21" s="226" t="s">
        <v>787</v>
      </c>
      <c r="G21" s="226" t="s">
        <v>271</v>
      </c>
      <c r="H21" s="226" t="s">
        <v>788</v>
      </c>
      <c r="I21" s="226">
        <v>3</v>
      </c>
      <c r="J21" s="218">
        <v>9</v>
      </c>
      <c r="K21" s="218">
        <v>3.1</v>
      </c>
      <c r="L21" s="218">
        <v>3</v>
      </c>
      <c r="M21" s="227"/>
      <c r="S21" s="227">
        <v>10</v>
      </c>
      <c r="T21" s="227">
        <v>2.1</v>
      </c>
      <c r="U21" s="218">
        <v>5</v>
      </c>
      <c r="V21" s="218">
        <v>10</v>
      </c>
      <c r="W21" s="218">
        <v>3.1</v>
      </c>
      <c r="X21" s="218">
        <v>4</v>
      </c>
    </row>
    <row r="22" spans="1:24" hidden="1" x14ac:dyDescent="0.3">
      <c r="A22">
        <v>21</v>
      </c>
      <c r="B22" s="222">
        <v>7</v>
      </c>
      <c r="C22" s="223" t="s">
        <v>820</v>
      </c>
      <c r="D22" s="225" t="s">
        <v>823</v>
      </c>
      <c r="E22" s="223" t="s">
        <v>824</v>
      </c>
      <c r="F22" s="226" t="s">
        <v>787</v>
      </c>
      <c r="G22" s="226" t="s">
        <v>271</v>
      </c>
      <c r="H22" s="226" t="s">
        <v>788</v>
      </c>
      <c r="I22" s="226">
        <v>3</v>
      </c>
      <c r="J22" s="218">
        <v>9</v>
      </c>
      <c r="K22" s="218">
        <v>3.1</v>
      </c>
      <c r="L22" s="218">
        <v>3</v>
      </c>
      <c r="M22" s="227"/>
      <c r="S22" s="227">
        <v>10</v>
      </c>
      <c r="T22" s="227">
        <v>2.1</v>
      </c>
      <c r="U22" s="218">
        <v>5</v>
      </c>
      <c r="V22" s="218">
        <v>10</v>
      </c>
      <c r="W22" s="218">
        <v>3.1</v>
      </c>
      <c r="X22" s="218">
        <v>4</v>
      </c>
    </row>
    <row r="23" spans="1:24" hidden="1" x14ac:dyDescent="0.3">
      <c r="A23">
        <v>22</v>
      </c>
      <c r="B23" s="230">
        <v>7</v>
      </c>
      <c r="C23" s="231" t="s">
        <v>820</v>
      </c>
      <c r="D23" s="231" t="s">
        <v>825</v>
      </c>
      <c r="E23" s="231" t="s">
        <v>4517</v>
      </c>
      <c r="F23" s="232" t="s">
        <v>787</v>
      </c>
      <c r="G23" s="232"/>
      <c r="H23" s="232" t="s">
        <v>788</v>
      </c>
      <c r="I23" s="232">
        <v>3</v>
      </c>
      <c r="J23" s="218">
        <v>7</v>
      </c>
      <c r="K23" s="218">
        <v>1.1000000000000001</v>
      </c>
      <c r="L23" s="218">
        <v>3</v>
      </c>
      <c r="S23" s="227">
        <v>10</v>
      </c>
      <c r="T23" s="227">
        <v>1.1000000000000001</v>
      </c>
      <c r="U23" s="218">
        <v>5</v>
      </c>
      <c r="V23" s="218">
        <v>10</v>
      </c>
      <c r="W23" s="218">
        <v>2.1</v>
      </c>
      <c r="X23" s="218">
        <v>5</v>
      </c>
    </row>
    <row r="24" spans="1:24" hidden="1" x14ac:dyDescent="0.3">
      <c r="A24">
        <v>23</v>
      </c>
      <c r="B24" s="218">
        <v>7</v>
      </c>
      <c r="C24" s="235" t="s">
        <v>820</v>
      </c>
      <c r="D24" s="235" t="s">
        <v>825</v>
      </c>
      <c r="E24" s="235" t="s">
        <v>3951</v>
      </c>
      <c r="F24" s="224"/>
      <c r="G24" s="224" t="s">
        <v>271</v>
      </c>
      <c r="H24" s="224" t="s">
        <v>788</v>
      </c>
      <c r="I24" s="224">
        <v>3</v>
      </c>
      <c r="J24" s="218">
        <v>10</v>
      </c>
      <c r="K24" s="218">
        <v>3.1</v>
      </c>
      <c r="L24" s="218">
        <v>2</v>
      </c>
      <c r="S24" s="218">
        <v>10</v>
      </c>
      <c r="T24" s="218">
        <v>3.1</v>
      </c>
      <c r="U24" s="218">
        <v>2</v>
      </c>
      <c r="V24" s="218">
        <v>11</v>
      </c>
      <c r="W24" s="218">
        <v>3.1</v>
      </c>
      <c r="X24" s="218">
        <v>2</v>
      </c>
    </row>
    <row r="25" spans="1:24" hidden="1" x14ac:dyDescent="0.3">
      <c r="A25">
        <v>24</v>
      </c>
      <c r="B25" s="230">
        <v>7</v>
      </c>
      <c r="C25" s="231" t="s">
        <v>820</v>
      </c>
      <c r="D25" s="231" t="s">
        <v>826</v>
      </c>
      <c r="E25" s="231" t="s">
        <v>827</v>
      </c>
      <c r="F25" s="232" t="s">
        <v>787</v>
      </c>
      <c r="G25" s="232"/>
      <c r="H25" s="232" t="s">
        <v>788</v>
      </c>
      <c r="I25" s="232">
        <v>3</v>
      </c>
      <c r="J25" s="218">
        <v>7</v>
      </c>
      <c r="K25" s="218">
        <v>1.1000000000000001</v>
      </c>
      <c r="L25" s="218">
        <v>3</v>
      </c>
      <c r="S25" s="218">
        <v>10</v>
      </c>
      <c r="T25" s="218">
        <v>1.1000000000000001</v>
      </c>
      <c r="U25" s="227">
        <v>5</v>
      </c>
      <c r="V25" s="227">
        <v>10</v>
      </c>
      <c r="W25" s="218">
        <v>2.1</v>
      </c>
      <c r="X25" s="227">
        <v>5</v>
      </c>
    </row>
    <row r="26" spans="1:24" hidden="1" x14ac:dyDescent="0.3">
      <c r="A26">
        <v>25</v>
      </c>
      <c r="B26" s="218">
        <v>7</v>
      </c>
      <c r="C26" s="235" t="s">
        <v>820</v>
      </c>
      <c r="D26" s="235" t="s">
        <v>826</v>
      </c>
      <c r="E26" s="235" t="s">
        <v>3952</v>
      </c>
      <c r="F26" s="224"/>
      <c r="G26" s="224" t="s">
        <v>271</v>
      </c>
      <c r="H26" s="224" t="s">
        <v>788</v>
      </c>
      <c r="I26" s="224">
        <v>3</v>
      </c>
      <c r="J26" s="218">
        <v>10</v>
      </c>
      <c r="K26" s="218">
        <v>3.1</v>
      </c>
      <c r="L26" s="218">
        <v>2</v>
      </c>
      <c r="S26" s="218">
        <v>10</v>
      </c>
      <c r="T26" s="218">
        <v>3.1</v>
      </c>
      <c r="U26" s="218">
        <v>2</v>
      </c>
      <c r="V26" s="218">
        <v>10</v>
      </c>
      <c r="W26" s="218">
        <v>2.1</v>
      </c>
      <c r="X26" s="218">
        <v>5</v>
      </c>
    </row>
    <row r="27" spans="1:24" hidden="1" x14ac:dyDescent="0.3">
      <c r="A27">
        <v>26</v>
      </c>
      <c r="B27" s="219">
        <v>7</v>
      </c>
      <c r="C27" s="220" t="s">
        <v>820</v>
      </c>
      <c r="D27" s="253" t="s">
        <v>828</v>
      </c>
      <c r="E27" s="220" t="s">
        <v>4518</v>
      </c>
      <c r="F27" s="228" t="s">
        <v>787</v>
      </c>
      <c r="G27" s="228" t="s">
        <v>271</v>
      </c>
      <c r="H27" s="228" t="s">
        <v>788</v>
      </c>
      <c r="I27" s="228">
        <v>3</v>
      </c>
      <c r="J27" s="218">
        <v>8</v>
      </c>
      <c r="K27" s="218">
        <v>3.1</v>
      </c>
      <c r="L27" s="218">
        <v>6</v>
      </c>
      <c r="M27" s="227"/>
      <c r="S27" s="218">
        <v>10</v>
      </c>
      <c r="T27" s="218">
        <v>1.2</v>
      </c>
      <c r="U27" s="218">
        <v>2</v>
      </c>
      <c r="V27" s="218">
        <v>11</v>
      </c>
      <c r="W27" s="218">
        <v>2.1</v>
      </c>
      <c r="X27" s="218">
        <v>4</v>
      </c>
    </row>
    <row r="28" spans="1:24" hidden="1" x14ac:dyDescent="0.3">
      <c r="A28">
        <v>27</v>
      </c>
      <c r="B28" s="218">
        <v>7</v>
      </c>
      <c r="C28" s="235" t="s">
        <v>820</v>
      </c>
      <c r="D28" s="252" t="s">
        <v>3953</v>
      </c>
      <c r="E28" s="235" t="s">
        <v>3954</v>
      </c>
      <c r="F28" s="226" t="s">
        <v>787</v>
      </c>
      <c r="G28" s="226" t="s">
        <v>271</v>
      </c>
      <c r="H28" s="226" t="s">
        <v>788</v>
      </c>
      <c r="I28" s="226">
        <v>3</v>
      </c>
      <c r="J28" s="227">
        <v>10</v>
      </c>
      <c r="K28" s="227">
        <v>1.2</v>
      </c>
      <c r="L28" s="227">
        <v>5</v>
      </c>
      <c r="M28" s="227"/>
    </row>
    <row r="29" spans="1:24" hidden="1" x14ac:dyDescent="0.3">
      <c r="A29">
        <v>28</v>
      </c>
      <c r="B29" s="219">
        <v>7</v>
      </c>
      <c r="C29" s="220" t="s">
        <v>820</v>
      </c>
      <c r="D29" s="253" t="s">
        <v>829</v>
      </c>
      <c r="E29" s="220" t="s">
        <v>830</v>
      </c>
      <c r="F29" s="228" t="s">
        <v>787</v>
      </c>
      <c r="G29" s="228" t="s">
        <v>271</v>
      </c>
      <c r="H29" s="228" t="s">
        <v>788</v>
      </c>
      <c r="I29" s="228">
        <v>3</v>
      </c>
      <c r="J29" s="218">
        <v>8</v>
      </c>
      <c r="K29" s="218">
        <v>3.1</v>
      </c>
      <c r="L29" s="218">
        <v>6</v>
      </c>
      <c r="M29" s="227"/>
      <c r="S29" s="218">
        <v>10</v>
      </c>
      <c r="T29" s="218">
        <v>1.2</v>
      </c>
      <c r="U29" s="218">
        <v>2</v>
      </c>
      <c r="V29" s="218">
        <v>11</v>
      </c>
      <c r="W29" s="218">
        <v>2.1</v>
      </c>
      <c r="X29" s="218">
        <v>4</v>
      </c>
    </row>
    <row r="30" spans="1:24" hidden="1" x14ac:dyDescent="0.3">
      <c r="A30">
        <v>29</v>
      </c>
      <c r="B30" s="218">
        <v>7</v>
      </c>
      <c r="C30" s="235" t="s">
        <v>820</v>
      </c>
      <c r="D30" s="252" t="s">
        <v>3955</v>
      </c>
      <c r="E30" s="235" t="s">
        <v>3956</v>
      </c>
      <c r="F30" s="226" t="s">
        <v>787</v>
      </c>
      <c r="G30" s="226" t="s">
        <v>271</v>
      </c>
      <c r="H30" s="226" t="s">
        <v>788</v>
      </c>
      <c r="I30" s="226">
        <v>3</v>
      </c>
      <c r="J30" s="227">
        <v>10</v>
      </c>
      <c r="K30" s="227">
        <v>1.2</v>
      </c>
      <c r="L30" s="227">
        <v>5</v>
      </c>
      <c r="M30" s="227"/>
    </row>
    <row r="31" spans="1:24" hidden="1" x14ac:dyDescent="0.3">
      <c r="A31">
        <v>30</v>
      </c>
      <c r="B31" s="219">
        <v>7</v>
      </c>
      <c r="C31" s="220" t="s">
        <v>820</v>
      </c>
      <c r="D31" s="253" t="s">
        <v>831</v>
      </c>
      <c r="E31" s="220" t="s">
        <v>832</v>
      </c>
      <c r="F31" s="228" t="s">
        <v>787</v>
      </c>
      <c r="G31" s="228" t="s">
        <v>271</v>
      </c>
      <c r="H31" s="228" t="s">
        <v>788</v>
      </c>
      <c r="I31" s="228">
        <v>3</v>
      </c>
      <c r="J31" s="218">
        <v>8</v>
      </c>
      <c r="K31" s="218">
        <v>3.1</v>
      </c>
      <c r="L31" s="218">
        <v>6</v>
      </c>
      <c r="M31" s="227"/>
      <c r="S31" s="218">
        <v>10</v>
      </c>
      <c r="T31" s="218">
        <v>1.2</v>
      </c>
      <c r="U31" s="218">
        <v>2</v>
      </c>
      <c r="V31" s="218">
        <v>11</v>
      </c>
      <c r="W31" s="218">
        <v>2.1</v>
      </c>
      <c r="X31" s="218">
        <v>4</v>
      </c>
    </row>
    <row r="32" spans="1:24" hidden="1" x14ac:dyDescent="0.3">
      <c r="A32">
        <v>31</v>
      </c>
      <c r="B32" s="218">
        <v>7</v>
      </c>
      <c r="C32" s="235" t="s">
        <v>820</v>
      </c>
      <c r="D32" s="252" t="s">
        <v>3957</v>
      </c>
      <c r="E32" s="235" t="s">
        <v>3958</v>
      </c>
      <c r="F32" s="226" t="s">
        <v>787</v>
      </c>
      <c r="G32" s="226" t="s">
        <v>271</v>
      </c>
      <c r="H32" s="226" t="s">
        <v>788</v>
      </c>
      <c r="I32" s="226">
        <v>3</v>
      </c>
      <c r="J32" s="227">
        <v>10</v>
      </c>
      <c r="K32" s="227">
        <v>1.2</v>
      </c>
      <c r="L32" s="227">
        <v>5</v>
      </c>
      <c r="M32" s="227"/>
      <c r="O32" s="227"/>
      <c r="P32" s="227"/>
      <c r="Q32" s="227"/>
      <c r="R32" s="227"/>
    </row>
    <row r="33" spans="1:27" hidden="1" x14ac:dyDescent="0.3">
      <c r="A33">
        <v>32</v>
      </c>
      <c r="B33" s="218">
        <v>7</v>
      </c>
      <c r="C33" s="235" t="s">
        <v>820</v>
      </c>
      <c r="D33" s="252" t="s">
        <v>1640</v>
      </c>
      <c r="E33" s="235" t="s">
        <v>3959</v>
      </c>
      <c r="F33" s="226"/>
      <c r="G33" s="226" t="s">
        <v>271</v>
      </c>
      <c r="H33" s="226" t="s">
        <v>788</v>
      </c>
      <c r="I33" s="226">
        <v>3</v>
      </c>
      <c r="J33" s="227">
        <v>11</v>
      </c>
      <c r="K33" s="227">
        <v>1.2</v>
      </c>
      <c r="L33" s="227">
        <v>5</v>
      </c>
      <c r="M33" s="227"/>
      <c r="O33" s="227"/>
      <c r="P33" s="227"/>
      <c r="Q33" s="227"/>
      <c r="R33" s="227"/>
    </row>
    <row r="34" spans="1:27" hidden="1" x14ac:dyDescent="0.3">
      <c r="A34">
        <v>33</v>
      </c>
      <c r="B34" s="218">
        <v>7</v>
      </c>
      <c r="C34" s="235" t="s">
        <v>820</v>
      </c>
      <c r="D34" s="252" t="s">
        <v>3960</v>
      </c>
      <c r="E34" s="235" t="s">
        <v>3961</v>
      </c>
      <c r="F34" s="226"/>
      <c r="G34" s="226" t="s">
        <v>271</v>
      </c>
      <c r="H34" s="226" t="s">
        <v>788</v>
      </c>
      <c r="I34" s="226">
        <v>3</v>
      </c>
      <c r="J34" s="227">
        <v>11</v>
      </c>
      <c r="K34" s="227">
        <v>1.2</v>
      </c>
      <c r="L34" s="227">
        <v>5</v>
      </c>
      <c r="M34" s="227"/>
      <c r="O34" s="227"/>
      <c r="P34" s="227"/>
      <c r="Q34" s="227"/>
      <c r="R34" s="227"/>
    </row>
    <row r="35" spans="1:27" hidden="1" x14ac:dyDescent="0.3">
      <c r="A35">
        <v>34</v>
      </c>
      <c r="B35" s="230">
        <v>7</v>
      </c>
      <c r="C35" s="231" t="s">
        <v>820</v>
      </c>
      <c r="D35" s="231" t="s">
        <v>833</v>
      </c>
      <c r="E35" s="231" t="s">
        <v>834</v>
      </c>
      <c r="F35" s="232" t="s">
        <v>787</v>
      </c>
      <c r="G35" s="232" t="s">
        <v>271</v>
      </c>
      <c r="H35" s="232" t="s">
        <v>788</v>
      </c>
      <c r="I35" s="232">
        <v>3</v>
      </c>
      <c r="J35" s="218">
        <v>7</v>
      </c>
      <c r="K35" s="218">
        <v>1.1000000000000001</v>
      </c>
      <c r="L35" s="218">
        <v>3</v>
      </c>
      <c r="O35" s="227"/>
      <c r="P35" s="227"/>
      <c r="Q35" s="227"/>
      <c r="R35" s="227"/>
      <c r="S35" s="218">
        <v>10</v>
      </c>
      <c r="T35" s="218">
        <v>1.2</v>
      </c>
      <c r="U35" s="227">
        <v>6</v>
      </c>
      <c r="V35" s="227">
        <v>10</v>
      </c>
      <c r="W35" s="227">
        <v>1.2</v>
      </c>
      <c r="X35" s="227">
        <v>6</v>
      </c>
    </row>
    <row r="36" spans="1:27" hidden="1" x14ac:dyDescent="0.3">
      <c r="A36">
        <v>35</v>
      </c>
      <c r="B36" s="222">
        <v>7</v>
      </c>
      <c r="C36" s="223" t="s">
        <v>820</v>
      </c>
      <c r="D36" s="223" t="s">
        <v>835</v>
      </c>
      <c r="E36" s="223" t="s">
        <v>836</v>
      </c>
      <c r="F36" s="224" t="s">
        <v>787</v>
      </c>
      <c r="G36" s="224"/>
      <c r="H36" s="224" t="s">
        <v>788</v>
      </c>
      <c r="I36" s="224">
        <v>3</v>
      </c>
      <c r="J36" s="218">
        <v>9</v>
      </c>
      <c r="K36" s="218">
        <v>1.2</v>
      </c>
      <c r="L36" s="218">
        <v>2</v>
      </c>
      <c r="O36" s="227"/>
      <c r="P36" s="227"/>
      <c r="Q36" s="227"/>
      <c r="R36" s="227"/>
      <c r="S36" s="218">
        <v>10</v>
      </c>
      <c r="T36" s="218">
        <v>1.1000000000000001</v>
      </c>
      <c r="U36" s="227">
        <v>5</v>
      </c>
      <c r="V36" s="227">
        <v>10</v>
      </c>
      <c r="W36" s="227">
        <v>1.2</v>
      </c>
      <c r="X36" s="227">
        <v>6</v>
      </c>
    </row>
    <row r="37" spans="1:27" hidden="1" x14ac:dyDescent="0.3">
      <c r="A37">
        <v>36</v>
      </c>
      <c r="B37" s="218">
        <v>7</v>
      </c>
      <c r="C37" s="235" t="s">
        <v>820</v>
      </c>
      <c r="D37" s="235" t="s">
        <v>835</v>
      </c>
      <c r="E37" s="235" t="s">
        <v>3962</v>
      </c>
      <c r="F37" s="224"/>
      <c r="G37" s="224" t="s">
        <v>271</v>
      </c>
      <c r="H37" s="224" t="s">
        <v>788</v>
      </c>
      <c r="I37" s="224">
        <v>3</v>
      </c>
      <c r="J37" s="218">
        <v>10</v>
      </c>
      <c r="K37" s="218">
        <v>3.1</v>
      </c>
      <c r="L37" s="218">
        <v>2</v>
      </c>
      <c r="O37" s="227"/>
      <c r="P37" s="227"/>
      <c r="Q37" s="227"/>
      <c r="R37" s="227"/>
      <c r="U37" s="227"/>
      <c r="V37" s="227"/>
      <c r="W37" s="227"/>
      <c r="X37" s="227"/>
    </row>
    <row r="38" spans="1:27" ht="17.25" hidden="1" customHeight="1" x14ac:dyDescent="0.3">
      <c r="A38">
        <v>37</v>
      </c>
      <c r="B38" s="230">
        <v>7</v>
      </c>
      <c r="C38" s="231" t="s">
        <v>820</v>
      </c>
      <c r="D38" s="231" t="s">
        <v>837</v>
      </c>
      <c r="E38" s="231" t="s">
        <v>4519</v>
      </c>
      <c r="F38" s="232" t="s">
        <v>787</v>
      </c>
      <c r="G38" s="232"/>
      <c r="H38" s="232" t="s">
        <v>788</v>
      </c>
      <c r="I38" s="232">
        <v>3</v>
      </c>
      <c r="J38" s="218">
        <v>7</v>
      </c>
      <c r="K38" s="218">
        <v>1.1000000000000001</v>
      </c>
      <c r="L38" s="218">
        <v>3</v>
      </c>
      <c r="O38" s="227"/>
      <c r="P38" s="227"/>
      <c r="Q38" s="227"/>
      <c r="R38" s="227"/>
      <c r="S38" s="218">
        <v>10</v>
      </c>
      <c r="T38" s="218">
        <v>1.1000000000000001</v>
      </c>
      <c r="U38" s="227">
        <v>5</v>
      </c>
      <c r="V38" s="227">
        <v>10</v>
      </c>
      <c r="W38" s="227">
        <v>1.2</v>
      </c>
      <c r="X38" s="227">
        <v>6</v>
      </c>
    </row>
    <row r="39" spans="1:27" hidden="1" x14ac:dyDescent="0.3">
      <c r="A39">
        <v>38</v>
      </c>
      <c r="B39" s="218">
        <v>7</v>
      </c>
      <c r="C39" s="235" t="s">
        <v>820</v>
      </c>
      <c r="D39" s="235" t="s">
        <v>837</v>
      </c>
      <c r="E39" s="235" t="s">
        <v>3963</v>
      </c>
      <c r="F39" s="224"/>
      <c r="G39" s="224" t="s">
        <v>271</v>
      </c>
      <c r="H39" s="224" t="s">
        <v>788</v>
      </c>
      <c r="I39" s="224">
        <v>3</v>
      </c>
      <c r="J39" s="218">
        <v>10</v>
      </c>
      <c r="K39" s="218">
        <v>3.1</v>
      </c>
      <c r="L39" s="218">
        <v>2</v>
      </c>
      <c r="O39" s="227"/>
      <c r="P39" s="227"/>
      <c r="Q39" s="227"/>
      <c r="R39" s="227"/>
      <c r="S39" s="218">
        <v>10</v>
      </c>
      <c r="T39" s="218">
        <v>3.1</v>
      </c>
      <c r="U39" s="218">
        <v>2</v>
      </c>
      <c r="V39" s="218">
        <v>11</v>
      </c>
      <c r="W39" s="218">
        <v>3.1</v>
      </c>
      <c r="X39" s="218">
        <v>2</v>
      </c>
    </row>
    <row r="40" spans="1:27" hidden="1" x14ac:dyDescent="0.3">
      <c r="A40">
        <v>39</v>
      </c>
      <c r="B40" s="230">
        <v>7</v>
      </c>
      <c r="C40" s="231" t="s">
        <v>820</v>
      </c>
      <c r="D40" s="231" t="s">
        <v>838</v>
      </c>
      <c r="E40" s="231" t="s">
        <v>839</v>
      </c>
      <c r="F40" s="232" t="s">
        <v>787</v>
      </c>
      <c r="G40" s="232"/>
      <c r="H40" s="232" t="s">
        <v>788</v>
      </c>
      <c r="I40" s="232">
        <v>3</v>
      </c>
      <c r="J40" s="218">
        <v>7</v>
      </c>
      <c r="K40" s="218">
        <v>1.2</v>
      </c>
      <c r="L40" s="218">
        <v>4</v>
      </c>
      <c r="O40" s="227"/>
      <c r="P40" s="227"/>
      <c r="Q40" s="227"/>
      <c r="R40" s="227"/>
      <c r="S40" s="218">
        <v>10</v>
      </c>
      <c r="T40" s="218">
        <v>1.1000000000000001</v>
      </c>
      <c r="U40" s="227">
        <v>5</v>
      </c>
      <c r="V40" s="227">
        <v>10</v>
      </c>
      <c r="W40" s="227">
        <v>1.2</v>
      </c>
      <c r="X40" s="227">
        <v>6</v>
      </c>
    </row>
    <row r="41" spans="1:27" hidden="1" x14ac:dyDescent="0.3">
      <c r="A41">
        <v>40</v>
      </c>
      <c r="B41" s="218">
        <v>7</v>
      </c>
      <c r="C41" s="235" t="s">
        <v>820</v>
      </c>
      <c r="D41" s="235" t="s">
        <v>838</v>
      </c>
      <c r="E41" s="235" t="s">
        <v>3964</v>
      </c>
      <c r="F41" s="224"/>
      <c r="G41" s="224" t="s">
        <v>271</v>
      </c>
      <c r="H41" s="224" t="s">
        <v>788</v>
      </c>
      <c r="I41" s="224">
        <v>3</v>
      </c>
      <c r="J41" s="218">
        <v>10</v>
      </c>
      <c r="K41" s="218">
        <v>3.1</v>
      </c>
      <c r="L41" s="218">
        <v>2</v>
      </c>
      <c r="O41" s="227"/>
      <c r="P41" s="227"/>
      <c r="Q41" s="227"/>
      <c r="R41" s="227"/>
      <c r="S41" s="218">
        <v>10</v>
      </c>
      <c r="T41" s="218">
        <v>3.1</v>
      </c>
      <c r="U41" s="218">
        <v>2</v>
      </c>
      <c r="V41" s="218">
        <v>11</v>
      </c>
      <c r="W41" s="218">
        <v>3.1</v>
      </c>
      <c r="X41" s="218">
        <v>2</v>
      </c>
    </row>
    <row r="42" spans="1:27" hidden="1" x14ac:dyDescent="0.3">
      <c r="A42">
        <v>41</v>
      </c>
      <c r="B42" s="230">
        <v>7</v>
      </c>
      <c r="C42" s="231" t="s">
        <v>820</v>
      </c>
      <c r="D42" s="231" t="s">
        <v>840</v>
      </c>
      <c r="E42" s="231" t="s">
        <v>841</v>
      </c>
      <c r="F42" s="232" t="s">
        <v>787</v>
      </c>
      <c r="G42" s="232"/>
      <c r="H42" s="232" t="s">
        <v>788</v>
      </c>
      <c r="I42" s="232">
        <v>3</v>
      </c>
      <c r="J42" s="218">
        <v>7</v>
      </c>
      <c r="K42" s="218">
        <v>1.1000000000000001</v>
      </c>
      <c r="L42" s="218">
        <v>3</v>
      </c>
      <c r="O42" s="227"/>
      <c r="P42" s="227"/>
      <c r="Q42" s="227"/>
      <c r="R42" s="227"/>
      <c r="S42" s="218">
        <v>10</v>
      </c>
      <c r="T42" s="218">
        <v>1.1000000000000001</v>
      </c>
      <c r="U42" s="227">
        <v>5</v>
      </c>
      <c r="V42" s="227">
        <v>10</v>
      </c>
      <c r="W42" s="227">
        <v>1.2</v>
      </c>
      <c r="X42" s="227">
        <v>6</v>
      </c>
    </row>
    <row r="43" spans="1:27" hidden="1" x14ac:dyDescent="0.3">
      <c r="A43">
        <v>42</v>
      </c>
      <c r="B43" s="218">
        <v>7</v>
      </c>
      <c r="C43" s="235" t="s">
        <v>820</v>
      </c>
      <c r="D43" s="235" t="s">
        <v>840</v>
      </c>
      <c r="E43" s="235" t="s">
        <v>3965</v>
      </c>
      <c r="F43" s="224"/>
      <c r="G43" s="224" t="s">
        <v>271</v>
      </c>
      <c r="H43" s="224" t="s">
        <v>788</v>
      </c>
      <c r="I43" s="224">
        <v>3</v>
      </c>
      <c r="J43" s="218">
        <v>10</v>
      </c>
      <c r="K43" s="218">
        <v>3.1</v>
      </c>
      <c r="L43" s="218">
        <v>2</v>
      </c>
      <c r="S43" s="218">
        <v>10</v>
      </c>
      <c r="T43" s="218">
        <v>3.1</v>
      </c>
      <c r="U43" s="218">
        <v>2</v>
      </c>
      <c r="V43" s="218">
        <v>11</v>
      </c>
      <c r="W43" s="218">
        <v>3.1</v>
      </c>
      <c r="X43" s="218">
        <v>2</v>
      </c>
    </row>
    <row r="44" spans="1:27" hidden="1" x14ac:dyDescent="0.3">
      <c r="A44">
        <v>43</v>
      </c>
      <c r="B44" s="230">
        <v>8</v>
      </c>
      <c r="C44" s="231" t="s">
        <v>795</v>
      </c>
      <c r="D44" s="231" t="s">
        <v>842</v>
      </c>
      <c r="E44" s="231" t="s">
        <v>843</v>
      </c>
      <c r="F44" s="232" t="s">
        <v>787</v>
      </c>
      <c r="G44" s="232" t="s">
        <v>271</v>
      </c>
      <c r="H44" s="232" t="s">
        <v>788</v>
      </c>
      <c r="I44" s="232">
        <v>3</v>
      </c>
      <c r="J44" s="218">
        <v>7</v>
      </c>
      <c r="K44" s="218">
        <v>1.2</v>
      </c>
      <c r="L44" s="218">
        <v>7</v>
      </c>
      <c r="S44" s="218">
        <v>10</v>
      </c>
      <c r="T44" s="218">
        <v>1.2</v>
      </c>
      <c r="U44" s="218">
        <v>4</v>
      </c>
      <c r="V44" s="218">
        <v>11</v>
      </c>
      <c r="W44" s="218">
        <v>1.1000000000000001</v>
      </c>
      <c r="X44" s="218">
        <v>5</v>
      </c>
    </row>
    <row r="45" spans="1:27" hidden="1" x14ac:dyDescent="0.3">
      <c r="A45">
        <v>44</v>
      </c>
      <c r="B45" s="230">
        <v>8</v>
      </c>
      <c r="C45" s="231" t="s">
        <v>795</v>
      </c>
      <c r="D45" s="231" t="s">
        <v>844</v>
      </c>
      <c r="E45" s="231" t="s">
        <v>6523</v>
      </c>
      <c r="F45" s="232" t="s">
        <v>787</v>
      </c>
      <c r="G45" s="232" t="s">
        <v>271</v>
      </c>
      <c r="H45" s="232" t="s">
        <v>788</v>
      </c>
      <c r="I45" s="232">
        <v>3</v>
      </c>
      <c r="J45" s="218">
        <v>7</v>
      </c>
      <c r="K45" s="218">
        <v>3.2</v>
      </c>
      <c r="L45" s="218">
        <v>4</v>
      </c>
      <c r="S45" s="218">
        <v>10</v>
      </c>
      <c r="T45" s="218">
        <v>1.2</v>
      </c>
      <c r="U45" s="218">
        <v>4</v>
      </c>
      <c r="V45" s="218">
        <v>10</v>
      </c>
      <c r="W45" s="218">
        <v>2.1</v>
      </c>
      <c r="X45" s="218">
        <v>3</v>
      </c>
      <c r="AA45" s="227"/>
    </row>
    <row r="46" spans="1:27" hidden="1" x14ac:dyDescent="0.3">
      <c r="A46">
        <v>45</v>
      </c>
      <c r="B46" s="219">
        <v>9</v>
      </c>
      <c r="C46" s="220" t="s">
        <v>804</v>
      </c>
      <c r="D46" s="220" t="s">
        <v>846</v>
      </c>
      <c r="E46" s="220" t="s">
        <v>847</v>
      </c>
      <c r="F46" s="221" t="s">
        <v>787</v>
      </c>
      <c r="G46" s="221"/>
      <c r="H46" s="221" t="s">
        <v>788</v>
      </c>
      <c r="I46" s="221">
        <v>3</v>
      </c>
      <c r="J46" s="218">
        <v>8</v>
      </c>
      <c r="K46" s="218">
        <v>1.1000000000000001</v>
      </c>
      <c r="L46" s="218">
        <v>5</v>
      </c>
      <c r="S46" s="218">
        <v>10</v>
      </c>
      <c r="T46" s="218">
        <v>1.1000000000000001</v>
      </c>
      <c r="U46" s="218">
        <v>1</v>
      </c>
      <c r="V46" s="218">
        <v>10</v>
      </c>
      <c r="W46" s="218">
        <v>1.2</v>
      </c>
      <c r="X46" s="218">
        <v>5</v>
      </c>
    </row>
    <row r="47" spans="1:27" hidden="1" x14ac:dyDescent="0.3">
      <c r="A47">
        <v>46</v>
      </c>
      <c r="B47" s="218">
        <v>9</v>
      </c>
      <c r="C47" s="235" t="s">
        <v>804</v>
      </c>
      <c r="D47" s="235" t="s">
        <v>3969</v>
      </c>
      <c r="E47" s="235" t="s">
        <v>3970</v>
      </c>
      <c r="F47" s="224"/>
      <c r="G47" s="224" t="s">
        <v>271</v>
      </c>
      <c r="H47" s="224" t="s">
        <v>788</v>
      </c>
      <c r="I47" s="224">
        <v>3</v>
      </c>
      <c r="J47" s="218">
        <v>11</v>
      </c>
      <c r="K47" s="218">
        <v>1.1000000000000001</v>
      </c>
      <c r="L47" s="218">
        <v>5</v>
      </c>
    </row>
    <row r="48" spans="1:27" hidden="1" x14ac:dyDescent="0.3">
      <c r="A48">
        <v>47</v>
      </c>
      <c r="B48" s="219">
        <v>9</v>
      </c>
      <c r="C48" s="220" t="s">
        <v>804</v>
      </c>
      <c r="D48" s="220" t="s">
        <v>848</v>
      </c>
      <c r="E48" s="220" t="s">
        <v>849</v>
      </c>
      <c r="F48" s="221" t="s">
        <v>787</v>
      </c>
      <c r="G48" s="221"/>
      <c r="H48" s="221" t="s">
        <v>788</v>
      </c>
      <c r="I48" s="221">
        <v>3</v>
      </c>
      <c r="J48" s="218">
        <v>8</v>
      </c>
      <c r="K48" s="218">
        <v>1.1000000000000001</v>
      </c>
      <c r="L48" s="218">
        <v>5</v>
      </c>
      <c r="S48" s="218">
        <v>10</v>
      </c>
      <c r="T48" s="218">
        <v>1.1000000000000001</v>
      </c>
      <c r="U48" s="218">
        <v>7</v>
      </c>
      <c r="V48" s="218">
        <v>10</v>
      </c>
      <c r="W48" s="218">
        <v>1.2</v>
      </c>
      <c r="X48" s="218">
        <v>5</v>
      </c>
    </row>
    <row r="49" spans="1:24" hidden="1" x14ac:dyDescent="0.3">
      <c r="A49">
        <v>48</v>
      </c>
      <c r="B49" s="218">
        <v>9</v>
      </c>
      <c r="C49" s="235" t="s">
        <v>804</v>
      </c>
      <c r="D49" s="235" t="s">
        <v>3966</v>
      </c>
      <c r="E49" s="235" t="s">
        <v>6631</v>
      </c>
      <c r="F49" s="224"/>
      <c r="G49" s="224" t="s">
        <v>271</v>
      </c>
      <c r="H49" s="224" t="s">
        <v>788</v>
      </c>
      <c r="I49" s="224">
        <v>3</v>
      </c>
      <c r="J49" s="218">
        <v>11</v>
      </c>
      <c r="K49" s="218">
        <v>1.1000000000000001</v>
      </c>
      <c r="L49" s="218">
        <v>5</v>
      </c>
    </row>
    <row r="50" spans="1:24" hidden="1" x14ac:dyDescent="0.3">
      <c r="A50">
        <v>49</v>
      </c>
      <c r="B50" s="230">
        <v>11</v>
      </c>
      <c r="C50" s="231" t="s">
        <v>850</v>
      </c>
      <c r="D50" s="231" t="s">
        <v>851</v>
      </c>
      <c r="E50" s="231" t="s">
        <v>852</v>
      </c>
      <c r="F50" s="232" t="s">
        <v>787</v>
      </c>
      <c r="G50" s="232" t="s">
        <v>271</v>
      </c>
      <c r="H50" s="232" t="s">
        <v>788</v>
      </c>
      <c r="I50" s="232">
        <v>3</v>
      </c>
      <c r="J50" s="218">
        <v>7</v>
      </c>
      <c r="K50" s="218">
        <v>1.1000000000000001</v>
      </c>
      <c r="L50" s="218">
        <v>2</v>
      </c>
      <c r="M50" s="218">
        <v>7</v>
      </c>
      <c r="N50" s="218">
        <v>1.2</v>
      </c>
      <c r="O50" s="218">
        <v>1</v>
      </c>
      <c r="S50" s="218">
        <v>10</v>
      </c>
      <c r="T50" s="218">
        <v>1.1000000000000001</v>
      </c>
      <c r="U50" s="218">
        <v>1</v>
      </c>
      <c r="V50" s="218">
        <v>10</v>
      </c>
      <c r="W50" s="218">
        <v>3.2</v>
      </c>
      <c r="X50" s="218">
        <v>2</v>
      </c>
    </row>
    <row r="51" spans="1:24" hidden="1" x14ac:dyDescent="0.3">
      <c r="A51">
        <v>50</v>
      </c>
      <c r="B51" s="230">
        <v>12</v>
      </c>
      <c r="C51" s="231" t="s">
        <v>784</v>
      </c>
      <c r="D51" s="231" t="s">
        <v>854</v>
      </c>
      <c r="E51" s="231" t="s">
        <v>855</v>
      </c>
      <c r="F51" s="232" t="s">
        <v>787</v>
      </c>
      <c r="G51" s="232" t="s">
        <v>271</v>
      </c>
      <c r="H51" s="232" t="s">
        <v>788</v>
      </c>
      <c r="I51" s="232">
        <v>2</v>
      </c>
      <c r="J51" s="218">
        <v>7</v>
      </c>
      <c r="K51" s="218">
        <v>2.1</v>
      </c>
      <c r="L51" s="218">
        <v>1</v>
      </c>
      <c r="S51" s="218">
        <v>10</v>
      </c>
      <c r="T51" s="218">
        <v>1.1000000000000001</v>
      </c>
      <c r="U51" s="218">
        <v>7</v>
      </c>
      <c r="V51" s="218">
        <v>10</v>
      </c>
      <c r="W51" s="218">
        <v>3.2</v>
      </c>
      <c r="X51" s="218">
        <v>3</v>
      </c>
    </row>
    <row r="52" spans="1:24" hidden="1" x14ac:dyDescent="0.3">
      <c r="A52">
        <v>51</v>
      </c>
      <c r="B52" s="218">
        <v>13</v>
      </c>
      <c r="C52" s="235" t="s">
        <v>820</v>
      </c>
      <c r="D52" s="235" t="s">
        <v>6610</v>
      </c>
      <c r="E52" s="235" t="s">
        <v>3972</v>
      </c>
      <c r="F52" s="224" t="s">
        <v>787</v>
      </c>
      <c r="G52" s="224" t="s">
        <v>271</v>
      </c>
      <c r="H52" s="224" t="s">
        <v>788</v>
      </c>
      <c r="I52" s="224">
        <v>3</v>
      </c>
      <c r="J52" s="218">
        <v>10</v>
      </c>
      <c r="K52" s="218">
        <v>3.1</v>
      </c>
      <c r="L52" s="218">
        <v>3</v>
      </c>
    </row>
    <row r="53" spans="1:24" hidden="1" x14ac:dyDescent="0.3">
      <c r="A53">
        <v>52</v>
      </c>
      <c r="B53" s="218">
        <v>13</v>
      </c>
      <c r="C53" s="235" t="s">
        <v>820</v>
      </c>
      <c r="D53" s="235" t="s">
        <v>6615</v>
      </c>
      <c r="E53" s="235" t="s">
        <v>3974</v>
      </c>
      <c r="F53" s="224" t="s">
        <v>787</v>
      </c>
      <c r="G53" s="224" t="s">
        <v>271</v>
      </c>
      <c r="H53" s="224" t="s">
        <v>788</v>
      </c>
      <c r="I53" s="224">
        <v>3</v>
      </c>
      <c r="J53" s="218">
        <v>10</v>
      </c>
      <c r="K53" s="218">
        <v>3.1</v>
      </c>
      <c r="L53" s="218">
        <v>4</v>
      </c>
      <c r="W53" s="227"/>
    </row>
    <row r="54" spans="1:24" hidden="1" x14ac:dyDescent="0.3">
      <c r="A54">
        <v>53</v>
      </c>
      <c r="B54" s="218">
        <v>13</v>
      </c>
      <c r="C54" s="235" t="s">
        <v>820</v>
      </c>
      <c r="D54" s="235" t="s">
        <v>3975</v>
      </c>
      <c r="E54" s="235" t="s">
        <v>3976</v>
      </c>
      <c r="F54" s="224" t="s">
        <v>787</v>
      </c>
      <c r="G54" s="224" t="s">
        <v>271</v>
      </c>
      <c r="H54" s="224" t="s">
        <v>788</v>
      </c>
      <c r="I54" s="224">
        <v>3</v>
      </c>
      <c r="J54" s="218">
        <v>10</v>
      </c>
      <c r="K54" s="218">
        <v>3.1</v>
      </c>
      <c r="L54" s="218">
        <v>3</v>
      </c>
      <c r="W54" s="227"/>
    </row>
    <row r="55" spans="1:24" hidden="1" x14ac:dyDescent="0.3">
      <c r="A55">
        <v>54</v>
      </c>
      <c r="B55" s="222">
        <v>13</v>
      </c>
      <c r="C55" s="223" t="s">
        <v>820</v>
      </c>
      <c r="D55" s="225" t="s">
        <v>856</v>
      </c>
      <c r="E55" s="223" t="s">
        <v>857</v>
      </c>
      <c r="F55" s="226" t="s">
        <v>787</v>
      </c>
      <c r="G55" s="226" t="s">
        <v>271</v>
      </c>
      <c r="H55" s="226" t="s">
        <v>788</v>
      </c>
      <c r="I55" s="226">
        <v>3</v>
      </c>
      <c r="J55" s="218">
        <v>9</v>
      </c>
      <c r="K55" s="218">
        <v>3.1</v>
      </c>
      <c r="L55" s="218">
        <v>4</v>
      </c>
      <c r="N55" s="227"/>
      <c r="S55" s="218">
        <v>10</v>
      </c>
      <c r="T55" s="218">
        <v>2.1</v>
      </c>
      <c r="U55" s="218">
        <v>4</v>
      </c>
      <c r="V55" s="218">
        <v>11</v>
      </c>
      <c r="W55" s="218">
        <v>1.1000000000000001</v>
      </c>
      <c r="X55" s="218">
        <v>6</v>
      </c>
    </row>
    <row r="56" spans="1:24" hidden="1" x14ac:dyDescent="0.3">
      <c r="A56">
        <v>55</v>
      </c>
      <c r="B56" s="218">
        <v>13</v>
      </c>
      <c r="C56" s="235" t="s">
        <v>820</v>
      </c>
      <c r="D56" s="252" t="s">
        <v>3977</v>
      </c>
      <c r="E56" s="235" t="s">
        <v>3978</v>
      </c>
      <c r="F56" s="226" t="s">
        <v>787</v>
      </c>
      <c r="G56" s="226" t="s">
        <v>271</v>
      </c>
      <c r="H56" s="226" t="s">
        <v>788</v>
      </c>
      <c r="I56" s="226">
        <v>3</v>
      </c>
      <c r="J56" s="227">
        <v>10</v>
      </c>
      <c r="K56" s="227">
        <v>3.1</v>
      </c>
      <c r="L56" s="227">
        <v>1</v>
      </c>
      <c r="N56" s="227"/>
      <c r="S56" s="227"/>
      <c r="T56" s="227"/>
      <c r="W56" s="227"/>
    </row>
    <row r="57" spans="1:24" hidden="1" x14ac:dyDescent="0.3">
      <c r="A57">
        <v>56</v>
      </c>
      <c r="B57" s="218">
        <v>13</v>
      </c>
      <c r="C57" s="235" t="s">
        <v>820</v>
      </c>
      <c r="D57" s="252" t="s">
        <v>3979</v>
      </c>
      <c r="E57" s="235" t="s">
        <v>3980</v>
      </c>
      <c r="F57" s="226" t="s">
        <v>787</v>
      </c>
      <c r="G57" s="226" t="s">
        <v>271</v>
      </c>
      <c r="H57" s="226" t="s">
        <v>788</v>
      </c>
      <c r="I57" s="226">
        <v>3</v>
      </c>
      <c r="J57" s="218">
        <v>11</v>
      </c>
      <c r="K57" s="218">
        <v>1.1000000000000001</v>
      </c>
      <c r="L57" s="218">
        <v>2</v>
      </c>
      <c r="N57" s="227"/>
      <c r="S57" s="227"/>
      <c r="T57" s="227"/>
    </row>
    <row r="58" spans="1:24" hidden="1" x14ac:dyDescent="0.3">
      <c r="A58">
        <v>57</v>
      </c>
      <c r="B58" s="218">
        <v>13</v>
      </c>
      <c r="C58" s="235" t="s">
        <v>820</v>
      </c>
      <c r="D58" s="235" t="s">
        <v>6616</v>
      </c>
      <c r="E58" s="235" t="s">
        <v>3982</v>
      </c>
      <c r="F58" s="224" t="s">
        <v>787</v>
      </c>
      <c r="G58" s="224" t="s">
        <v>271</v>
      </c>
      <c r="H58" s="224" t="s">
        <v>788</v>
      </c>
      <c r="I58" s="224">
        <v>3</v>
      </c>
      <c r="J58" s="218">
        <v>10</v>
      </c>
      <c r="K58" s="218">
        <v>3.1</v>
      </c>
      <c r="L58" s="218">
        <v>4</v>
      </c>
      <c r="O58" s="227"/>
      <c r="P58" s="227"/>
      <c r="Q58" s="227"/>
      <c r="R58" s="227"/>
    </row>
    <row r="59" spans="1:24" ht="17.25" hidden="1" customHeight="1" x14ac:dyDescent="0.3">
      <c r="A59">
        <v>58</v>
      </c>
      <c r="B59" s="218">
        <v>13</v>
      </c>
      <c r="C59" s="235" t="s">
        <v>820</v>
      </c>
      <c r="D59" s="235" t="s">
        <v>6611</v>
      </c>
      <c r="E59" s="235" t="s">
        <v>3984</v>
      </c>
      <c r="F59" s="224" t="s">
        <v>787</v>
      </c>
      <c r="G59" s="224" t="s">
        <v>271</v>
      </c>
      <c r="H59" s="224" t="s">
        <v>788</v>
      </c>
      <c r="I59" s="224">
        <v>3</v>
      </c>
      <c r="J59" s="218">
        <v>10</v>
      </c>
      <c r="K59" s="218">
        <v>3.1</v>
      </c>
      <c r="L59" s="218">
        <v>3</v>
      </c>
      <c r="O59" s="227"/>
      <c r="P59" s="227"/>
      <c r="Q59" s="227"/>
      <c r="R59" s="227"/>
      <c r="U59" s="227"/>
      <c r="V59" s="227"/>
      <c r="X59" s="227"/>
    </row>
    <row r="60" spans="1:24" ht="17.25" hidden="1" customHeight="1" x14ac:dyDescent="0.3">
      <c r="A60">
        <v>59</v>
      </c>
      <c r="B60" s="230">
        <v>13</v>
      </c>
      <c r="C60" s="231" t="s">
        <v>820</v>
      </c>
      <c r="D60" s="236" t="s">
        <v>858</v>
      </c>
      <c r="E60" s="231" t="s">
        <v>6542</v>
      </c>
      <c r="F60" s="233" t="s">
        <v>787</v>
      </c>
      <c r="G60" s="233" t="s">
        <v>271</v>
      </c>
      <c r="H60" s="233" t="s">
        <v>788</v>
      </c>
      <c r="I60" s="233">
        <v>3</v>
      </c>
      <c r="J60" s="218">
        <v>7</v>
      </c>
      <c r="K60" s="218">
        <v>1.2</v>
      </c>
      <c r="L60" s="218">
        <v>3</v>
      </c>
      <c r="N60" s="227"/>
      <c r="O60" s="227"/>
      <c r="P60" s="227"/>
      <c r="Q60" s="227"/>
      <c r="R60" s="227"/>
      <c r="S60" s="227">
        <v>10</v>
      </c>
      <c r="T60" s="227">
        <v>2.1</v>
      </c>
      <c r="U60" s="227">
        <v>6</v>
      </c>
      <c r="V60" s="227">
        <v>10</v>
      </c>
      <c r="W60" s="218">
        <v>3.1</v>
      </c>
      <c r="X60" s="227">
        <v>5</v>
      </c>
    </row>
    <row r="61" spans="1:24" hidden="1" x14ac:dyDescent="0.3">
      <c r="A61">
        <v>60</v>
      </c>
      <c r="B61" s="218">
        <v>13</v>
      </c>
      <c r="C61" s="235" t="s">
        <v>820</v>
      </c>
      <c r="D61" s="235" t="s">
        <v>6612</v>
      </c>
      <c r="E61" s="235" t="s">
        <v>3986</v>
      </c>
      <c r="F61" s="224" t="s">
        <v>787</v>
      </c>
      <c r="G61" s="224" t="s">
        <v>271</v>
      </c>
      <c r="H61" s="224" t="s">
        <v>788</v>
      </c>
      <c r="I61" s="224">
        <v>3</v>
      </c>
      <c r="J61" s="218">
        <v>10</v>
      </c>
      <c r="K61" s="218">
        <v>3.1</v>
      </c>
      <c r="L61" s="218">
        <v>3</v>
      </c>
      <c r="O61" s="227"/>
      <c r="P61" s="227"/>
      <c r="Q61" s="227"/>
      <c r="R61" s="227"/>
      <c r="U61" s="227"/>
      <c r="V61" s="227"/>
      <c r="X61" s="227"/>
    </row>
    <row r="62" spans="1:24" hidden="1" x14ac:dyDescent="0.3">
      <c r="A62">
        <v>61</v>
      </c>
      <c r="B62" s="218">
        <v>13</v>
      </c>
      <c r="C62" s="235" t="s">
        <v>820</v>
      </c>
      <c r="D62" s="235" t="s">
        <v>6617</v>
      </c>
      <c r="E62" s="235" t="s">
        <v>3988</v>
      </c>
      <c r="F62" s="224" t="s">
        <v>787</v>
      </c>
      <c r="G62" s="224" t="s">
        <v>271</v>
      </c>
      <c r="H62" s="224" t="s">
        <v>788</v>
      </c>
      <c r="I62" s="224">
        <v>3</v>
      </c>
      <c r="J62" s="218">
        <v>10</v>
      </c>
      <c r="K62" s="218">
        <v>3.1</v>
      </c>
      <c r="L62" s="218">
        <v>4</v>
      </c>
      <c r="U62" s="227"/>
      <c r="V62" s="227"/>
      <c r="X62" s="227"/>
    </row>
    <row r="63" spans="1:24" hidden="1" x14ac:dyDescent="0.3">
      <c r="A63">
        <v>62</v>
      </c>
      <c r="B63" s="230">
        <v>14</v>
      </c>
      <c r="C63" s="231" t="s">
        <v>795</v>
      </c>
      <c r="D63" s="231" t="s">
        <v>860</v>
      </c>
      <c r="E63" s="231" t="s">
        <v>861</v>
      </c>
      <c r="F63" s="232" t="s">
        <v>787</v>
      </c>
      <c r="G63" s="232" t="s">
        <v>271</v>
      </c>
      <c r="H63" s="232" t="s">
        <v>809</v>
      </c>
      <c r="I63" s="232">
        <v>3</v>
      </c>
      <c r="J63" s="218">
        <v>7</v>
      </c>
      <c r="K63" s="218">
        <v>1.1000000000000001</v>
      </c>
      <c r="L63" s="218">
        <v>6</v>
      </c>
      <c r="S63" s="218">
        <v>10</v>
      </c>
      <c r="T63" s="218">
        <v>1.1000000000000001</v>
      </c>
      <c r="U63" s="218">
        <v>1</v>
      </c>
      <c r="V63" s="218">
        <v>11</v>
      </c>
      <c r="W63" s="218">
        <v>1.2</v>
      </c>
      <c r="X63" s="218">
        <v>4</v>
      </c>
    </row>
    <row r="64" spans="1:24" hidden="1" x14ac:dyDescent="0.3">
      <c r="A64">
        <v>63</v>
      </c>
      <c r="B64" s="230">
        <v>15</v>
      </c>
      <c r="C64" s="231" t="s">
        <v>795</v>
      </c>
      <c r="D64" s="231" t="s">
        <v>862</v>
      </c>
      <c r="E64" s="231" t="s">
        <v>863</v>
      </c>
      <c r="F64" s="232" t="s">
        <v>787</v>
      </c>
      <c r="G64" s="232"/>
      <c r="H64" s="232" t="s">
        <v>809</v>
      </c>
      <c r="I64" s="232">
        <v>3</v>
      </c>
      <c r="J64" s="218">
        <v>7</v>
      </c>
      <c r="K64" s="218">
        <v>3.1</v>
      </c>
      <c r="L64" s="218">
        <v>5</v>
      </c>
      <c r="M64" s="218">
        <v>8</v>
      </c>
      <c r="N64" s="218">
        <v>1.1000000000000001</v>
      </c>
      <c r="O64" s="218">
        <v>2</v>
      </c>
      <c r="P64" s="218">
        <v>9</v>
      </c>
      <c r="Q64" s="218">
        <v>3.1</v>
      </c>
      <c r="R64" s="218">
        <v>1</v>
      </c>
      <c r="S64" s="218">
        <v>11</v>
      </c>
      <c r="T64" s="218">
        <v>1.1000000000000001</v>
      </c>
      <c r="U64" s="218">
        <v>6</v>
      </c>
      <c r="V64" s="218">
        <v>11</v>
      </c>
      <c r="W64" s="218">
        <v>1.2</v>
      </c>
      <c r="X64" s="218">
        <v>6</v>
      </c>
    </row>
    <row r="65" spans="1:24" hidden="1" x14ac:dyDescent="0.3">
      <c r="A65">
        <v>64</v>
      </c>
      <c r="B65" s="218">
        <v>15</v>
      </c>
      <c r="C65" s="235" t="s">
        <v>795</v>
      </c>
      <c r="D65" s="235" t="s">
        <v>862</v>
      </c>
      <c r="E65" s="235" t="s">
        <v>3989</v>
      </c>
      <c r="F65" s="224"/>
      <c r="G65" s="224" t="s">
        <v>271</v>
      </c>
      <c r="H65" s="224" t="s">
        <v>788</v>
      </c>
      <c r="I65" s="224">
        <v>3</v>
      </c>
      <c r="J65" s="218">
        <v>10</v>
      </c>
      <c r="K65" s="218">
        <v>3.1</v>
      </c>
      <c r="L65" s="218">
        <v>6</v>
      </c>
    </row>
    <row r="66" spans="1:24" hidden="1" x14ac:dyDescent="0.3">
      <c r="A66">
        <v>65</v>
      </c>
      <c r="B66" s="218">
        <v>16</v>
      </c>
      <c r="C66" s="235" t="s">
        <v>800</v>
      </c>
      <c r="D66" s="235" t="s">
        <v>3990</v>
      </c>
      <c r="E66" s="235" t="s">
        <v>6646</v>
      </c>
      <c r="F66" s="224"/>
      <c r="G66" s="224" t="s">
        <v>271</v>
      </c>
      <c r="H66" s="224" t="s">
        <v>788</v>
      </c>
      <c r="I66" s="224">
        <v>3</v>
      </c>
      <c r="J66" s="218">
        <v>11</v>
      </c>
      <c r="K66" s="218">
        <v>2.1</v>
      </c>
      <c r="L66" s="218">
        <v>3</v>
      </c>
    </row>
    <row r="67" spans="1:24" hidden="1" x14ac:dyDescent="0.3">
      <c r="A67">
        <v>66</v>
      </c>
      <c r="B67" s="230">
        <v>16</v>
      </c>
      <c r="C67" s="231" t="s">
        <v>795</v>
      </c>
      <c r="D67" s="231" t="s">
        <v>6511</v>
      </c>
      <c r="E67" s="231" t="s">
        <v>6512</v>
      </c>
      <c r="F67" s="232" t="s">
        <v>787</v>
      </c>
      <c r="G67" s="232" t="s">
        <v>271</v>
      </c>
      <c r="H67" s="232" t="s">
        <v>788</v>
      </c>
      <c r="I67" s="232">
        <v>3</v>
      </c>
      <c r="J67" s="218">
        <v>7</v>
      </c>
      <c r="K67" s="218">
        <v>2.1</v>
      </c>
      <c r="L67" s="218">
        <v>4</v>
      </c>
      <c r="M67" s="218">
        <v>8</v>
      </c>
      <c r="N67" s="218">
        <v>1.2</v>
      </c>
      <c r="O67" s="218">
        <v>5</v>
      </c>
      <c r="S67" s="218">
        <v>10</v>
      </c>
      <c r="T67" s="218">
        <v>1.1000000000000001</v>
      </c>
      <c r="U67" s="218">
        <v>3</v>
      </c>
      <c r="V67" s="218">
        <v>10</v>
      </c>
      <c r="W67" s="218">
        <v>1.2</v>
      </c>
      <c r="X67" s="218">
        <v>4</v>
      </c>
    </row>
    <row r="68" spans="1:24" hidden="1" x14ac:dyDescent="0.3">
      <c r="A68">
        <v>67</v>
      </c>
      <c r="B68" s="218">
        <v>17</v>
      </c>
      <c r="C68" s="235" t="s">
        <v>804</v>
      </c>
      <c r="D68" s="235" t="s">
        <v>3992</v>
      </c>
      <c r="E68" s="235" t="s">
        <v>3993</v>
      </c>
      <c r="F68" s="224"/>
      <c r="G68" s="224" t="s">
        <v>271</v>
      </c>
      <c r="H68" s="224" t="s">
        <v>788</v>
      </c>
      <c r="I68" s="224">
        <v>2</v>
      </c>
      <c r="J68" s="218">
        <v>11</v>
      </c>
      <c r="K68" s="218">
        <v>1.1000000000000001</v>
      </c>
      <c r="L68" s="218">
        <v>5</v>
      </c>
    </row>
    <row r="69" spans="1:24" ht="17.25" hidden="1" customHeight="1" x14ac:dyDescent="0.3">
      <c r="A69">
        <v>68</v>
      </c>
      <c r="B69" s="218">
        <v>18</v>
      </c>
      <c r="C69" s="235" t="s">
        <v>784</v>
      </c>
      <c r="D69" s="252" t="s">
        <v>6647</v>
      </c>
      <c r="E69" s="235" t="s">
        <v>6648</v>
      </c>
      <c r="F69" s="226"/>
      <c r="G69" s="226" t="s">
        <v>271</v>
      </c>
      <c r="H69" s="226" t="s">
        <v>788</v>
      </c>
      <c r="I69" s="226">
        <v>0</v>
      </c>
      <c r="J69" s="227">
        <v>11</v>
      </c>
      <c r="K69" s="227">
        <v>2.1</v>
      </c>
      <c r="L69" s="227">
        <v>4</v>
      </c>
      <c r="M69" s="227"/>
      <c r="N69" s="227"/>
      <c r="S69" s="227"/>
      <c r="T69" s="227"/>
    </row>
    <row r="70" spans="1:24" hidden="1" x14ac:dyDescent="0.3">
      <c r="A70">
        <v>69</v>
      </c>
      <c r="B70" s="219">
        <v>18</v>
      </c>
      <c r="C70" s="220" t="s">
        <v>804</v>
      </c>
      <c r="D70" s="220" t="s">
        <v>866</v>
      </c>
      <c r="E70" s="220" t="s">
        <v>867</v>
      </c>
      <c r="F70" s="221" t="s">
        <v>787</v>
      </c>
      <c r="G70" s="221"/>
      <c r="H70" s="221" t="s">
        <v>788</v>
      </c>
      <c r="I70" s="221">
        <v>2</v>
      </c>
      <c r="J70" s="218">
        <v>8</v>
      </c>
      <c r="K70" s="218">
        <v>2.2000000000000002</v>
      </c>
      <c r="L70" s="218">
        <v>1</v>
      </c>
      <c r="S70" s="218">
        <v>10</v>
      </c>
      <c r="T70" s="218">
        <v>1.1000000000000001</v>
      </c>
      <c r="U70" s="218">
        <v>3</v>
      </c>
      <c r="V70" s="218">
        <v>11</v>
      </c>
      <c r="W70" s="218">
        <v>2.2000000000000002</v>
      </c>
      <c r="X70" s="218">
        <v>4</v>
      </c>
    </row>
    <row r="71" spans="1:24" hidden="1" x14ac:dyDescent="0.3">
      <c r="A71">
        <v>70</v>
      </c>
      <c r="B71" s="219">
        <v>18</v>
      </c>
      <c r="C71" s="220" t="s">
        <v>804</v>
      </c>
      <c r="D71" s="220" t="s">
        <v>6575</v>
      </c>
      <c r="E71" s="220" t="s">
        <v>867</v>
      </c>
      <c r="F71" s="221"/>
      <c r="G71" s="221" t="s">
        <v>271</v>
      </c>
      <c r="H71" s="221" t="s">
        <v>788</v>
      </c>
      <c r="I71" s="221">
        <v>2</v>
      </c>
      <c r="J71" s="218">
        <v>8</v>
      </c>
      <c r="K71" s="218">
        <v>2.2000000000000002</v>
      </c>
      <c r="L71" s="218">
        <v>1</v>
      </c>
      <c r="S71" s="218">
        <v>10</v>
      </c>
      <c r="T71" s="218">
        <v>1.1000000000000001</v>
      </c>
      <c r="U71" s="218">
        <v>3</v>
      </c>
      <c r="V71" s="218">
        <v>11</v>
      </c>
      <c r="W71" s="218">
        <v>2.2000000000000002</v>
      </c>
      <c r="X71" s="218">
        <v>4</v>
      </c>
    </row>
    <row r="72" spans="1:24" hidden="1" x14ac:dyDescent="0.3">
      <c r="A72">
        <v>71</v>
      </c>
      <c r="B72" s="222">
        <v>18</v>
      </c>
      <c r="C72" s="223" t="s">
        <v>804</v>
      </c>
      <c r="D72" s="223" t="s">
        <v>868</v>
      </c>
      <c r="E72" s="223" t="s">
        <v>869</v>
      </c>
      <c r="F72" s="224" t="s">
        <v>787</v>
      </c>
      <c r="G72" s="224" t="s">
        <v>271</v>
      </c>
      <c r="H72" s="224" t="s">
        <v>788</v>
      </c>
      <c r="I72" s="224">
        <v>2</v>
      </c>
      <c r="J72" s="218">
        <v>9</v>
      </c>
      <c r="K72" s="218">
        <v>1.1000000000000001</v>
      </c>
      <c r="L72" s="218">
        <v>5</v>
      </c>
      <c r="S72" s="218">
        <v>10</v>
      </c>
      <c r="T72" s="218">
        <v>1.1000000000000001</v>
      </c>
      <c r="U72" s="218">
        <v>3</v>
      </c>
      <c r="V72" s="218">
        <v>11</v>
      </c>
      <c r="W72" s="218">
        <v>2.2000000000000002</v>
      </c>
      <c r="X72" s="218">
        <v>4</v>
      </c>
    </row>
    <row r="73" spans="1:24" hidden="1" x14ac:dyDescent="0.3">
      <c r="A73">
        <v>72</v>
      </c>
      <c r="B73" s="218">
        <v>19</v>
      </c>
      <c r="C73" s="235" t="s">
        <v>820</v>
      </c>
      <c r="D73" s="235" t="s">
        <v>6618</v>
      </c>
      <c r="E73" s="235" t="s">
        <v>6619</v>
      </c>
      <c r="F73" s="224" t="s">
        <v>787</v>
      </c>
      <c r="G73" s="224" t="s">
        <v>271</v>
      </c>
      <c r="H73" s="224" t="s">
        <v>788</v>
      </c>
      <c r="I73" s="224">
        <v>3</v>
      </c>
      <c r="J73" s="218">
        <v>10</v>
      </c>
      <c r="K73" s="218">
        <v>3.2</v>
      </c>
      <c r="L73" s="218">
        <v>3</v>
      </c>
    </row>
    <row r="74" spans="1:24" hidden="1" x14ac:dyDescent="0.3">
      <c r="A74">
        <v>73</v>
      </c>
      <c r="B74" s="218">
        <v>19</v>
      </c>
      <c r="C74" s="235" t="s">
        <v>820</v>
      </c>
      <c r="D74" s="235" t="s">
        <v>3998</v>
      </c>
      <c r="E74" s="235" t="s">
        <v>3999</v>
      </c>
      <c r="F74" s="224" t="s">
        <v>787</v>
      </c>
      <c r="G74" s="218" t="s">
        <v>271</v>
      </c>
      <c r="H74" s="224" t="s">
        <v>788</v>
      </c>
      <c r="I74" s="224">
        <v>3</v>
      </c>
      <c r="J74" s="218">
        <v>10</v>
      </c>
      <c r="K74" s="218">
        <v>2.2000000000000002</v>
      </c>
    </row>
    <row r="75" spans="1:24" hidden="1" x14ac:dyDescent="0.3">
      <c r="A75">
        <v>74</v>
      </c>
      <c r="B75" s="218">
        <v>19</v>
      </c>
      <c r="C75" s="235" t="s">
        <v>820</v>
      </c>
      <c r="D75" s="235" t="s">
        <v>4000</v>
      </c>
      <c r="E75" s="235" t="s">
        <v>4552</v>
      </c>
      <c r="F75" s="224" t="s">
        <v>787</v>
      </c>
      <c r="G75" s="224" t="s">
        <v>271</v>
      </c>
      <c r="H75" s="224" t="s">
        <v>788</v>
      </c>
      <c r="I75" s="224">
        <v>3</v>
      </c>
      <c r="J75" s="218">
        <v>11</v>
      </c>
      <c r="K75" s="218">
        <v>1.1000000000000001</v>
      </c>
      <c r="L75" s="218">
        <v>2</v>
      </c>
    </row>
    <row r="76" spans="1:24" hidden="1" x14ac:dyDescent="0.3">
      <c r="A76">
        <v>75</v>
      </c>
      <c r="B76" s="230">
        <v>19</v>
      </c>
      <c r="C76" s="231" t="s">
        <v>820</v>
      </c>
      <c r="D76" s="231" t="s">
        <v>870</v>
      </c>
      <c r="E76" s="231" t="s">
        <v>871</v>
      </c>
      <c r="F76" s="232" t="s">
        <v>787</v>
      </c>
      <c r="G76" s="230" t="s">
        <v>271</v>
      </c>
      <c r="H76" s="232" t="s">
        <v>788</v>
      </c>
      <c r="I76" s="232">
        <v>3</v>
      </c>
      <c r="J76" s="218">
        <v>7</v>
      </c>
      <c r="K76" s="218">
        <v>1.1000000000000001</v>
      </c>
      <c r="L76" s="218">
        <v>4</v>
      </c>
      <c r="S76" s="218">
        <v>10</v>
      </c>
      <c r="T76" s="218">
        <v>3.1</v>
      </c>
      <c r="U76" s="227">
        <v>2</v>
      </c>
      <c r="V76" s="218">
        <v>11</v>
      </c>
      <c r="W76" s="227">
        <v>1.1000000000000001</v>
      </c>
      <c r="X76" s="218">
        <v>5</v>
      </c>
    </row>
    <row r="77" spans="1:24" hidden="1" x14ac:dyDescent="0.3">
      <c r="A77">
        <v>76</v>
      </c>
      <c r="B77" s="218">
        <v>19</v>
      </c>
      <c r="C77" s="235" t="s">
        <v>820</v>
      </c>
      <c r="D77" s="252" t="s">
        <v>3994</v>
      </c>
      <c r="E77" s="235" t="s">
        <v>3995</v>
      </c>
      <c r="F77" s="226"/>
      <c r="G77" s="226" t="s">
        <v>271</v>
      </c>
      <c r="H77" s="226" t="s">
        <v>788</v>
      </c>
      <c r="I77" s="226">
        <v>3</v>
      </c>
      <c r="J77" s="218">
        <v>11</v>
      </c>
      <c r="K77" s="218">
        <v>1.2</v>
      </c>
      <c r="L77" s="227">
        <v>5</v>
      </c>
      <c r="M77" s="227"/>
      <c r="N77" s="227"/>
      <c r="S77" s="227"/>
      <c r="T77" s="227"/>
      <c r="W77" s="227"/>
    </row>
    <row r="78" spans="1:24" hidden="1" x14ac:dyDescent="0.3">
      <c r="A78">
        <v>77</v>
      </c>
      <c r="B78" s="218">
        <v>19</v>
      </c>
      <c r="C78" s="235" t="s">
        <v>820</v>
      </c>
      <c r="D78" s="252" t="s">
        <v>4002</v>
      </c>
      <c r="E78" s="235" t="s">
        <v>4003</v>
      </c>
      <c r="F78" s="226"/>
      <c r="G78" s="226" t="s">
        <v>271</v>
      </c>
      <c r="H78" s="226" t="s">
        <v>788</v>
      </c>
      <c r="I78" s="226">
        <v>3</v>
      </c>
      <c r="J78" s="227">
        <v>11</v>
      </c>
      <c r="K78" s="227">
        <v>1.2</v>
      </c>
      <c r="L78" s="227">
        <v>5</v>
      </c>
      <c r="M78" s="227"/>
      <c r="N78" s="227"/>
      <c r="S78" s="227"/>
      <c r="T78" s="227"/>
      <c r="W78" s="227"/>
    </row>
    <row r="79" spans="1:24" hidden="1" x14ac:dyDescent="0.3">
      <c r="A79">
        <v>78</v>
      </c>
      <c r="B79" s="230">
        <v>19</v>
      </c>
      <c r="C79" s="231" t="s">
        <v>820</v>
      </c>
      <c r="D79" s="231" t="s">
        <v>872</v>
      </c>
      <c r="E79" s="231" t="s">
        <v>873</v>
      </c>
      <c r="F79" s="232" t="s">
        <v>787</v>
      </c>
      <c r="G79" s="232"/>
      <c r="H79" s="232" t="s">
        <v>788</v>
      </c>
      <c r="I79" s="232">
        <v>3</v>
      </c>
      <c r="J79" s="218">
        <v>7</v>
      </c>
      <c r="K79" s="218">
        <v>1.1000000000000001</v>
      </c>
      <c r="L79" s="218">
        <v>4</v>
      </c>
      <c r="S79" s="218">
        <v>10</v>
      </c>
      <c r="T79" s="218">
        <v>3.1</v>
      </c>
      <c r="U79" s="227">
        <v>2</v>
      </c>
      <c r="V79" s="218">
        <v>11</v>
      </c>
      <c r="W79" s="227">
        <v>1.1000000000000001</v>
      </c>
      <c r="X79" s="218">
        <v>5</v>
      </c>
    </row>
    <row r="80" spans="1:24" hidden="1" x14ac:dyDescent="0.3">
      <c r="A80">
        <v>79</v>
      </c>
      <c r="B80" s="218">
        <v>19</v>
      </c>
      <c r="C80" s="235" t="s">
        <v>820</v>
      </c>
      <c r="D80" s="235" t="s">
        <v>872</v>
      </c>
      <c r="E80" s="235" t="s">
        <v>4004</v>
      </c>
      <c r="F80" s="224"/>
      <c r="G80" s="224" t="s">
        <v>271</v>
      </c>
      <c r="H80" s="224" t="s">
        <v>788</v>
      </c>
      <c r="I80" s="224">
        <v>3</v>
      </c>
      <c r="J80" s="218">
        <v>10</v>
      </c>
      <c r="K80" s="218">
        <v>3.1</v>
      </c>
      <c r="L80" s="218">
        <v>2</v>
      </c>
      <c r="S80" s="218">
        <v>10</v>
      </c>
      <c r="T80" s="218">
        <v>3.1</v>
      </c>
      <c r="U80" s="218">
        <v>2</v>
      </c>
      <c r="V80" s="218">
        <v>11</v>
      </c>
      <c r="W80" s="218">
        <v>3.1</v>
      </c>
      <c r="X80" s="218">
        <v>2</v>
      </c>
    </row>
    <row r="81" spans="1:24" hidden="1" x14ac:dyDescent="0.3">
      <c r="A81">
        <v>80</v>
      </c>
      <c r="B81" s="222">
        <v>19</v>
      </c>
      <c r="C81" s="223" t="s">
        <v>820</v>
      </c>
      <c r="D81" s="225" t="s">
        <v>874</v>
      </c>
      <c r="E81" s="223" t="s">
        <v>6555</v>
      </c>
      <c r="F81" s="226" t="s">
        <v>787</v>
      </c>
      <c r="G81" s="226" t="s">
        <v>271</v>
      </c>
      <c r="H81" s="226" t="s">
        <v>788</v>
      </c>
      <c r="I81" s="226">
        <v>3</v>
      </c>
      <c r="J81" s="218">
        <v>9</v>
      </c>
      <c r="K81" s="218">
        <v>3.1</v>
      </c>
      <c r="L81" s="218">
        <v>4</v>
      </c>
      <c r="M81" s="227"/>
      <c r="N81" s="227"/>
      <c r="O81" s="227"/>
      <c r="P81" s="227"/>
      <c r="Q81" s="227"/>
      <c r="R81" s="227"/>
      <c r="S81" s="218">
        <v>10</v>
      </c>
      <c r="T81" s="218">
        <v>2.1</v>
      </c>
      <c r="U81" s="218">
        <v>4</v>
      </c>
      <c r="V81" s="218">
        <v>11</v>
      </c>
      <c r="W81" s="218">
        <v>1.1000000000000001</v>
      </c>
      <c r="X81" s="218">
        <v>6</v>
      </c>
    </row>
    <row r="82" spans="1:24" hidden="1" x14ac:dyDescent="0.3">
      <c r="A82">
        <v>81</v>
      </c>
      <c r="B82" s="222">
        <v>19</v>
      </c>
      <c r="C82" s="223" t="s">
        <v>820</v>
      </c>
      <c r="D82" s="225" t="s">
        <v>876</v>
      </c>
      <c r="E82" s="223" t="s">
        <v>875</v>
      </c>
      <c r="F82" s="226" t="s">
        <v>787</v>
      </c>
      <c r="G82" s="226" t="s">
        <v>271</v>
      </c>
      <c r="H82" s="226" t="s">
        <v>788</v>
      </c>
      <c r="I82" s="226">
        <v>3</v>
      </c>
      <c r="J82" s="227">
        <v>9</v>
      </c>
      <c r="K82" s="227">
        <v>3.1</v>
      </c>
      <c r="L82" s="227">
        <v>2</v>
      </c>
      <c r="M82" s="227"/>
      <c r="N82" s="227"/>
      <c r="O82" s="227"/>
      <c r="P82" s="227"/>
      <c r="Q82" s="227"/>
      <c r="R82" s="227"/>
      <c r="S82" s="218">
        <v>10</v>
      </c>
      <c r="T82" s="218">
        <v>2.1</v>
      </c>
      <c r="U82" s="218">
        <v>4</v>
      </c>
      <c r="V82" s="227">
        <v>10</v>
      </c>
      <c r="W82" s="218">
        <v>3.1</v>
      </c>
      <c r="X82" s="227">
        <v>3</v>
      </c>
    </row>
    <row r="83" spans="1:24" hidden="1" x14ac:dyDescent="0.3">
      <c r="A83">
        <v>82</v>
      </c>
      <c r="B83" s="230">
        <v>19</v>
      </c>
      <c r="C83" s="231" t="s">
        <v>820</v>
      </c>
      <c r="D83" s="231" t="s">
        <v>877</v>
      </c>
      <c r="E83" s="231" t="s">
        <v>878</v>
      </c>
      <c r="F83" s="232" t="s">
        <v>787</v>
      </c>
      <c r="G83" s="232"/>
      <c r="H83" s="232" t="s">
        <v>788</v>
      </c>
      <c r="I83" s="232">
        <v>3</v>
      </c>
      <c r="J83" s="218">
        <v>7</v>
      </c>
      <c r="K83" s="218">
        <v>1.1000000000000001</v>
      </c>
      <c r="L83" s="218">
        <v>4</v>
      </c>
      <c r="O83" s="227"/>
      <c r="P83" s="227"/>
      <c r="Q83" s="227"/>
      <c r="R83" s="227"/>
      <c r="S83" s="218">
        <v>10</v>
      </c>
      <c r="T83" s="218">
        <v>3.1</v>
      </c>
      <c r="U83" s="227">
        <v>2</v>
      </c>
      <c r="V83" s="218">
        <v>11</v>
      </c>
      <c r="W83" s="227">
        <v>1.1000000000000001</v>
      </c>
      <c r="X83" s="218">
        <v>5</v>
      </c>
    </row>
    <row r="84" spans="1:24" hidden="1" x14ac:dyDescent="0.3">
      <c r="A84">
        <v>83</v>
      </c>
      <c r="B84" s="218">
        <v>19</v>
      </c>
      <c r="C84" s="235" t="s">
        <v>820</v>
      </c>
      <c r="D84" s="235" t="s">
        <v>877</v>
      </c>
      <c r="E84" s="235" t="s">
        <v>6577</v>
      </c>
      <c r="F84" s="224"/>
      <c r="G84" s="224" t="s">
        <v>271</v>
      </c>
      <c r="H84" s="224" t="s">
        <v>788</v>
      </c>
      <c r="I84" s="224">
        <v>3</v>
      </c>
      <c r="J84" s="218">
        <v>10</v>
      </c>
      <c r="K84" s="218">
        <v>3.1</v>
      </c>
      <c r="L84" s="218">
        <v>2</v>
      </c>
      <c r="O84" s="227"/>
      <c r="P84" s="227"/>
      <c r="Q84" s="227"/>
      <c r="R84" s="227"/>
      <c r="S84" s="218">
        <v>10</v>
      </c>
      <c r="T84" s="218">
        <v>3.1</v>
      </c>
      <c r="U84" s="218">
        <v>2</v>
      </c>
      <c r="V84" s="218">
        <v>11</v>
      </c>
      <c r="W84" s="218">
        <v>3.1</v>
      </c>
      <c r="X84" s="218">
        <v>2</v>
      </c>
    </row>
    <row r="85" spans="1:24" hidden="1" x14ac:dyDescent="0.3">
      <c r="A85">
        <v>84</v>
      </c>
      <c r="B85" s="230">
        <v>19</v>
      </c>
      <c r="C85" s="231" t="s">
        <v>820</v>
      </c>
      <c r="D85" s="231" t="s">
        <v>879</v>
      </c>
      <c r="E85" s="231" t="s">
        <v>880</v>
      </c>
      <c r="F85" s="232" t="s">
        <v>787</v>
      </c>
      <c r="G85" s="232"/>
      <c r="H85" s="232" t="s">
        <v>788</v>
      </c>
      <c r="I85" s="232">
        <v>3</v>
      </c>
      <c r="J85" s="218">
        <v>7</v>
      </c>
      <c r="K85" s="218">
        <v>2.1</v>
      </c>
      <c r="L85" s="218">
        <v>2</v>
      </c>
      <c r="O85" s="227"/>
      <c r="P85" s="227"/>
      <c r="Q85" s="227"/>
      <c r="R85" s="227"/>
      <c r="S85" s="218">
        <v>10</v>
      </c>
      <c r="T85" s="218">
        <v>3.1</v>
      </c>
      <c r="U85" s="227">
        <v>2</v>
      </c>
      <c r="V85" s="218">
        <v>11</v>
      </c>
      <c r="W85" s="227">
        <v>1.1000000000000001</v>
      </c>
      <c r="X85" s="218">
        <v>5</v>
      </c>
    </row>
    <row r="86" spans="1:24" hidden="1" x14ac:dyDescent="0.3">
      <c r="A86">
        <v>85</v>
      </c>
      <c r="B86" s="218">
        <v>19</v>
      </c>
      <c r="C86" s="235" t="s">
        <v>820</v>
      </c>
      <c r="D86" s="235" t="s">
        <v>879</v>
      </c>
      <c r="E86" s="235" t="s">
        <v>6578</v>
      </c>
      <c r="F86" s="224"/>
      <c r="G86" s="224" t="s">
        <v>271</v>
      </c>
      <c r="H86" s="224" t="s">
        <v>788</v>
      </c>
      <c r="I86" s="224">
        <v>3</v>
      </c>
      <c r="J86" s="218">
        <v>10</v>
      </c>
      <c r="K86" s="218">
        <v>3.1</v>
      </c>
      <c r="L86" s="218">
        <v>2</v>
      </c>
      <c r="S86" s="218">
        <v>10</v>
      </c>
      <c r="T86" s="218">
        <v>3.1</v>
      </c>
      <c r="U86" s="218">
        <v>2</v>
      </c>
      <c r="V86" s="218">
        <v>11</v>
      </c>
      <c r="W86" s="218">
        <v>3.1</v>
      </c>
      <c r="X86" s="218">
        <v>2</v>
      </c>
    </row>
    <row r="87" spans="1:24" hidden="1" x14ac:dyDescent="0.3">
      <c r="A87">
        <v>86</v>
      </c>
      <c r="B87" s="230">
        <v>19</v>
      </c>
      <c r="C87" s="231" t="s">
        <v>820</v>
      </c>
      <c r="D87" s="231" t="s">
        <v>881</v>
      </c>
      <c r="E87" s="231" t="s">
        <v>882</v>
      </c>
      <c r="F87" s="232" t="s">
        <v>787</v>
      </c>
      <c r="G87" s="232"/>
      <c r="H87" s="232" t="s">
        <v>788</v>
      </c>
      <c r="I87" s="232">
        <v>3</v>
      </c>
      <c r="J87" s="218">
        <v>7</v>
      </c>
      <c r="K87" s="218">
        <v>1.1000000000000001</v>
      </c>
      <c r="L87" s="218">
        <v>4</v>
      </c>
      <c r="S87" s="218">
        <v>10</v>
      </c>
      <c r="T87" s="218">
        <v>3.1</v>
      </c>
      <c r="U87" s="227">
        <v>2</v>
      </c>
      <c r="V87" s="218">
        <v>11</v>
      </c>
      <c r="W87" s="227">
        <v>1.1000000000000001</v>
      </c>
      <c r="X87" s="218">
        <v>5</v>
      </c>
    </row>
    <row r="88" spans="1:24" hidden="1" x14ac:dyDescent="0.3">
      <c r="A88">
        <v>87</v>
      </c>
      <c r="B88" s="218">
        <v>19</v>
      </c>
      <c r="C88" s="235" t="s">
        <v>820</v>
      </c>
      <c r="D88" s="235" t="s">
        <v>881</v>
      </c>
      <c r="E88" s="235" t="s">
        <v>4007</v>
      </c>
      <c r="F88" s="224"/>
      <c r="G88" s="224" t="s">
        <v>271</v>
      </c>
      <c r="H88" s="224" t="s">
        <v>788</v>
      </c>
      <c r="I88" s="224">
        <v>3</v>
      </c>
      <c r="J88" s="218">
        <v>10</v>
      </c>
      <c r="K88" s="218">
        <v>3.1</v>
      </c>
      <c r="L88" s="218">
        <v>2</v>
      </c>
      <c r="S88" s="218">
        <v>10</v>
      </c>
      <c r="T88" s="218">
        <v>3.1</v>
      </c>
      <c r="U88" s="218">
        <v>2</v>
      </c>
      <c r="V88" s="218">
        <v>11</v>
      </c>
      <c r="W88" s="218">
        <v>3.1</v>
      </c>
      <c r="X88" s="218">
        <v>2</v>
      </c>
    </row>
    <row r="89" spans="1:24" hidden="1" x14ac:dyDescent="0.3">
      <c r="A89">
        <v>88</v>
      </c>
      <c r="B89" s="222">
        <v>19</v>
      </c>
      <c r="C89" s="223" t="s">
        <v>820</v>
      </c>
      <c r="D89" s="225" t="s">
        <v>883</v>
      </c>
      <c r="E89" s="223" t="s">
        <v>884</v>
      </c>
      <c r="F89" s="226" t="s">
        <v>787</v>
      </c>
      <c r="G89" s="226" t="s">
        <v>271</v>
      </c>
      <c r="H89" s="226" t="s">
        <v>788</v>
      </c>
      <c r="I89" s="226">
        <v>3</v>
      </c>
      <c r="J89" s="218">
        <v>9</v>
      </c>
      <c r="K89" s="218">
        <v>2.2000000000000002</v>
      </c>
      <c r="L89" s="218">
        <v>1</v>
      </c>
      <c r="M89" s="227"/>
      <c r="N89" s="227"/>
      <c r="S89" s="218">
        <v>10</v>
      </c>
      <c r="T89" s="218">
        <v>1.2</v>
      </c>
      <c r="U89" s="218">
        <v>2</v>
      </c>
      <c r="V89" s="218">
        <v>10</v>
      </c>
      <c r="W89" s="218">
        <v>1.2</v>
      </c>
      <c r="X89" s="227">
        <v>3</v>
      </c>
    </row>
    <row r="90" spans="1:24" hidden="1" x14ac:dyDescent="0.3">
      <c r="A90">
        <v>89</v>
      </c>
      <c r="B90" s="230">
        <v>20</v>
      </c>
      <c r="C90" s="231" t="s">
        <v>800</v>
      </c>
      <c r="D90" s="231" t="s">
        <v>885</v>
      </c>
      <c r="E90" s="231" t="s">
        <v>886</v>
      </c>
      <c r="F90" s="232" t="s">
        <v>787</v>
      </c>
      <c r="G90" s="232" t="s">
        <v>271</v>
      </c>
      <c r="H90" s="232" t="s">
        <v>809</v>
      </c>
      <c r="I90" s="232">
        <v>3</v>
      </c>
      <c r="J90" s="218">
        <v>7</v>
      </c>
      <c r="K90" s="218">
        <v>2.2000000000000002</v>
      </c>
      <c r="L90" s="218">
        <v>1</v>
      </c>
      <c r="S90" s="218">
        <v>11</v>
      </c>
      <c r="T90" s="218">
        <v>1.1000000000000001</v>
      </c>
      <c r="U90" s="218">
        <v>5</v>
      </c>
      <c r="V90" s="227">
        <v>11</v>
      </c>
      <c r="W90" s="227">
        <v>2.1</v>
      </c>
      <c r="X90" s="227">
        <v>1</v>
      </c>
    </row>
    <row r="91" spans="1:24" hidden="1" x14ac:dyDescent="0.3">
      <c r="A91">
        <v>90</v>
      </c>
      <c r="B91" s="230">
        <v>21</v>
      </c>
      <c r="C91" s="231" t="s">
        <v>820</v>
      </c>
      <c r="D91" s="231" t="s">
        <v>887</v>
      </c>
      <c r="E91" s="231" t="s">
        <v>888</v>
      </c>
      <c r="F91" s="232" t="s">
        <v>787</v>
      </c>
      <c r="G91" s="232"/>
      <c r="H91" s="232" t="s">
        <v>788</v>
      </c>
      <c r="I91" s="232">
        <v>3</v>
      </c>
      <c r="J91" s="218">
        <v>7</v>
      </c>
      <c r="K91" s="218">
        <v>1.1000000000000001</v>
      </c>
      <c r="L91" s="218">
        <v>1</v>
      </c>
      <c r="S91" s="218">
        <v>10</v>
      </c>
      <c r="T91" s="218">
        <v>1.1000000000000001</v>
      </c>
      <c r="U91" s="218">
        <v>5</v>
      </c>
      <c r="V91" s="218">
        <v>10</v>
      </c>
      <c r="W91" s="218">
        <v>2.1</v>
      </c>
      <c r="X91" s="218">
        <v>6</v>
      </c>
    </row>
    <row r="92" spans="1:24" hidden="1" x14ac:dyDescent="0.3">
      <c r="A92">
        <v>91</v>
      </c>
      <c r="B92" s="218">
        <v>21</v>
      </c>
      <c r="C92" s="235" t="s">
        <v>820</v>
      </c>
      <c r="D92" s="235" t="s">
        <v>887</v>
      </c>
      <c r="E92" s="235" t="s">
        <v>4008</v>
      </c>
      <c r="F92" s="224"/>
      <c r="G92" s="224" t="s">
        <v>271</v>
      </c>
      <c r="H92" s="224" t="s">
        <v>788</v>
      </c>
      <c r="I92" s="224">
        <v>3</v>
      </c>
      <c r="J92" s="218">
        <v>10</v>
      </c>
      <c r="K92" s="218">
        <v>3.1</v>
      </c>
      <c r="L92" s="218">
        <v>2</v>
      </c>
      <c r="S92" s="218">
        <v>10</v>
      </c>
      <c r="T92" s="218">
        <v>3.1</v>
      </c>
      <c r="U92" s="218">
        <v>2</v>
      </c>
      <c r="V92" s="218">
        <v>11</v>
      </c>
      <c r="W92" s="218">
        <v>3.1</v>
      </c>
      <c r="X92" s="218">
        <v>2</v>
      </c>
    </row>
    <row r="93" spans="1:24" hidden="1" x14ac:dyDescent="0.3">
      <c r="A93">
        <v>92</v>
      </c>
      <c r="B93" s="222">
        <v>21</v>
      </c>
      <c r="C93" s="223" t="s">
        <v>820</v>
      </c>
      <c r="D93" s="223" t="s">
        <v>889</v>
      </c>
      <c r="E93" s="223" t="s">
        <v>890</v>
      </c>
      <c r="F93" s="226" t="s">
        <v>787</v>
      </c>
      <c r="G93" s="226" t="s">
        <v>271</v>
      </c>
      <c r="H93" s="226" t="s">
        <v>788</v>
      </c>
      <c r="I93" s="226">
        <v>3</v>
      </c>
      <c r="J93" s="218">
        <v>9</v>
      </c>
      <c r="K93" s="218">
        <v>2.2000000000000002</v>
      </c>
      <c r="L93" s="218">
        <v>2</v>
      </c>
      <c r="M93" s="227"/>
      <c r="N93" s="227"/>
      <c r="S93" s="227">
        <v>10</v>
      </c>
      <c r="T93" s="227">
        <v>2.1</v>
      </c>
      <c r="U93" s="218">
        <v>3</v>
      </c>
      <c r="V93" s="218">
        <v>11</v>
      </c>
      <c r="W93" s="218">
        <v>2.2000000000000002</v>
      </c>
      <c r="X93" s="218">
        <v>5</v>
      </c>
    </row>
    <row r="94" spans="1:24" hidden="1" x14ac:dyDescent="0.3">
      <c r="A94">
        <v>93</v>
      </c>
      <c r="B94" s="222">
        <v>21</v>
      </c>
      <c r="C94" s="223" t="s">
        <v>820</v>
      </c>
      <c r="D94" s="223" t="s">
        <v>891</v>
      </c>
      <c r="E94" s="223" t="s">
        <v>892</v>
      </c>
      <c r="F94" s="226" t="s">
        <v>787</v>
      </c>
      <c r="G94" s="226" t="s">
        <v>271</v>
      </c>
      <c r="H94" s="226" t="s">
        <v>788</v>
      </c>
      <c r="I94" s="226">
        <v>3</v>
      </c>
      <c r="J94" s="218">
        <v>9</v>
      </c>
      <c r="K94" s="218">
        <v>2.2000000000000002</v>
      </c>
      <c r="L94" s="218">
        <v>2</v>
      </c>
      <c r="M94" s="227"/>
      <c r="N94" s="227"/>
      <c r="S94" s="227">
        <v>10</v>
      </c>
      <c r="T94" s="227">
        <v>2.1</v>
      </c>
      <c r="U94" s="218">
        <v>3</v>
      </c>
      <c r="V94" s="218">
        <v>11</v>
      </c>
      <c r="W94" s="218">
        <v>2.2000000000000002</v>
      </c>
      <c r="X94" s="218">
        <v>5</v>
      </c>
    </row>
    <row r="95" spans="1:24" hidden="1" x14ac:dyDescent="0.3">
      <c r="A95">
        <v>94</v>
      </c>
      <c r="B95" s="230">
        <v>21</v>
      </c>
      <c r="C95" s="231" t="s">
        <v>820</v>
      </c>
      <c r="D95" s="231" t="s">
        <v>893</v>
      </c>
      <c r="E95" s="231" t="s">
        <v>6526</v>
      </c>
      <c r="F95" s="232" t="s">
        <v>787</v>
      </c>
      <c r="G95" s="232"/>
      <c r="H95" s="232" t="s">
        <v>788</v>
      </c>
      <c r="I95" s="232">
        <v>3</v>
      </c>
      <c r="J95" s="218">
        <v>7</v>
      </c>
      <c r="K95" s="218">
        <v>2.2000000000000002</v>
      </c>
      <c r="L95" s="218">
        <v>4</v>
      </c>
      <c r="S95" s="218">
        <v>10</v>
      </c>
      <c r="T95" s="218">
        <v>1.1000000000000001</v>
      </c>
      <c r="U95" s="218">
        <v>5</v>
      </c>
      <c r="V95" s="218">
        <v>10</v>
      </c>
      <c r="W95" s="218">
        <v>2.1</v>
      </c>
      <c r="X95" s="218">
        <v>6</v>
      </c>
    </row>
    <row r="96" spans="1:24" hidden="1" x14ac:dyDescent="0.3">
      <c r="A96">
        <v>95</v>
      </c>
      <c r="B96" s="218">
        <v>21</v>
      </c>
      <c r="C96" s="235" t="s">
        <v>820</v>
      </c>
      <c r="D96" s="235" t="s">
        <v>893</v>
      </c>
      <c r="E96" s="235" t="s">
        <v>6579</v>
      </c>
      <c r="F96" s="224"/>
      <c r="G96" s="224" t="s">
        <v>271</v>
      </c>
      <c r="H96" s="224" t="s">
        <v>788</v>
      </c>
      <c r="I96" s="224">
        <v>3</v>
      </c>
      <c r="J96" s="218">
        <v>10</v>
      </c>
      <c r="K96" s="218">
        <v>3.1</v>
      </c>
      <c r="L96" s="218">
        <v>2</v>
      </c>
      <c r="S96" s="218">
        <v>10</v>
      </c>
      <c r="T96" s="218">
        <v>3.1</v>
      </c>
      <c r="U96" s="218">
        <v>2</v>
      </c>
      <c r="V96" s="218">
        <v>11</v>
      </c>
      <c r="W96" s="218">
        <v>3.1</v>
      </c>
      <c r="X96" s="218">
        <v>2</v>
      </c>
    </row>
    <row r="97" spans="1:24" hidden="1" x14ac:dyDescent="0.3">
      <c r="A97">
        <v>96</v>
      </c>
      <c r="B97" s="230">
        <v>21</v>
      </c>
      <c r="C97" s="231" t="s">
        <v>820</v>
      </c>
      <c r="D97" s="231" t="s">
        <v>895</v>
      </c>
      <c r="E97" s="231" t="s">
        <v>6522</v>
      </c>
      <c r="F97" s="232" t="s">
        <v>787</v>
      </c>
      <c r="G97" s="232" t="s">
        <v>271</v>
      </c>
      <c r="H97" s="232" t="s">
        <v>788</v>
      </c>
      <c r="I97" s="232">
        <v>3</v>
      </c>
      <c r="J97" s="218">
        <v>7</v>
      </c>
      <c r="K97" s="218">
        <v>1.1000000000000001</v>
      </c>
      <c r="L97" s="218">
        <v>1</v>
      </c>
      <c r="S97" s="218">
        <v>10</v>
      </c>
      <c r="T97" s="218">
        <v>1.1000000000000001</v>
      </c>
      <c r="U97" s="218">
        <v>5</v>
      </c>
      <c r="V97" s="218">
        <v>10</v>
      </c>
      <c r="W97" s="218">
        <v>2.1</v>
      </c>
      <c r="X97" s="218">
        <v>3</v>
      </c>
    </row>
    <row r="98" spans="1:24" hidden="1" x14ac:dyDescent="0.3">
      <c r="A98">
        <v>97</v>
      </c>
      <c r="B98" s="230">
        <v>21</v>
      </c>
      <c r="C98" s="231" t="s">
        <v>820</v>
      </c>
      <c r="D98" s="231" t="s">
        <v>897</v>
      </c>
      <c r="E98" s="231" t="s">
        <v>898</v>
      </c>
      <c r="F98" s="232" t="s">
        <v>787</v>
      </c>
      <c r="G98" s="232"/>
      <c r="H98" s="232" t="s">
        <v>788</v>
      </c>
      <c r="I98" s="232">
        <v>3</v>
      </c>
      <c r="J98" s="218">
        <v>7</v>
      </c>
      <c r="K98" s="218">
        <v>1.1000000000000001</v>
      </c>
      <c r="L98" s="218">
        <v>1</v>
      </c>
      <c r="S98" s="218">
        <v>10</v>
      </c>
      <c r="T98" s="218">
        <v>1.1000000000000001</v>
      </c>
      <c r="U98" s="227">
        <v>5</v>
      </c>
      <c r="V98" s="227">
        <v>10</v>
      </c>
      <c r="W98" s="218">
        <v>2.2000000000000002</v>
      </c>
      <c r="X98" s="227">
        <v>1</v>
      </c>
    </row>
    <row r="99" spans="1:24" hidden="1" x14ac:dyDescent="0.3">
      <c r="A99">
        <v>98</v>
      </c>
      <c r="B99" s="218">
        <v>21</v>
      </c>
      <c r="C99" s="235" t="s">
        <v>820</v>
      </c>
      <c r="D99" s="235" t="s">
        <v>897</v>
      </c>
      <c r="E99" s="235" t="s">
        <v>4010</v>
      </c>
      <c r="F99" s="224"/>
      <c r="G99" s="224" t="s">
        <v>271</v>
      </c>
      <c r="H99" s="224" t="s">
        <v>788</v>
      </c>
      <c r="I99" s="224">
        <v>3</v>
      </c>
      <c r="J99" s="218">
        <v>10</v>
      </c>
      <c r="K99" s="218">
        <v>3.1</v>
      </c>
      <c r="L99" s="218">
        <v>2</v>
      </c>
      <c r="O99" s="227"/>
      <c r="P99" s="227"/>
      <c r="Q99" s="227"/>
      <c r="R99" s="227"/>
      <c r="S99" s="218">
        <v>10</v>
      </c>
      <c r="T99" s="218">
        <v>3.1</v>
      </c>
      <c r="U99" s="218">
        <v>2</v>
      </c>
      <c r="V99" s="218">
        <v>11</v>
      </c>
      <c r="W99" s="218">
        <v>3.1</v>
      </c>
      <c r="X99" s="218">
        <v>2</v>
      </c>
    </row>
    <row r="100" spans="1:24" hidden="1" x14ac:dyDescent="0.3">
      <c r="A100">
        <v>99</v>
      </c>
      <c r="B100" s="230">
        <v>21</v>
      </c>
      <c r="C100" s="231" t="s">
        <v>820</v>
      </c>
      <c r="D100" s="231" t="s">
        <v>899</v>
      </c>
      <c r="E100" s="231" t="s">
        <v>900</v>
      </c>
      <c r="F100" s="232" t="s">
        <v>787</v>
      </c>
      <c r="G100" s="232"/>
      <c r="H100" s="232" t="s">
        <v>788</v>
      </c>
      <c r="I100" s="232">
        <v>3</v>
      </c>
      <c r="J100" s="218">
        <v>7</v>
      </c>
      <c r="K100" s="218">
        <v>1.1000000000000001</v>
      </c>
      <c r="L100" s="218">
        <v>1</v>
      </c>
      <c r="O100" s="227"/>
      <c r="P100" s="227"/>
      <c r="Q100" s="227"/>
      <c r="R100" s="227"/>
      <c r="S100" s="218">
        <v>10</v>
      </c>
      <c r="T100" s="218">
        <v>1.1000000000000001</v>
      </c>
      <c r="U100" s="227">
        <v>5</v>
      </c>
      <c r="V100" s="227">
        <v>10</v>
      </c>
      <c r="W100" s="218">
        <v>2.2000000000000002</v>
      </c>
      <c r="X100" s="227">
        <v>1</v>
      </c>
    </row>
    <row r="101" spans="1:24" hidden="1" x14ac:dyDescent="0.3">
      <c r="A101">
        <v>100</v>
      </c>
      <c r="B101" s="218">
        <v>21</v>
      </c>
      <c r="C101" s="235" t="s">
        <v>820</v>
      </c>
      <c r="D101" s="235" t="s">
        <v>899</v>
      </c>
      <c r="E101" s="235" t="s">
        <v>4011</v>
      </c>
      <c r="F101" s="224"/>
      <c r="G101" s="224" t="s">
        <v>271</v>
      </c>
      <c r="H101" s="224" t="s">
        <v>788</v>
      </c>
      <c r="I101" s="224">
        <v>3</v>
      </c>
      <c r="J101" s="218">
        <v>10</v>
      </c>
      <c r="K101" s="218">
        <v>3.1</v>
      </c>
      <c r="L101" s="218">
        <v>2</v>
      </c>
      <c r="O101" s="227"/>
      <c r="P101" s="227"/>
      <c r="Q101" s="227"/>
      <c r="R101" s="227"/>
      <c r="S101" s="218">
        <v>10</v>
      </c>
      <c r="T101" s="218">
        <v>3.1</v>
      </c>
      <c r="U101" s="218">
        <v>2</v>
      </c>
      <c r="V101" s="218">
        <v>11</v>
      </c>
      <c r="W101" s="218">
        <v>3.1</v>
      </c>
      <c r="X101" s="218">
        <v>2</v>
      </c>
    </row>
    <row r="102" spans="1:24" hidden="1" x14ac:dyDescent="0.3">
      <c r="A102">
        <v>101</v>
      </c>
      <c r="B102" s="218">
        <v>21</v>
      </c>
      <c r="C102" s="235" t="s">
        <v>820</v>
      </c>
      <c r="D102" s="235" t="s">
        <v>4012</v>
      </c>
      <c r="E102" s="235" t="s">
        <v>4013</v>
      </c>
      <c r="F102" s="226" t="s">
        <v>787</v>
      </c>
      <c r="G102" s="226" t="s">
        <v>271</v>
      </c>
      <c r="H102" s="226" t="s">
        <v>788</v>
      </c>
      <c r="I102" s="226">
        <v>3</v>
      </c>
      <c r="J102" s="227">
        <v>10</v>
      </c>
      <c r="K102" s="227">
        <v>1.2</v>
      </c>
      <c r="L102" s="227">
        <v>2</v>
      </c>
      <c r="M102" s="227"/>
      <c r="N102" s="227"/>
      <c r="S102" s="227"/>
      <c r="T102" s="227"/>
      <c r="U102" s="227"/>
      <c r="V102" s="227"/>
      <c r="X102" s="227"/>
    </row>
    <row r="103" spans="1:24" hidden="1" x14ac:dyDescent="0.3">
      <c r="A103">
        <v>102</v>
      </c>
      <c r="B103" s="219">
        <v>22</v>
      </c>
      <c r="C103" s="220" t="s">
        <v>804</v>
      </c>
      <c r="D103" s="220" t="s">
        <v>901</v>
      </c>
      <c r="E103" s="220" t="s">
        <v>902</v>
      </c>
      <c r="F103" s="221" t="s">
        <v>787</v>
      </c>
      <c r="G103" s="221" t="s">
        <v>271</v>
      </c>
      <c r="H103" s="221" t="s">
        <v>788</v>
      </c>
      <c r="I103" s="221">
        <v>2</v>
      </c>
      <c r="J103" s="218">
        <v>8</v>
      </c>
      <c r="K103" s="218">
        <v>2.1</v>
      </c>
      <c r="L103" s="218">
        <v>6</v>
      </c>
      <c r="M103" s="218">
        <v>8</v>
      </c>
      <c r="N103" s="218">
        <v>2.2000000000000002</v>
      </c>
      <c r="O103" s="218">
        <v>2</v>
      </c>
      <c r="S103" s="218">
        <v>10</v>
      </c>
      <c r="T103" s="218">
        <v>1.1000000000000001</v>
      </c>
      <c r="U103" s="218">
        <v>4</v>
      </c>
      <c r="V103" s="218">
        <v>11</v>
      </c>
      <c r="W103" s="218">
        <v>1.1000000000000001</v>
      </c>
      <c r="X103" s="218">
        <v>1</v>
      </c>
    </row>
    <row r="104" spans="1:24" ht="17.25" hidden="1" customHeight="1" x14ac:dyDescent="0.3">
      <c r="A104">
        <v>103</v>
      </c>
      <c r="B104" s="218">
        <v>23</v>
      </c>
      <c r="C104" s="263" t="s">
        <v>853</v>
      </c>
      <c r="D104" s="304" t="s">
        <v>6649</v>
      </c>
      <c r="E104" s="260" t="s">
        <v>6650</v>
      </c>
      <c r="F104" s="224" t="s">
        <v>787</v>
      </c>
      <c r="G104" s="224" t="s">
        <v>271</v>
      </c>
      <c r="H104" s="224" t="s">
        <v>788</v>
      </c>
      <c r="I104" s="224"/>
      <c r="M104" s="234"/>
      <c r="N104" s="234"/>
      <c r="O104" s="234"/>
      <c r="P104" s="234"/>
      <c r="Q104" s="234"/>
      <c r="R104" s="234"/>
    </row>
    <row r="105" spans="1:24" hidden="1" x14ac:dyDescent="0.3">
      <c r="A105">
        <v>104</v>
      </c>
      <c r="B105" s="219">
        <v>23</v>
      </c>
      <c r="C105" s="241" t="s">
        <v>850</v>
      </c>
      <c r="D105" s="301" t="s">
        <v>6537</v>
      </c>
      <c r="E105" s="244" t="s">
        <v>6538</v>
      </c>
      <c r="F105" s="221" t="s">
        <v>787</v>
      </c>
      <c r="G105" s="221" t="s">
        <v>271</v>
      </c>
      <c r="H105" s="221" t="s">
        <v>788</v>
      </c>
      <c r="I105" s="221">
        <v>3</v>
      </c>
      <c r="J105" s="218">
        <v>8</v>
      </c>
      <c r="K105" s="218">
        <v>1.2</v>
      </c>
      <c r="L105" s="218">
        <v>6</v>
      </c>
      <c r="M105" s="234">
        <v>8</v>
      </c>
      <c r="N105" s="234">
        <v>3.1</v>
      </c>
      <c r="O105" s="234">
        <v>3</v>
      </c>
      <c r="P105" s="234"/>
      <c r="Q105" s="234"/>
      <c r="R105" s="234"/>
      <c r="S105" s="218">
        <v>10</v>
      </c>
      <c r="T105" s="218">
        <v>2.2000000000000002</v>
      </c>
      <c r="U105" s="218">
        <v>4</v>
      </c>
      <c r="V105" s="218">
        <v>10</v>
      </c>
      <c r="W105" s="218">
        <v>3.1</v>
      </c>
      <c r="X105" s="218">
        <v>1</v>
      </c>
    </row>
    <row r="106" spans="1:24" hidden="1" x14ac:dyDescent="0.3">
      <c r="A106">
        <v>105</v>
      </c>
      <c r="B106" s="219">
        <v>24</v>
      </c>
      <c r="C106" s="220" t="s">
        <v>784</v>
      </c>
      <c r="D106" s="220" t="s">
        <v>905</v>
      </c>
      <c r="E106" s="220" t="s">
        <v>906</v>
      </c>
      <c r="F106" s="221" t="s">
        <v>787</v>
      </c>
      <c r="G106" s="221" t="s">
        <v>271</v>
      </c>
      <c r="H106" s="221" t="s">
        <v>788</v>
      </c>
      <c r="I106" s="221">
        <v>3</v>
      </c>
      <c r="J106" s="218">
        <v>8</v>
      </c>
      <c r="K106" s="218">
        <v>3.1</v>
      </c>
      <c r="L106" s="218">
        <v>4</v>
      </c>
      <c r="S106" s="218">
        <v>10</v>
      </c>
      <c r="T106" s="218">
        <v>2.1</v>
      </c>
      <c r="U106" s="218">
        <v>6</v>
      </c>
      <c r="V106" s="218">
        <v>10</v>
      </c>
      <c r="W106" s="218">
        <v>2.2000000000000002</v>
      </c>
      <c r="X106" s="218">
        <v>3</v>
      </c>
    </row>
    <row r="107" spans="1:24" hidden="1" x14ac:dyDescent="0.3">
      <c r="A107">
        <v>106</v>
      </c>
      <c r="B107" s="219">
        <v>24</v>
      </c>
      <c r="C107" s="220" t="s">
        <v>784</v>
      </c>
      <c r="D107" s="220" t="s">
        <v>907</v>
      </c>
      <c r="E107" s="220" t="s">
        <v>908</v>
      </c>
      <c r="F107" s="221" t="s">
        <v>787</v>
      </c>
      <c r="G107" s="221" t="s">
        <v>271</v>
      </c>
      <c r="H107" s="221" t="s">
        <v>788</v>
      </c>
      <c r="I107" s="221">
        <v>3</v>
      </c>
      <c r="J107" s="218">
        <v>8</v>
      </c>
      <c r="K107" s="218">
        <v>3.1</v>
      </c>
      <c r="L107" s="218">
        <v>4</v>
      </c>
      <c r="S107" s="218">
        <v>10</v>
      </c>
      <c r="T107" s="218">
        <v>2.1</v>
      </c>
      <c r="U107" s="218">
        <v>6</v>
      </c>
      <c r="V107" s="218">
        <v>10</v>
      </c>
      <c r="W107" s="218">
        <v>2.2000000000000002</v>
      </c>
      <c r="X107" s="218">
        <v>3</v>
      </c>
    </row>
    <row r="108" spans="1:24" hidden="1" x14ac:dyDescent="0.3">
      <c r="A108">
        <v>107</v>
      </c>
      <c r="B108" s="219">
        <v>24</v>
      </c>
      <c r="C108" s="220" t="s">
        <v>784</v>
      </c>
      <c r="D108" s="220" t="s">
        <v>909</v>
      </c>
      <c r="E108" s="220" t="s">
        <v>910</v>
      </c>
      <c r="F108" s="221" t="s">
        <v>787</v>
      </c>
      <c r="G108" s="221" t="s">
        <v>271</v>
      </c>
      <c r="H108" s="221" t="s">
        <v>788</v>
      </c>
      <c r="I108" s="221">
        <v>3</v>
      </c>
      <c r="J108" s="218">
        <v>8</v>
      </c>
      <c r="K108" s="218">
        <v>3.1</v>
      </c>
      <c r="L108" s="218">
        <v>4</v>
      </c>
      <c r="S108" s="218">
        <v>10</v>
      </c>
      <c r="T108" s="218">
        <v>2.1</v>
      </c>
      <c r="U108" s="218">
        <v>6</v>
      </c>
      <c r="V108" s="218">
        <v>11</v>
      </c>
      <c r="W108" s="218">
        <v>1.1000000000000001</v>
      </c>
      <c r="X108" s="218">
        <v>3</v>
      </c>
    </row>
    <row r="109" spans="1:24" hidden="1" x14ac:dyDescent="0.3">
      <c r="A109">
        <v>108</v>
      </c>
      <c r="B109" s="219">
        <v>25</v>
      </c>
      <c r="C109" s="220" t="s">
        <v>804</v>
      </c>
      <c r="D109" s="220" t="s">
        <v>911</v>
      </c>
      <c r="E109" s="220" t="s">
        <v>912</v>
      </c>
      <c r="F109" s="221" t="s">
        <v>787</v>
      </c>
      <c r="G109" s="221" t="s">
        <v>271</v>
      </c>
      <c r="H109" s="221" t="s">
        <v>788</v>
      </c>
      <c r="I109" s="221">
        <v>3</v>
      </c>
      <c r="J109" s="218">
        <v>8</v>
      </c>
      <c r="K109" s="218">
        <v>2.2000000000000002</v>
      </c>
      <c r="L109" s="218">
        <v>2</v>
      </c>
      <c r="S109" s="218">
        <v>10</v>
      </c>
      <c r="T109" s="218">
        <v>1.1000000000000001</v>
      </c>
      <c r="U109" s="218">
        <v>4</v>
      </c>
      <c r="V109" s="218">
        <v>11</v>
      </c>
      <c r="W109" s="218">
        <v>1.1000000000000001</v>
      </c>
      <c r="X109" s="218">
        <v>1</v>
      </c>
    </row>
    <row r="110" spans="1:24" hidden="1" x14ac:dyDescent="0.3">
      <c r="A110">
        <v>109</v>
      </c>
      <c r="B110" s="222">
        <v>25</v>
      </c>
      <c r="C110" s="223" t="s">
        <v>804</v>
      </c>
      <c r="D110" s="223" t="s">
        <v>913</v>
      </c>
      <c r="E110" s="223" t="s">
        <v>914</v>
      </c>
      <c r="F110" s="224" t="s">
        <v>787</v>
      </c>
      <c r="G110" s="224" t="s">
        <v>271</v>
      </c>
      <c r="H110" s="224" t="s">
        <v>788</v>
      </c>
      <c r="I110" s="224">
        <v>3</v>
      </c>
      <c r="J110" s="218">
        <v>9</v>
      </c>
      <c r="K110" s="218">
        <v>1.1000000000000001</v>
      </c>
      <c r="L110" s="218">
        <v>7</v>
      </c>
      <c r="S110" s="218">
        <v>10</v>
      </c>
      <c r="T110" s="218">
        <v>1.1000000000000001</v>
      </c>
      <c r="U110" s="218">
        <v>4</v>
      </c>
      <c r="V110" s="218">
        <v>11</v>
      </c>
      <c r="W110" s="218">
        <v>1.1000000000000001</v>
      </c>
      <c r="X110" s="218">
        <v>1</v>
      </c>
    </row>
    <row r="111" spans="1:24" hidden="1" x14ac:dyDescent="0.3">
      <c r="A111">
        <v>110</v>
      </c>
      <c r="B111" s="222">
        <v>26</v>
      </c>
      <c r="C111" s="223" t="s">
        <v>850</v>
      </c>
      <c r="D111" s="223" t="s">
        <v>6580</v>
      </c>
      <c r="E111" s="223" t="s">
        <v>6581</v>
      </c>
      <c r="F111" s="224" t="s">
        <v>787</v>
      </c>
      <c r="G111" s="224" t="s">
        <v>271</v>
      </c>
      <c r="H111" s="224" t="s">
        <v>809</v>
      </c>
      <c r="I111" s="224"/>
      <c r="J111" s="218">
        <v>9</v>
      </c>
      <c r="K111" s="218">
        <v>3.1</v>
      </c>
      <c r="L111" s="218">
        <v>1</v>
      </c>
      <c r="M111" s="303"/>
      <c r="N111" s="303"/>
      <c r="O111" s="303"/>
    </row>
    <row r="112" spans="1:24" hidden="1" x14ac:dyDescent="0.3">
      <c r="A112">
        <v>111</v>
      </c>
      <c r="B112" s="222">
        <v>26</v>
      </c>
      <c r="C112" s="223" t="s">
        <v>2792</v>
      </c>
      <c r="D112" s="223" t="s">
        <v>6559</v>
      </c>
      <c r="E112" s="223" t="s">
        <v>6560</v>
      </c>
      <c r="F112" s="224" t="s">
        <v>787</v>
      </c>
      <c r="G112" s="224" t="s">
        <v>271</v>
      </c>
      <c r="H112" s="224" t="s">
        <v>788</v>
      </c>
      <c r="I112" s="224">
        <v>3</v>
      </c>
      <c r="J112" s="218">
        <v>9</v>
      </c>
      <c r="K112" s="218">
        <v>2.1</v>
      </c>
      <c r="L112" s="218">
        <v>1</v>
      </c>
      <c r="M112" s="303"/>
      <c r="N112" s="303"/>
      <c r="O112" s="303"/>
      <c r="S112" s="218">
        <v>10</v>
      </c>
      <c r="T112" s="218">
        <v>3.1</v>
      </c>
      <c r="U112" s="218">
        <v>5</v>
      </c>
      <c r="V112" s="218">
        <v>11</v>
      </c>
      <c r="W112" s="218">
        <v>1.1000000000000001</v>
      </c>
      <c r="X112" s="218">
        <v>7</v>
      </c>
    </row>
    <row r="113" spans="1:24" hidden="1" x14ac:dyDescent="0.3">
      <c r="A113">
        <v>112</v>
      </c>
      <c r="B113" s="218">
        <v>26</v>
      </c>
      <c r="C113" s="235" t="s">
        <v>820</v>
      </c>
      <c r="D113" s="235" t="s">
        <v>4014</v>
      </c>
      <c r="E113" s="235" t="s">
        <v>4015</v>
      </c>
      <c r="F113" s="226" t="s">
        <v>787</v>
      </c>
      <c r="G113" s="226" t="s">
        <v>271</v>
      </c>
      <c r="H113" s="226" t="s">
        <v>788</v>
      </c>
      <c r="I113" s="226">
        <v>3</v>
      </c>
      <c r="J113" s="227">
        <v>10</v>
      </c>
      <c r="K113" s="227">
        <v>3.2</v>
      </c>
      <c r="L113" s="218">
        <v>3</v>
      </c>
      <c r="M113" s="303"/>
      <c r="N113" s="303"/>
      <c r="O113" s="303"/>
      <c r="S113" s="227"/>
      <c r="T113" s="227"/>
      <c r="W113" s="227"/>
    </row>
    <row r="114" spans="1:24" hidden="1" x14ac:dyDescent="0.3">
      <c r="A114">
        <v>113</v>
      </c>
      <c r="B114" s="230">
        <v>26</v>
      </c>
      <c r="C114" s="231" t="s">
        <v>820</v>
      </c>
      <c r="D114" s="231" t="s">
        <v>917</v>
      </c>
      <c r="E114" s="231" t="s">
        <v>918</v>
      </c>
      <c r="F114" s="232" t="s">
        <v>787</v>
      </c>
      <c r="G114" s="232" t="s">
        <v>271</v>
      </c>
      <c r="H114" s="232" t="s">
        <v>788</v>
      </c>
      <c r="I114" s="232">
        <v>3</v>
      </c>
      <c r="J114" s="218">
        <v>7</v>
      </c>
      <c r="K114" s="218">
        <v>2.1</v>
      </c>
      <c r="L114" s="218">
        <v>4</v>
      </c>
      <c r="M114" s="303"/>
      <c r="N114" s="303"/>
      <c r="O114" s="303"/>
      <c r="S114" s="218">
        <v>10</v>
      </c>
      <c r="T114" s="218">
        <v>1.1000000000000001</v>
      </c>
      <c r="U114" s="227">
        <v>4</v>
      </c>
      <c r="V114" s="218">
        <v>11</v>
      </c>
      <c r="W114" s="218">
        <v>1.1000000000000001</v>
      </c>
      <c r="X114" s="218">
        <v>7</v>
      </c>
    </row>
    <row r="115" spans="1:24" hidden="1" x14ac:dyDescent="0.3">
      <c r="A115">
        <v>114</v>
      </c>
      <c r="B115" s="218">
        <v>26</v>
      </c>
      <c r="C115" s="235" t="s">
        <v>820</v>
      </c>
      <c r="D115" s="235" t="s">
        <v>4016</v>
      </c>
      <c r="E115" s="235" t="s">
        <v>4017</v>
      </c>
      <c r="F115" s="226"/>
      <c r="G115" s="226" t="s">
        <v>271</v>
      </c>
      <c r="H115" s="226" t="s">
        <v>788</v>
      </c>
      <c r="I115" s="226">
        <v>3</v>
      </c>
      <c r="J115" s="227">
        <v>11</v>
      </c>
      <c r="K115" s="227">
        <v>2.1</v>
      </c>
      <c r="L115" s="227">
        <v>1</v>
      </c>
      <c r="M115" s="303"/>
      <c r="N115" s="303"/>
      <c r="O115" s="303"/>
      <c r="P115" s="227"/>
      <c r="Q115" s="227"/>
      <c r="R115" s="227"/>
      <c r="S115" s="227"/>
      <c r="T115" s="227"/>
      <c r="W115" s="227"/>
    </row>
    <row r="116" spans="1:24" hidden="1" x14ac:dyDescent="0.3">
      <c r="A116">
        <v>115</v>
      </c>
      <c r="B116" s="218">
        <v>26</v>
      </c>
      <c r="C116" s="235" t="s">
        <v>820</v>
      </c>
      <c r="D116" s="235" t="s">
        <v>4018</v>
      </c>
      <c r="E116" s="235" t="s">
        <v>4019</v>
      </c>
      <c r="F116" s="226"/>
      <c r="G116" s="226" t="s">
        <v>271</v>
      </c>
      <c r="H116" s="226" t="s">
        <v>788</v>
      </c>
      <c r="I116" s="226">
        <v>3</v>
      </c>
      <c r="J116" s="227">
        <v>11</v>
      </c>
      <c r="K116" s="227">
        <v>2.1</v>
      </c>
      <c r="L116" s="227">
        <v>1</v>
      </c>
      <c r="M116" s="227"/>
      <c r="N116" s="227"/>
      <c r="O116" s="227"/>
      <c r="P116" s="227"/>
      <c r="Q116" s="227"/>
      <c r="R116" s="227"/>
      <c r="S116" s="227"/>
      <c r="T116" s="227"/>
      <c r="U116" s="227"/>
      <c r="V116" s="227"/>
      <c r="W116" s="227"/>
      <c r="X116" s="227"/>
    </row>
    <row r="117" spans="1:24" hidden="1" x14ac:dyDescent="0.3">
      <c r="A117">
        <v>116</v>
      </c>
      <c r="B117" s="230">
        <v>26</v>
      </c>
      <c r="C117" s="231" t="s">
        <v>820</v>
      </c>
      <c r="D117" s="231" t="s">
        <v>919</v>
      </c>
      <c r="E117" s="231" t="s">
        <v>920</v>
      </c>
      <c r="F117" s="232" t="s">
        <v>787</v>
      </c>
      <c r="G117" s="232"/>
      <c r="H117" s="232" t="s">
        <v>788</v>
      </c>
      <c r="I117" s="232">
        <v>3</v>
      </c>
      <c r="J117" s="218">
        <v>7</v>
      </c>
      <c r="K117" s="218">
        <v>2.1</v>
      </c>
      <c r="L117" s="218">
        <v>4</v>
      </c>
      <c r="O117" s="227"/>
      <c r="P117" s="227"/>
      <c r="Q117" s="227"/>
      <c r="R117" s="227"/>
      <c r="S117" s="218">
        <v>10</v>
      </c>
      <c r="T117" s="218">
        <v>1.2</v>
      </c>
      <c r="U117" s="218">
        <v>2</v>
      </c>
      <c r="V117" s="227">
        <v>11</v>
      </c>
      <c r="W117" s="227">
        <v>1.1000000000000001</v>
      </c>
      <c r="X117" s="227">
        <v>7</v>
      </c>
    </row>
    <row r="118" spans="1:24" hidden="1" x14ac:dyDescent="0.3">
      <c r="A118">
        <v>117</v>
      </c>
      <c r="B118" s="218">
        <v>26</v>
      </c>
      <c r="C118" s="235" t="s">
        <v>820</v>
      </c>
      <c r="D118" s="235" t="s">
        <v>919</v>
      </c>
      <c r="E118" s="235" t="s">
        <v>4020</v>
      </c>
      <c r="F118" s="224"/>
      <c r="G118" s="224" t="s">
        <v>271</v>
      </c>
      <c r="H118" s="224" t="s">
        <v>788</v>
      </c>
      <c r="I118" s="224">
        <v>3</v>
      </c>
      <c r="J118" s="218">
        <v>10</v>
      </c>
      <c r="K118" s="218">
        <v>3.1</v>
      </c>
      <c r="L118" s="218">
        <v>2</v>
      </c>
      <c r="O118" s="227"/>
      <c r="P118" s="227"/>
      <c r="Q118" s="227"/>
      <c r="R118" s="227"/>
      <c r="S118" s="218">
        <v>10</v>
      </c>
      <c r="T118" s="218">
        <v>3.1</v>
      </c>
      <c r="U118" s="218">
        <v>2</v>
      </c>
      <c r="V118" s="218">
        <v>11</v>
      </c>
      <c r="W118" s="218">
        <v>3.1</v>
      </c>
      <c r="X118" s="218">
        <v>2</v>
      </c>
    </row>
    <row r="119" spans="1:24" hidden="1" x14ac:dyDescent="0.3">
      <c r="A119">
        <v>118</v>
      </c>
      <c r="B119" s="218">
        <v>26</v>
      </c>
      <c r="C119" s="235" t="s">
        <v>820</v>
      </c>
      <c r="D119" s="235" t="s">
        <v>4021</v>
      </c>
      <c r="E119" s="235" t="s">
        <v>6601</v>
      </c>
      <c r="F119" s="226" t="s">
        <v>787</v>
      </c>
      <c r="G119" s="226" t="s">
        <v>271</v>
      </c>
      <c r="H119" s="226" t="s">
        <v>788</v>
      </c>
      <c r="I119" s="239">
        <v>3</v>
      </c>
      <c r="J119" s="227">
        <v>10</v>
      </c>
      <c r="K119" s="227">
        <v>2.2000000000000002</v>
      </c>
      <c r="L119" s="227">
        <v>5</v>
      </c>
      <c r="M119" s="227"/>
      <c r="N119" s="227"/>
      <c r="O119" s="227"/>
      <c r="P119" s="227"/>
      <c r="Q119" s="227"/>
      <c r="R119" s="227"/>
      <c r="S119" s="227"/>
      <c r="T119" s="227"/>
      <c r="U119" s="227"/>
      <c r="V119" s="227"/>
      <c r="X119" s="227"/>
    </row>
    <row r="120" spans="1:24" hidden="1" x14ac:dyDescent="0.3">
      <c r="A120">
        <v>119</v>
      </c>
      <c r="B120" s="218">
        <v>26</v>
      </c>
      <c r="C120" s="235" t="s">
        <v>820</v>
      </c>
      <c r="D120" s="235" t="s">
        <v>4023</v>
      </c>
      <c r="E120" s="235" t="s">
        <v>4024</v>
      </c>
      <c r="F120" s="226" t="s">
        <v>787</v>
      </c>
      <c r="G120" s="226" t="s">
        <v>271</v>
      </c>
      <c r="H120" s="226" t="s">
        <v>788</v>
      </c>
      <c r="I120" s="239">
        <v>3</v>
      </c>
      <c r="J120" s="218">
        <v>11</v>
      </c>
      <c r="K120" s="218">
        <v>1.1000000000000001</v>
      </c>
      <c r="L120" s="218">
        <v>2</v>
      </c>
      <c r="M120" s="227"/>
      <c r="N120" s="227"/>
      <c r="O120" s="227"/>
      <c r="P120" s="227"/>
      <c r="Q120" s="227"/>
      <c r="R120" s="227"/>
      <c r="S120" s="227"/>
      <c r="T120" s="227"/>
      <c r="U120" s="227"/>
      <c r="V120" s="227"/>
      <c r="X120" s="227"/>
    </row>
    <row r="121" spans="1:24" hidden="1" x14ac:dyDescent="0.3">
      <c r="A121">
        <v>120</v>
      </c>
      <c r="B121" s="218">
        <v>26</v>
      </c>
      <c r="C121" s="235" t="s">
        <v>820</v>
      </c>
      <c r="D121" s="235" t="s">
        <v>4025</v>
      </c>
      <c r="E121" s="235" t="s">
        <v>4026</v>
      </c>
      <c r="F121" s="226" t="s">
        <v>787</v>
      </c>
      <c r="G121" s="226" t="s">
        <v>271</v>
      </c>
      <c r="H121" s="226" t="s">
        <v>809</v>
      </c>
      <c r="I121" s="239">
        <v>3</v>
      </c>
      <c r="J121" s="218">
        <v>10</v>
      </c>
      <c r="K121" s="218">
        <v>3.1</v>
      </c>
      <c r="L121" s="218">
        <v>5</v>
      </c>
      <c r="M121" s="227"/>
      <c r="N121" s="227"/>
      <c r="O121" s="227"/>
      <c r="P121" s="227"/>
      <c r="Q121" s="227"/>
      <c r="R121" s="227"/>
      <c r="S121" s="227"/>
      <c r="T121" s="227"/>
      <c r="U121" s="227"/>
      <c r="V121" s="227"/>
      <c r="X121" s="227"/>
    </row>
    <row r="122" spans="1:24" hidden="1" x14ac:dyDescent="0.3">
      <c r="A122">
        <v>121</v>
      </c>
      <c r="B122" s="219">
        <v>26</v>
      </c>
      <c r="C122" s="220" t="s">
        <v>820</v>
      </c>
      <c r="D122" s="220" t="s">
        <v>921</v>
      </c>
      <c r="E122" s="220" t="s">
        <v>922</v>
      </c>
      <c r="F122" s="228" t="s">
        <v>787</v>
      </c>
      <c r="G122" s="228" t="s">
        <v>271</v>
      </c>
      <c r="H122" s="228" t="s">
        <v>788</v>
      </c>
      <c r="I122" s="302">
        <v>3</v>
      </c>
      <c r="J122" s="218">
        <v>8</v>
      </c>
      <c r="K122" s="218">
        <v>3.1</v>
      </c>
      <c r="L122" s="218">
        <v>5</v>
      </c>
      <c r="M122" s="227"/>
      <c r="N122" s="227"/>
      <c r="O122" s="227"/>
      <c r="P122" s="227"/>
      <c r="Q122" s="227"/>
      <c r="R122" s="227"/>
      <c r="S122" s="218">
        <v>10</v>
      </c>
      <c r="T122" s="218">
        <v>1.2</v>
      </c>
      <c r="U122" s="218">
        <v>2</v>
      </c>
      <c r="V122" s="227">
        <v>11</v>
      </c>
      <c r="W122" s="218">
        <v>2.2000000000000002</v>
      </c>
      <c r="X122" s="227">
        <v>3</v>
      </c>
    </row>
    <row r="123" spans="1:24" hidden="1" x14ac:dyDescent="0.3">
      <c r="A123">
        <v>122</v>
      </c>
      <c r="B123" s="219">
        <v>26</v>
      </c>
      <c r="C123" s="220" t="s">
        <v>820</v>
      </c>
      <c r="D123" s="220" t="s">
        <v>923</v>
      </c>
      <c r="E123" s="220" t="s">
        <v>924</v>
      </c>
      <c r="F123" s="228" t="s">
        <v>787</v>
      </c>
      <c r="G123" s="228" t="s">
        <v>271</v>
      </c>
      <c r="H123" s="228" t="s">
        <v>788</v>
      </c>
      <c r="I123" s="302">
        <v>3</v>
      </c>
      <c r="J123" s="218">
        <v>8</v>
      </c>
      <c r="K123" s="218">
        <v>3.1</v>
      </c>
      <c r="L123" s="218">
        <v>5</v>
      </c>
      <c r="M123" s="227"/>
      <c r="N123" s="227"/>
      <c r="S123" s="227">
        <v>10</v>
      </c>
      <c r="T123" s="227">
        <v>1.2</v>
      </c>
      <c r="U123" s="218">
        <v>2</v>
      </c>
      <c r="V123" s="227">
        <v>11</v>
      </c>
      <c r="W123" s="218">
        <v>2.2000000000000002</v>
      </c>
      <c r="X123" s="227">
        <v>3</v>
      </c>
    </row>
    <row r="124" spans="1:24" hidden="1" x14ac:dyDescent="0.3">
      <c r="A124">
        <v>123</v>
      </c>
      <c r="B124" s="222">
        <v>27</v>
      </c>
      <c r="C124" s="223" t="s">
        <v>804</v>
      </c>
      <c r="D124" s="223" t="s">
        <v>925</v>
      </c>
      <c r="E124" s="223" t="s">
        <v>926</v>
      </c>
      <c r="F124" s="224" t="s">
        <v>787</v>
      </c>
      <c r="G124" s="224"/>
      <c r="H124" s="224" t="s">
        <v>788</v>
      </c>
      <c r="I124" s="229">
        <v>3</v>
      </c>
      <c r="J124" s="234">
        <v>9</v>
      </c>
      <c r="K124" s="234">
        <v>1.1000000000000001</v>
      </c>
      <c r="L124" s="234">
        <v>4</v>
      </c>
      <c r="S124" s="218">
        <v>11</v>
      </c>
      <c r="T124" s="218">
        <v>1.1000000000000001</v>
      </c>
      <c r="U124" s="218">
        <v>3</v>
      </c>
      <c r="V124" s="218">
        <v>11</v>
      </c>
      <c r="W124" s="218">
        <v>2.1</v>
      </c>
      <c r="X124" s="218">
        <v>2</v>
      </c>
    </row>
    <row r="125" spans="1:24" hidden="1" x14ac:dyDescent="0.3">
      <c r="A125">
        <v>124</v>
      </c>
      <c r="B125" s="218">
        <v>27</v>
      </c>
      <c r="C125" s="235" t="s">
        <v>804</v>
      </c>
      <c r="D125" s="235" t="s">
        <v>925</v>
      </c>
      <c r="E125" s="235" t="s">
        <v>4027</v>
      </c>
      <c r="F125" s="224"/>
      <c r="G125" s="224" t="s">
        <v>271</v>
      </c>
      <c r="H125" s="224" t="s">
        <v>788</v>
      </c>
      <c r="I125" s="229">
        <v>3</v>
      </c>
      <c r="J125" s="218">
        <v>11</v>
      </c>
      <c r="K125" s="218">
        <v>1.1000000000000001</v>
      </c>
      <c r="L125" s="218">
        <v>3</v>
      </c>
    </row>
    <row r="126" spans="1:24" hidden="1" x14ac:dyDescent="0.3">
      <c r="A126">
        <v>125</v>
      </c>
      <c r="B126" s="219">
        <v>28</v>
      </c>
      <c r="C126" s="220" t="s">
        <v>804</v>
      </c>
      <c r="D126" s="220" t="s">
        <v>927</v>
      </c>
      <c r="E126" s="220" t="s">
        <v>928</v>
      </c>
      <c r="F126" s="221" t="s">
        <v>787</v>
      </c>
      <c r="G126" s="221" t="s">
        <v>271</v>
      </c>
      <c r="H126" s="221" t="s">
        <v>788</v>
      </c>
      <c r="I126" s="237">
        <v>3</v>
      </c>
      <c r="J126" s="218">
        <v>8</v>
      </c>
      <c r="K126" s="218">
        <v>1.1000000000000001</v>
      </c>
      <c r="L126" s="218">
        <v>5</v>
      </c>
      <c r="S126" s="218">
        <v>10</v>
      </c>
      <c r="T126" s="218">
        <v>1.1000000000000001</v>
      </c>
      <c r="U126" s="218">
        <v>1</v>
      </c>
      <c r="V126" s="218">
        <v>10</v>
      </c>
      <c r="W126" s="218">
        <v>1.2</v>
      </c>
      <c r="X126" s="218">
        <v>5</v>
      </c>
    </row>
    <row r="127" spans="1:24" hidden="1" x14ac:dyDescent="0.3">
      <c r="A127">
        <v>126</v>
      </c>
      <c r="B127" s="230">
        <v>29</v>
      </c>
      <c r="C127" s="231" t="s">
        <v>800</v>
      </c>
      <c r="D127" s="231" t="s">
        <v>929</v>
      </c>
      <c r="E127" s="231" t="s">
        <v>930</v>
      </c>
      <c r="F127" s="232" t="s">
        <v>787</v>
      </c>
      <c r="G127" s="232" t="s">
        <v>271</v>
      </c>
      <c r="H127" s="232" t="s">
        <v>809</v>
      </c>
      <c r="I127" s="238">
        <v>3</v>
      </c>
      <c r="J127" s="218">
        <v>7</v>
      </c>
      <c r="K127" s="218">
        <v>1.2</v>
      </c>
      <c r="L127" s="218">
        <v>1</v>
      </c>
      <c r="S127" s="218">
        <v>10</v>
      </c>
      <c r="T127" s="218">
        <v>1.1000000000000001</v>
      </c>
      <c r="U127" s="218">
        <v>1</v>
      </c>
      <c r="V127" s="218">
        <v>11</v>
      </c>
      <c r="W127" s="227">
        <v>1.2</v>
      </c>
      <c r="X127" s="218">
        <v>6</v>
      </c>
    </row>
    <row r="128" spans="1:24" hidden="1" x14ac:dyDescent="0.3">
      <c r="A128">
        <v>127</v>
      </c>
      <c r="B128" s="230">
        <v>30</v>
      </c>
      <c r="C128" s="231" t="s">
        <v>800</v>
      </c>
      <c r="D128" s="231" t="s">
        <v>931</v>
      </c>
      <c r="E128" s="231" t="s">
        <v>932</v>
      </c>
      <c r="F128" s="232" t="s">
        <v>787</v>
      </c>
      <c r="G128" s="232" t="s">
        <v>271</v>
      </c>
      <c r="H128" s="232" t="s">
        <v>809</v>
      </c>
      <c r="I128" s="232">
        <v>3</v>
      </c>
      <c r="J128" s="218">
        <v>7</v>
      </c>
      <c r="K128" s="218">
        <v>1.2</v>
      </c>
      <c r="L128" s="218">
        <v>1</v>
      </c>
      <c r="S128" s="218">
        <v>10</v>
      </c>
      <c r="T128" s="218">
        <v>1.1000000000000001</v>
      </c>
      <c r="U128" s="218">
        <v>4</v>
      </c>
      <c r="V128" s="218">
        <v>10</v>
      </c>
      <c r="W128" s="227">
        <v>3.2</v>
      </c>
      <c r="X128" s="218">
        <v>6</v>
      </c>
    </row>
    <row r="129" spans="1:24" hidden="1" x14ac:dyDescent="0.3">
      <c r="A129">
        <v>128</v>
      </c>
      <c r="B129" s="218">
        <v>31</v>
      </c>
      <c r="C129" s="235" t="s">
        <v>820</v>
      </c>
      <c r="D129" s="235" t="s">
        <v>4028</v>
      </c>
      <c r="E129" s="235" t="s">
        <v>4029</v>
      </c>
      <c r="F129" s="226" t="s">
        <v>787</v>
      </c>
      <c r="G129" s="226" t="s">
        <v>271</v>
      </c>
      <c r="H129" s="226" t="s">
        <v>788</v>
      </c>
      <c r="I129" s="226">
        <v>3</v>
      </c>
      <c r="J129" s="227">
        <v>10</v>
      </c>
      <c r="K129" s="227">
        <v>3.2</v>
      </c>
      <c r="L129" s="218">
        <v>3</v>
      </c>
      <c r="M129" s="227"/>
      <c r="N129" s="227"/>
      <c r="S129" s="227"/>
      <c r="T129" s="227"/>
      <c r="W129" s="227"/>
    </row>
    <row r="130" spans="1:24" hidden="1" x14ac:dyDescent="0.3">
      <c r="A130">
        <v>129</v>
      </c>
      <c r="B130" s="219">
        <v>31</v>
      </c>
      <c r="C130" s="220" t="s">
        <v>820</v>
      </c>
      <c r="D130" s="220" t="s">
        <v>933</v>
      </c>
      <c r="E130" s="220" t="s">
        <v>934</v>
      </c>
      <c r="F130" s="221" t="s">
        <v>787</v>
      </c>
      <c r="G130" s="221" t="s">
        <v>271</v>
      </c>
      <c r="H130" s="221" t="s">
        <v>788</v>
      </c>
      <c r="I130" s="221">
        <v>3</v>
      </c>
      <c r="J130" s="218">
        <v>8</v>
      </c>
      <c r="K130" s="218">
        <v>1.1000000000000001</v>
      </c>
      <c r="L130" s="218">
        <v>6</v>
      </c>
      <c r="S130" s="218">
        <v>10</v>
      </c>
      <c r="T130" s="218">
        <v>1.2</v>
      </c>
      <c r="U130" s="218">
        <v>2</v>
      </c>
      <c r="V130" s="218">
        <v>11</v>
      </c>
      <c r="W130" s="227">
        <v>2.1</v>
      </c>
      <c r="X130" s="218">
        <v>4</v>
      </c>
    </row>
    <row r="131" spans="1:24" hidden="1" x14ac:dyDescent="0.3">
      <c r="A131">
        <v>130</v>
      </c>
      <c r="B131" s="218">
        <v>31</v>
      </c>
      <c r="C131" s="235" t="s">
        <v>820</v>
      </c>
      <c r="D131" s="235" t="s">
        <v>4030</v>
      </c>
      <c r="E131" s="235" t="s">
        <v>4031</v>
      </c>
      <c r="F131" s="226" t="s">
        <v>787</v>
      </c>
      <c r="G131" s="226" t="s">
        <v>271</v>
      </c>
      <c r="H131" s="226" t="s">
        <v>809</v>
      </c>
      <c r="I131" s="226">
        <v>3</v>
      </c>
      <c r="J131" s="227">
        <v>11</v>
      </c>
      <c r="K131" s="227">
        <v>1.1000000000000001</v>
      </c>
      <c r="L131" s="227">
        <v>6</v>
      </c>
      <c r="M131" s="227"/>
      <c r="N131" s="227"/>
      <c r="O131" s="227"/>
      <c r="P131" s="227"/>
      <c r="Q131" s="227"/>
      <c r="R131" s="227"/>
      <c r="S131" s="227"/>
      <c r="T131" s="227"/>
    </row>
    <row r="132" spans="1:24" hidden="1" x14ac:dyDescent="0.3">
      <c r="A132">
        <v>131</v>
      </c>
      <c r="B132" s="218">
        <v>31</v>
      </c>
      <c r="C132" s="235" t="s">
        <v>820</v>
      </c>
      <c r="D132" s="235" t="s">
        <v>4032</v>
      </c>
      <c r="E132" s="235" t="s">
        <v>4033</v>
      </c>
      <c r="F132" s="224" t="s">
        <v>787</v>
      </c>
      <c r="G132" s="224"/>
      <c r="H132" s="224" t="s">
        <v>809</v>
      </c>
      <c r="I132" s="224">
        <v>3</v>
      </c>
      <c r="J132" s="218">
        <v>10</v>
      </c>
      <c r="K132" s="218">
        <v>1.2</v>
      </c>
      <c r="L132" s="227">
        <v>2</v>
      </c>
      <c r="O132" s="227"/>
      <c r="P132" s="227"/>
      <c r="Q132" s="227"/>
      <c r="R132" s="227"/>
      <c r="U132" s="227"/>
      <c r="V132" s="227"/>
      <c r="W132" s="227"/>
      <c r="X132" s="227"/>
    </row>
    <row r="133" spans="1:24" hidden="1" x14ac:dyDescent="0.3">
      <c r="A133">
        <v>132</v>
      </c>
      <c r="B133" s="218">
        <v>31</v>
      </c>
      <c r="C133" s="235" t="s">
        <v>820</v>
      </c>
      <c r="D133" s="235" t="s">
        <v>4032</v>
      </c>
      <c r="E133" s="235" t="s">
        <v>4034</v>
      </c>
      <c r="F133" s="224"/>
      <c r="G133" s="224" t="s">
        <v>271</v>
      </c>
      <c r="H133" s="224" t="s">
        <v>809</v>
      </c>
      <c r="I133" s="224">
        <v>3</v>
      </c>
      <c r="J133" s="218">
        <v>10</v>
      </c>
      <c r="K133" s="218">
        <v>1.2</v>
      </c>
      <c r="L133" s="227">
        <v>2</v>
      </c>
      <c r="O133" s="227"/>
      <c r="P133" s="227"/>
      <c r="Q133" s="227"/>
      <c r="R133" s="227"/>
      <c r="S133" s="218">
        <v>10</v>
      </c>
      <c r="T133" s="218">
        <v>3.1</v>
      </c>
      <c r="U133" s="218">
        <v>2</v>
      </c>
      <c r="V133" s="218">
        <v>11</v>
      </c>
      <c r="W133" s="218">
        <v>3.1</v>
      </c>
      <c r="X133" s="218">
        <v>2</v>
      </c>
    </row>
    <row r="134" spans="1:24" hidden="1" x14ac:dyDescent="0.3">
      <c r="A134">
        <v>133</v>
      </c>
      <c r="B134" s="218">
        <v>31</v>
      </c>
      <c r="C134" s="235" t="s">
        <v>820</v>
      </c>
      <c r="D134" s="235" t="s">
        <v>4035</v>
      </c>
      <c r="E134" s="235" t="s">
        <v>6584</v>
      </c>
      <c r="F134" s="226" t="s">
        <v>787</v>
      </c>
      <c r="G134" s="226" t="s">
        <v>271</v>
      </c>
      <c r="H134" s="226" t="s">
        <v>788</v>
      </c>
      <c r="I134" s="226">
        <v>3</v>
      </c>
      <c r="J134" s="227">
        <v>10</v>
      </c>
      <c r="K134" s="227">
        <v>1.2</v>
      </c>
      <c r="L134" s="227">
        <v>2</v>
      </c>
      <c r="M134" s="227"/>
      <c r="N134" s="227"/>
      <c r="O134" s="227"/>
      <c r="P134" s="227"/>
      <c r="Q134" s="227"/>
      <c r="R134" s="227"/>
      <c r="S134" s="227"/>
      <c r="T134" s="227"/>
      <c r="U134" s="227"/>
      <c r="V134" s="227"/>
      <c r="W134" s="227"/>
      <c r="X134" s="227"/>
    </row>
    <row r="135" spans="1:24" hidden="1" x14ac:dyDescent="0.3">
      <c r="A135">
        <v>134</v>
      </c>
      <c r="B135" s="218">
        <v>31</v>
      </c>
      <c r="C135" s="235" t="s">
        <v>820</v>
      </c>
      <c r="D135" s="235" t="s">
        <v>4037</v>
      </c>
      <c r="E135" s="235" t="s">
        <v>4038</v>
      </c>
      <c r="F135" s="226"/>
      <c r="G135" s="226" t="s">
        <v>271</v>
      </c>
      <c r="H135" s="226" t="s">
        <v>788</v>
      </c>
      <c r="I135" s="226">
        <v>3</v>
      </c>
      <c r="J135" s="227">
        <v>10</v>
      </c>
      <c r="K135" s="227">
        <v>3.1</v>
      </c>
      <c r="L135" s="227">
        <v>1</v>
      </c>
      <c r="M135" s="227"/>
      <c r="N135" s="227"/>
      <c r="O135" s="227"/>
      <c r="P135" s="227"/>
      <c r="Q135" s="227"/>
      <c r="R135" s="227"/>
      <c r="S135" s="227"/>
      <c r="T135" s="227"/>
      <c r="U135" s="227"/>
      <c r="V135" s="227"/>
      <c r="X135" s="227"/>
    </row>
    <row r="136" spans="1:24" hidden="1" x14ac:dyDescent="0.3">
      <c r="A136">
        <v>135</v>
      </c>
      <c r="B136" s="218">
        <v>31</v>
      </c>
      <c r="C136" s="235" t="s">
        <v>820</v>
      </c>
      <c r="D136" s="235" t="s">
        <v>4039</v>
      </c>
      <c r="E136" s="235" t="s">
        <v>6624</v>
      </c>
      <c r="F136" s="226"/>
      <c r="G136" s="226" t="s">
        <v>271</v>
      </c>
      <c r="H136" s="226" t="s">
        <v>788</v>
      </c>
      <c r="I136" s="226">
        <v>3</v>
      </c>
      <c r="J136" s="227">
        <v>11</v>
      </c>
      <c r="K136" s="227">
        <v>1.1000000000000001</v>
      </c>
      <c r="L136" s="227">
        <v>2</v>
      </c>
      <c r="M136" s="227"/>
      <c r="N136" s="227"/>
      <c r="S136" s="227"/>
      <c r="T136" s="227"/>
      <c r="U136" s="227"/>
      <c r="V136" s="227"/>
      <c r="X136" s="227"/>
    </row>
    <row r="137" spans="1:24" hidden="1" x14ac:dyDescent="0.3">
      <c r="A137">
        <v>136</v>
      </c>
      <c r="B137" s="230">
        <v>32</v>
      </c>
      <c r="C137" s="231" t="s">
        <v>820</v>
      </c>
      <c r="D137" s="231" t="s">
        <v>935</v>
      </c>
      <c r="E137" s="231" t="s">
        <v>936</v>
      </c>
      <c r="F137" s="232" t="s">
        <v>787</v>
      </c>
      <c r="G137" s="232" t="s">
        <v>271</v>
      </c>
      <c r="H137" s="232" t="s">
        <v>788</v>
      </c>
      <c r="I137" s="232">
        <v>3</v>
      </c>
      <c r="J137" s="218">
        <v>7</v>
      </c>
      <c r="K137" s="218">
        <v>2.2000000000000002</v>
      </c>
      <c r="L137" s="218">
        <v>2</v>
      </c>
      <c r="O137" s="227"/>
      <c r="P137" s="227"/>
      <c r="Q137" s="227"/>
      <c r="R137" s="227"/>
      <c r="S137" s="218">
        <v>10</v>
      </c>
      <c r="T137" s="218">
        <v>1.1000000000000001</v>
      </c>
      <c r="U137" s="218">
        <v>3</v>
      </c>
      <c r="V137" s="218">
        <v>10</v>
      </c>
      <c r="W137" s="218">
        <v>2.1</v>
      </c>
      <c r="X137" s="218">
        <v>4</v>
      </c>
    </row>
    <row r="138" spans="1:24" hidden="1" x14ac:dyDescent="0.3">
      <c r="A138">
        <v>137</v>
      </c>
      <c r="B138" s="218">
        <v>32</v>
      </c>
      <c r="C138" s="235" t="s">
        <v>820</v>
      </c>
      <c r="D138" s="235" t="s">
        <v>4041</v>
      </c>
      <c r="E138" s="235" t="s">
        <v>6602</v>
      </c>
      <c r="F138" s="226" t="s">
        <v>787</v>
      </c>
      <c r="G138" s="226" t="s">
        <v>271</v>
      </c>
      <c r="H138" s="226" t="s">
        <v>788</v>
      </c>
      <c r="I138" s="226">
        <v>3</v>
      </c>
      <c r="J138" s="227">
        <v>10</v>
      </c>
      <c r="K138" s="227">
        <v>2.2000000000000002</v>
      </c>
      <c r="L138" s="227">
        <v>5</v>
      </c>
      <c r="M138" s="227"/>
      <c r="N138" s="227"/>
      <c r="O138" s="227"/>
      <c r="P138" s="227"/>
      <c r="Q138" s="227"/>
      <c r="R138" s="227"/>
      <c r="S138" s="227"/>
      <c r="T138" s="227"/>
      <c r="U138" s="227"/>
      <c r="V138" s="227"/>
      <c r="X138" s="227"/>
    </row>
    <row r="139" spans="1:24" hidden="1" x14ac:dyDescent="0.3">
      <c r="A139">
        <v>138</v>
      </c>
      <c r="B139" s="218">
        <v>32</v>
      </c>
      <c r="C139" s="235" t="s">
        <v>820</v>
      </c>
      <c r="D139" s="235" t="s">
        <v>4043</v>
      </c>
      <c r="E139" s="235" t="s">
        <v>6625</v>
      </c>
      <c r="F139" s="226" t="s">
        <v>787</v>
      </c>
      <c r="G139" s="226" t="s">
        <v>271</v>
      </c>
      <c r="H139" s="226" t="s">
        <v>788</v>
      </c>
      <c r="I139" s="226">
        <v>3</v>
      </c>
      <c r="J139" s="218">
        <v>11</v>
      </c>
      <c r="K139" s="218">
        <v>1.1000000000000001</v>
      </c>
      <c r="L139" s="218">
        <v>2</v>
      </c>
      <c r="M139" s="227"/>
      <c r="N139" s="227"/>
      <c r="O139" s="227"/>
      <c r="P139" s="227"/>
      <c r="Q139" s="227"/>
      <c r="R139" s="227"/>
      <c r="S139" s="227"/>
      <c r="T139" s="227"/>
      <c r="U139" s="227"/>
      <c r="V139" s="227"/>
      <c r="X139" s="227"/>
    </row>
    <row r="140" spans="1:24" hidden="1" x14ac:dyDescent="0.3">
      <c r="A140">
        <v>139</v>
      </c>
      <c r="B140" s="218">
        <v>32</v>
      </c>
      <c r="C140" s="235" t="s">
        <v>820</v>
      </c>
      <c r="D140" s="235" t="s">
        <v>4045</v>
      </c>
      <c r="E140" s="235" t="s">
        <v>4046</v>
      </c>
      <c r="F140" s="226" t="s">
        <v>787</v>
      </c>
      <c r="G140" s="226" t="s">
        <v>271</v>
      </c>
      <c r="H140" s="226" t="s">
        <v>788</v>
      </c>
      <c r="I140" s="226">
        <v>3</v>
      </c>
      <c r="J140" s="227">
        <v>10</v>
      </c>
      <c r="K140" s="227">
        <v>1.2</v>
      </c>
      <c r="L140" s="227">
        <v>2</v>
      </c>
      <c r="M140" s="227"/>
      <c r="N140" s="227"/>
      <c r="S140" s="227"/>
      <c r="T140" s="227"/>
      <c r="U140" s="227"/>
      <c r="V140" s="227"/>
      <c r="X140" s="227"/>
    </row>
    <row r="141" spans="1:24" hidden="1" x14ac:dyDescent="0.3">
      <c r="A141">
        <v>140</v>
      </c>
      <c r="B141" s="218">
        <v>33</v>
      </c>
      <c r="C141" s="235" t="s">
        <v>820</v>
      </c>
      <c r="D141" s="235" t="s">
        <v>4047</v>
      </c>
      <c r="E141" s="235" t="s">
        <v>4048</v>
      </c>
      <c r="F141" s="226" t="s">
        <v>787</v>
      </c>
      <c r="G141" s="226" t="s">
        <v>271</v>
      </c>
      <c r="H141" s="226" t="s">
        <v>788</v>
      </c>
      <c r="I141" s="226">
        <v>3</v>
      </c>
      <c r="J141" s="227">
        <v>10</v>
      </c>
      <c r="K141" s="227">
        <v>3.2</v>
      </c>
      <c r="L141" s="218">
        <v>3</v>
      </c>
      <c r="M141" s="227"/>
      <c r="N141" s="227"/>
      <c r="S141" s="227"/>
      <c r="T141" s="227"/>
    </row>
    <row r="142" spans="1:24" hidden="1" x14ac:dyDescent="0.3">
      <c r="A142">
        <v>141</v>
      </c>
      <c r="B142" s="218">
        <v>33</v>
      </c>
      <c r="C142" s="235" t="s">
        <v>820</v>
      </c>
      <c r="D142" s="235" t="s">
        <v>4049</v>
      </c>
      <c r="E142" s="235" t="s">
        <v>4050</v>
      </c>
      <c r="F142" s="226" t="s">
        <v>787</v>
      </c>
      <c r="G142" s="226" t="s">
        <v>271</v>
      </c>
      <c r="H142" s="226" t="s">
        <v>788</v>
      </c>
      <c r="I142" s="226">
        <v>3</v>
      </c>
      <c r="J142" s="227">
        <v>10</v>
      </c>
      <c r="K142" s="227">
        <v>2.1</v>
      </c>
      <c r="L142" s="227">
        <v>3</v>
      </c>
      <c r="M142" s="227"/>
      <c r="N142" s="227"/>
      <c r="S142" s="227"/>
      <c r="T142" s="227"/>
    </row>
    <row r="143" spans="1:24" hidden="1" x14ac:dyDescent="0.3">
      <c r="A143">
        <v>142</v>
      </c>
      <c r="B143" s="218">
        <v>33</v>
      </c>
      <c r="C143" s="235" t="s">
        <v>820</v>
      </c>
      <c r="D143" s="235" t="s">
        <v>4051</v>
      </c>
      <c r="E143" s="235" t="s">
        <v>4052</v>
      </c>
      <c r="F143" s="226" t="s">
        <v>787</v>
      </c>
      <c r="G143" s="226" t="s">
        <v>271</v>
      </c>
      <c r="H143" s="226" t="s">
        <v>788</v>
      </c>
      <c r="I143" s="226">
        <v>3</v>
      </c>
      <c r="J143" s="227">
        <v>10</v>
      </c>
      <c r="K143" s="227">
        <v>2.1</v>
      </c>
      <c r="L143" s="227">
        <v>3</v>
      </c>
      <c r="M143" s="227"/>
      <c r="N143" s="227"/>
      <c r="S143" s="227"/>
      <c r="T143" s="227"/>
    </row>
    <row r="144" spans="1:24" hidden="1" x14ac:dyDescent="0.3">
      <c r="A144">
        <v>143</v>
      </c>
      <c r="B144" s="230">
        <v>33</v>
      </c>
      <c r="C144" s="231" t="s">
        <v>820</v>
      </c>
      <c r="D144" s="231" t="s">
        <v>937</v>
      </c>
      <c r="E144" s="231" t="s">
        <v>938</v>
      </c>
      <c r="F144" s="232" t="s">
        <v>787</v>
      </c>
      <c r="G144" s="232" t="s">
        <v>271</v>
      </c>
      <c r="H144" s="232" t="s">
        <v>788</v>
      </c>
      <c r="I144" s="232">
        <v>3</v>
      </c>
      <c r="J144" s="218">
        <v>7</v>
      </c>
      <c r="K144" s="218">
        <v>3.2</v>
      </c>
      <c r="L144" s="218">
        <v>4</v>
      </c>
      <c r="S144" s="218">
        <v>10</v>
      </c>
      <c r="T144" s="218">
        <v>1.2</v>
      </c>
      <c r="U144" s="218">
        <v>4</v>
      </c>
      <c r="V144" s="218">
        <v>11</v>
      </c>
      <c r="W144" s="218">
        <v>2.1</v>
      </c>
      <c r="X144" s="218">
        <v>3</v>
      </c>
    </row>
    <row r="145" spans="1:24" hidden="1" x14ac:dyDescent="0.3">
      <c r="A145">
        <v>144</v>
      </c>
      <c r="B145" s="230">
        <v>33</v>
      </c>
      <c r="C145" s="231" t="s">
        <v>820</v>
      </c>
      <c r="D145" s="231" t="s">
        <v>939</v>
      </c>
      <c r="E145" s="231" t="s">
        <v>6567</v>
      </c>
      <c r="F145" s="232" t="s">
        <v>787</v>
      </c>
      <c r="G145" s="232"/>
      <c r="H145" s="232" t="s">
        <v>788</v>
      </c>
      <c r="I145" s="232">
        <v>3</v>
      </c>
      <c r="J145" s="218">
        <v>7</v>
      </c>
      <c r="K145" s="218">
        <v>3.2</v>
      </c>
      <c r="L145" s="218">
        <v>4</v>
      </c>
      <c r="S145" s="218">
        <v>10</v>
      </c>
      <c r="T145" s="218">
        <v>1.2</v>
      </c>
      <c r="U145" s="218">
        <v>4</v>
      </c>
      <c r="V145" s="218">
        <v>11</v>
      </c>
      <c r="W145" s="218">
        <v>2.1</v>
      </c>
      <c r="X145" s="218">
        <v>3</v>
      </c>
    </row>
    <row r="146" spans="1:24" hidden="1" x14ac:dyDescent="0.3">
      <c r="A146">
        <v>145</v>
      </c>
      <c r="B146" s="218">
        <v>33</v>
      </c>
      <c r="C146" s="235" t="s">
        <v>820</v>
      </c>
      <c r="D146" s="235" t="s">
        <v>939</v>
      </c>
      <c r="E146" s="235" t="s">
        <v>4053</v>
      </c>
      <c r="F146" s="224"/>
      <c r="G146" s="224" t="s">
        <v>271</v>
      </c>
      <c r="H146" s="224" t="s">
        <v>788</v>
      </c>
      <c r="I146" s="224">
        <v>3</v>
      </c>
      <c r="J146" s="218">
        <v>10</v>
      </c>
      <c r="K146" s="218">
        <v>3.1</v>
      </c>
      <c r="L146" s="218">
        <v>2</v>
      </c>
      <c r="S146" s="218">
        <v>10</v>
      </c>
      <c r="T146" s="218">
        <v>3.1</v>
      </c>
      <c r="U146" s="218">
        <v>2</v>
      </c>
      <c r="V146" s="218">
        <v>11</v>
      </c>
      <c r="W146" s="218">
        <v>3.1</v>
      </c>
      <c r="X146" s="218">
        <v>2</v>
      </c>
    </row>
    <row r="147" spans="1:24" hidden="1" x14ac:dyDescent="0.3">
      <c r="A147">
        <v>146</v>
      </c>
      <c r="B147" s="222">
        <v>33</v>
      </c>
      <c r="C147" s="223" t="s">
        <v>820</v>
      </c>
      <c r="D147" s="223" t="s">
        <v>941</v>
      </c>
      <c r="E147" s="223" t="s">
        <v>942</v>
      </c>
      <c r="F147" s="224" t="s">
        <v>787</v>
      </c>
      <c r="G147" s="224"/>
      <c r="H147" s="224" t="s">
        <v>788</v>
      </c>
      <c r="I147" s="224">
        <v>3</v>
      </c>
      <c r="J147" s="218">
        <v>9</v>
      </c>
      <c r="K147" s="218">
        <v>1.2</v>
      </c>
      <c r="L147" s="218">
        <v>7</v>
      </c>
      <c r="S147" s="218">
        <v>10</v>
      </c>
      <c r="T147" s="218">
        <v>1.2</v>
      </c>
      <c r="U147" s="218">
        <v>4</v>
      </c>
      <c r="V147" s="218">
        <v>11</v>
      </c>
      <c r="W147" s="218">
        <v>2.1</v>
      </c>
      <c r="X147" s="218">
        <v>3</v>
      </c>
    </row>
    <row r="148" spans="1:24" hidden="1" x14ac:dyDescent="0.3">
      <c r="A148">
        <v>147</v>
      </c>
      <c r="B148" s="218">
        <v>33</v>
      </c>
      <c r="C148" s="235" t="s">
        <v>820</v>
      </c>
      <c r="D148" s="235" t="s">
        <v>941</v>
      </c>
      <c r="E148" s="235" t="s">
        <v>4054</v>
      </c>
      <c r="F148" s="224"/>
      <c r="G148" s="224" t="s">
        <v>271</v>
      </c>
      <c r="H148" s="224" t="s">
        <v>788</v>
      </c>
      <c r="I148" s="224">
        <v>3</v>
      </c>
      <c r="J148" s="218">
        <v>10</v>
      </c>
      <c r="K148" s="218">
        <v>3.1</v>
      </c>
      <c r="L148" s="218">
        <v>2</v>
      </c>
      <c r="S148" s="218">
        <v>10</v>
      </c>
      <c r="T148" s="218">
        <v>3.1</v>
      </c>
      <c r="U148" s="218">
        <v>2</v>
      </c>
      <c r="V148" s="218">
        <v>11</v>
      </c>
      <c r="W148" s="218">
        <v>3.1</v>
      </c>
      <c r="X148" s="218">
        <v>2</v>
      </c>
    </row>
    <row r="149" spans="1:24" hidden="1" x14ac:dyDescent="0.3">
      <c r="A149">
        <v>148</v>
      </c>
      <c r="B149" s="230">
        <v>33</v>
      </c>
      <c r="C149" s="231" t="s">
        <v>820</v>
      </c>
      <c r="D149" s="231" t="s">
        <v>943</v>
      </c>
      <c r="E149" s="231" t="s">
        <v>944</v>
      </c>
      <c r="F149" s="232" t="s">
        <v>787</v>
      </c>
      <c r="G149" s="232"/>
      <c r="H149" s="232" t="s">
        <v>788</v>
      </c>
      <c r="I149" s="232">
        <v>3</v>
      </c>
      <c r="J149" s="218">
        <v>7</v>
      </c>
      <c r="K149" s="218">
        <v>1.1000000000000001</v>
      </c>
      <c r="L149" s="218">
        <v>2</v>
      </c>
      <c r="S149" s="218">
        <v>10</v>
      </c>
      <c r="T149" s="218">
        <v>1.2</v>
      </c>
      <c r="U149" s="218">
        <v>4</v>
      </c>
      <c r="V149" s="218">
        <v>11</v>
      </c>
      <c r="W149" s="218">
        <v>2.1</v>
      </c>
      <c r="X149" s="218">
        <v>3</v>
      </c>
    </row>
    <row r="150" spans="1:24" ht="17.25" hidden="1" customHeight="1" x14ac:dyDescent="0.3">
      <c r="A150">
        <v>149</v>
      </c>
      <c r="B150" s="218">
        <v>33</v>
      </c>
      <c r="C150" s="235" t="s">
        <v>820</v>
      </c>
      <c r="D150" s="235" t="s">
        <v>943</v>
      </c>
      <c r="E150" s="235" t="s">
        <v>4055</v>
      </c>
      <c r="F150" s="224"/>
      <c r="G150" s="224" t="s">
        <v>271</v>
      </c>
      <c r="H150" s="224" t="s">
        <v>788</v>
      </c>
      <c r="I150" s="224">
        <v>3</v>
      </c>
      <c r="J150" s="218">
        <v>10</v>
      </c>
      <c r="K150" s="218">
        <v>3.1</v>
      </c>
      <c r="L150" s="218">
        <v>2</v>
      </c>
      <c r="S150" s="218">
        <v>10</v>
      </c>
      <c r="T150" s="218">
        <v>3.1</v>
      </c>
      <c r="U150" s="218">
        <v>2</v>
      </c>
      <c r="V150" s="218">
        <v>11</v>
      </c>
      <c r="W150" s="218">
        <v>3.1</v>
      </c>
      <c r="X150" s="218">
        <v>2</v>
      </c>
    </row>
    <row r="151" spans="1:24" hidden="1" x14ac:dyDescent="0.3">
      <c r="A151">
        <v>150</v>
      </c>
      <c r="B151" s="219">
        <v>33</v>
      </c>
      <c r="C151" s="220" t="s">
        <v>820</v>
      </c>
      <c r="D151" s="220" t="s">
        <v>945</v>
      </c>
      <c r="E151" s="220" t="s">
        <v>946</v>
      </c>
      <c r="F151" s="221" t="s">
        <v>787</v>
      </c>
      <c r="G151" s="221"/>
      <c r="H151" s="221" t="s">
        <v>788</v>
      </c>
      <c r="I151" s="221">
        <v>3</v>
      </c>
      <c r="J151" s="218">
        <v>8</v>
      </c>
      <c r="K151" s="218">
        <v>1.2</v>
      </c>
      <c r="L151" s="218">
        <v>5</v>
      </c>
      <c r="S151" s="218">
        <v>10</v>
      </c>
      <c r="T151" s="218">
        <v>1.2</v>
      </c>
      <c r="U151" s="218">
        <v>4</v>
      </c>
      <c r="V151" s="218">
        <v>11</v>
      </c>
      <c r="W151" s="218">
        <v>2.1</v>
      </c>
      <c r="X151" s="218">
        <v>3</v>
      </c>
    </row>
    <row r="152" spans="1:24" hidden="1" x14ac:dyDescent="0.3">
      <c r="A152">
        <v>151</v>
      </c>
      <c r="B152" s="218">
        <v>33</v>
      </c>
      <c r="C152" s="235" t="s">
        <v>820</v>
      </c>
      <c r="D152" s="235" t="s">
        <v>945</v>
      </c>
      <c r="E152" s="235" t="s">
        <v>4056</v>
      </c>
      <c r="F152" s="224"/>
      <c r="G152" s="224" t="s">
        <v>271</v>
      </c>
      <c r="H152" s="224" t="s">
        <v>788</v>
      </c>
      <c r="I152" s="224">
        <v>3</v>
      </c>
      <c r="J152" s="218">
        <v>10</v>
      </c>
      <c r="K152" s="218">
        <v>3.1</v>
      </c>
      <c r="L152" s="218">
        <v>2</v>
      </c>
      <c r="S152" s="218">
        <v>10</v>
      </c>
      <c r="T152" s="218">
        <v>3.1</v>
      </c>
      <c r="U152" s="218">
        <v>2</v>
      </c>
      <c r="V152" s="218">
        <v>11</v>
      </c>
      <c r="W152" s="218">
        <v>3.1</v>
      </c>
      <c r="X152" s="218">
        <v>2</v>
      </c>
    </row>
    <row r="153" spans="1:24" hidden="1" x14ac:dyDescent="0.3">
      <c r="A153">
        <v>152</v>
      </c>
      <c r="B153" s="230">
        <v>33</v>
      </c>
      <c r="C153" s="231" t="s">
        <v>820</v>
      </c>
      <c r="D153" s="231" t="s">
        <v>947</v>
      </c>
      <c r="E153" s="231" t="s">
        <v>948</v>
      </c>
      <c r="F153" s="232" t="s">
        <v>787</v>
      </c>
      <c r="G153" s="232"/>
      <c r="H153" s="232" t="s">
        <v>788</v>
      </c>
      <c r="I153" s="232">
        <v>3</v>
      </c>
      <c r="J153" s="218">
        <v>7</v>
      </c>
      <c r="K153" s="218">
        <v>3.2</v>
      </c>
      <c r="L153" s="218">
        <v>4</v>
      </c>
      <c r="O153" s="227"/>
      <c r="P153" s="227"/>
      <c r="Q153" s="227"/>
      <c r="R153" s="227"/>
      <c r="S153" s="218">
        <v>10</v>
      </c>
      <c r="T153" s="218">
        <v>1.2</v>
      </c>
      <c r="U153" s="218">
        <v>4</v>
      </c>
      <c r="V153" s="218">
        <v>11</v>
      </c>
      <c r="W153" s="218">
        <v>2.1</v>
      </c>
      <c r="X153" s="218">
        <v>3</v>
      </c>
    </row>
    <row r="154" spans="1:24" hidden="1" x14ac:dyDescent="0.3">
      <c r="A154">
        <v>153</v>
      </c>
      <c r="B154" s="218">
        <v>33</v>
      </c>
      <c r="C154" s="235" t="s">
        <v>820</v>
      </c>
      <c r="D154" s="235" t="s">
        <v>947</v>
      </c>
      <c r="E154" s="235" t="s">
        <v>4057</v>
      </c>
      <c r="F154" s="224"/>
      <c r="G154" s="224" t="s">
        <v>271</v>
      </c>
      <c r="H154" s="224" t="s">
        <v>788</v>
      </c>
      <c r="I154" s="224">
        <v>3</v>
      </c>
      <c r="J154" s="218">
        <v>10</v>
      </c>
      <c r="K154" s="218">
        <v>3.1</v>
      </c>
      <c r="L154" s="218">
        <v>2</v>
      </c>
      <c r="O154" s="227"/>
      <c r="P154" s="227"/>
      <c r="Q154" s="227"/>
      <c r="R154" s="227"/>
      <c r="S154" s="218">
        <v>10</v>
      </c>
      <c r="T154" s="218">
        <v>3.1</v>
      </c>
      <c r="U154" s="218">
        <v>2</v>
      </c>
      <c r="V154" s="218">
        <v>11</v>
      </c>
      <c r="W154" s="218">
        <v>3.1</v>
      </c>
      <c r="X154" s="218">
        <v>2</v>
      </c>
    </row>
    <row r="155" spans="1:24" hidden="1" x14ac:dyDescent="0.3">
      <c r="A155">
        <v>154</v>
      </c>
      <c r="B155" s="218">
        <v>33</v>
      </c>
      <c r="C155" s="235" t="s">
        <v>820</v>
      </c>
      <c r="D155" s="235" t="s">
        <v>4058</v>
      </c>
      <c r="E155" s="235" t="s">
        <v>4059</v>
      </c>
      <c r="F155" s="226"/>
      <c r="G155" s="226" t="s">
        <v>271</v>
      </c>
      <c r="H155" s="226" t="s">
        <v>788</v>
      </c>
      <c r="I155" s="226">
        <v>3</v>
      </c>
      <c r="J155" s="227">
        <v>11</v>
      </c>
      <c r="K155" s="227">
        <v>2.1</v>
      </c>
      <c r="L155" s="227">
        <v>3</v>
      </c>
      <c r="M155" s="227"/>
      <c r="N155" s="227"/>
      <c r="O155" s="227"/>
      <c r="P155" s="227"/>
      <c r="Q155" s="227"/>
      <c r="R155" s="227"/>
      <c r="S155" s="227"/>
      <c r="T155" s="227"/>
      <c r="U155" s="227"/>
      <c r="V155" s="227"/>
      <c r="X155" s="227"/>
    </row>
    <row r="156" spans="1:24" hidden="1" x14ac:dyDescent="0.3">
      <c r="A156">
        <v>155</v>
      </c>
      <c r="B156" s="218">
        <v>33</v>
      </c>
      <c r="C156" s="235" t="s">
        <v>820</v>
      </c>
      <c r="D156" s="235" t="s">
        <v>4060</v>
      </c>
      <c r="E156" s="235" t="s">
        <v>4061</v>
      </c>
      <c r="F156" s="226"/>
      <c r="G156" s="226" t="s">
        <v>271</v>
      </c>
      <c r="H156" s="226" t="s">
        <v>788</v>
      </c>
      <c r="I156" s="226">
        <v>3</v>
      </c>
      <c r="J156" s="227">
        <v>11</v>
      </c>
      <c r="K156" s="227">
        <v>2.1</v>
      </c>
      <c r="L156" s="227">
        <v>3</v>
      </c>
      <c r="M156" s="227"/>
      <c r="N156" s="227"/>
      <c r="O156" s="227"/>
      <c r="P156" s="227"/>
      <c r="Q156" s="227"/>
      <c r="R156" s="227"/>
      <c r="S156" s="227"/>
      <c r="T156" s="227"/>
      <c r="U156" s="227"/>
      <c r="V156" s="227"/>
      <c r="X156" s="227"/>
    </row>
    <row r="157" spans="1:24" hidden="1" x14ac:dyDescent="0.3">
      <c r="A157">
        <v>156</v>
      </c>
      <c r="B157" s="230">
        <v>33</v>
      </c>
      <c r="C157" s="231" t="s">
        <v>820</v>
      </c>
      <c r="D157" s="231" t="s">
        <v>949</v>
      </c>
      <c r="E157" s="231" t="s">
        <v>950</v>
      </c>
      <c r="F157" s="232" t="s">
        <v>787</v>
      </c>
      <c r="G157" s="232"/>
      <c r="H157" s="232" t="s">
        <v>788</v>
      </c>
      <c r="I157" s="232">
        <v>3</v>
      </c>
      <c r="J157" s="218">
        <v>7</v>
      </c>
      <c r="K157" s="218">
        <v>3.2</v>
      </c>
      <c r="L157" s="218">
        <v>4</v>
      </c>
      <c r="O157" s="227"/>
      <c r="P157" s="227"/>
      <c r="Q157" s="227"/>
      <c r="R157" s="227"/>
      <c r="S157" s="218">
        <v>10</v>
      </c>
      <c r="T157" s="218">
        <v>1.2</v>
      </c>
      <c r="U157" s="218">
        <v>4</v>
      </c>
      <c r="V157" s="218">
        <v>11</v>
      </c>
      <c r="W157" s="218">
        <v>2.1</v>
      </c>
      <c r="X157" s="218">
        <v>3</v>
      </c>
    </row>
    <row r="158" spans="1:24" hidden="1" x14ac:dyDescent="0.3">
      <c r="A158">
        <v>157</v>
      </c>
      <c r="B158" s="218">
        <v>33</v>
      </c>
      <c r="C158" s="235" t="s">
        <v>820</v>
      </c>
      <c r="D158" s="235" t="s">
        <v>949</v>
      </c>
      <c r="E158" s="235" t="s">
        <v>4062</v>
      </c>
      <c r="F158" s="224"/>
      <c r="G158" s="224" t="s">
        <v>271</v>
      </c>
      <c r="H158" s="224" t="s">
        <v>788</v>
      </c>
      <c r="I158" s="224">
        <v>3</v>
      </c>
      <c r="J158" s="218">
        <v>10</v>
      </c>
      <c r="K158" s="218">
        <v>3.1</v>
      </c>
      <c r="L158" s="218">
        <v>2</v>
      </c>
      <c r="O158" s="227"/>
      <c r="P158" s="227"/>
      <c r="Q158" s="227"/>
      <c r="R158" s="227"/>
      <c r="S158" s="218">
        <v>10</v>
      </c>
      <c r="T158" s="218">
        <v>3.1</v>
      </c>
      <c r="U158" s="218">
        <v>2</v>
      </c>
      <c r="V158" s="218">
        <v>11</v>
      </c>
      <c r="W158" s="218">
        <v>3.1</v>
      </c>
      <c r="X158" s="218">
        <v>2</v>
      </c>
    </row>
    <row r="159" spans="1:24" hidden="1" x14ac:dyDescent="0.3">
      <c r="A159">
        <v>158</v>
      </c>
      <c r="B159" s="218">
        <v>33</v>
      </c>
      <c r="C159" s="235" t="s">
        <v>820</v>
      </c>
      <c r="D159" s="235" t="s">
        <v>4063</v>
      </c>
      <c r="E159" s="235" t="s">
        <v>4064</v>
      </c>
      <c r="F159" s="226" t="s">
        <v>787</v>
      </c>
      <c r="G159" s="226" t="s">
        <v>271</v>
      </c>
      <c r="H159" s="226" t="s">
        <v>809</v>
      </c>
      <c r="I159" s="226">
        <v>3</v>
      </c>
      <c r="J159" s="227">
        <v>10</v>
      </c>
      <c r="K159" s="227">
        <v>1.1000000000000001</v>
      </c>
      <c r="L159" s="227">
        <v>6</v>
      </c>
      <c r="M159" s="227"/>
      <c r="N159" s="227"/>
      <c r="S159" s="227"/>
      <c r="T159" s="227"/>
      <c r="U159" s="227"/>
      <c r="V159" s="227"/>
      <c r="X159" s="227"/>
    </row>
    <row r="160" spans="1:24" hidden="1" x14ac:dyDescent="0.3">
      <c r="A160">
        <v>159</v>
      </c>
      <c r="B160" s="222">
        <v>34</v>
      </c>
      <c r="C160" s="223" t="s">
        <v>784</v>
      </c>
      <c r="D160" s="223" t="s">
        <v>951</v>
      </c>
      <c r="E160" s="223" t="s">
        <v>952</v>
      </c>
      <c r="F160" s="224" t="s">
        <v>787</v>
      </c>
      <c r="G160" s="224" t="s">
        <v>271</v>
      </c>
      <c r="H160" s="224" t="s">
        <v>788</v>
      </c>
      <c r="I160" s="224">
        <v>3</v>
      </c>
      <c r="J160" s="218">
        <v>9</v>
      </c>
      <c r="K160" s="218">
        <v>3.2</v>
      </c>
      <c r="L160" s="218">
        <v>3</v>
      </c>
      <c r="S160" s="218">
        <v>10</v>
      </c>
      <c r="T160" s="218">
        <v>2.1</v>
      </c>
      <c r="U160" s="218">
        <v>6</v>
      </c>
      <c r="V160" s="218">
        <v>11</v>
      </c>
      <c r="W160" s="218">
        <v>1.1000000000000001</v>
      </c>
      <c r="X160" s="218">
        <v>7</v>
      </c>
    </row>
    <row r="161" spans="1:24" hidden="1" x14ac:dyDescent="0.3">
      <c r="A161">
        <v>160</v>
      </c>
      <c r="B161" s="222">
        <v>34</v>
      </c>
      <c r="C161" s="223" t="s">
        <v>784</v>
      </c>
      <c r="D161" s="223" t="s">
        <v>953</v>
      </c>
      <c r="E161" s="223" t="s">
        <v>954</v>
      </c>
      <c r="F161" s="224" t="s">
        <v>787</v>
      </c>
      <c r="G161" s="224" t="s">
        <v>271</v>
      </c>
      <c r="H161" s="224" t="s">
        <v>788</v>
      </c>
      <c r="I161" s="224">
        <v>3</v>
      </c>
      <c r="J161" s="218">
        <v>9</v>
      </c>
      <c r="K161" s="218">
        <v>3.2</v>
      </c>
      <c r="L161" s="218">
        <v>3</v>
      </c>
      <c r="S161" s="218">
        <v>10</v>
      </c>
      <c r="T161" s="218">
        <v>2.1</v>
      </c>
      <c r="U161" s="218">
        <v>6</v>
      </c>
      <c r="V161" s="218">
        <v>11</v>
      </c>
      <c r="W161" s="218">
        <v>1.1000000000000001</v>
      </c>
      <c r="X161" s="218">
        <v>7</v>
      </c>
    </row>
    <row r="162" spans="1:24" hidden="1" x14ac:dyDescent="0.3">
      <c r="A162">
        <v>161</v>
      </c>
      <c r="B162" s="222">
        <v>34</v>
      </c>
      <c r="C162" s="223" t="s">
        <v>784</v>
      </c>
      <c r="D162" s="223" t="s">
        <v>955</v>
      </c>
      <c r="E162" s="223" t="s">
        <v>956</v>
      </c>
      <c r="F162" s="224" t="s">
        <v>787</v>
      </c>
      <c r="G162" s="224" t="s">
        <v>271</v>
      </c>
      <c r="H162" s="224" t="s">
        <v>788</v>
      </c>
      <c r="I162" s="224">
        <v>3</v>
      </c>
      <c r="J162" s="218">
        <v>9</v>
      </c>
      <c r="K162" s="218">
        <v>3.2</v>
      </c>
      <c r="L162" s="218">
        <v>3</v>
      </c>
      <c r="S162" s="218">
        <v>10</v>
      </c>
      <c r="T162" s="218">
        <v>2.1</v>
      </c>
      <c r="U162" s="218">
        <v>6</v>
      </c>
      <c r="V162" s="218">
        <v>11</v>
      </c>
      <c r="W162" s="218">
        <v>1.1000000000000001</v>
      </c>
      <c r="X162" s="218">
        <v>7</v>
      </c>
    </row>
    <row r="163" spans="1:24" hidden="1" x14ac:dyDescent="0.3">
      <c r="A163">
        <v>162</v>
      </c>
      <c r="B163" s="230">
        <v>35</v>
      </c>
      <c r="C163" s="231" t="s">
        <v>784</v>
      </c>
      <c r="D163" s="231" t="s">
        <v>957</v>
      </c>
      <c r="E163" s="231" t="s">
        <v>958</v>
      </c>
      <c r="F163" s="232" t="s">
        <v>787</v>
      </c>
      <c r="G163" s="232" t="s">
        <v>271</v>
      </c>
      <c r="H163" s="232" t="s">
        <v>788</v>
      </c>
      <c r="I163" s="232">
        <v>3</v>
      </c>
      <c r="J163" s="218">
        <v>7</v>
      </c>
      <c r="K163" s="218">
        <v>2.2000000000000002</v>
      </c>
      <c r="L163" s="218">
        <v>3</v>
      </c>
      <c r="S163" s="218">
        <v>10</v>
      </c>
      <c r="T163" s="218">
        <v>2.1</v>
      </c>
      <c r="U163" s="218">
        <v>5</v>
      </c>
      <c r="V163" s="218">
        <v>10</v>
      </c>
      <c r="W163" s="227">
        <v>2.2000000000000002</v>
      </c>
      <c r="X163" s="218">
        <v>4</v>
      </c>
    </row>
    <row r="164" spans="1:24" hidden="1" x14ac:dyDescent="0.3">
      <c r="A164">
        <v>163</v>
      </c>
      <c r="B164" s="230">
        <v>36</v>
      </c>
      <c r="C164" s="231" t="s">
        <v>800</v>
      </c>
      <c r="D164" s="231" t="s">
        <v>959</v>
      </c>
      <c r="E164" s="231" t="s">
        <v>960</v>
      </c>
      <c r="F164" s="232" t="s">
        <v>787</v>
      </c>
      <c r="G164" s="232" t="s">
        <v>271</v>
      </c>
      <c r="H164" s="232" t="s">
        <v>809</v>
      </c>
      <c r="I164" s="232">
        <v>3</v>
      </c>
      <c r="J164" s="218">
        <v>7</v>
      </c>
      <c r="K164" s="218">
        <v>2.2000000000000002</v>
      </c>
      <c r="L164" s="218">
        <v>3</v>
      </c>
      <c r="S164" s="218">
        <v>10</v>
      </c>
      <c r="T164" s="218">
        <v>3.2</v>
      </c>
      <c r="U164" s="218">
        <v>2</v>
      </c>
      <c r="V164" s="227">
        <v>11</v>
      </c>
      <c r="W164" s="227">
        <v>2.1</v>
      </c>
      <c r="X164" s="227">
        <v>1</v>
      </c>
    </row>
    <row r="165" spans="1:24" hidden="1" x14ac:dyDescent="0.3">
      <c r="A165">
        <v>164</v>
      </c>
      <c r="B165" s="230">
        <v>37</v>
      </c>
      <c r="C165" s="231" t="s">
        <v>784</v>
      </c>
      <c r="D165" s="231" t="s">
        <v>961</v>
      </c>
      <c r="E165" s="231" t="s">
        <v>962</v>
      </c>
      <c r="F165" s="232" t="s">
        <v>787</v>
      </c>
      <c r="G165" s="232" t="s">
        <v>271</v>
      </c>
      <c r="H165" s="232" t="s">
        <v>788</v>
      </c>
      <c r="I165" s="232">
        <v>2</v>
      </c>
      <c r="J165" s="218">
        <v>7</v>
      </c>
      <c r="K165" s="218">
        <v>2.2000000000000002</v>
      </c>
      <c r="L165" s="218">
        <v>3</v>
      </c>
      <c r="S165" s="218">
        <v>10</v>
      </c>
      <c r="T165" s="218">
        <v>1.1000000000000001</v>
      </c>
      <c r="U165" s="218">
        <v>5</v>
      </c>
      <c r="V165" s="218">
        <v>10</v>
      </c>
      <c r="W165" s="227">
        <v>2.2000000000000002</v>
      </c>
      <c r="X165" s="218">
        <v>3</v>
      </c>
    </row>
    <row r="166" spans="1:24" hidden="1" x14ac:dyDescent="0.3">
      <c r="A166">
        <v>165</v>
      </c>
      <c r="B166" s="218">
        <v>38</v>
      </c>
      <c r="C166" s="235" t="s">
        <v>820</v>
      </c>
      <c r="D166" s="235" t="s">
        <v>4065</v>
      </c>
      <c r="E166" s="235" t="s">
        <v>6594</v>
      </c>
      <c r="F166" s="226" t="s">
        <v>787</v>
      </c>
      <c r="G166" s="226" t="s">
        <v>271</v>
      </c>
      <c r="H166" s="226" t="s">
        <v>788</v>
      </c>
      <c r="I166" s="226">
        <v>3</v>
      </c>
      <c r="J166" s="227">
        <v>10</v>
      </c>
      <c r="K166" s="227">
        <v>2.1</v>
      </c>
      <c r="L166" s="227">
        <v>4</v>
      </c>
      <c r="M166" s="227"/>
      <c r="N166" s="227"/>
    </row>
    <row r="167" spans="1:24" hidden="1" x14ac:dyDescent="0.3">
      <c r="A167">
        <v>166</v>
      </c>
      <c r="B167" s="218">
        <v>38</v>
      </c>
      <c r="C167" s="235" t="s">
        <v>820</v>
      </c>
      <c r="D167" s="235" t="s">
        <v>4067</v>
      </c>
      <c r="E167" s="235" t="s">
        <v>6595</v>
      </c>
      <c r="F167" s="226" t="s">
        <v>787</v>
      </c>
      <c r="G167" s="226" t="s">
        <v>271</v>
      </c>
      <c r="H167" s="226" t="s">
        <v>788</v>
      </c>
      <c r="I167" s="226">
        <v>3</v>
      </c>
      <c r="J167" s="227">
        <v>10</v>
      </c>
      <c r="K167" s="227">
        <v>2.1</v>
      </c>
      <c r="L167" s="227">
        <v>4</v>
      </c>
      <c r="M167" s="227"/>
      <c r="N167" s="227"/>
    </row>
    <row r="168" spans="1:24" hidden="1" x14ac:dyDescent="0.3">
      <c r="A168">
        <v>167</v>
      </c>
      <c r="B168" s="218">
        <v>38</v>
      </c>
      <c r="C168" s="235" t="s">
        <v>820</v>
      </c>
      <c r="D168" s="235" t="s">
        <v>4069</v>
      </c>
      <c r="E168" s="235" t="s">
        <v>4070</v>
      </c>
      <c r="F168" s="224" t="s">
        <v>787</v>
      </c>
      <c r="G168" s="224"/>
      <c r="H168" s="224" t="s">
        <v>809</v>
      </c>
      <c r="I168" s="224">
        <v>3</v>
      </c>
      <c r="J168" s="218">
        <v>10</v>
      </c>
      <c r="K168" s="218">
        <v>2.1</v>
      </c>
      <c r="L168" s="218">
        <v>4</v>
      </c>
      <c r="O168" s="227"/>
      <c r="P168" s="227"/>
      <c r="Q168" s="227"/>
    </row>
    <row r="169" spans="1:24" hidden="1" x14ac:dyDescent="0.3">
      <c r="A169">
        <v>168</v>
      </c>
      <c r="B169" s="218">
        <v>38</v>
      </c>
      <c r="C169" s="235" t="s">
        <v>820</v>
      </c>
      <c r="D169" s="235" t="s">
        <v>4069</v>
      </c>
      <c r="E169" s="235" t="s">
        <v>4071</v>
      </c>
      <c r="F169" s="224"/>
      <c r="G169" s="224" t="s">
        <v>271</v>
      </c>
      <c r="H169" s="224" t="s">
        <v>809</v>
      </c>
      <c r="I169" s="224">
        <v>3</v>
      </c>
      <c r="J169" s="218">
        <v>10</v>
      </c>
      <c r="K169" s="218">
        <v>3.1</v>
      </c>
      <c r="L169" s="218">
        <v>2</v>
      </c>
      <c r="O169" s="227"/>
      <c r="P169" s="227"/>
      <c r="Q169" s="227"/>
      <c r="S169" s="218">
        <v>10</v>
      </c>
      <c r="T169" s="218">
        <v>3.1</v>
      </c>
      <c r="U169" s="218">
        <v>2</v>
      </c>
      <c r="V169" s="218">
        <v>11</v>
      </c>
      <c r="W169" s="218">
        <v>3.1</v>
      </c>
      <c r="X169" s="218">
        <v>2</v>
      </c>
    </row>
    <row r="170" spans="1:24" hidden="1" x14ac:dyDescent="0.3">
      <c r="A170">
        <v>169</v>
      </c>
      <c r="B170" s="219">
        <v>38</v>
      </c>
      <c r="C170" s="220" t="s">
        <v>820</v>
      </c>
      <c r="D170" s="220" t="s">
        <v>963</v>
      </c>
      <c r="E170" s="220" t="s">
        <v>6547</v>
      </c>
      <c r="F170" s="221" t="s">
        <v>787</v>
      </c>
      <c r="G170" s="221" t="s">
        <v>271</v>
      </c>
      <c r="H170" s="221" t="s">
        <v>788</v>
      </c>
      <c r="I170" s="221">
        <v>3</v>
      </c>
      <c r="J170" s="218">
        <v>8</v>
      </c>
      <c r="K170" s="218">
        <v>1.1000000000000001</v>
      </c>
      <c r="L170" s="218">
        <v>6</v>
      </c>
      <c r="O170" s="227"/>
      <c r="P170" s="227"/>
      <c r="Q170" s="227"/>
      <c r="S170" s="218">
        <v>10</v>
      </c>
      <c r="T170" s="218">
        <v>2.1</v>
      </c>
      <c r="U170" s="218">
        <v>4</v>
      </c>
      <c r="V170" s="218">
        <v>10</v>
      </c>
      <c r="W170" s="218">
        <v>3.2</v>
      </c>
      <c r="X170" s="218">
        <v>6</v>
      </c>
    </row>
    <row r="171" spans="1:24" hidden="1" x14ac:dyDescent="0.3">
      <c r="A171">
        <v>170</v>
      </c>
      <c r="B171" s="218">
        <v>38</v>
      </c>
      <c r="C171" s="235" t="s">
        <v>820</v>
      </c>
      <c r="D171" s="235" t="s">
        <v>4072</v>
      </c>
      <c r="E171" s="235" t="s">
        <v>4073</v>
      </c>
      <c r="F171" s="226" t="s">
        <v>787</v>
      </c>
      <c r="G171" s="226" t="s">
        <v>271</v>
      </c>
      <c r="H171" s="226" t="s">
        <v>809</v>
      </c>
      <c r="I171" s="226">
        <v>3</v>
      </c>
      <c r="J171" s="227">
        <v>10</v>
      </c>
      <c r="K171" s="227">
        <v>3.1</v>
      </c>
      <c r="L171" s="227">
        <v>3</v>
      </c>
      <c r="M171" s="227"/>
      <c r="N171" s="227"/>
    </row>
    <row r="172" spans="1:24" hidden="1" x14ac:dyDescent="0.3">
      <c r="A172">
        <v>171</v>
      </c>
      <c r="B172" s="219">
        <v>39</v>
      </c>
      <c r="C172" s="220" t="s">
        <v>850</v>
      </c>
      <c r="D172" s="220" t="s">
        <v>965</v>
      </c>
      <c r="E172" s="220" t="s">
        <v>966</v>
      </c>
      <c r="F172" s="221" t="s">
        <v>787</v>
      </c>
      <c r="G172" s="221" t="s">
        <v>271</v>
      </c>
      <c r="H172" s="221" t="s">
        <v>809</v>
      </c>
      <c r="I172" s="221">
        <v>3</v>
      </c>
      <c r="J172" s="218">
        <v>8</v>
      </c>
      <c r="K172" s="218">
        <v>2.1</v>
      </c>
      <c r="L172" s="218">
        <v>2</v>
      </c>
      <c r="S172" s="218">
        <v>10</v>
      </c>
      <c r="T172" s="218">
        <v>3.1</v>
      </c>
      <c r="U172" s="218">
        <v>3</v>
      </c>
      <c r="V172" s="218">
        <v>11</v>
      </c>
      <c r="W172" s="218">
        <v>1.1000000000000001</v>
      </c>
      <c r="X172" s="218">
        <v>4</v>
      </c>
    </row>
    <row r="173" spans="1:24" hidden="1" x14ac:dyDescent="0.3">
      <c r="A173">
        <v>172</v>
      </c>
      <c r="B173" s="230">
        <v>40</v>
      </c>
      <c r="C173" s="231" t="s">
        <v>800</v>
      </c>
      <c r="D173" s="231" t="s">
        <v>967</v>
      </c>
      <c r="E173" s="231" t="s">
        <v>968</v>
      </c>
      <c r="F173" s="232" t="s">
        <v>787</v>
      </c>
      <c r="G173" s="232" t="s">
        <v>271</v>
      </c>
      <c r="H173" s="232" t="s">
        <v>809</v>
      </c>
      <c r="I173" s="232">
        <v>3</v>
      </c>
      <c r="J173" s="218">
        <v>7</v>
      </c>
      <c r="K173" s="218">
        <v>3.2</v>
      </c>
      <c r="L173" s="218">
        <v>5</v>
      </c>
      <c r="S173" s="218">
        <v>11</v>
      </c>
      <c r="T173" s="218">
        <v>1.1000000000000001</v>
      </c>
      <c r="U173" s="218">
        <v>5</v>
      </c>
      <c r="V173" s="218">
        <v>10</v>
      </c>
      <c r="W173" s="218">
        <v>3.2</v>
      </c>
      <c r="X173" s="218">
        <v>2</v>
      </c>
    </row>
    <row r="174" spans="1:24" hidden="1" x14ac:dyDescent="0.3">
      <c r="A174">
        <v>173</v>
      </c>
      <c r="B174" s="230">
        <v>41</v>
      </c>
      <c r="C174" s="231" t="s">
        <v>969</v>
      </c>
      <c r="D174" s="231" t="s">
        <v>970</v>
      </c>
      <c r="E174" s="231" t="s">
        <v>971</v>
      </c>
      <c r="F174" s="232" t="s">
        <v>787</v>
      </c>
      <c r="G174" s="232" t="s">
        <v>271</v>
      </c>
      <c r="H174" s="232" t="s">
        <v>809</v>
      </c>
      <c r="I174" s="232">
        <v>3</v>
      </c>
      <c r="J174" s="218">
        <v>7</v>
      </c>
      <c r="K174" s="218">
        <v>1.2</v>
      </c>
      <c r="L174" s="218">
        <v>1</v>
      </c>
      <c r="M174" s="218">
        <v>7</v>
      </c>
      <c r="N174" s="218">
        <v>2.1</v>
      </c>
      <c r="O174" s="218">
        <v>3</v>
      </c>
      <c r="S174" s="218">
        <v>10</v>
      </c>
      <c r="T174" s="218">
        <v>3.1</v>
      </c>
      <c r="U174" s="218">
        <v>6</v>
      </c>
      <c r="V174" s="218">
        <v>11</v>
      </c>
      <c r="W174" s="227">
        <v>1.2</v>
      </c>
      <c r="X174" s="218">
        <v>5</v>
      </c>
    </row>
    <row r="175" spans="1:24" hidden="1" x14ac:dyDescent="0.3">
      <c r="A175">
        <v>174</v>
      </c>
      <c r="B175" s="230">
        <v>42</v>
      </c>
      <c r="C175" s="231" t="s">
        <v>820</v>
      </c>
      <c r="D175" s="231" t="s">
        <v>972</v>
      </c>
      <c r="E175" s="231" t="s">
        <v>973</v>
      </c>
      <c r="F175" s="232" t="s">
        <v>787</v>
      </c>
      <c r="G175" s="232" t="s">
        <v>271</v>
      </c>
      <c r="H175" s="232" t="s">
        <v>788</v>
      </c>
      <c r="I175" s="232">
        <v>3</v>
      </c>
      <c r="J175" s="218">
        <v>7</v>
      </c>
      <c r="K175" s="218">
        <v>1.2</v>
      </c>
      <c r="L175" s="218">
        <v>7</v>
      </c>
      <c r="S175" s="218">
        <v>10</v>
      </c>
      <c r="T175" s="227">
        <v>2.1</v>
      </c>
      <c r="U175" s="218">
        <v>3</v>
      </c>
      <c r="V175" s="218">
        <v>11</v>
      </c>
      <c r="W175" s="218">
        <v>2.1</v>
      </c>
      <c r="X175" s="218">
        <v>5</v>
      </c>
    </row>
    <row r="176" spans="1:24" hidden="1" x14ac:dyDescent="0.3">
      <c r="A176">
        <v>175</v>
      </c>
      <c r="B176" s="218">
        <v>42</v>
      </c>
      <c r="C176" s="235" t="s">
        <v>820</v>
      </c>
      <c r="D176" s="235" t="s">
        <v>4074</v>
      </c>
      <c r="E176" s="235" t="s">
        <v>4075</v>
      </c>
      <c r="F176" s="226" t="s">
        <v>787</v>
      </c>
      <c r="G176" s="226" t="s">
        <v>271</v>
      </c>
      <c r="H176" s="226" t="s">
        <v>788</v>
      </c>
      <c r="I176" s="226">
        <v>3</v>
      </c>
      <c r="J176" s="227">
        <v>10</v>
      </c>
      <c r="K176" s="227">
        <v>3.1</v>
      </c>
      <c r="L176" s="227">
        <v>6</v>
      </c>
      <c r="M176" s="227"/>
      <c r="N176" s="227"/>
      <c r="S176" s="227"/>
      <c r="T176" s="227"/>
      <c r="W176" s="227"/>
    </row>
    <row r="177" spans="1:24" hidden="1" x14ac:dyDescent="0.3">
      <c r="A177">
        <v>176</v>
      </c>
      <c r="B177" s="218">
        <v>42</v>
      </c>
      <c r="C177" s="235" t="s">
        <v>820</v>
      </c>
      <c r="D177" s="235" t="s">
        <v>4076</v>
      </c>
      <c r="E177" s="235" t="s">
        <v>4077</v>
      </c>
      <c r="F177" s="226" t="s">
        <v>787</v>
      </c>
      <c r="G177" s="226" t="s">
        <v>271</v>
      </c>
      <c r="H177" s="226" t="s">
        <v>788</v>
      </c>
      <c r="I177" s="226">
        <v>3</v>
      </c>
      <c r="J177" s="227">
        <v>10</v>
      </c>
      <c r="K177" s="227">
        <v>3.1</v>
      </c>
      <c r="L177" s="227">
        <v>6</v>
      </c>
      <c r="M177" s="227"/>
      <c r="N177" s="227"/>
      <c r="O177" s="227"/>
      <c r="P177" s="227"/>
      <c r="Q177" s="227"/>
      <c r="R177" s="227"/>
      <c r="S177" s="227"/>
      <c r="T177" s="227"/>
      <c r="W177" s="227"/>
    </row>
    <row r="178" spans="1:24" hidden="1" x14ac:dyDescent="0.3">
      <c r="A178">
        <v>177</v>
      </c>
      <c r="B178" s="218">
        <v>42</v>
      </c>
      <c r="C178" s="235" t="s">
        <v>820</v>
      </c>
      <c r="D178" s="235" t="s">
        <v>4078</v>
      </c>
      <c r="E178" s="235" t="s">
        <v>4079</v>
      </c>
      <c r="F178" s="226" t="s">
        <v>787</v>
      </c>
      <c r="G178" s="226" t="s">
        <v>271</v>
      </c>
      <c r="H178" s="226" t="s">
        <v>788</v>
      </c>
      <c r="I178" s="226">
        <v>3</v>
      </c>
      <c r="J178" s="227">
        <v>10</v>
      </c>
      <c r="K178" s="227">
        <v>3.1</v>
      </c>
      <c r="L178" s="227">
        <v>6</v>
      </c>
      <c r="M178" s="227"/>
      <c r="N178" s="227"/>
      <c r="O178" s="227"/>
      <c r="P178" s="227"/>
      <c r="Q178" s="227"/>
      <c r="R178" s="227"/>
      <c r="S178" s="227"/>
      <c r="T178" s="227"/>
      <c r="U178" s="227"/>
      <c r="V178" s="227"/>
      <c r="X178" s="227"/>
    </row>
    <row r="179" spans="1:24" hidden="1" x14ac:dyDescent="0.3">
      <c r="A179">
        <v>178</v>
      </c>
      <c r="B179" s="218">
        <v>42</v>
      </c>
      <c r="C179" s="235" t="s">
        <v>820</v>
      </c>
      <c r="D179" s="235" t="s">
        <v>4080</v>
      </c>
      <c r="E179" s="235" t="s">
        <v>4081</v>
      </c>
      <c r="F179" s="226" t="s">
        <v>787</v>
      </c>
      <c r="G179" s="226" t="s">
        <v>271</v>
      </c>
      <c r="H179" s="226" t="s">
        <v>788</v>
      </c>
      <c r="I179" s="226">
        <v>3</v>
      </c>
      <c r="J179" s="227">
        <v>10</v>
      </c>
      <c r="K179" s="227">
        <v>3.1</v>
      </c>
      <c r="L179" s="227">
        <v>6</v>
      </c>
      <c r="M179" s="227"/>
      <c r="N179" s="227"/>
      <c r="O179" s="227"/>
      <c r="P179" s="227"/>
      <c r="Q179" s="227"/>
      <c r="R179" s="227"/>
      <c r="S179" s="227"/>
      <c r="T179" s="227"/>
      <c r="U179" s="227"/>
      <c r="V179" s="227"/>
      <c r="X179" s="227"/>
    </row>
    <row r="180" spans="1:24" hidden="1" x14ac:dyDescent="0.3">
      <c r="A180">
        <v>179</v>
      </c>
      <c r="B180" s="218">
        <v>42</v>
      </c>
      <c r="C180" s="235" t="s">
        <v>820</v>
      </c>
      <c r="D180" s="235" t="s">
        <v>4082</v>
      </c>
      <c r="E180" s="235" t="s">
        <v>4083</v>
      </c>
      <c r="F180" s="226" t="s">
        <v>787</v>
      </c>
      <c r="G180" s="226" t="s">
        <v>271</v>
      </c>
      <c r="H180" s="226" t="s">
        <v>788</v>
      </c>
      <c r="I180" s="226">
        <v>3</v>
      </c>
      <c r="J180" s="227">
        <v>10</v>
      </c>
      <c r="K180" s="227">
        <v>3.1</v>
      </c>
      <c r="L180" s="227">
        <v>6</v>
      </c>
      <c r="M180" s="227"/>
      <c r="N180" s="227"/>
      <c r="O180" s="227"/>
      <c r="P180" s="227"/>
      <c r="Q180" s="227"/>
      <c r="R180" s="227"/>
      <c r="S180" s="227"/>
      <c r="T180" s="227"/>
      <c r="U180" s="227"/>
      <c r="V180" s="227"/>
      <c r="X180" s="227"/>
    </row>
    <row r="181" spans="1:24" hidden="1" x14ac:dyDescent="0.3">
      <c r="A181">
        <v>180</v>
      </c>
      <c r="B181" s="218">
        <v>42</v>
      </c>
      <c r="C181" s="235" t="s">
        <v>820</v>
      </c>
      <c r="D181" s="235" t="s">
        <v>4084</v>
      </c>
      <c r="E181" s="235" t="s">
        <v>4085</v>
      </c>
      <c r="F181" s="226" t="s">
        <v>787</v>
      </c>
      <c r="G181" s="226" t="s">
        <v>271</v>
      </c>
      <c r="H181" s="226" t="s">
        <v>788</v>
      </c>
      <c r="I181" s="226">
        <v>3</v>
      </c>
      <c r="J181" s="227">
        <v>10</v>
      </c>
      <c r="K181" s="227">
        <v>3.1</v>
      </c>
      <c r="L181" s="227">
        <v>6</v>
      </c>
      <c r="M181" s="227"/>
      <c r="N181" s="227"/>
      <c r="O181" s="227"/>
      <c r="P181" s="227"/>
      <c r="Q181" s="227"/>
      <c r="R181" s="227"/>
      <c r="S181" s="227"/>
      <c r="T181" s="227"/>
      <c r="U181" s="227"/>
      <c r="V181" s="227"/>
      <c r="X181" s="227"/>
    </row>
    <row r="182" spans="1:24" hidden="1" x14ac:dyDescent="0.3">
      <c r="A182">
        <v>181</v>
      </c>
      <c r="B182" s="230">
        <v>42</v>
      </c>
      <c r="C182" s="231" t="s">
        <v>820</v>
      </c>
      <c r="D182" s="231" t="s">
        <v>974</v>
      </c>
      <c r="E182" s="231" t="s">
        <v>975</v>
      </c>
      <c r="F182" s="232" t="s">
        <v>787</v>
      </c>
      <c r="G182" s="232"/>
      <c r="H182" s="232" t="s">
        <v>809</v>
      </c>
      <c r="I182" s="232">
        <v>3</v>
      </c>
      <c r="J182" s="218">
        <v>7</v>
      </c>
      <c r="K182" s="218">
        <v>1.2</v>
      </c>
      <c r="L182" s="218">
        <v>7</v>
      </c>
      <c r="O182" s="227"/>
      <c r="P182" s="227"/>
      <c r="Q182" s="227"/>
      <c r="R182" s="227"/>
      <c r="S182" s="218">
        <v>10</v>
      </c>
      <c r="T182" s="218">
        <v>3.1</v>
      </c>
      <c r="U182" s="227">
        <v>6</v>
      </c>
      <c r="V182" s="218">
        <v>11</v>
      </c>
      <c r="W182" s="218">
        <v>2.1</v>
      </c>
      <c r="X182" s="218">
        <v>5</v>
      </c>
    </row>
    <row r="183" spans="1:24" hidden="1" x14ac:dyDescent="0.3">
      <c r="A183">
        <v>182</v>
      </c>
      <c r="B183" s="218">
        <v>42</v>
      </c>
      <c r="C183" s="235" t="s">
        <v>820</v>
      </c>
      <c r="D183" s="235" t="s">
        <v>974</v>
      </c>
      <c r="E183" s="235" t="s">
        <v>4086</v>
      </c>
      <c r="F183" s="224"/>
      <c r="G183" s="224" t="s">
        <v>271</v>
      </c>
      <c r="H183" s="224" t="s">
        <v>809</v>
      </c>
      <c r="I183" s="224">
        <v>3</v>
      </c>
      <c r="J183" s="218">
        <v>10</v>
      </c>
      <c r="K183" s="218">
        <v>3.1</v>
      </c>
      <c r="L183" s="218">
        <v>2</v>
      </c>
      <c r="S183" s="218">
        <v>10</v>
      </c>
      <c r="T183" s="218">
        <v>3.1</v>
      </c>
      <c r="U183" s="218">
        <v>2</v>
      </c>
      <c r="V183" s="218">
        <v>11</v>
      </c>
      <c r="W183" s="218">
        <v>3.1</v>
      </c>
      <c r="X183" s="218">
        <v>2</v>
      </c>
    </row>
    <row r="184" spans="1:24" hidden="1" x14ac:dyDescent="0.3">
      <c r="A184">
        <v>183</v>
      </c>
      <c r="B184" s="230">
        <v>43</v>
      </c>
      <c r="C184" s="231" t="s">
        <v>850</v>
      </c>
      <c r="D184" s="231" t="s">
        <v>976</v>
      </c>
      <c r="E184" s="231" t="s">
        <v>977</v>
      </c>
      <c r="F184" s="232" t="s">
        <v>787</v>
      </c>
      <c r="G184" s="232" t="s">
        <v>271</v>
      </c>
      <c r="H184" s="232" t="s">
        <v>809</v>
      </c>
      <c r="I184" s="232">
        <v>3</v>
      </c>
      <c r="J184" s="218">
        <v>7</v>
      </c>
      <c r="K184" s="218">
        <v>1.1000000000000001</v>
      </c>
      <c r="L184" s="218">
        <v>2</v>
      </c>
      <c r="S184" s="218">
        <v>10</v>
      </c>
      <c r="T184" s="218">
        <v>1.2</v>
      </c>
      <c r="U184" s="218">
        <v>3</v>
      </c>
      <c r="V184" s="218">
        <v>10</v>
      </c>
      <c r="W184" s="218">
        <v>3.2</v>
      </c>
      <c r="X184" s="218">
        <v>7</v>
      </c>
    </row>
    <row r="185" spans="1:24" hidden="1" x14ac:dyDescent="0.3">
      <c r="A185">
        <v>184</v>
      </c>
      <c r="B185" s="230">
        <v>44</v>
      </c>
      <c r="C185" s="231" t="s">
        <v>820</v>
      </c>
      <c r="D185" s="231" t="s">
        <v>978</v>
      </c>
      <c r="E185" s="231" t="s">
        <v>6548</v>
      </c>
      <c r="F185" s="232" t="s">
        <v>787</v>
      </c>
      <c r="G185" s="232" t="s">
        <v>271</v>
      </c>
      <c r="H185" s="232" t="s">
        <v>788</v>
      </c>
      <c r="I185" s="232">
        <v>3</v>
      </c>
      <c r="J185" s="218">
        <v>7</v>
      </c>
      <c r="K185" s="218">
        <v>2.1</v>
      </c>
      <c r="L185" s="218">
        <v>1</v>
      </c>
      <c r="S185" s="218">
        <v>10</v>
      </c>
      <c r="T185" s="218">
        <v>2.1</v>
      </c>
      <c r="U185" s="218">
        <v>4</v>
      </c>
      <c r="V185" s="218">
        <v>10</v>
      </c>
      <c r="W185" s="218">
        <v>3.2</v>
      </c>
      <c r="X185" s="218">
        <v>7</v>
      </c>
    </row>
    <row r="186" spans="1:24" hidden="1" x14ac:dyDescent="0.3">
      <c r="A186">
        <v>185</v>
      </c>
      <c r="B186" s="218">
        <v>44</v>
      </c>
      <c r="C186" s="235" t="s">
        <v>820</v>
      </c>
      <c r="D186" s="235" t="s">
        <v>4087</v>
      </c>
      <c r="E186" s="235" t="s">
        <v>6603</v>
      </c>
      <c r="F186" s="224"/>
      <c r="G186" s="224" t="s">
        <v>271</v>
      </c>
      <c r="H186" s="224" t="s">
        <v>788</v>
      </c>
      <c r="I186" s="224">
        <v>3</v>
      </c>
      <c r="J186" s="218">
        <v>10</v>
      </c>
      <c r="K186" s="218">
        <v>3.1</v>
      </c>
      <c r="L186" s="218">
        <v>1</v>
      </c>
    </row>
    <row r="187" spans="1:24" hidden="1" x14ac:dyDescent="0.3">
      <c r="A187">
        <v>186</v>
      </c>
      <c r="B187" s="218">
        <v>44</v>
      </c>
      <c r="C187" s="235" t="s">
        <v>820</v>
      </c>
      <c r="D187" s="235" t="s">
        <v>4089</v>
      </c>
      <c r="E187" s="235" t="s">
        <v>6626</v>
      </c>
      <c r="F187" s="224"/>
      <c r="G187" s="224" t="s">
        <v>271</v>
      </c>
      <c r="H187" s="224" t="s">
        <v>788</v>
      </c>
      <c r="I187" s="224">
        <v>3</v>
      </c>
      <c r="J187" s="218">
        <v>11</v>
      </c>
      <c r="K187" s="218">
        <v>1.1000000000000001</v>
      </c>
      <c r="L187" s="218">
        <v>2</v>
      </c>
    </row>
    <row r="188" spans="1:24" hidden="1" x14ac:dyDescent="0.3">
      <c r="A188">
        <v>187</v>
      </c>
      <c r="B188" s="222">
        <v>44</v>
      </c>
      <c r="C188" s="223" t="s">
        <v>820</v>
      </c>
      <c r="D188" s="223" t="s">
        <v>980</v>
      </c>
      <c r="E188" s="223" t="s">
        <v>6524</v>
      </c>
      <c r="F188" s="224" t="s">
        <v>787</v>
      </c>
      <c r="G188" s="224" t="s">
        <v>271</v>
      </c>
      <c r="H188" s="224" t="s">
        <v>788</v>
      </c>
      <c r="I188" s="224">
        <v>3</v>
      </c>
      <c r="J188" s="218">
        <v>9</v>
      </c>
      <c r="K188" s="218">
        <v>1.2</v>
      </c>
      <c r="L188" s="218">
        <v>1</v>
      </c>
      <c r="S188" s="218">
        <v>10</v>
      </c>
      <c r="T188" s="218">
        <v>1.1000000000000001</v>
      </c>
      <c r="U188" s="218">
        <v>3</v>
      </c>
      <c r="V188" s="218">
        <v>10</v>
      </c>
      <c r="W188" s="218">
        <v>2.1</v>
      </c>
      <c r="X188" s="218">
        <v>4</v>
      </c>
    </row>
    <row r="189" spans="1:24" hidden="1" x14ac:dyDescent="0.3">
      <c r="A189">
        <v>188</v>
      </c>
      <c r="B189" s="218">
        <v>44</v>
      </c>
      <c r="C189" s="235" t="s">
        <v>820</v>
      </c>
      <c r="D189" s="235" t="s">
        <v>2851</v>
      </c>
      <c r="E189" s="235" t="s">
        <v>6585</v>
      </c>
      <c r="F189" s="224" t="s">
        <v>787</v>
      </c>
      <c r="G189" s="224" t="s">
        <v>271</v>
      </c>
      <c r="H189" s="224" t="s">
        <v>809</v>
      </c>
      <c r="I189" s="224">
        <v>3</v>
      </c>
      <c r="J189" s="218">
        <v>10</v>
      </c>
      <c r="K189" s="218">
        <v>1.2</v>
      </c>
      <c r="L189" s="227">
        <v>2</v>
      </c>
    </row>
    <row r="190" spans="1:24" hidden="1" x14ac:dyDescent="0.3">
      <c r="A190">
        <v>189</v>
      </c>
      <c r="B190" s="230">
        <v>45</v>
      </c>
      <c r="C190" s="231" t="s">
        <v>850</v>
      </c>
      <c r="D190" s="231" t="s">
        <v>982</v>
      </c>
      <c r="E190" s="231" t="s">
        <v>983</v>
      </c>
      <c r="F190" s="232" t="s">
        <v>787</v>
      </c>
      <c r="G190" s="232" t="s">
        <v>271</v>
      </c>
      <c r="H190" s="232" t="s">
        <v>809</v>
      </c>
      <c r="I190" s="232">
        <v>3</v>
      </c>
      <c r="J190" s="218">
        <v>7</v>
      </c>
      <c r="K190" s="218">
        <v>1.1000000000000001</v>
      </c>
      <c r="L190" s="218">
        <v>2</v>
      </c>
      <c r="S190" s="218">
        <v>10</v>
      </c>
      <c r="T190" s="218">
        <v>3.2</v>
      </c>
      <c r="U190" s="218">
        <v>7</v>
      </c>
      <c r="V190" s="218">
        <v>11</v>
      </c>
      <c r="W190" s="218">
        <v>1.1000000000000001</v>
      </c>
      <c r="X190" s="218">
        <v>5</v>
      </c>
    </row>
    <row r="191" spans="1:24" x14ac:dyDescent="0.3">
      <c r="A191">
        <v>190</v>
      </c>
      <c r="B191" s="219">
        <v>46</v>
      </c>
      <c r="C191" s="220" t="s">
        <v>984</v>
      </c>
      <c r="D191" s="220" t="s">
        <v>985</v>
      </c>
      <c r="E191" s="220" t="s">
        <v>986</v>
      </c>
      <c r="F191" s="221" t="s">
        <v>787</v>
      </c>
      <c r="G191" s="221" t="s">
        <v>271</v>
      </c>
      <c r="H191" s="221" t="s">
        <v>809</v>
      </c>
      <c r="I191" s="221">
        <v>3</v>
      </c>
      <c r="J191" s="218">
        <v>8</v>
      </c>
      <c r="K191" s="218">
        <v>1.1000000000000001</v>
      </c>
      <c r="L191" s="218">
        <v>2</v>
      </c>
      <c r="S191" s="218">
        <v>10</v>
      </c>
      <c r="T191" s="218">
        <v>1.1000000000000001</v>
      </c>
      <c r="U191" s="218">
        <v>2</v>
      </c>
      <c r="V191" s="218">
        <v>10</v>
      </c>
      <c r="W191" s="218">
        <v>3.1</v>
      </c>
      <c r="X191" s="218">
        <v>2</v>
      </c>
    </row>
    <row r="192" spans="1:24" hidden="1" x14ac:dyDescent="0.3">
      <c r="A192">
        <v>191</v>
      </c>
      <c r="B192" s="218">
        <v>47</v>
      </c>
      <c r="C192" s="235" t="s">
        <v>804</v>
      </c>
      <c r="D192" s="235" t="s">
        <v>4091</v>
      </c>
      <c r="E192" s="235" t="s">
        <v>4092</v>
      </c>
      <c r="F192" s="224"/>
      <c r="G192" s="224" t="s">
        <v>271</v>
      </c>
      <c r="H192" s="224" t="s">
        <v>788</v>
      </c>
      <c r="I192" s="224">
        <v>3</v>
      </c>
      <c r="J192" s="218">
        <v>11</v>
      </c>
      <c r="K192" s="218">
        <v>1.1000000000000001</v>
      </c>
      <c r="L192" s="218">
        <v>5</v>
      </c>
    </row>
    <row r="193" spans="1:24" hidden="1" x14ac:dyDescent="0.3">
      <c r="A193">
        <v>192</v>
      </c>
      <c r="B193" s="219">
        <v>48</v>
      </c>
      <c r="C193" s="220" t="s">
        <v>804</v>
      </c>
      <c r="D193" s="220" t="s">
        <v>987</v>
      </c>
      <c r="E193" s="220" t="s">
        <v>988</v>
      </c>
      <c r="F193" s="221" t="s">
        <v>787</v>
      </c>
      <c r="G193" s="221" t="s">
        <v>271</v>
      </c>
      <c r="H193" s="221" t="s">
        <v>788</v>
      </c>
      <c r="I193" s="221">
        <v>2</v>
      </c>
      <c r="J193" s="218">
        <v>8</v>
      </c>
      <c r="K193" s="218">
        <v>2.1</v>
      </c>
      <c r="L193" s="218">
        <v>6</v>
      </c>
      <c r="M193" s="218">
        <v>8</v>
      </c>
      <c r="N193" s="218">
        <v>2.2000000000000002</v>
      </c>
      <c r="O193" s="218">
        <v>2</v>
      </c>
      <c r="S193" s="218">
        <v>10</v>
      </c>
      <c r="T193" s="218">
        <v>1.1000000000000001</v>
      </c>
      <c r="U193" s="218">
        <v>4</v>
      </c>
      <c r="V193" s="218">
        <v>11</v>
      </c>
      <c r="W193" s="218">
        <v>1.1000000000000001</v>
      </c>
      <c r="X193" s="218">
        <v>1</v>
      </c>
    </row>
    <row r="194" spans="1:24" hidden="1" x14ac:dyDescent="0.3">
      <c r="A194">
        <v>193</v>
      </c>
      <c r="B194" s="230">
        <v>49</v>
      </c>
      <c r="C194" s="231" t="s">
        <v>850</v>
      </c>
      <c r="D194" s="231" t="s">
        <v>989</v>
      </c>
      <c r="E194" s="231" t="s">
        <v>990</v>
      </c>
      <c r="F194" s="232" t="s">
        <v>787</v>
      </c>
      <c r="G194" s="232" t="s">
        <v>271</v>
      </c>
      <c r="H194" s="232" t="s">
        <v>809</v>
      </c>
      <c r="I194" s="232">
        <v>3</v>
      </c>
      <c r="J194" s="218">
        <v>7</v>
      </c>
      <c r="K194" s="218">
        <v>1.1000000000000001</v>
      </c>
      <c r="L194" s="218">
        <v>5</v>
      </c>
      <c r="S194" s="218">
        <v>11</v>
      </c>
      <c r="T194" s="218">
        <v>1.1000000000000001</v>
      </c>
      <c r="U194" s="218">
        <v>3</v>
      </c>
      <c r="V194" s="218">
        <v>10</v>
      </c>
      <c r="W194" s="218">
        <v>3.1</v>
      </c>
      <c r="X194" s="218">
        <v>6</v>
      </c>
    </row>
    <row r="195" spans="1:24" hidden="1" x14ac:dyDescent="0.3">
      <c r="A195">
        <v>194</v>
      </c>
      <c r="B195" s="230">
        <v>50</v>
      </c>
      <c r="C195" s="231" t="s">
        <v>804</v>
      </c>
      <c r="D195" s="231" t="s">
        <v>991</v>
      </c>
      <c r="E195" s="231" t="s">
        <v>992</v>
      </c>
      <c r="F195" s="232" t="s">
        <v>787</v>
      </c>
      <c r="G195" s="232" t="s">
        <v>271</v>
      </c>
      <c r="H195" s="232" t="s">
        <v>788</v>
      </c>
      <c r="I195" s="232">
        <v>3</v>
      </c>
      <c r="J195" s="218">
        <v>7</v>
      </c>
      <c r="K195" s="218">
        <v>1.1000000000000001</v>
      </c>
      <c r="L195" s="218">
        <v>4</v>
      </c>
      <c r="S195" s="218">
        <v>10</v>
      </c>
      <c r="T195" s="218">
        <v>1.2</v>
      </c>
      <c r="U195" s="218">
        <v>3</v>
      </c>
      <c r="V195" s="218">
        <v>11</v>
      </c>
      <c r="W195" s="218">
        <v>1.1000000000000001</v>
      </c>
      <c r="X195" s="218">
        <v>5</v>
      </c>
    </row>
    <row r="196" spans="1:24" hidden="1" x14ac:dyDescent="0.3">
      <c r="A196">
        <v>195</v>
      </c>
      <c r="B196" s="218">
        <v>51</v>
      </c>
      <c r="C196" s="235" t="s">
        <v>784</v>
      </c>
      <c r="D196" s="235" t="s">
        <v>4093</v>
      </c>
      <c r="E196" s="235" t="s">
        <v>4094</v>
      </c>
      <c r="F196" s="224" t="s">
        <v>787</v>
      </c>
      <c r="G196" s="224" t="s">
        <v>271</v>
      </c>
      <c r="H196" s="224" t="s">
        <v>788</v>
      </c>
      <c r="I196" s="224">
        <v>3</v>
      </c>
      <c r="J196" s="218">
        <v>10</v>
      </c>
      <c r="K196" s="218">
        <v>1.1000000000000001</v>
      </c>
      <c r="L196" s="218">
        <v>1</v>
      </c>
    </row>
    <row r="197" spans="1:24" hidden="1" x14ac:dyDescent="0.3">
      <c r="A197">
        <v>196</v>
      </c>
      <c r="B197" s="218">
        <v>51</v>
      </c>
      <c r="C197" s="235" t="s">
        <v>784</v>
      </c>
      <c r="D197" s="235" t="s">
        <v>4095</v>
      </c>
      <c r="E197" s="235" t="s">
        <v>4096</v>
      </c>
      <c r="F197" s="224" t="s">
        <v>787</v>
      </c>
      <c r="G197" s="224" t="s">
        <v>271</v>
      </c>
      <c r="H197" s="224" t="s">
        <v>788</v>
      </c>
      <c r="I197" s="224">
        <v>3</v>
      </c>
      <c r="J197" s="218">
        <v>10</v>
      </c>
      <c r="K197" s="218">
        <v>1.1000000000000001</v>
      </c>
      <c r="L197" s="218">
        <v>1</v>
      </c>
    </row>
    <row r="198" spans="1:24" hidden="1" x14ac:dyDescent="0.3">
      <c r="A198">
        <v>197</v>
      </c>
      <c r="B198" s="218">
        <v>51</v>
      </c>
      <c r="C198" s="235" t="s">
        <v>804</v>
      </c>
      <c r="D198" s="235" t="s">
        <v>4097</v>
      </c>
      <c r="E198" s="235" t="s">
        <v>4098</v>
      </c>
      <c r="F198" s="224" t="s">
        <v>787</v>
      </c>
      <c r="G198" s="224" t="s">
        <v>271</v>
      </c>
      <c r="H198" s="224" t="s">
        <v>788</v>
      </c>
      <c r="I198" s="224">
        <v>3</v>
      </c>
      <c r="J198" s="218">
        <v>10</v>
      </c>
      <c r="K198" s="218">
        <v>3.1</v>
      </c>
      <c r="L198" s="218">
        <v>2</v>
      </c>
    </row>
    <row r="199" spans="1:24" hidden="1" x14ac:dyDescent="0.3">
      <c r="A199">
        <v>198</v>
      </c>
      <c r="B199" s="218">
        <v>52</v>
      </c>
      <c r="C199" s="235" t="s">
        <v>804</v>
      </c>
      <c r="D199" s="235" t="s">
        <v>4099</v>
      </c>
      <c r="E199" s="235" t="s">
        <v>4100</v>
      </c>
      <c r="F199" s="224"/>
      <c r="G199" s="224" t="s">
        <v>271</v>
      </c>
      <c r="H199" s="224" t="s">
        <v>788</v>
      </c>
      <c r="I199" s="224">
        <v>2</v>
      </c>
      <c r="J199" s="218">
        <v>10</v>
      </c>
      <c r="K199" s="218">
        <v>1.1000000000000001</v>
      </c>
      <c r="L199" s="218">
        <v>4</v>
      </c>
    </row>
    <row r="200" spans="1:24" hidden="1" x14ac:dyDescent="0.3">
      <c r="A200">
        <v>199</v>
      </c>
      <c r="B200" s="230">
        <v>53</v>
      </c>
      <c r="C200" s="231" t="s">
        <v>784</v>
      </c>
      <c r="D200" s="231" t="s">
        <v>993</v>
      </c>
      <c r="E200" s="231" t="s">
        <v>6529</v>
      </c>
      <c r="F200" s="232" t="s">
        <v>787</v>
      </c>
      <c r="G200" s="232" t="s">
        <v>271</v>
      </c>
      <c r="H200" s="232" t="s">
        <v>788</v>
      </c>
      <c r="I200" s="232">
        <v>3</v>
      </c>
      <c r="J200" s="218">
        <v>7</v>
      </c>
      <c r="K200" s="218">
        <v>3.2</v>
      </c>
      <c r="L200" s="218">
        <v>3</v>
      </c>
      <c r="S200" s="218">
        <v>10</v>
      </c>
      <c r="T200" s="218">
        <v>1.1000000000000001</v>
      </c>
      <c r="U200" s="218">
        <v>5</v>
      </c>
      <c r="V200" s="218">
        <v>10</v>
      </c>
      <c r="W200" s="227">
        <v>2.2000000000000002</v>
      </c>
      <c r="X200" s="218">
        <v>3</v>
      </c>
    </row>
    <row r="201" spans="1:24" hidden="1" x14ac:dyDescent="0.3">
      <c r="A201">
        <v>200</v>
      </c>
      <c r="B201" s="230">
        <v>54</v>
      </c>
      <c r="C201" s="231" t="s">
        <v>795</v>
      </c>
      <c r="D201" s="231" t="s">
        <v>995</v>
      </c>
      <c r="E201" s="231" t="s">
        <v>996</v>
      </c>
      <c r="F201" s="232" t="s">
        <v>787</v>
      </c>
      <c r="G201" s="232" t="s">
        <v>271</v>
      </c>
      <c r="H201" s="232" t="s">
        <v>788</v>
      </c>
      <c r="I201" s="232">
        <v>3</v>
      </c>
      <c r="J201" s="218">
        <v>7</v>
      </c>
      <c r="K201" s="218">
        <v>3.1</v>
      </c>
      <c r="L201" s="218">
        <v>2</v>
      </c>
      <c r="S201" s="218">
        <v>10</v>
      </c>
      <c r="T201" s="218">
        <v>1.2</v>
      </c>
      <c r="U201" s="218">
        <v>4</v>
      </c>
      <c r="V201" s="218">
        <v>10</v>
      </c>
      <c r="W201" s="227">
        <v>2.2000000000000002</v>
      </c>
      <c r="X201" s="218">
        <v>3</v>
      </c>
    </row>
    <row r="202" spans="1:24" hidden="1" x14ac:dyDescent="0.3">
      <c r="A202">
        <v>201</v>
      </c>
      <c r="B202" s="219">
        <v>55</v>
      </c>
      <c r="C202" s="220" t="s">
        <v>784</v>
      </c>
      <c r="D202" s="220" t="s">
        <v>997</v>
      </c>
      <c r="E202" s="220" t="s">
        <v>6533</v>
      </c>
      <c r="F202" s="221" t="s">
        <v>787</v>
      </c>
      <c r="G202" s="221" t="s">
        <v>271</v>
      </c>
      <c r="H202" s="221" t="s">
        <v>788</v>
      </c>
      <c r="I202" s="221">
        <v>3</v>
      </c>
      <c r="J202" s="218">
        <v>8</v>
      </c>
      <c r="K202" s="218">
        <v>1.2</v>
      </c>
      <c r="L202" s="218">
        <v>1</v>
      </c>
      <c r="S202" s="218">
        <v>10</v>
      </c>
      <c r="T202" s="218">
        <v>2.1</v>
      </c>
      <c r="U202" s="218">
        <v>5</v>
      </c>
      <c r="V202" s="218">
        <v>10</v>
      </c>
      <c r="W202" s="227">
        <v>2.2000000000000002</v>
      </c>
      <c r="X202" s="218">
        <v>4</v>
      </c>
    </row>
    <row r="203" spans="1:24" hidden="1" x14ac:dyDescent="0.3">
      <c r="A203">
        <v>202</v>
      </c>
      <c r="B203" s="218">
        <v>56</v>
      </c>
      <c r="C203" s="235" t="s">
        <v>804</v>
      </c>
      <c r="D203" s="235" t="s">
        <v>4101</v>
      </c>
      <c r="E203" s="235" t="s">
        <v>4102</v>
      </c>
      <c r="F203" s="224" t="s">
        <v>787</v>
      </c>
      <c r="G203" s="224" t="s">
        <v>271</v>
      </c>
      <c r="H203" s="224" t="s">
        <v>788</v>
      </c>
      <c r="I203" s="224">
        <v>1</v>
      </c>
      <c r="J203" s="218">
        <v>10</v>
      </c>
      <c r="K203" s="218">
        <v>2.1</v>
      </c>
      <c r="L203" s="218">
        <v>5</v>
      </c>
      <c r="W203" s="227"/>
    </row>
    <row r="204" spans="1:24" hidden="1" x14ac:dyDescent="0.3">
      <c r="A204">
        <v>203</v>
      </c>
      <c r="B204" s="222">
        <v>57</v>
      </c>
      <c r="C204" s="223" t="s">
        <v>804</v>
      </c>
      <c r="D204" s="223" t="s">
        <v>999</v>
      </c>
      <c r="E204" s="223" t="s">
        <v>1000</v>
      </c>
      <c r="F204" s="224"/>
      <c r="G204" s="224" t="s">
        <v>271</v>
      </c>
      <c r="H204" s="224" t="s">
        <v>788</v>
      </c>
      <c r="I204" s="229">
        <v>3</v>
      </c>
      <c r="J204" s="234">
        <v>9</v>
      </c>
      <c r="K204" s="234">
        <v>2.2000000000000002</v>
      </c>
      <c r="L204" s="234">
        <v>3</v>
      </c>
      <c r="S204" s="218">
        <v>10</v>
      </c>
      <c r="T204" s="218">
        <v>2.1</v>
      </c>
      <c r="U204" s="218">
        <v>3</v>
      </c>
      <c r="V204" s="218">
        <v>10</v>
      </c>
      <c r="W204" s="218">
        <v>3.2</v>
      </c>
      <c r="X204" s="218">
        <v>6</v>
      </c>
    </row>
    <row r="205" spans="1:24" hidden="1" x14ac:dyDescent="0.3">
      <c r="A205">
        <v>204</v>
      </c>
      <c r="B205" s="230">
        <v>58</v>
      </c>
      <c r="C205" s="231" t="s">
        <v>820</v>
      </c>
      <c r="D205" s="231" t="s">
        <v>1001</v>
      </c>
      <c r="E205" s="231" t="s">
        <v>1002</v>
      </c>
      <c r="F205" s="232" t="s">
        <v>787</v>
      </c>
      <c r="G205" s="232" t="s">
        <v>271</v>
      </c>
      <c r="H205" s="232" t="s">
        <v>788</v>
      </c>
      <c r="I205" s="238">
        <v>3</v>
      </c>
      <c r="J205" s="218">
        <v>7</v>
      </c>
      <c r="K205" s="218">
        <v>1.2</v>
      </c>
      <c r="L205" s="218">
        <v>7</v>
      </c>
      <c r="M205" s="218">
        <v>8</v>
      </c>
      <c r="N205" s="218">
        <v>2.2000000000000002</v>
      </c>
      <c r="O205" s="218">
        <v>5</v>
      </c>
      <c r="S205" s="218">
        <v>10</v>
      </c>
      <c r="T205" s="218">
        <v>1.1000000000000001</v>
      </c>
      <c r="U205" s="218">
        <v>3</v>
      </c>
      <c r="V205" s="218">
        <v>10</v>
      </c>
      <c r="W205" s="218">
        <v>2.1</v>
      </c>
      <c r="X205" s="218">
        <v>4</v>
      </c>
    </row>
    <row r="206" spans="1:24" hidden="1" x14ac:dyDescent="0.3">
      <c r="A206">
        <v>205</v>
      </c>
      <c r="B206" s="218">
        <v>58</v>
      </c>
      <c r="C206" s="235" t="s">
        <v>820</v>
      </c>
      <c r="D206" s="235" t="s">
        <v>4103</v>
      </c>
      <c r="E206" s="260" t="s">
        <v>6604</v>
      </c>
      <c r="F206" s="226"/>
      <c r="G206" s="226" t="s">
        <v>271</v>
      </c>
      <c r="H206" s="226" t="s">
        <v>788</v>
      </c>
      <c r="I206" s="239">
        <v>3</v>
      </c>
      <c r="J206" s="227">
        <v>10</v>
      </c>
      <c r="K206" s="227">
        <v>3.1</v>
      </c>
      <c r="L206" s="227">
        <v>1</v>
      </c>
      <c r="M206" s="227"/>
      <c r="N206" s="227"/>
      <c r="O206" s="227"/>
      <c r="P206" s="227"/>
      <c r="Q206" s="227"/>
      <c r="R206" s="227"/>
      <c r="S206" s="227"/>
      <c r="T206" s="227"/>
      <c r="U206" s="227"/>
      <c r="V206" s="227"/>
      <c r="X206" s="227"/>
    </row>
    <row r="207" spans="1:24" hidden="1" x14ac:dyDescent="0.3">
      <c r="A207">
        <v>206</v>
      </c>
      <c r="B207" s="218">
        <v>58</v>
      </c>
      <c r="C207" s="235" t="s">
        <v>820</v>
      </c>
      <c r="D207" s="235" t="s">
        <v>4105</v>
      </c>
      <c r="E207" s="260" t="s">
        <v>6627</v>
      </c>
      <c r="F207" s="226"/>
      <c r="G207" s="226" t="s">
        <v>271</v>
      </c>
      <c r="H207" s="226" t="s">
        <v>788</v>
      </c>
      <c r="I207" s="239">
        <v>3</v>
      </c>
      <c r="J207" s="227">
        <v>11</v>
      </c>
      <c r="K207" s="227">
        <v>1.1000000000000001</v>
      </c>
      <c r="L207" s="227">
        <v>2</v>
      </c>
      <c r="M207" s="227"/>
      <c r="N207" s="227"/>
      <c r="O207" s="227"/>
      <c r="P207" s="227"/>
      <c r="Q207" s="227"/>
      <c r="R207" s="227"/>
      <c r="S207" s="227"/>
      <c r="T207" s="227"/>
      <c r="U207" s="227"/>
      <c r="V207" s="227"/>
      <c r="X207" s="227"/>
    </row>
    <row r="208" spans="1:24" hidden="1" x14ac:dyDescent="0.3">
      <c r="A208">
        <v>207</v>
      </c>
      <c r="B208" s="218">
        <v>58</v>
      </c>
      <c r="C208" s="235" t="s">
        <v>820</v>
      </c>
      <c r="D208" s="235" t="s">
        <v>4107</v>
      </c>
      <c r="E208" s="235" t="s">
        <v>6586</v>
      </c>
      <c r="F208" s="226" t="s">
        <v>787</v>
      </c>
      <c r="G208" s="226" t="s">
        <v>271</v>
      </c>
      <c r="H208" s="226" t="s">
        <v>788</v>
      </c>
      <c r="I208" s="226">
        <v>3</v>
      </c>
      <c r="J208" s="227">
        <v>10</v>
      </c>
      <c r="K208" s="227">
        <v>1.2</v>
      </c>
      <c r="L208" s="227">
        <v>2</v>
      </c>
      <c r="M208" s="227"/>
      <c r="N208" s="227"/>
      <c r="O208" s="227"/>
      <c r="P208" s="227"/>
      <c r="Q208" s="227"/>
      <c r="R208" s="227"/>
      <c r="S208" s="227"/>
      <c r="T208" s="227"/>
      <c r="U208" s="227"/>
      <c r="V208" s="227"/>
      <c r="X208" s="227"/>
    </row>
    <row r="209" spans="1:24" hidden="1" x14ac:dyDescent="0.3">
      <c r="A209">
        <v>208</v>
      </c>
      <c r="B209" s="222">
        <v>58</v>
      </c>
      <c r="C209" s="223" t="s">
        <v>820</v>
      </c>
      <c r="D209" s="223" t="s">
        <v>1003</v>
      </c>
      <c r="E209" s="248" t="s">
        <v>6549</v>
      </c>
      <c r="F209" s="226" t="s">
        <v>787</v>
      </c>
      <c r="G209" s="226" t="s">
        <v>271</v>
      </c>
      <c r="H209" s="226" t="s">
        <v>788</v>
      </c>
      <c r="I209" s="226">
        <v>3</v>
      </c>
      <c r="J209" s="218">
        <v>9</v>
      </c>
      <c r="K209" s="218">
        <v>3.1</v>
      </c>
      <c r="L209" s="218">
        <v>1</v>
      </c>
      <c r="M209" s="227"/>
      <c r="N209" s="227"/>
      <c r="S209" s="218">
        <v>10</v>
      </c>
      <c r="T209" s="218">
        <v>2.2000000000000002</v>
      </c>
      <c r="U209" s="218">
        <v>4</v>
      </c>
      <c r="V209" s="227">
        <v>11</v>
      </c>
      <c r="W209" s="218">
        <v>1.1000000000000001</v>
      </c>
      <c r="X209" s="227">
        <v>1</v>
      </c>
    </row>
    <row r="210" spans="1:24" x14ac:dyDescent="0.3">
      <c r="A210">
        <v>209</v>
      </c>
      <c r="B210" s="222">
        <v>59</v>
      </c>
      <c r="C210" s="223" t="s">
        <v>1004</v>
      </c>
      <c r="D210" s="223" t="s">
        <v>1005</v>
      </c>
      <c r="E210" s="223" t="s">
        <v>1006</v>
      </c>
      <c r="F210" s="224" t="s">
        <v>787</v>
      </c>
      <c r="G210" s="224" t="s">
        <v>271</v>
      </c>
      <c r="H210" s="224" t="s">
        <v>809</v>
      </c>
      <c r="I210" s="224">
        <v>3</v>
      </c>
      <c r="J210" s="218">
        <v>9</v>
      </c>
      <c r="K210" s="218">
        <v>1.2</v>
      </c>
      <c r="L210" s="218">
        <v>7</v>
      </c>
      <c r="S210" s="218">
        <v>10</v>
      </c>
      <c r="T210" s="218">
        <v>1.1000000000000001</v>
      </c>
      <c r="U210" s="218">
        <v>5</v>
      </c>
      <c r="V210" s="218">
        <v>11</v>
      </c>
      <c r="W210" s="218">
        <v>1.2</v>
      </c>
      <c r="X210" s="218">
        <v>6</v>
      </c>
    </row>
    <row r="211" spans="1:24" hidden="1" x14ac:dyDescent="0.3">
      <c r="A211">
        <v>210</v>
      </c>
      <c r="B211" s="219">
        <v>60</v>
      </c>
      <c r="C211" s="220" t="s">
        <v>795</v>
      </c>
      <c r="D211" s="220" t="s">
        <v>1007</v>
      </c>
      <c r="E211" s="220" t="s">
        <v>1008</v>
      </c>
      <c r="F211" s="221" t="s">
        <v>787</v>
      </c>
      <c r="G211" s="221" t="s">
        <v>271</v>
      </c>
      <c r="H211" s="221" t="s">
        <v>809</v>
      </c>
      <c r="I211" s="221">
        <v>3</v>
      </c>
      <c r="J211" s="218">
        <v>8</v>
      </c>
      <c r="K211" s="218">
        <v>1.1000000000000001</v>
      </c>
      <c r="L211" s="218">
        <v>2</v>
      </c>
      <c r="M211" s="218">
        <v>9</v>
      </c>
      <c r="N211" s="218">
        <v>1.2</v>
      </c>
      <c r="O211" s="218">
        <v>7</v>
      </c>
      <c r="S211" s="218">
        <v>10</v>
      </c>
      <c r="T211" s="218">
        <v>3.1</v>
      </c>
      <c r="U211" s="218">
        <v>1</v>
      </c>
      <c r="V211" s="218">
        <v>11</v>
      </c>
      <c r="W211" s="218">
        <v>1.1000000000000001</v>
      </c>
      <c r="X211" s="218">
        <v>6</v>
      </c>
    </row>
    <row r="212" spans="1:24" hidden="1" x14ac:dyDescent="0.3">
      <c r="A212">
        <v>211</v>
      </c>
      <c r="B212" s="219">
        <v>61</v>
      </c>
      <c r="C212" s="220" t="s">
        <v>804</v>
      </c>
      <c r="D212" s="220" t="s">
        <v>1009</v>
      </c>
      <c r="E212" s="220" t="s">
        <v>1010</v>
      </c>
      <c r="F212" s="221" t="s">
        <v>787</v>
      </c>
      <c r="G212" s="221" t="s">
        <v>271</v>
      </c>
      <c r="H212" s="221" t="s">
        <v>788</v>
      </c>
      <c r="I212" s="221">
        <v>2</v>
      </c>
      <c r="J212" s="218">
        <v>8</v>
      </c>
      <c r="K212" s="218">
        <v>2.2000000000000002</v>
      </c>
      <c r="L212" s="218">
        <v>1</v>
      </c>
      <c r="S212" s="218">
        <v>10</v>
      </c>
      <c r="T212" s="218">
        <v>1.1000000000000001</v>
      </c>
      <c r="U212" s="218">
        <v>3</v>
      </c>
      <c r="V212" s="218">
        <v>11</v>
      </c>
      <c r="W212" s="218">
        <v>2.2000000000000002</v>
      </c>
      <c r="X212" s="218">
        <v>4</v>
      </c>
    </row>
    <row r="213" spans="1:24" ht="15.6" hidden="1" x14ac:dyDescent="0.3">
      <c r="A213">
        <v>212</v>
      </c>
      <c r="B213" s="222">
        <v>61</v>
      </c>
      <c r="C213" s="223" t="s">
        <v>804</v>
      </c>
      <c r="D213" s="223" t="s">
        <v>1011</v>
      </c>
      <c r="E213" s="223" t="s">
        <v>1012</v>
      </c>
      <c r="F213" s="224" t="s">
        <v>787</v>
      </c>
      <c r="G213" s="224" t="s">
        <v>271</v>
      </c>
      <c r="H213" s="224" t="s">
        <v>788</v>
      </c>
      <c r="I213" s="224">
        <v>2</v>
      </c>
      <c r="J213" s="218">
        <v>9</v>
      </c>
      <c r="K213" s="218">
        <v>1.1000000000000001</v>
      </c>
      <c r="L213" s="218">
        <v>5</v>
      </c>
      <c r="N213" s="254"/>
      <c r="O213" s="254"/>
      <c r="P213" s="254"/>
      <c r="Q213" s="254"/>
      <c r="R213" s="254"/>
      <c r="S213" s="218">
        <v>10</v>
      </c>
      <c r="T213" s="218">
        <v>1.1000000000000001</v>
      </c>
      <c r="U213" s="218">
        <v>3</v>
      </c>
      <c r="V213" s="218">
        <v>11</v>
      </c>
      <c r="W213" s="218">
        <v>2.2000000000000002</v>
      </c>
      <c r="X213" s="218">
        <v>4</v>
      </c>
    </row>
    <row r="214" spans="1:24" hidden="1" x14ac:dyDescent="0.3">
      <c r="A214">
        <v>213</v>
      </c>
      <c r="B214" s="219">
        <v>62</v>
      </c>
      <c r="C214" s="220" t="s">
        <v>795</v>
      </c>
      <c r="D214" s="220" t="s">
        <v>1013</v>
      </c>
      <c r="E214" s="220" t="s">
        <v>1014</v>
      </c>
      <c r="F214" s="221" t="s">
        <v>787</v>
      </c>
      <c r="G214" s="221" t="s">
        <v>271</v>
      </c>
      <c r="H214" s="221" t="s">
        <v>809</v>
      </c>
      <c r="I214" s="221">
        <v>3</v>
      </c>
      <c r="J214" s="218">
        <v>8</v>
      </c>
      <c r="K214" s="218">
        <v>1.1000000000000001</v>
      </c>
      <c r="L214" s="218">
        <v>4</v>
      </c>
      <c r="M214" s="218">
        <v>10</v>
      </c>
      <c r="N214" s="218">
        <v>1.1000000000000001</v>
      </c>
      <c r="O214" s="218">
        <v>6</v>
      </c>
      <c r="S214" s="218">
        <v>10</v>
      </c>
      <c r="T214" s="218">
        <v>2.2000000000000002</v>
      </c>
      <c r="U214" s="218">
        <v>3</v>
      </c>
      <c r="V214" s="218">
        <v>11</v>
      </c>
      <c r="W214" s="218">
        <v>1.1000000000000001</v>
      </c>
      <c r="X214" s="218">
        <v>6</v>
      </c>
    </row>
    <row r="215" spans="1:24" hidden="1" x14ac:dyDescent="0.3">
      <c r="A215">
        <v>214</v>
      </c>
      <c r="B215" s="230">
        <v>63</v>
      </c>
      <c r="C215" s="231" t="s">
        <v>795</v>
      </c>
      <c r="D215" s="231" t="s">
        <v>1015</v>
      </c>
      <c r="E215" s="231" t="s">
        <v>1016</v>
      </c>
      <c r="F215" s="232" t="s">
        <v>787</v>
      </c>
      <c r="G215" s="232" t="s">
        <v>271</v>
      </c>
      <c r="H215" s="232" t="s">
        <v>809</v>
      </c>
      <c r="I215" s="232">
        <v>3</v>
      </c>
      <c r="J215" s="218">
        <v>7</v>
      </c>
      <c r="K215" s="218">
        <v>1.2</v>
      </c>
      <c r="L215" s="218">
        <v>5</v>
      </c>
      <c r="S215" s="218">
        <v>10</v>
      </c>
      <c r="T215" s="218">
        <v>2.1</v>
      </c>
      <c r="U215" s="218">
        <v>3</v>
      </c>
      <c r="V215" s="218">
        <v>11</v>
      </c>
      <c r="W215" s="218">
        <v>1.1000000000000001</v>
      </c>
      <c r="X215" s="218">
        <v>4</v>
      </c>
    </row>
    <row r="216" spans="1:24" hidden="1" x14ac:dyDescent="0.3">
      <c r="A216">
        <v>215</v>
      </c>
      <c r="B216" s="230">
        <v>64</v>
      </c>
      <c r="C216" s="231" t="s">
        <v>1017</v>
      </c>
      <c r="D216" s="231" t="s">
        <v>1018</v>
      </c>
      <c r="E216" s="231" t="s">
        <v>1019</v>
      </c>
      <c r="F216" s="232" t="s">
        <v>787</v>
      </c>
      <c r="G216" s="232" t="s">
        <v>271</v>
      </c>
      <c r="H216" s="232" t="s">
        <v>809</v>
      </c>
      <c r="I216" s="232">
        <v>3</v>
      </c>
      <c r="J216" s="218">
        <v>7</v>
      </c>
      <c r="K216" s="218">
        <v>1.2</v>
      </c>
      <c r="L216" s="218">
        <v>2</v>
      </c>
      <c r="S216" s="218">
        <v>10</v>
      </c>
      <c r="T216" s="218">
        <v>2.2000000000000002</v>
      </c>
      <c r="U216" s="218">
        <v>3</v>
      </c>
      <c r="V216" s="218">
        <v>11</v>
      </c>
      <c r="W216" s="218">
        <v>1.1000000000000001</v>
      </c>
      <c r="X216" s="218">
        <v>4</v>
      </c>
    </row>
    <row r="217" spans="1:24" x14ac:dyDescent="0.3">
      <c r="A217">
        <v>216</v>
      </c>
      <c r="B217" s="230">
        <v>65</v>
      </c>
      <c r="C217" s="231" t="s">
        <v>984</v>
      </c>
      <c r="D217" s="231" t="s">
        <v>1020</v>
      </c>
      <c r="E217" s="231" t="s">
        <v>1021</v>
      </c>
      <c r="F217" s="232" t="s">
        <v>787</v>
      </c>
      <c r="G217" s="232" t="s">
        <v>271</v>
      </c>
      <c r="H217" s="232" t="s">
        <v>809</v>
      </c>
      <c r="I217" s="232">
        <v>3</v>
      </c>
      <c r="J217" s="218">
        <v>7</v>
      </c>
      <c r="K217" s="218">
        <v>3.2</v>
      </c>
      <c r="L217" s="218">
        <v>4</v>
      </c>
      <c r="S217" s="218">
        <v>10</v>
      </c>
      <c r="T217" s="218">
        <v>1.1000000000000001</v>
      </c>
      <c r="U217" s="218">
        <v>6</v>
      </c>
      <c r="V217" s="218">
        <v>10</v>
      </c>
      <c r="W217" s="218">
        <v>3.2</v>
      </c>
      <c r="X217" s="218">
        <v>7</v>
      </c>
    </row>
    <row r="218" spans="1:24" hidden="1" x14ac:dyDescent="0.3">
      <c r="A218">
        <v>217</v>
      </c>
      <c r="B218" s="222">
        <v>66</v>
      </c>
      <c r="C218" s="223" t="s">
        <v>853</v>
      </c>
      <c r="D218" s="223" t="s">
        <v>1022</v>
      </c>
      <c r="E218" s="223" t="s">
        <v>1023</v>
      </c>
      <c r="F218" s="224" t="s">
        <v>787</v>
      </c>
      <c r="G218" s="224" t="s">
        <v>271</v>
      </c>
      <c r="H218" s="224" t="s">
        <v>788</v>
      </c>
      <c r="I218" s="224">
        <v>3</v>
      </c>
      <c r="J218" s="218">
        <v>9</v>
      </c>
      <c r="K218" s="218">
        <v>3.1</v>
      </c>
      <c r="L218" s="218">
        <v>3</v>
      </c>
      <c r="S218" s="218">
        <v>10</v>
      </c>
      <c r="T218" s="218">
        <v>1.1000000000000001</v>
      </c>
      <c r="U218" s="218">
        <v>1</v>
      </c>
      <c r="V218" s="218">
        <v>10</v>
      </c>
      <c r="W218" s="218">
        <v>2.1</v>
      </c>
      <c r="X218" s="218">
        <v>5</v>
      </c>
    </row>
    <row r="219" spans="1:24" hidden="1" x14ac:dyDescent="0.3">
      <c r="A219">
        <v>218</v>
      </c>
      <c r="B219" s="230">
        <v>66</v>
      </c>
      <c r="C219" s="231" t="s">
        <v>853</v>
      </c>
      <c r="D219" s="231" t="s">
        <v>1024</v>
      </c>
      <c r="E219" s="231" t="s">
        <v>1025</v>
      </c>
      <c r="F219" s="232" t="s">
        <v>787</v>
      </c>
      <c r="G219" s="232" t="s">
        <v>271</v>
      </c>
      <c r="H219" s="232" t="s">
        <v>788</v>
      </c>
      <c r="I219" s="232">
        <v>3</v>
      </c>
      <c r="J219" s="218">
        <v>7</v>
      </c>
      <c r="K219" s="218">
        <v>1.2</v>
      </c>
      <c r="L219" s="218">
        <v>6</v>
      </c>
      <c r="S219" s="218">
        <v>10</v>
      </c>
      <c r="T219" s="218">
        <v>1.1000000000000001</v>
      </c>
      <c r="U219" s="218">
        <v>1</v>
      </c>
      <c r="V219" s="218">
        <v>11</v>
      </c>
      <c r="W219" s="218">
        <v>2.1</v>
      </c>
      <c r="X219" s="218">
        <v>1</v>
      </c>
    </row>
    <row r="220" spans="1:24" hidden="1" x14ac:dyDescent="0.3">
      <c r="A220">
        <v>219</v>
      </c>
      <c r="B220" s="219">
        <v>67</v>
      </c>
      <c r="C220" s="220" t="s">
        <v>850</v>
      </c>
      <c r="D220" s="220" t="s">
        <v>1026</v>
      </c>
      <c r="E220" s="220" t="s">
        <v>1027</v>
      </c>
      <c r="F220" s="221" t="s">
        <v>787</v>
      </c>
      <c r="G220" s="221" t="s">
        <v>271</v>
      </c>
      <c r="H220" s="221" t="s">
        <v>809</v>
      </c>
      <c r="I220" s="221">
        <v>3</v>
      </c>
      <c r="J220" s="218">
        <v>8</v>
      </c>
      <c r="K220" s="218">
        <v>1.1000000000000001</v>
      </c>
      <c r="L220" s="218">
        <v>3</v>
      </c>
      <c r="S220" s="218">
        <v>10</v>
      </c>
      <c r="T220" s="218">
        <v>2.1</v>
      </c>
      <c r="U220" s="218">
        <v>3</v>
      </c>
      <c r="V220" s="218">
        <v>10</v>
      </c>
      <c r="W220" s="218">
        <v>3.2</v>
      </c>
      <c r="X220" s="218">
        <v>7</v>
      </c>
    </row>
    <row r="221" spans="1:24" hidden="1" x14ac:dyDescent="0.3">
      <c r="A221">
        <v>220</v>
      </c>
      <c r="B221" s="230">
        <v>68</v>
      </c>
      <c r="C221" s="231" t="s">
        <v>820</v>
      </c>
      <c r="D221" s="231" t="s">
        <v>1028</v>
      </c>
      <c r="E221" s="231" t="s">
        <v>1029</v>
      </c>
      <c r="F221" s="232" t="s">
        <v>787</v>
      </c>
      <c r="G221" s="232" t="s">
        <v>271</v>
      </c>
      <c r="H221" s="232" t="s">
        <v>809</v>
      </c>
      <c r="I221" s="232">
        <v>3</v>
      </c>
      <c r="J221" s="218">
        <v>7</v>
      </c>
      <c r="K221" s="218">
        <v>2.1</v>
      </c>
      <c r="L221" s="218">
        <v>1</v>
      </c>
      <c r="M221" s="218">
        <v>7</v>
      </c>
      <c r="N221" s="218">
        <v>2.2000000000000002</v>
      </c>
      <c r="O221" s="218">
        <v>1</v>
      </c>
      <c r="P221" s="218">
        <v>8</v>
      </c>
      <c r="Q221" s="218">
        <v>2.1</v>
      </c>
      <c r="R221" s="218">
        <v>2</v>
      </c>
      <c r="S221" s="218">
        <v>11</v>
      </c>
      <c r="T221" s="218">
        <v>1.1000000000000001</v>
      </c>
      <c r="U221" s="218">
        <v>5</v>
      </c>
      <c r="V221" s="218">
        <v>11</v>
      </c>
      <c r="W221" s="218">
        <v>1.2</v>
      </c>
      <c r="X221" s="218">
        <v>5</v>
      </c>
    </row>
    <row r="222" spans="1:24" x14ac:dyDescent="0.3">
      <c r="A222">
        <v>221</v>
      </c>
      <c r="B222" s="230">
        <v>69</v>
      </c>
      <c r="C222" s="231" t="s">
        <v>1004</v>
      </c>
      <c r="D222" s="231" t="s">
        <v>1030</v>
      </c>
      <c r="E222" s="231" t="s">
        <v>1031</v>
      </c>
      <c r="F222" s="232" t="s">
        <v>787</v>
      </c>
      <c r="G222" s="232" t="s">
        <v>271</v>
      </c>
      <c r="H222" s="232" t="s">
        <v>809</v>
      </c>
      <c r="I222" s="232">
        <v>3</v>
      </c>
      <c r="J222" s="218">
        <v>7</v>
      </c>
      <c r="K222" s="218">
        <v>1.1000000000000001</v>
      </c>
      <c r="L222" s="218">
        <v>7</v>
      </c>
      <c r="S222" s="218">
        <v>10</v>
      </c>
      <c r="T222" s="218">
        <v>1.1000000000000001</v>
      </c>
      <c r="U222" s="218">
        <v>3</v>
      </c>
      <c r="V222" s="218">
        <v>10</v>
      </c>
      <c r="W222" s="218">
        <v>2.1</v>
      </c>
      <c r="X222" s="218">
        <v>4</v>
      </c>
    </row>
    <row r="223" spans="1:24" hidden="1" x14ac:dyDescent="0.3">
      <c r="A223">
        <v>222</v>
      </c>
      <c r="B223" s="222">
        <v>70</v>
      </c>
      <c r="C223" s="223" t="s">
        <v>795</v>
      </c>
      <c r="D223" s="223" t="s">
        <v>1032</v>
      </c>
      <c r="E223" s="223" t="s">
        <v>1033</v>
      </c>
      <c r="F223" s="224" t="s">
        <v>787</v>
      </c>
      <c r="G223" s="224" t="s">
        <v>271</v>
      </c>
      <c r="H223" s="224" t="s">
        <v>809</v>
      </c>
      <c r="I223" s="224">
        <v>3</v>
      </c>
      <c r="J223" s="218">
        <v>9</v>
      </c>
      <c r="K223" s="218">
        <v>1.2</v>
      </c>
      <c r="L223" s="218">
        <v>7</v>
      </c>
      <c r="M223" s="218">
        <v>10</v>
      </c>
      <c r="N223" s="218">
        <v>3.1</v>
      </c>
      <c r="O223" s="218">
        <v>2</v>
      </c>
      <c r="S223" s="218">
        <v>11</v>
      </c>
      <c r="T223" s="218">
        <v>1.1000000000000001</v>
      </c>
      <c r="U223" s="218">
        <v>6</v>
      </c>
      <c r="V223" s="218">
        <v>10</v>
      </c>
      <c r="W223" s="218">
        <v>3.1</v>
      </c>
      <c r="X223" s="218">
        <v>2</v>
      </c>
    </row>
    <row r="224" spans="1:24" hidden="1" x14ac:dyDescent="0.3">
      <c r="A224">
        <v>223</v>
      </c>
      <c r="B224" s="230">
        <v>71</v>
      </c>
      <c r="C224" s="231" t="s">
        <v>820</v>
      </c>
      <c r="D224" s="231" t="s">
        <v>1034</v>
      </c>
      <c r="E224" s="231" t="s">
        <v>1035</v>
      </c>
      <c r="F224" s="232" t="s">
        <v>787</v>
      </c>
      <c r="G224" s="232" t="s">
        <v>271</v>
      </c>
      <c r="H224" s="232" t="s">
        <v>788</v>
      </c>
      <c r="I224" s="232">
        <v>3</v>
      </c>
      <c r="J224" s="218">
        <v>7</v>
      </c>
      <c r="K224" s="218">
        <v>2.2000000000000002</v>
      </c>
      <c r="L224" s="218">
        <v>3</v>
      </c>
      <c r="S224" s="218">
        <v>10</v>
      </c>
      <c r="T224" s="218">
        <v>1.1000000000000001</v>
      </c>
      <c r="U224" s="218">
        <v>3</v>
      </c>
      <c r="V224" s="218">
        <v>10</v>
      </c>
      <c r="W224" s="218">
        <v>2.1</v>
      </c>
      <c r="X224" s="218">
        <v>4</v>
      </c>
    </row>
    <row r="225" spans="1:24" hidden="1" x14ac:dyDescent="0.3">
      <c r="A225">
        <v>224</v>
      </c>
      <c r="B225" s="219">
        <v>72</v>
      </c>
      <c r="C225" s="220" t="s">
        <v>804</v>
      </c>
      <c r="D225" s="220" t="s">
        <v>1036</v>
      </c>
      <c r="E225" s="220" t="s">
        <v>1037</v>
      </c>
      <c r="F225" s="221" t="s">
        <v>787</v>
      </c>
      <c r="G225" s="221"/>
      <c r="H225" s="221" t="s">
        <v>788</v>
      </c>
      <c r="I225" s="221">
        <v>1</v>
      </c>
      <c r="J225" s="218">
        <v>8</v>
      </c>
      <c r="K225" s="218">
        <v>1.1000000000000001</v>
      </c>
      <c r="L225" s="218">
        <v>5</v>
      </c>
      <c r="S225" s="218">
        <v>10</v>
      </c>
      <c r="T225" s="218">
        <v>1.1000000000000001</v>
      </c>
      <c r="U225" s="218">
        <v>1</v>
      </c>
      <c r="V225" s="218">
        <v>10</v>
      </c>
      <c r="W225" s="218">
        <v>1.2</v>
      </c>
      <c r="X225" s="218">
        <v>5</v>
      </c>
    </row>
    <row r="226" spans="1:24" hidden="1" x14ac:dyDescent="0.3">
      <c r="A226">
        <v>225</v>
      </c>
      <c r="B226" s="218">
        <v>72</v>
      </c>
      <c r="C226" s="235" t="s">
        <v>804</v>
      </c>
      <c r="D226" s="235" t="s">
        <v>4109</v>
      </c>
      <c r="E226" s="235" t="s">
        <v>4110</v>
      </c>
      <c r="F226" s="224"/>
      <c r="G226" s="224" t="s">
        <v>271</v>
      </c>
      <c r="H226" s="224" t="s">
        <v>788</v>
      </c>
      <c r="I226" s="224">
        <v>1</v>
      </c>
      <c r="J226" s="218">
        <v>11</v>
      </c>
      <c r="K226" s="218">
        <v>1.1000000000000001</v>
      </c>
      <c r="L226" s="218">
        <v>5</v>
      </c>
    </row>
    <row r="227" spans="1:24" hidden="1" x14ac:dyDescent="0.3">
      <c r="A227">
        <v>226</v>
      </c>
      <c r="B227" s="219">
        <v>72</v>
      </c>
      <c r="C227" s="220" t="s">
        <v>804</v>
      </c>
      <c r="D227" s="220" t="s">
        <v>1038</v>
      </c>
      <c r="E227" s="220" t="s">
        <v>1039</v>
      </c>
      <c r="F227" s="221" t="s">
        <v>787</v>
      </c>
      <c r="G227" s="221"/>
      <c r="H227" s="221" t="s">
        <v>788</v>
      </c>
      <c r="I227" s="221">
        <v>1</v>
      </c>
      <c r="J227" s="218">
        <v>8</v>
      </c>
      <c r="K227" s="218">
        <v>1.1000000000000001</v>
      </c>
      <c r="L227" s="218">
        <v>5</v>
      </c>
      <c r="S227" s="218">
        <v>10</v>
      </c>
      <c r="T227" s="218">
        <v>1.1000000000000001</v>
      </c>
      <c r="U227" s="218">
        <v>7</v>
      </c>
      <c r="V227" s="218">
        <v>10</v>
      </c>
      <c r="W227" s="218">
        <v>1.2</v>
      </c>
      <c r="X227" s="218">
        <v>5</v>
      </c>
    </row>
    <row r="228" spans="1:24" hidden="1" x14ac:dyDescent="0.3">
      <c r="A228">
        <v>227</v>
      </c>
      <c r="B228" s="218">
        <v>72</v>
      </c>
      <c r="C228" s="235" t="s">
        <v>804</v>
      </c>
      <c r="D228" s="235" t="s">
        <v>4111</v>
      </c>
      <c r="E228" s="235" t="s">
        <v>4112</v>
      </c>
      <c r="F228" s="224"/>
      <c r="G228" s="224" t="s">
        <v>271</v>
      </c>
      <c r="H228" s="224" t="s">
        <v>788</v>
      </c>
      <c r="I228" s="224">
        <v>1</v>
      </c>
      <c r="J228" s="218">
        <v>11</v>
      </c>
      <c r="K228" s="218">
        <v>1.1000000000000001</v>
      </c>
      <c r="L228" s="218">
        <v>5</v>
      </c>
    </row>
    <row r="229" spans="1:24" hidden="1" x14ac:dyDescent="0.3">
      <c r="A229">
        <v>228</v>
      </c>
      <c r="B229" s="219">
        <v>73</v>
      </c>
      <c r="C229" s="220" t="s">
        <v>800</v>
      </c>
      <c r="D229" s="220" t="s">
        <v>1040</v>
      </c>
      <c r="E229" s="220" t="s">
        <v>1041</v>
      </c>
      <c r="F229" s="221" t="s">
        <v>787</v>
      </c>
      <c r="G229" s="221" t="s">
        <v>271</v>
      </c>
      <c r="H229" s="221" t="s">
        <v>809</v>
      </c>
      <c r="I229" s="221">
        <v>3</v>
      </c>
      <c r="J229" s="218">
        <v>8</v>
      </c>
      <c r="K229" s="218">
        <v>1.2</v>
      </c>
      <c r="L229" s="218">
        <v>2</v>
      </c>
      <c r="S229" s="218">
        <v>10</v>
      </c>
      <c r="T229" s="218">
        <v>2.1</v>
      </c>
      <c r="U229" s="218">
        <v>3</v>
      </c>
      <c r="V229" s="218">
        <v>10</v>
      </c>
      <c r="W229" s="218">
        <v>3.2</v>
      </c>
      <c r="X229" s="218">
        <v>7</v>
      </c>
    </row>
    <row r="230" spans="1:24" hidden="1" x14ac:dyDescent="0.3">
      <c r="A230">
        <v>229</v>
      </c>
      <c r="B230" s="219">
        <v>74</v>
      </c>
      <c r="C230" s="220" t="s">
        <v>850</v>
      </c>
      <c r="D230" s="220" t="s">
        <v>1042</v>
      </c>
      <c r="E230" s="220" t="s">
        <v>1043</v>
      </c>
      <c r="F230" s="221" t="s">
        <v>787</v>
      </c>
      <c r="G230" s="221" t="s">
        <v>271</v>
      </c>
      <c r="H230" s="221" t="s">
        <v>809</v>
      </c>
      <c r="I230" s="221">
        <v>3</v>
      </c>
      <c r="J230" s="218">
        <v>8</v>
      </c>
      <c r="K230" s="218">
        <v>1.1000000000000001</v>
      </c>
      <c r="L230" s="218">
        <v>5</v>
      </c>
      <c r="M230" s="218">
        <v>9</v>
      </c>
      <c r="N230" s="218">
        <v>2.1</v>
      </c>
      <c r="O230" s="218">
        <v>3</v>
      </c>
      <c r="S230" s="218">
        <v>10</v>
      </c>
      <c r="T230" s="218">
        <v>2.1</v>
      </c>
      <c r="U230" s="218">
        <v>3</v>
      </c>
      <c r="V230" s="218">
        <v>11</v>
      </c>
      <c r="W230" s="218">
        <v>1.2</v>
      </c>
      <c r="X230" s="218">
        <v>5</v>
      </c>
    </row>
    <row r="231" spans="1:24" hidden="1" x14ac:dyDescent="0.3">
      <c r="A231">
        <v>230</v>
      </c>
      <c r="B231" s="230">
        <v>75</v>
      </c>
      <c r="C231" s="231" t="s">
        <v>820</v>
      </c>
      <c r="D231" s="231" t="s">
        <v>1044</v>
      </c>
      <c r="E231" s="231" t="s">
        <v>1045</v>
      </c>
      <c r="F231" s="232" t="s">
        <v>787</v>
      </c>
      <c r="G231" s="232" t="s">
        <v>271</v>
      </c>
      <c r="H231" s="232" t="s">
        <v>809</v>
      </c>
      <c r="I231" s="232">
        <v>3</v>
      </c>
      <c r="J231" s="218">
        <v>7</v>
      </c>
      <c r="K231" s="218">
        <v>1.1000000000000001</v>
      </c>
      <c r="L231" s="218">
        <v>6</v>
      </c>
      <c r="M231" s="218">
        <v>10</v>
      </c>
      <c r="N231" s="218">
        <v>2.2000000000000002</v>
      </c>
      <c r="O231" s="218">
        <v>5</v>
      </c>
      <c r="S231" s="218">
        <v>10</v>
      </c>
      <c r="T231" s="218">
        <v>1.1000000000000001</v>
      </c>
      <c r="U231" s="218">
        <v>1</v>
      </c>
      <c r="V231" s="218">
        <v>11</v>
      </c>
      <c r="W231" s="218">
        <v>2.1</v>
      </c>
      <c r="X231" s="218">
        <v>5</v>
      </c>
    </row>
    <row r="232" spans="1:24" hidden="1" x14ac:dyDescent="0.3">
      <c r="A232">
        <v>231</v>
      </c>
      <c r="B232" s="219">
        <v>76</v>
      </c>
      <c r="C232" s="220" t="s">
        <v>969</v>
      </c>
      <c r="D232" s="220" t="s">
        <v>1046</v>
      </c>
      <c r="E232" s="220" t="s">
        <v>1047</v>
      </c>
      <c r="F232" s="221" t="s">
        <v>787</v>
      </c>
      <c r="G232" s="221" t="s">
        <v>271</v>
      </c>
      <c r="H232" s="221" t="s">
        <v>809</v>
      </c>
      <c r="I232" s="221">
        <v>3</v>
      </c>
      <c r="J232" s="218">
        <v>8</v>
      </c>
      <c r="K232" s="218">
        <v>1.1000000000000001</v>
      </c>
      <c r="L232" s="218">
        <v>1</v>
      </c>
      <c r="M232" s="218">
        <v>8</v>
      </c>
      <c r="N232" s="218">
        <v>2.1</v>
      </c>
      <c r="O232" s="218">
        <v>1</v>
      </c>
      <c r="S232" s="218">
        <v>10</v>
      </c>
      <c r="T232" s="218">
        <v>2.1</v>
      </c>
      <c r="U232" s="218">
        <v>1</v>
      </c>
      <c r="V232" s="218">
        <v>11</v>
      </c>
      <c r="W232" s="218">
        <v>2.1</v>
      </c>
      <c r="X232" s="218">
        <v>4</v>
      </c>
    </row>
    <row r="233" spans="1:24" hidden="1" x14ac:dyDescent="0.3">
      <c r="A233">
        <v>232</v>
      </c>
      <c r="B233" s="218">
        <v>77</v>
      </c>
      <c r="C233" s="235" t="s">
        <v>853</v>
      </c>
      <c r="D233" s="235" t="s">
        <v>4113</v>
      </c>
      <c r="E233" s="235" t="s">
        <v>4114</v>
      </c>
      <c r="F233" s="224"/>
      <c r="G233" s="224" t="s">
        <v>271</v>
      </c>
      <c r="H233" s="224" t="s">
        <v>788</v>
      </c>
      <c r="I233" s="224">
        <v>3</v>
      </c>
      <c r="J233" s="218">
        <v>11</v>
      </c>
      <c r="K233" s="218">
        <v>1.1000000000000001</v>
      </c>
      <c r="L233" s="218">
        <v>4</v>
      </c>
    </row>
    <row r="234" spans="1:24" hidden="1" x14ac:dyDescent="0.3">
      <c r="A234">
        <v>233</v>
      </c>
      <c r="B234" s="219">
        <v>77</v>
      </c>
      <c r="C234" s="220" t="s">
        <v>784</v>
      </c>
      <c r="D234" s="220" t="s">
        <v>1048</v>
      </c>
      <c r="E234" s="220" t="s">
        <v>1049</v>
      </c>
      <c r="F234" s="221" t="s">
        <v>787</v>
      </c>
      <c r="G234" s="221" t="s">
        <v>271</v>
      </c>
      <c r="H234" s="221" t="s">
        <v>788</v>
      </c>
      <c r="I234" s="221">
        <v>3</v>
      </c>
      <c r="J234" s="218">
        <v>8</v>
      </c>
      <c r="K234" s="218">
        <v>3.1</v>
      </c>
      <c r="L234" s="218">
        <v>2</v>
      </c>
      <c r="S234" s="227">
        <v>11</v>
      </c>
      <c r="T234" s="218">
        <v>1.1000000000000001</v>
      </c>
      <c r="U234" s="227">
        <v>4</v>
      </c>
      <c r="V234" s="218">
        <v>11</v>
      </c>
      <c r="W234" s="218">
        <v>2.2000000000000002</v>
      </c>
      <c r="X234" s="218">
        <v>5</v>
      </c>
    </row>
    <row r="235" spans="1:24" hidden="1" x14ac:dyDescent="0.3">
      <c r="A235">
        <v>234</v>
      </c>
      <c r="B235" s="218">
        <v>77</v>
      </c>
      <c r="C235" s="235" t="s">
        <v>804</v>
      </c>
      <c r="D235" s="235" t="s">
        <v>4115</v>
      </c>
      <c r="E235" s="235" t="s">
        <v>4114</v>
      </c>
      <c r="F235" s="224"/>
      <c r="G235" s="224" t="s">
        <v>271</v>
      </c>
      <c r="H235" s="224" t="s">
        <v>788</v>
      </c>
      <c r="I235" s="224">
        <v>3</v>
      </c>
      <c r="J235" s="218">
        <v>11</v>
      </c>
      <c r="K235" s="218">
        <v>1.1000000000000001</v>
      </c>
      <c r="L235" s="218">
        <v>4</v>
      </c>
    </row>
    <row r="236" spans="1:24" hidden="1" x14ac:dyDescent="0.3">
      <c r="A236">
        <v>235</v>
      </c>
      <c r="B236" s="230">
        <v>78</v>
      </c>
      <c r="C236" s="231" t="s">
        <v>850</v>
      </c>
      <c r="D236" s="231" t="s">
        <v>1050</v>
      </c>
      <c r="E236" s="231" t="s">
        <v>1051</v>
      </c>
      <c r="F236" s="232" t="s">
        <v>787</v>
      </c>
      <c r="G236" s="232" t="s">
        <v>271</v>
      </c>
      <c r="H236" s="232" t="s">
        <v>788</v>
      </c>
      <c r="I236" s="232">
        <v>3</v>
      </c>
      <c r="J236" s="218">
        <v>7</v>
      </c>
      <c r="K236" s="218">
        <v>1.1000000000000001</v>
      </c>
      <c r="L236" s="218">
        <v>6</v>
      </c>
      <c r="S236" s="218">
        <v>11</v>
      </c>
      <c r="T236" s="218">
        <v>1.2</v>
      </c>
      <c r="U236" s="218">
        <v>2</v>
      </c>
      <c r="V236" s="218">
        <v>11</v>
      </c>
      <c r="W236" s="218">
        <v>2.1</v>
      </c>
      <c r="X236" s="218">
        <v>5</v>
      </c>
    </row>
    <row r="237" spans="1:24" hidden="1" x14ac:dyDescent="0.3">
      <c r="A237">
        <v>236</v>
      </c>
      <c r="B237" s="218">
        <v>79</v>
      </c>
      <c r="C237" s="235" t="s">
        <v>800</v>
      </c>
      <c r="D237" s="235" t="s">
        <v>4117</v>
      </c>
      <c r="E237" s="235" t="s">
        <v>4118</v>
      </c>
      <c r="F237" s="224"/>
      <c r="G237" s="224" t="s">
        <v>271</v>
      </c>
      <c r="H237" s="224" t="s">
        <v>788</v>
      </c>
      <c r="I237" s="224">
        <v>3</v>
      </c>
      <c r="J237" s="218">
        <v>10</v>
      </c>
      <c r="K237" s="218">
        <v>2.1</v>
      </c>
      <c r="L237" s="218">
        <v>1</v>
      </c>
    </row>
    <row r="238" spans="1:24" x14ac:dyDescent="0.3">
      <c r="A238">
        <v>237</v>
      </c>
      <c r="B238" s="230">
        <v>80</v>
      </c>
      <c r="C238" s="231" t="s">
        <v>984</v>
      </c>
      <c r="D238" s="231" t="s">
        <v>1052</v>
      </c>
      <c r="E238" s="231" t="s">
        <v>1053</v>
      </c>
      <c r="F238" s="232" t="s">
        <v>787</v>
      </c>
      <c r="G238" s="232" t="s">
        <v>271</v>
      </c>
      <c r="H238" s="232" t="s">
        <v>809</v>
      </c>
      <c r="I238" s="232">
        <v>3</v>
      </c>
      <c r="J238" s="218">
        <v>7</v>
      </c>
      <c r="K238" s="218">
        <v>2.2000000000000002</v>
      </c>
      <c r="L238" s="218">
        <v>1</v>
      </c>
      <c r="M238" s="218">
        <v>9</v>
      </c>
      <c r="N238" s="218">
        <v>2.1</v>
      </c>
      <c r="O238" s="218">
        <v>2</v>
      </c>
      <c r="S238" s="227">
        <v>10</v>
      </c>
      <c r="T238" s="218">
        <v>1.1000000000000001</v>
      </c>
      <c r="U238" s="218">
        <v>4</v>
      </c>
      <c r="V238" s="218">
        <v>11</v>
      </c>
      <c r="W238" s="218">
        <v>1.2</v>
      </c>
      <c r="X238" s="218">
        <v>5</v>
      </c>
    </row>
    <row r="239" spans="1:24" hidden="1" x14ac:dyDescent="0.3">
      <c r="A239">
        <v>238</v>
      </c>
      <c r="B239" s="219">
        <v>81</v>
      </c>
      <c r="C239" s="220" t="s">
        <v>850</v>
      </c>
      <c r="D239" s="220" t="s">
        <v>1054</v>
      </c>
      <c r="E239" s="220" t="s">
        <v>1055</v>
      </c>
      <c r="F239" s="221" t="s">
        <v>787</v>
      </c>
      <c r="G239" s="221" t="s">
        <v>271</v>
      </c>
      <c r="H239" s="221" t="s">
        <v>809</v>
      </c>
      <c r="I239" s="221">
        <v>3</v>
      </c>
      <c r="J239" s="218">
        <v>8</v>
      </c>
      <c r="K239" s="218">
        <v>1.1000000000000001</v>
      </c>
      <c r="L239" s="218">
        <v>3</v>
      </c>
      <c r="S239" s="218">
        <v>10</v>
      </c>
      <c r="T239" s="218">
        <v>1.2</v>
      </c>
      <c r="U239" s="227">
        <v>6</v>
      </c>
      <c r="V239" s="218">
        <v>10</v>
      </c>
      <c r="W239" s="218">
        <v>3.2</v>
      </c>
      <c r="X239" s="218">
        <v>3</v>
      </c>
    </row>
    <row r="240" spans="1:24" hidden="1" x14ac:dyDescent="0.3">
      <c r="A240">
        <v>239</v>
      </c>
      <c r="B240" s="219">
        <v>82</v>
      </c>
      <c r="C240" s="220" t="s">
        <v>853</v>
      </c>
      <c r="D240" s="220" t="s">
        <v>1056</v>
      </c>
      <c r="E240" s="220" t="s">
        <v>4557</v>
      </c>
      <c r="F240" s="221" t="s">
        <v>787</v>
      </c>
      <c r="G240" s="221" t="s">
        <v>271</v>
      </c>
      <c r="H240" s="221" t="s">
        <v>788</v>
      </c>
      <c r="I240" s="221">
        <v>3</v>
      </c>
      <c r="J240" s="218">
        <v>8</v>
      </c>
      <c r="K240" s="218">
        <v>1.2</v>
      </c>
      <c r="L240" s="218">
        <v>1</v>
      </c>
      <c r="S240" s="218">
        <v>10</v>
      </c>
      <c r="T240" s="218">
        <v>1.1000000000000001</v>
      </c>
      <c r="U240" s="218">
        <v>1</v>
      </c>
      <c r="V240" s="218">
        <v>10</v>
      </c>
      <c r="W240" s="218">
        <v>2.1</v>
      </c>
      <c r="X240" s="218">
        <v>5</v>
      </c>
    </row>
    <row r="241" spans="1:24" hidden="1" x14ac:dyDescent="0.3">
      <c r="A241">
        <v>240</v>
      </c>
      <c r="B241" s="219">
        <v>82</v>
      </c>
      <c r="C241" s="220" t="s">
        <v>853</v>
      </c>
      <c r="D241" s="220" t="s">
        <v>1057</v>
      </c>
      <c r="E241" s="220" t="s">
        <v>6525</v>
      </c>
      <c r="F241" s="221" t="s">
        <v>787</v>
      </c>
      <c r="G241" s="221" t="s">
        <v>271</v>
      </c>
      <c r="H241" s="221" t="s">
        <v>788</v>
      </c>
      <c r="I241" s="221">
        <v>3</v>
      </c>
      <c r="J241" s="218">
        <v>8</v>
      </c>
      <c r="K241" s="218">
        <v>1.2</v>
      </c>
      <c r="L241" s="218">
        <v>1</v>
      </c>
      <c r="S241" s="218">
        <v>10</v>
      </c>
      <c r="T241" s="218">
        <v>1.1000000000000001</v>
      </c>
      <c r="U241" s="218">
        <v>1</v>
      </c>
      <c r="V241" s="218">
        <v>10</v>
      </c>
      <c r="W241" s="218">
        <v>2.1</v>
      </c>
      <c r="X241" s="218">
        <v>5</v>
      </c>
    </row>
    <row r="242" spans="1:24" hidden="1" x14ac:dyDescent="0.3">
      <c r="A242">
        <v>241</v>
      </c>
      <c r="B242" s="219">
        <v>83</v>
      </c>
      <c r="C242" s="220" t="s">
        <v>820</v>
      </c>
      <c r="D242" s="220" t="s">
        <v>1059</v>
      </c>
      <c r="E242" s="220" t="s">
        <v>1060</v>
      </c>
      <c r="F242" s="221" t="s">
        <v>787</v>
      </c>
      <c r="G242" s="221" t="s">
        <v>271</v>
      </c>
      <c r="H242" s="221" t="s">
        <v>809</v>
      </c>
      <c r="I242" s="221">
        <v>3</v>
      </c>
      <c r="J242" s="218">
        <v>8</v>
      </c>
      <c r="K242" s="218">
        <v>1.1000000000000001</v>
      </c>
      <c r="L242" s="218">
        <v>4</v>
      </c>
      <c r="S242" s="218">
        <v>10</v>
      </c>
      <c r="T242" s="218">
        <v>1.1000000000000001</v>
      </c>
      <c r="U242" s="218">
        <v>2</v>
      </c>
      <c r="V242" s="218">
        <v>11</v>
      </c>
      <c r="W242" s="218">
        <v>2.1</v>
      </c>
      <c r="X242" s="218">
        <v>4</v>
      </c>
    </row>
    <row r="243" spans="1:24" hidden="1" x14ac:dyDescent="0.3">
      <c r="A243">
        <v>242</v>
      </c>
      <c r="B243" s="222">
        <v>84</v>
      </c>
      <c r="C243" s="223" t="s">
        <v>804</v>
      </c>
      <c r="D243" s="223" t="s">
        <v>1061</v>
      </c>
      <c r="E243" s="223" t="s">
        <v>1062</v>
      </c>
      <c r="F243" s="224"/>
      <c r="G243" s="224" t="s">
        <v>271</v>
      </c>
      <c r="H243" s="224" t="s">
        <v>788</v>
      </c>
      <c r="I243" s="224">
        <v>3</v>
      </c>
      <c r="J243" s="218">
        <v>9</v>
      </c>
      <c r="K243" s="218">
        <v>2.2000000000000002</v>
      </c>
      <c r="L243" s="218">
        <v>3</v>
      </c>
      <c r="S243" s="218">
        <v>10</v>
      </c>
      <c r="T243" s="218">
        <v>2.1</v>
      </c>
      <c r="U243" s="218">
        <v>5</v>
      </c>
      <c r="V243" s="218">
        <v>11</v>
      </c>
      <c r="W243" s="218">
        <v>1.2</v>
      </c>
      <c r="X243" s="218">
        <v>4</v>
      </c>
    </row>
    <row r="244" spans="1:24" x14ac:dyDescent="0.3">
      <c r="A244">
        <v>243</v>
      </c>
      <c r="B244" s="219">
        <v>85</v>
      </c>
      <c r="C244" s="220" t="s">
        <v>1004</v>
      </c>
      <c r="D244" s="220" t="s">
        <v>1063</v>
      </c>
      <c r="E244" s="220" t="s">
        <v>1064</v>
      </c>
      <c r="F244" s="221" t="s">
        <v>787</v>
      </c>
      <c r="G244" s="221" t="s">
        <v>271</v>
      </c>
      <c r="H244" s="221" t="s">
        <v>809</v>
      </c>
      <c r="I244" s="221">
        <v>3</v>
      </c>
      <c r="J244" s="218">
        <v>8</v>
      </c>
      <c r="K244" s="218">
        <v>1.2</v>
      </c>
      <c r="L244" s="218">
        <v>6</v>
      </c>
      <c r="S244" s="218">
        <v>10</v>
      </c>
      <c r="T244" s="218">
        <v>1.1000000000000001</v>
      </c>
      <c r="U244" s="218">
        <v>2</v>
      </c>
      <c r="V244" s="218">
        <v>11</v>
      </c>
      <c r="W244" s="218">
        <v>1.2</v>
      </c>
      <c r="X244" s="218">
        <v>4</v>
      </c>
    </row>
    <row r="245" spans="1:24" hidden="1" x14ac:dyDescent="0.3">
      <c r="A245">
        <v>244</v>
      </c>
      <c r="B245" s="219">
        <v>86</v>
      </c>
      <c r="C245" s="220" t="s">
        <v>820</v>
      </c>
      <c r="D245" s="220" t="s">
        <v>1065</v>
      </c>
      <c r="E245" s="220" t="s">
        <v>1066</v>
      </c>
      <c r="F245" s="221" t="s">
        <v>787</v>
      </c>
      <c r="G245" s="221" t="s">
        <v>271</v>
      </c>
      <c r="H245" s="221" t="s">
        <v>809</v>
      </c>
      <c r="I245" s="221">
        <v>3</v>
      </c>
      <c r="J245" s="218">
        <v>8</v>
      </c>
      <c r="K245" s="218">
        <v>2.1</v>
      </c>
      <c r="L245" s="218">
        <v>1</v>
      </c>
      <c r="M245" s="218">
        <v>8</v>
      </c>
      <c r="N245" s="218">
        <v>2.2000000000000002</v>
      </c>
      <c r="O245" s="218">
        <v>1</v>
      </c>
      <c r="P245" s="218">
        <v>10</v>
      </c>
      <c r="Q245" s="218">
        <v>3.2</v>
      </c>
      <c r="R245" s="218">
        <v>4</v>
      </c>
      <c r="S245" s="218">
        <v>10</v>
      </c>
      <c r="T245" s="218">
        <v>1.1000000000000001</v>
      </c>
      <c r="U245" s="218">
        <v>1</v>
      </c>
      <c r="V245" s="218">
        <v>11</v>
      </c>
      <c r="W245" s="218">
        <v>2.1</v>
      </c>
      <c r="X245" s="218">
        <v>6</v>
      </c>
    </row>
    <row r="246" spans="1:24" hidden="1" x14ac:dyDescent="0.3">
      <c r="A246">
        <v>245</v>
      </c>
      <c r="B246" s="218">
        <v>87</v>
      </c>
      <c r="C246" s="235" t="s">
        <v>804</v>
      </c>
      <c r="D246" s="235" t="s">
        <v>4119</v>
      </c>
      <c r="E246" s="235" t="s">
        <v>4120</v>
      </c>
      <c r="F246" s="224" t="s">
        <v>787</v>
      </c>
      <c r="G246" s="224" t="s">
        <v>271</v>
      </c>
      <c r="H246" s="224" t="s">
        <v>788</v>
      </c>
      <c r="I246" s="224">
        <v>3</v>
      </c>
      <c r="J246" s="218">
        <v>10</v>
      </c>
      <c r="K246" s="218">
        <v>2.1</v>
      </c>
      <c r="L246" s="218">
        <v>1</v>
      </c>
      <c r="W246" s="227"/>
    </row>
    <row r="247" spans="1:24" hidden="1" x14ac:dyDescent="0.3">
      <c r="A247">
        <v>246</v>
      </c>
      <c r="B247" s="222">
        <v>88</v>
      </c>
      <c r="C247" s="223" t="s">
        <v>969</v>
      </c>
      <c r="D247" s="223" t="s">
        <v>1067</v>
      </c>
      <c r="E247" s="223" t="s">
        <v>1068</v>
      </c>
      <c r="F247" s="224" t="s">
        <v>787</v>
      </c>
      <c r="G247" s="224" t="s">
        <v>271</v>
      </c>
      <c r="H247" s="224" t="s">
        <v>809</v>
      </c>
      <c r="I247" s="224">
        <v>3</v>
      </c>
      <c r="J247" s="218">
        <v>9</v>
      </c>
      <c r="K247" s="218">
        <v>1.1000000000000001</v>
      </c>
      <c r="L247" s="218">
        <v>7</v>
      </c>
      <c r="S247" s="218">
        <v>10</v>
      </c>
      <c r="T247" s="218">
        <v>1.2</v>
      </c>
      <c r="U247" s="227">
        <v>6</v>
      </c>
      <c r="V247" s="218">
        <v>10</v>
      </c>
      <c r="W247" s="227">
        <v>3.2</v>
      </c>
      <c r="X247" s="218">
        <v>2</v>
      </c>
    </row>
    <row r="248" spans="1:24" hidden="1" x14ac:dyDescent="0.3">
      <c r="A248">
        <v>247</v>
      </c>
      <c r="B248" s="219">
        <v>89</v>
      </c>
      <c r="C248" s="220" t="s">
        <v>820</v>
      </c>
      <c r="D248" s="220" t="s">
        <v>1069</v>
      </c>
      <c r="E248" s="220" t="s">
        <v>1070</v>
      </c>
      <c r="F248" s="221"/>
      <c r="G248" s="221" t="s">
        <v>271</v>
      </c>
      <c r="H248" s="221" t="s">
        <v>788</v>
      </c>
      <c r="I248" s="221">
        <v>3</v>
      </c>
      <c r="J248" s="218">
        <v>8</v>
      </c>
      <c r="K248" s="218">
        <v>3.1</v>
      </c>
      <c r="L248" s="218">
        <v>4</v>
      </c>
      <c r="S248" s="218">
        <v>11</v>
      </c>
      <c r="T248" s="218">
        <v>2.1</v>
      </c>
      <c r="U248" s="218">
        <v>2</v>
      </c>
      <c r="V248" s="218">
        <v>11</v>
      </c>
      <c r="W248" s="227">
        <v>3.1</v>
      </c>
      <c r="X248" s="218">
        <v>5</v>
      </c>
    </row>
    <row r="249" spans="1:24" hidden="1" x14ac:dyDescent="0.3">
      <c r="A249">
        <v>248</v>
      </c>
      <c r="B249" s="219">
        <v>89</v>
      </c>
      <c r="C249" s="220" t="s">
        <v>820</v>
      </c>
      <c r="D249" s="220" t="s">
        <v>6573</v>
      </c>
      <c r="E249" s="220" t="s">
        <v>6574</v>
      </c>
      <c r="F249" s="221" t="s">
        <v>787</v>
      </c>
      <c r="G249" s="221"/>
      <c r="H249" s="221" t="s">
        <v>809</v>
      </c>
      <c r="I249" s="221">
        <v>3</v>
      </c>
      <c r="J249" s="218">
        <v>8</v>
      </c>
      <c r="K249" s="218">
        <v>3.1</v>
      </c>
      <c r="L249" s="218">
        <v>4</v>
      </c>
      <c r="S249" s="218">
        <v>10</v>
      </c>
      <c r="T249" s="218">
        <v>3.1</v>
      </c>
      <c r="U249" s="218">
        <v>4</v>
      </c>
      <c r="V249" s="218">
        <v>11</v>
      </c>
      <c r="W249" s="227">
        <v>2.1</v>
      </c>
      <c r="X249" s="218">
        <v>6</v>
      </c>
    </row>
    <row r="250" spans="1:24" hidden="1" x14ac:dyDescent="0.3">
      <c r="A250">
        <v>249</v>
      </c>
      <c r="B250" s="230">
        <v>90</v>
      </c>
      <c r="C250" s="231" t="s">
        <v>820</v>
      </c>
      <c r="D250" s="231" t="s">
        <v>1072</v>
      </c>
      <c r="E250" s="231" t="s">
        <v>1073</v>
      </c>
      <c r="F250" s="232" t="s">
        <v>787</v>
      </c>
      <c r="G250" s="232" t="s">
        <v>271</v>
      </c>
      <c r="H250" s="232" t="s">
        <v>809</v>
      </c>
      <c r="I250" s="232">
        <v>3</v>
      </c>
      <c r="J250" s="218">
        <v>7</v>
      </c>
      <c r="K250" s="218">
        <v>1.1000000000000001</v>
      </c>
      <c r="L250" s="218">
        <v>6</v>
      </c>
      <c r="S250" s="218">
        <v>10</v>
      </c>
      <c r="T250" s="218">
        <v>1.1000000000000001</v>
      </c>
      <c r="U250" s="218">
        <v>3</v>
      </c>
      <c r="V250" s="218">
        <v>11</v>
      </c>
      <c r="W250" s="227">
        <v>1.1000000000000001</v>
      </c>
      <c r="X250" s="218">
        <v>5</v>
      </c>
    </row>
    <row r="251" spans="1:24" hidden="1" x14ac:dyDescent="0.3">
      <c r="A251">
        <v>250</v>
      </c>
      <c r="B251" s="218">
        <v>91</v>
      </c>
      <c r="C251" s="235" t="s">
        <v>820</v>
      </c>
      <c r="D251" s="288" t="s">
        <v>6613</v>
      </c>
      <c r="E251" s="288" t="s">
        <v>6614</v>
      </c>
      <c r="F251" s="226" t="s">
        <v>787</v>
      </c>
      <c r="G251" s="226" t="s">
        <v>271</v>
      </c>
      <c r="H251" s="226" t="s">
        <v>809</v>
      </c>
      <c r="I251" s="226">
        <v>3</v>
      </c>
      <c r="J251" s="227">
        <v>10</v>
      </c>
      <c r="K251" s="227">
        <v>3.1</v>
      </c>
      <c r="L251" s="227">
        <v>3</v>
      </c>
      <c r="M251" s="227"/>
      <c r="N251" s="227"/>
      <c r="O251" s="227"/>
      <c r="P251" s="227"/>
      <c r="Q251" s="227"/>
      <c r="R251" s="227"/>
      <c r="S251" s="227"/>
      <c r="T251" s="227"/>
      <c r="U251" s="227"/>
      <c r="V251" s="227"/>
      <c r="X251" s="227"/>
    </row>
    <row r="252" spans="1:24" ht="17.25" hidden="1" customHeight="1" x14ac:dyDescent="0.3">
      <c r="A252">
        <v>251</v>
      </c>
      <c r="B252" s="218">
        <v>91</v>
      </c>
      <c r="C252" s="235" t="s">
        <v>820</v>
      </c>
      <c r="D252" s="235" t="s">
        <v>4121</v>
      </c>
      <c r="E252" s="235" t="s">
        <v>6620</v>
      </c>
      <c r="F252" s="226" t="s">
        <v>787</v>
      </c>
      <c r="G252" s="226" t="s">
        <v>271</v>
      </c>
      <c r="H252" s="226" t="s">
        <v>788</v>
      </c>
      <c r="I252" s="226">
        <v>3</v>
      </c>
      <c r="J252" s="227">
        <v>10</v>
      </c>
      <c r="K252" s="227">
        <v>3.2</v>
      </c>
      <c r="L252" s="218">
        <v>3</v>
      </c>
      <c r="M252" s="227"/>
      <c r="N252" s="227"/>
      <c r="O252" s="227"/>
      <c r="P252" s="227"/>
      <c r="Q252" s="227"/>
      <c r="R252" s="227"/>
      <c r="S252" s="227"/>
      <c r="T252" s="227"/>
    </row>
    <row r="253" spans="1:24" hidden="1" x14ac:dyDescent="0.3">
      <c r="A253">
        <v>252</v>
      </c>
      <c r="B253" s="218">
        <v>91</v>
      </c>
      <c r="C253" s="235" t="s">
        <v>820</v>
      </c>
      <c r="D253" s="235" t="s">
        <v>6605</v>
      </c>
      <c r="E253" s="235" t="s">
        <v>6606</v>
      </c>
      <c r="F253" s="226" t="s">
        <v>787</v>
      </c>
      <c r="G253" s="226" t="s">
        <v>271</v>
      </c>
      <c r="H253" s="226" t="s">
        <v>788</v>
      </c>
      <c r="I253" s="226">
        <v>3</v>
      </c>
      <c r="J253" s="227">
        <v>10</v>
      </c>
      <c r="K253" s="227">
        <v>3.1</v>
      </c>
      <c r="L253" s="227">
        <v>1</v>
      </c>
      <c r="M253" s="227"/>
      <c r="N253" s="227"/>
      <c r="O253" s="227"/>
      <c r="P253" s="227"/>
      <c r="Q253" s="227"/>
      <c r="R253" s="227"/>
      <c r="S253" s="227"/>
      <c r="T253" s="227"/>
      <c r="U253" s="227"/>
      <c r="V253" s="227"/>
      <c r="X253" s="227"/>
    </row>
    <row r="254" spans="1:24" hidden="1" x14ac:dyDescent="0.3">
      <c r="A254">
        <v>253</v>
      </c>
      <c r="B254" s="218">
        <v>91</v>
      </c>
      <c r="C254" s="235" t="s">
        <v>820</v>
      </c>
      <c r="D254" s="252" t="s">
        <v>6628</v>
      </c>
      <c r="E254" s="235" t="s">
        <v>6629</v>
      </c>
      <c r="F254" s="226" t="s">
        <v>787</v>
      </c>
      <c r="G254" s="226" t="s">
        <v>271</v>
      </c>
      <c r="H254" s="226" t="s">
        <v>788</v>
      </c>
      <c r="I254" s="226">
        <v>3</v>
      </c>
      <c r="J254" s="218">
        <v>11</v>
      </c>
      <c r="K254" s="218">
        <v>1.1000000000000001</v>
      </c>
      <c r="L254" s="218">
        <v>2</v>
      </c>
      <c r="M254" s="227"/>
      <c r="N254" s="227"/>
      <c r="S254" s="227"/>
      <c r="T254" s="227"/>
      <c r="U254" s="227"/>
      <c r="V254" s="227"/>
      <c r="X254" s="227"/>
    </row>
    <row r="255" spans="1:24" hidden="1" x14ac:dyDescent="0.3">
      <c r="A255">
        <v>254</v>
      </c>
      <c r="B255" s="219">
        <v>91</v>
      </c>
      <c r="C255" s="220" t="s">
        <v>820</v>
      </c>
      <c r="D255" s="220" t="s">
        <v>1074</v>
      </c>
      <c r="E255" s="220" t="s">
        <v>1075</v>
      </c>
      <c r="F255" s="221" t="s">
        <v>787</v>
      </c>
      <c r="G255" s="221" t="s">
        <v>271</v>
      </c>
      <c r="H255" s="221" t="s">
        <v>788</v>
      </c>
      <c r="I255" s="221">
        <v>3</v>
      </c>
      <c r="J255" s="218">
        <v>8</v>
      </c>
      <c r="K255" s="218">
        <v>1.1000000000000001</v>
      </c>
      <c r="L255" s="218">
        <v>4</v>
      </c>
      <c r="M255" s="218">
        <v>8</v>
      </c>
      <c r="N255" s="218">
        <v>2.1</v>
      </c>
      <c r="O255" s="218">
        <v>6</v>
      </c>
      <c r="S255" s="218">
        <v>10</v>
      </c>
      <c r="T255" s="218">
        <v>3.1</v>
      </c>
      <c r="U255" s="218">
        <v>2</v>
      </c>
      <c r="V255" s="227">
        <v>11</v>
      </c>
      <c r="W255" s="218">
        <v>1.1000000000000001</v>
      </c>
      <c r="X255" s="227">
        <v>7</v>
      </c>
    </row>
    <row r="256" spans="1:24" ht="17.25" hidden="1" customHeight="1" x14ac:dyDescent="0.3">
      <c r="A256">
        <v>255</v>
      </c>
      <c r="B256" s="218">
        <v>91</v>
      </c>
      <c r="C256" s="235" t="s">
        <v>820</v>
      </c>
      <c r="D256" s="256" t="s">
        <v>6587</v>
      </c>
      <c r="E256" s="257" t="s">
        <v>6588</v>
      </c>
      <c r="F256" s="226" t="s">
        <v>787</v>
      </c>
      <c r="G256" s="226" t="s">
        <v>271</v>
      </c>
      <c r="H256" s="226" t="s">
        <v>788</v>
      </c>
      <c r="I256" s="226">
        <v>3</v>
      </c>
      <c r="J256" s="227">
        <v>10</v>
      </c>
      <c r="K256" s="227">
        <v>1.2</v>
      </c>
      <c r="L256" s="227">
        <v>2</v>
      </c>
      <c r="M256" s="227"/>
      <c r="N256" s="227"/>
      <c r="S256" s="227"/>
      <c r="T256" s="227"/>
      <c r="U256" s="227"/>
      <c r="V256" s="227"/>
      <c r="X256" s="227"/>
    </row>
    <row r="257" spans="1:31" x14ac:dyDescent="0.3">
      <c r="A257">
        <v>256</v>
      </c>
      <c r="B257" s="230">
        <v>92</v>
      </c>
      <c r="C257" s="231" t="s">
        <v>1004</v>
      </c>
      <c r="D257" s="231" t="s">
        <v>1076</v>
      </c>
      <c r="E257" s="231" t="s">
        <v>1077</v>
      </c>
      <c r="F257" s="232" t="s">
        <v>787</v>
      </c>
      <c r="G257" s="232" t="s">
        <v>271</v>
      </c>
      <c r="H257" s="232" t="s">
        <v>809</v>
      </c>
      <c r="I257" s="232">
        <v>3</v>
      </c>
      <c r="J257" s="218">
        <v>7</v>
      </c>
      <c r="K257" s="218">
        <v>3.2</v>
      </c>
      <c r="L257" s="218">
        <v>5</v>
      </c>
      <c r="S257" s="218">
        <v>10</v>
      </c>
      <c r="T257" s="218">
        <v>2.1</v>
      </c>
      <c r="U257" s="218">
        <v>3</v>
      </c>
      <c r="V257" s="218">
        <v>10</v>
      </c>
      <c r="W257" s="218">
        <v>3.2</v>
      </c>
      <c r="X257" s="218">
        <v>3</v>
      </c>
    </row>
    <row r="258" spans="1:31" hidden="1" x14ac:dyDescent="0.3">
      <c r="A258">
        <v>257</v>
      </c>
      <c r="B258" s="230">
        <v>94</v>
      </c>
      <c r="C258" s="231" t="s">
        <v>853</v>
      </c>
      <c r="D258" s="231" t="s">
        <v>1078</v>
      </c>
      <c r="E258" s="231" t="s">
        <v>1079</v>
      </c>
      <c r="F258" s="232" t="s">
        <v>787</v>
      </c>
      <c r="G258" s="232" t="s">
        <v>271</v>
      </c>
      <c r="H258" s="232" t="s">
        <v>809</v>
      </c>
      <c r="I258" s="232">
        <v>3</v>
      </c>
      <c r="J258" s="218">
        <v>7</v>
      </c>
      <c r="K258" s="218">
        <v>1.1000000000000001</v>
      </c>
      <c r="L258" s="218">
        <v>4</v>
      </c>
      <c r="S258" s="218">
        <v>10</v>
      </c>
      <c r="T258" s="218">
        <v>1.1000000000000001</v>
      </c>
      <c r="U258" s="218">
        <v>2</v>
      </c>
      <c r="V258" s="218">
        <v>10</v>
      </c>
      <c r="W258" s="218">
        <v>1.2</v>
      </c>
      <c r="X258" s="218">
        <v>4</v>
      </c>
    </row>
    <row r="259" spans="1:31" hidden="1" x14ac:dyDescent="0.3">
      <c r="A259">
        <v>258</v>
      </c>
      <c r="B259" s="230">
        <v>95</v>
      </c>
      <c r="C259" s="231" t="s">
        <v>850</v>
      </c>
      <c r="D259" s="231" t="s">
        <v>1080</v>
      </c>
      <c r="E259" s="231" t="s">
        <v>1081</v>
      </c>
      <c r="F259" s="232" t="s">
        <v>787</v>
      </c>
      <c r="G259" s="232" t="s">
        <v>271</v>
      </c>
      <c r="H259" s="232" t="s">
        <v>809</v>
      </c>
      <c r="I259" s="232">
        <v>3</v>
      </c>
      <c r="J259" s="218">
        <v>7</v>
      </c>
      <c r="K259" s="218">
        <v>2.1</v>
      </c>
      <c r="L259" s="218">
        <v>3</v>
      </c>
      <c r="S259" s="218">
        <v>10</v>
      </c>
      <c r="T259" s="218">
        <v>1.1000000000000001</v>
      </c>
      <c r="U259" s="218">
        <v>5</v>
      </c>
      <c r="V259" s="218">
        <v>11</v>
      </c>
      <c r="W259" s="218">
        <v>1.2</v>
      </c>
      <c r="X259" s="218">
        <v>6</v>
      </c>
    </row>
    <row r="260" spans="1:31" hidden="1" x14ac:dyDescent="0.3">
      <c r="A260">
        <v>259</v>
      </c>
      <c r="B260" s="230">
        <v>96</v>
      </c>
      <c r="C260" s="231" t="s">
        <v>850</v>
      </c>
      <c r="D260" s="231" t="s">
        <v>1082</v>
      </c>
      <c r="E260" s="231" t="s">
        <v>1083</v>
      </c>
      <c r="F260" s="232" t="s">
        <v>787</v>
      </c>
      <c r="G260" s="232" t="s">
        <v>271</v>
      </c>
      <c r="H260" s="232" t="s">
        <v>809</v>
      </c>
      <c r="I260" s="232">
        <v>3</v>
      </c>
      <c r="J260" s="218">
        <v>7</v>
      </c>
      <c r="K260" s="218">
        <v>3.1</v>
      </c>
      <c r="L260" s="218">
        <v>6</v>
      </c>
      <c r="S260" s="218">
        <v>10</v>
      </c>
      <c r="T260" s="218">
        <v>2.1</v>
      </c>
      <c r="U260" s="218">
        <v>3</v>
      </c>
      <c r="V260" s="218">
        <v>10</v>
      </c>
      <c r="W260" s="218">
        <v>3.2</v>
      </c>
      <c r="X260" s="218">
        <v>2</v>
      </c>
    </row>
    <row r="261" spans="1:31" x14ac:dyDescent="0.3">
      <c r="A261">
        <v>260</v>
      </c>
      <c r="B261" s="230">
        <v>97</v>
      </c>
      <c r="C261" s="231" t="s">
        <v>984</v>
      </c>
      <c r="D261" s="231" t="s">
        <v>1084</v>
      </c>
      <c r="E261" s="231" t="s">
        <v>1085</v>
      </c>
      <c r="F261" s="232" t="s">
        <v>787</v>
      </c>
      <c r="G261" s="232" t="s">
        <v>271</v>
      </c>
      <c r="H261" s="232" t="s">
        <v>809</v>
      </c>
      <c r="I261" s="232">
        <v>3</v>
      </c>
      <c r="J261" s="218">
        <v>7</v>
      </c>
      <c r="K261" s="218">
        <v>3.1</v>
      </c>
      <c r="L261" s="218">
        <v>2</v>
      </c>
      <c r="S261" s="218">
        <v>10</v>
      </c>
      <c r="T261" s="218">
        <v>1.1000000000000001</v>
      </c>
      <c r="U261" s="218">
        <v>6</v>
      </c>
      <c r="V261" s="218">
        <v>11</v>
      </c>
      <c r="W261" s="218">
        <v>1.1000000000000001</v>
      </c>
      <c r="X261" s="218">
        <v>6</v>
      </c>
    </row>
    <row r="262" spans="1:31" hidden="1" x14ac:dyDescent="0.3">
      <c r="A262">
        <v>261</v>
      </c>
      <c r="B262" s="218">
        <v>98</v>
      </c>
      <c r="C262" s="235" t="s">
        <v>850</v>
      </c>
      <c r="D262" s="235" t="s">
        <v>2853</v>
      </c>
      <c r="E262" s="235" t="s">
        <v>2854</v>
      </c>
      <c r="F262" s="224" t="s">
        <v>787</v>
      </c>
      <c r="G262" s="224" t="s">
        <v>271</v>
      </c>
      <c r="H262" s="224" t="s">
        <v>809</v>
      </c>
      <c r="I262" s="224">
        <v>3</v>
      </c>
      <c r="J262" s="218">
        <v>10</v>
      </c>
      <c r="K262" s="218">
        <v>1.1000000000000001</v>
      </c>
      <c r="L262" s="218">
        <v>7</v>
      </c>
    </row>
    <row r="263" spans="1:31" hidden="1" x14ac:dyDescent="0.3">
      <c r="A263">
        <v>262</v>
      </c>
      <c r="B263" s="219">
        <v>99</v>
      </c>
      <c r="C263" s="220" t="s">
        <v>820</v>
      </c>
      <c r="D263" s="220" t="s">
        <v>1086</v>
      </c>
      <c r="E263" s="220" t="s">
        <v>6561</v>
      </c>
      <c r="F263" s="221" t="s">
        <v>787</v>
      </c>
      <c r="G263" s="221"/>
      <c r="H263" s="221" t="s">
        <v>809</v>
      </c>
      <c r="I263" s="221">
        <v>3</v>
      </c>
      <c r="J263" s="218">
        <v>8</v>
      </c>
      <c r="K263" s="218">
        <v>2.2000000000000002</v>
      </c>
      <c r="L263" s="218">
        <v>1</v>
      </c>
      <c r="S263" s="218">
        <v>10</v>
      </c>
      <c r="T263" s="218">
        <v>3.2</v>
      </c>
      <c r="U263" s="218">
        <v>4</v>
      </c>
      <c r="V263" s="218">
        <v>11</v>
      </c>
      <c r="W263" s="218">
        <v>1.2</v>
      </c>
      <c r="X263" s="218">
        <v>4</v>
      </c>
    </row>
    <row r="264" spans="1:31" hidden="1" x14ac:dyDescent="0.3">
      <c r="A264">
        <v>263</v>
      </c>
      <c r="B264" s="218">
        <v>99</v>
      </c>
      <c r="C264" s="235" t="s">
        <v>820</v>
      </c>
      <c r="D264" s="235" t="s">
        <v>4131</v>
      </c>
      <c r="E264" s="235" t="s">
        <v>6622</v>
      </c>
      <c r="F264" s="224"/>
      <c r="G264" s="224" t="s">
        <v>271</v>
      </c>
      <c r="H264" s="224" t="s">
        <v>788</v>
      </c>
      <c r="I264" s="224">
        <v>3</v>
      </c>
      <c r="J264" s="218">
        <v>10</v>
      </c>
      <c r="K264" s="218">
        <v>3.2</v>
      </c>
      <c r="L264" s="218">
        <v>4</v>
      </c>
      <c r="W264" s="227"/>
    </row>
    <row r="265" spans="1:31" hidden="1" x14ac:dyDescent="0.3">
      <c r="A265">
        <v>264</v>
      </c>
      <c r="B265" s="219">
        <v>100</v>
      </c>
      <c r="C265" s="220" t="s">
        <v>820</v>
      </c>
      <c r="D265" s="220" t="s">
        <v>1088</v>
      </c>
      <c r="E265" s="220" t="s">
        <v>1089</v>
      </c>
      <c r="F265" s="221" t="s">
        <v>787</v>
      </c>
      <c r="G265" s="221" t="s">
        <v>271</v>
      </c>
      <c r="H265" s="221" t="s">
        <v>809</v>
      </c>
      <c r="I265" s="221">
        <v>3</v>
      </c>
      <c r="J265" s="218">
        <v>8</v>
      </c>
      <c r="K265" s="218">
        <v>1.1000000000000001</v>
      </c>
      <c r="L265" s="218">
        <v>1</v>
      </c>
      <c r="M265" s="218">
        <v>9</v>
      </c>
      <c r="N265" s="218">
        <v>1.1000000000000001</v>
      </c>
      <c r="O265" s="218">
        <v>4</v>
      </c>
      <c r="S265" s="218">
        <v>10</v>
      </c>
      <c r="T265" s="218">
        <v>2.1</v>
      </c>
      <c r="U265" s="218">
        <v>2</v>
      </c>
      <c r="V265" s="218">
        <v>11</v>
      </c>
      <c r="W265" s="218">
        <v>1.2</v>
      </c>
      <c r="X265" s="218">
        <v>5</v>
      </c>
    </row>
    <row r="266" spans="1:31" hidden="1" x14ac:dyDescent="0.3">
      <c r="A266">
        <v>265</v>
      </c>
      <c r="B266" s="230">
        <v>101</v>
      </c>
      <c r="C266" s="231" t="s">
        <v>820</v>
      </c>
      <c r="D266" s="231" t="s">
        <v>1090</v>
      </c>
      <c r="E266" s="231" t="s">
        <v>6557</v>
      </c>
      <c r="F266" s="232" t="s">
        <v>787</v>
      </c>
      <c r="G266" s="232"/>
      <c r="H266" s="232" t="s">
        <v>809</v>
      </c>
      <c r="I266" s="232">
        <v>3</v>
      </c>
      <c r="J266" s="218">
        <v>7</v>
      </c>
      <c r="K266" s="218">
        <v>1.1000000000000001</v>
      </c>
      <c r="L266" s="218">
        <v>7</v>
      </c>
      <c r="M266" s="218">
        <v>7</v>
      </c>
      <c r="N266" s="218">
        <v>2.2000000000000002</v>
      </c>
      <c r="O266" s="218">
        <v>1</v>
      </c>
      <c r="S266" s="218">
        <v>10</v>
      </c>
      <c r="T266" s="218">
        <v>1.2</v>
      </c>
      <c r="U266" s="218">
        <v>3</v>
      </c>
      <c r="V266" s="218">
        <v>11</v>
      </c>
      <c r="W266" s="218">
        <v>1.1000000000000001</v>
      </c>
      <c r="X266" s="218">
        <v>7</v>
      </c>
    </row>
    <row r="267" spans="1:31" hidden="1" x14ac:dyDescent="0.3">
      <c r="A267">
        <v>266</v>
      </c>
      <c r="B267" s="218">
        <v>101</v>
      </c>
      <c r="C267" s="235" t="s">
        <v>820</v>
      </c>
      <c r="D267" s="235" t="s">
        <v>4133</v>
      </c>
      <c r="E267" s="235" t="s">
        <v>6609</v>
      </c>
      <c r="F267" s="224"/>
      <c r="G267" s="224" t="s">
        <v>271</v>
      </c>
      <c r="H267" s="224" t="s">
        <v>788</v>
      </c>
      <c r="I267" s="224">
        <v>3</v>
      </c>
      <c r="J267" s="218">
        <v>10</v>
      </c>
      <c r="K267" s="218">
        <v>3.1</v>
      </c>
      <c r="L267" s="218">
        <v>2</v>
      </c>
    </row>
    <row r="268" spans="1:31" hidden="1" x14ac:dyDescent="0.3">
      <c r="A268">
        <v>267</v>
      </c>
      <c r="B268" s="219">
        <v>102</v>
      </c>
      <c r="C268" s="220" t="s">
        <v>820</v>
      </c>
      <c r="D268" s="220" t="s">
        <v>6553</v>
      </c>
      <c r="E268" s="220" t="s">
        <v>6554</v>
      </c>
      <c r="F268" s="221" t="s">
        <v>787</v>
      </c>
      <c r="G268" s="221" t="s">
        <v>271</v>
      </c>
      <c r="H268" s="221" t="s">
        <v>788</v>
      </c>
      <c r="I268" s="221">
        <v>3</v>
      </c>
      <c r="J268" s="218">
        <v>8</v>
      </c>
      <c r="K268" s="218">
        <v>2.2000000000000002</v>
      </c>
      <c r="L268" s="218">
        <v>5</v>
      </c>
      <c r="S268" s="218">
        <v>10</v>
      </c>
      <c r="T268" s="218">
        <v>3.1</v>
      </c>
      <c r="U268" s="218">
        <v>5</v>
      </c>
      <c r="V268" s="218">
        <v>11</v>
      </c>
      <c r="W268" s="218">
        <v>1.1000000000000001</v>
      </c>
      <c r="X268" s="218">
        <v>3</v>
      </c>
    </row>
    <row r="269" spans="1:31" hidden="1" x14ac:dyDescent="0.3">
      <c r="A269">
        <v>268</v>
      </c>
      <c r="B269" s="222">
        <v>103</v>
      </c>
      <c r="C269" s="223" t="s">
        <v>853</v>
      </c>
      <c r="D269" s="225" t="s">
        <v>1091</v>
      </c>
      <c r="E269" s="223" t="s">
        <v>6515</v>
      </c>
      <c r="F269" s="226" t="s">
        <v>787</v>
      </c>
      <c r="G269" s="226" t="s">
        <v>271</v>
      </c>
      <c r="H269" s="226" t="s">
        <v>788</v>
      </c>
      <c r="I269" s="226">
        <v>3</v>
      </c>
      <c r="J269" s="218">
        <v>9</v>
      </c>
      <c r="K269" s="218">
        <v>3.1</v>
      </c>
      <c r="L269" s="218">
        <v>3</v>
      </c>
      <c r="M269" s="227"/>
      <c r="N269" s="227"/>
      <c r="O269" s="227"/>
      <c r="P269" s="227"/>
      <c r="Q269" s="227"/>
      <c r="R269" s="227"/>
      <c r="S269" s="227">
        <v>10</v>
      </c>
      <c r="T269" s="227">
        <v>1.1000000000000001</v>
      </c>
      <c r="U269" s="218">
        <v>1</v>
      </c>
      <c r="V269" s="218">
        <v>10</v>
      </c>
      <c r="W269" s="218">
        <v>1.2</v>
      </c>
      <c r="X269" s="218">
        <v>6</v>
      </c>
      <c r="AE269" s="227"/>
    </row>
    <row r="270" spans="1:31" hidden="1" x14ac:dyDescent="0.3">
      <c r="A270">
        <v>269</v>
      </c>
      <c r="B270" s="230">
        <v>103</v>
      </c>
      <c r="C270" s="231" t="s">
        <v>853</v>
      </c>
      <c r="D270" s="231" t="s">
        <v>1093</v>
      </c>
      <c r="E270" s="231" t="s">
        <v>1094</v>
      </c>
      <c r="F270" s="232" t="s">
        <v>787</v>
      </c>
      <c r="G270" s="232" t="s">
        <v>271</v>
      </c>
      <c r="H270" s="232" t="s">
        <v>809</v>
      </c>
      <c r="I270" s="232">
        <v>3</v>
      </c>
      <c r="J270" s="218">
        <v>7</v>
      </c>
      <c r="K270" s="218">
        <v>1.2</v>
      </c>
      <c r="L270" s="218">
        <v>4</v>
      </c>
      <c r="S270" s="227">
        <v>10</v>
      </c>
      <c r="T270" s="227">
        <v>1.1000000000000001</v>
      </c>
      <c r="U270" s="218">
        <v>1</v>
      </c>
      <c r="V270" s="227">
        <v>10</v>
      </c>
      <c r="W270" s="218">
        <v>2.1</v>
      </c>
      <c r="X270" s="227">
        <v>6</v>
      </c>
      <c r="AD270" s="227"/>
    </row>
    <row r="271" spans="1:31" hidden="1" x14ac:dyDescent="0.3">
      <c r="A271">
        <v>270</v>
      </c>
      <c r="B271" s="219">
        <v>104</v>
      </c>
      <c r="C271" s="220" t="s">
        <v>850</v>
      </c>
      <c r="D271" s="220" t="s">
        <v>1095</v>
      </c>
      <c r="E271" s="220" t="s">
        <v>1096</v>
      </c>
      <c r="F271" s="221" t="s">
        <v>787</v>
      </c>
      <c r="G271" s="221" t="s">
        <v>271</v>
      </c>
      <c r="H271" s="221" t="s">
        <v>809</v>
      </c>
      <c r="I271" s="221">
        <v>2</v>
      </c>
      <c r="J271" s="218">
        <v>8</v>
      </c>
      <c r="K271" s="218">
        <v>3.1</v>
      </c>
      <c r="L271" s="218">
        <v>2</v>
      </c>
      <c r="S271" s="218">
        <v>10</v>
      </c>
      <c r="T271" s="218">
        <v>1.1000000000000001</v>
      </c>
      <c r="U271" s="218">
        <v>6</v>
      </c>
      <c r="V271" s="218">
        <v>11</v>
      </c>
      <c r="W271" s="218">
        <v>1.2</v>
      </c>
      <c r="X271" s="218">
        <v>2</v>
      </c>
    </row>
    <row r="272" spans="1:31" hidden="1" x14ac:dyDescent="0.3">
      <c r="A272">
        <v>271</v>
      </c>
      <c r="B272" s="230">
        <v>105</v>
      </c>
      <c r="C272" s="231" t="s">
        <v>820</v>
      </c>
      <c r="D272" s="231" t="s">
        <v>1097</v>
      </c>
      <c r="E272" s="231" t="s">
        <v>1098</v>
      </c>
      <c r="F272" s="232" t="s">
        <v>787</v>
      </c>
      <c r="G272" s="232" t="s">
        <v>271</v>
      </c>
      <c r="H272" s="232" t="s">
        <v>788</v>
      </c>
      <c r="I272" s="232">
        <v>3</v>
      </c>
      <c r="J272" s="218">
        <v>7</v>
      </c>
      <c r="K272" s="218">
        <v>3.1</v>
      </c>
      <c r="L272" s="218">
        <v>2</v>
      </c>
      <c r="S272" s="218">
        <v>10</v>
      </c>
      <c r="T272" s="218">
        <v>3.1</v>
      </c>
      <c r="U272" s="218">
        <v>5</v>
      </c>
      <c r="V272" s="218">
        <v>11</v>
      </c>
      <c r="W272" s="218">
        <v>1.1000000000000001</v>
      </c>
      <c r="X272" s="218">
        <v>3</v>
      </c>
    </row>
    <row r="273" spans="1:24" x14ac:dyDescent="0.3">
      <c r="A273">
        <v>272</v>
      </c>
      <c r="B273" s="230">
        <v>106</v>
      </c>
      <c r="C273" s="231" t="s">
        <v>1004</v>
      </c>
      <c r="D273" s="231" t="s">
        <v>1099</v>
      </c>
      <c r="E273" s="231" t="s">
        <v>1100</v>
      </c>
      <c r="F273" s="232" t="s">
        <v>787</v>
      </c>
      <c r="G273" s="232" t="s">
        <v>271</v>
      </c>
      <c r="H273" s="232" t="s">
        <v>809</v>
      </c>
      <c r="I273" s="232">
        <v>3</v>
      </c>
      <c r="J273" s="218">
        <v>7</v>
      </c>
      <c r="K273" s="218">
        <v>1.1000000000000001</v>
      </c>
      <c r="L273" s="218">
        <v>4</v>
      </c>
      <c r="S273" s="218">
        <v>11</v>
      </c>
      <c r="T273" s="218">
        <v>1.1000000000000001</v>
      </c>
      <c r="U273" s="218">
        <v>4</v>
      </c>
      <c r="V273" s="218">
        <v>11</v>
      </c>
      <c r="W273" s="218">
        <v>2.1</v>
      </c>
      <c r="X273" s="218">
        <v>3</v>
      </c>
    </row>
    <row r="274" spans="1:24" hidden="1" x14ac:dyDescent="0.3">
      <c r="A274">
        <v>273</v>
      </c>
      <c r="B274" s="230">
        <v>107</v>
      </c>
      <c r="C274" s="231" t="s">
        <v>784</v>
      </c>
      <c r="D274" s="231" t="s">
        <v>1101</v>
      </c>
      <c r="E274" s="231" t="s">
        <v>1102</v>
      </c>
      <c r="F274" s="232" t="s">
        <v>787</v>
      </c>
      <c r="G274" s="232" t="s">
        <v>271</v>
      </c>
      <c r="H274" s="232" t="s">
        <v>788</v>
      </c>
      <c r="I274" s="232">
        <v>3</v>
      </c>
      <c r="J274" s="218">
        <v>7</v>
      </c>
      <c r="K274" s="218">
        <v>3.1</v>
      </c>
      <c r="L274" s="218">
        <v>1</v>
      </c>
      <c r="S274" s="218">
        <v>10</v>
      </c>
      <c r="T274" s="218">
        <v>2.1</v>
      </c>
      <c r="U274" s="218">
        <v>5</v>
      </c>
      <c r="V274" s="218">
        <v>10</v>
      </c>
      <c r="W274" s="227">
        <v>2.2000000000000002</v>
      </c>
      <c r="X274" s="218">
        <v>4</v>
      </c>
    </row>
    <row r="275" spans="1:24" x14ac:dyDescent="0.3">
      <c r="A275">
        <v>274</v>
      </c>
      <c r="B275" s="230">
        <v>108</v>
      </c>
      <c r="C275" s="231" t="s">
        <v>1004</v>
      </c>
      <c r="D275" s="231" t="s">
        <v>1103</v>
      </c>
      <c r="E275" s="231" t="s">
        <v>1104</v>
      </c>
      <c r="F275" s="232" t="s">
        <v>787</v>
      </c>
      <c r="G275" s="232" t="s">
        <v>271</v>
      </c>
      <c r="H275" s="232" t="s">
        <v>809</v>
      </c>
      <c r="I275" s="232">
        <v>3</v>
      </c>
      <c r="J275" s="218">
        <v>7</v>
      </c>
      <c r="K275" s="218">
        <v>1.2</v>
      </c>
      <c r="L275" s="218">
        <v>3</v>
      </c>
      <c r="S275" s="218">
        <v>10</v>
      </c>
      <c r="T275" s="218">
        <v>1.2</v>
      </c>
      <c r="U275" s="218">
        <v>3</v>
      </c>
      <c r="V275" s="218">
        <v>10</v>
      </c>
      <c r="W275" s="227">
        <v>3.1</v>
      </c>
      <c r="X275" s="218">
        <v>6</v>
      </c>
    </row>
    <row r="276" spans="1:24" x14ac:dyDescent="0.3">
      <c r="A276">
        <v>275</v>
      </c>
      <c r="B276" s="219">
        <v>109</v>
      </c>
      <c r="C276" s="220" t="s">
        <v>984</v>
      </c>
      <c r="D276" s="220" t="s">
        <v>1105</v>
      </c>
      <c r="E276" s="220" t="s">
        <v>1106</v>
      </c>
      <c r="F276" s="221" t="s">
        <v>787</v>
      </c>
      <c r="G276" s="221" t="s">
        <v>271</v>
      </c>
      <c r="H276" s="221" t="s">
        <v>809</v>
      </c>
      <c r="I276" s="221">
        <v>3</v>
      </c>
      <c r="J276" s="218">
        <v>8</v>
      </c>
      <c r="K276" s="218">
        <v>1.2</v>
      </c>
      <c r="L276" s="218">
        <v>5</v>
      </c>
      <c r="S276" s="218">
        <v>10</v>
      </c>
      <c r="T276" s="218">
        <v>1.1000000000000001</v>
      </c>
      <c r="U276" s="218">
        <v>2</v>
      </c>
      <c r="V276" s="218">
        <v>10</v>
      </c>
      <c r="W276" s="218">
        <v>1.2</v>
      </c>
      <c r="X276" s="218">
        <v>5</v>
      </c>
    </row>
    <row r="277" spans="1:24" hidden="1" x14ac:dyDescent="0.3">
      <c r="A277">
        <v>276</v>
      </c>
      <c r="B277" s="230">
        <v>110</v>
      </c>
      <c r="C277" s="231" t="s">
        <v>804</v>
      </c>
      <c r="D277" s="231" t="s">
        <v>1107</v>
      </c>
      <c r="E277" s="231" t="s">
        <v>1108</v>
      </c>
      <c r="F277" s="232" t="s">
        <v>787</v>
      </c>
      <c r="G277" s="232" t="s">
        <v>271</v>
      </c>
      <c r="H277" s="232" t="s">
        <v>788</v>
      </c>
      <c r="I277" s="232">
        <v>3</v>
      </c>
      <c r="J277" s="218">
        <v>7</v>
      </c>
      <c r="K277" s="218">
        <v>3.1</v>
      </c>
      <c r="L277" s="218">
        <v>5</v>
      </c>
      <c r="S277" s="218">
        <v>10</v>
      </c>
      <c r="T277" s="218">
        <v>1.2</v>
      </c>
      <c r="U277" s="218">
        <v>2</v>
      </c>
      <c r="V277" s="218">
        <v>10</v>
      </c>
      <c r="W277" s="218">
        <v>2.1</v>
      </c>
      <c r="X277" s="218">
        <v>4</v>
      </c>
    </row>
    <row r="278" spans="1:24" hidden="1" x14ac:dyDescent="0.3">
      <c r="A278">
        <v>277</v>
      </c>
      <c r="B278" s="218">
        <v>111</v>
      </c>
      <c r="C278" s="235" t="s">
        <v>804</v>
      </c>
      <c r="D278" s="235" t="s">
        <v>4135</v>
      </c>
      <c r="E278" s="235" t="s">
        <v>6596</v>
      </c>
      <c r="F278" s="224" t="s">
        <v>787</v>
      </c>
      <c r="G278" s="224" t="s">
        <v>271</v>
      </c>
      <c r="H278" s="224" t="s">
        <v>788</v>
      </c>
      <c r="I278" s="224">
        <v>2</v>
      </c>
      <c r="J278" s="218">
        <v>10</v>
      </c>
      <c r="K278" s="218">
        <v>2.1</v>
      </c>
      <c r="L278" s="218">
        <v>5</v>
      </c>
    </row>
    <row r="279" spans="1:24" hidden="1" x14ac:dyDescent="0.3">
      <c r="A279">
        <v>278</v>
      </c>
      <c r="B279" s="218">
        <v>112</v>
      </c>
      <c r="C279" s="235" t="s">
        <v>820</v>
      </c>
      <c r="D279" s="252" t="s">
        <v>6633</v>
      </c>
      <c r="E279" s="235" t="s">
        <v>6634</v>
      </c>
      <c r="F279" s="226" t="s">
        <v>787</v>
      </c>
      <c r="G279" s="226" t="s">
        <v>271</v>
      </c>
      <c r="H279" s="226" t="s">
        <v>809</v>
      </c>
      <c r="I279" s="226">
        <v>3</v>
      </c>
      <c r="J279" s="227">
        <v>11</v>
      </c>
      <c r="K279" s="227">
        <v>1.1000000000000001</v>
      </c>
      <c r="L279" s="227">
        <v>6</v>
      </c>
      <c r="M279" s="227"/>
      <c r="N279" s="227"/>
      <c r="O279" s="227"/>
      <c r="P279" s="227"/>
      <c r="Q279" s="227"/>
      <c r="R279" s="227"/>
      <c r="S279" s="227"/>
      <c r="T279" s="227"/>
    </row>
    <row r="280" spans="1:24" hidden="1" x14ac:dyDescent="0.3">
      <c r="A280">
        <v>279</v>
      </c>
      <c r="B280" s="219">
        <v>112</v>
      </c>
      <c r="C280" s="220" t="s">
        <v>820</v>
      </c>
      <c r="D280" s="220" t="s">
        <v>1109</v>
      </c>
      <c r="E280" s="220" t="s">
        <v>1110</v>
      </c>
      <c r="F280" s="221" t="s">
        <v>787</v>
      </c>
      <c r="G280" s="221" t="s">
        <v>271</v>
      </c>
      <c r="H280" s="221" t="s">
        <v>809</v>
      </c>
      <c r="I280" s="221">
        <v>3</v>
      </c>
      <c r="J280" s="218">
        <v>8</v>
      </c>
      <c r="K280" s="218">
        <v>2.2000000000000002</v>
      </c>
      <c r="L280" s="218">
        <v>5</v>
      </c>
      <c r="S280" s="218">
        <v>10</v>
      </c>
      <c r="T280" s="218">
        <v>2.1</v>
      </c>
      <c r="U280" s="218">
        <v>1</v>
      </c>
      <c r="V280" s="218">
        <v>10</v>
      </c>
      <c r="W280" s="218">
        <v>3.2</v>
      </c>
      <c r="X280" s="227">
        <v>4</v>
      </c>
    </row>
    <row r="281" spans="1:24" hidden="1" x14ac:dyDescent="0.3">
      <c r="A281">
        <v>280</v>
      </c>
      <c r="B281" s="218">
        <v>113</v>
      </c>
      <c r="C281" s="235" t="s">
        <v>804</v>
      </c>
      <c r="D281" s="235" t="s">
        <v>4139</v>
      </c>
      <c r="E281" s="235" t="s">
        <v>4140</v>
      </c>
      <c r="F281" s="224" t="s">
        <v>787</v>
      </c>
      <c r="G281" s="224"/>
      <c r="H281" s="224" t="s">
        <v>788</v>
      </c>
      <c r="I281" s="224">
        <v>3</v>
      </c>
      <c r="J281" s="218">
        <v>10</v>
      </c>
      <c r="K281" s="218">
        <v>3.2</v>
      </c>
      <c r="L281" s="218">
        <v>2</v>
      </c>
      <c r="U281" s="227"/>
      <c r="V281" s="227"/>
      <c r="X281" s="227"/>
    </row>
    <row r="282" spans="1:24" hidden="1" x14ac:dyDescent="0.3">
      <c r="A282">
        <v>281</v>
      </c>
      <c r="B282" s="218">
        <v>113</v>
      </c>
      <c r="C282" s="235" t="s">
        <v>804</v>
      </c>
      <c r="D282" s="235" t="s">
        <v>4141</v>
      </c>
      <c r="E282" s="235" t="s">
        <v>4142</v>
      </c>
      <c r="F282" s="224"/>
      <c r="G282" s="224" t="s">
        <v>271</v>
      </c>
      <c r="H282" s="224" t="s">
        <v>788</v>
      </c>
      <c r="I282" s="224">
        <v>3</v>
      </c>
      <c r="J282" s="218">
        <v>11</v>
      </c>
      <c r="K282" s="218">
        <v>1.1000000000000001</v>
      </c>
      <c r="L282" s="218">
        <v>5</v>
      </c>
    </row>
    <row r="283" spans="1:24" hidden="1" x14ac:dyDescent="0.3">
      <c r="A283">
        <v>282</v>
      </c>
      <c r="B283" s="218">
        <v>113</v>
      </c>
      <c r="C283" s="235" t="s">
        <v>804</v>
      </c>
      <c r="D283" s="235" t="s">
        <v>4143</v>
      </c>
      <c r="E283" s="235" t="s">
        <v>4144</v>
      </c>
      <c r="F283" s="224" t="s">
        <v>787</v>
      </c>
      <c r="G283" s="224"/>
      <c r="H283" s="224" t="s">
        <v>788</v>
      </c>
      <c r="I283" s="224">
        <v>3</v>
      </c>
      <c r="J283" s="218">
        <v>10</v>
      </c>
      <c r="K283" s="218">
        <v>3.2</v>
      </c>
      <c r="L283" s="218">
        <v>2</v>
      </c>
    </row>
    <row r="284" spans="1:24" hidden="1" x14ac:dyDescent="0.3">
      <c r="A284">
        <v>283</v>
      </c>
      <c r="B284" s="218">
        <v>113</v>
      </c>
      <c r="C284" s="235" t="s">
        <v>804</v>
      </c>
      <c r="D284" s="235" t="s">
        <v>4145</v>
      </c>
      <c r="E284" s="235" t="s">
        <v>6632</v>
      </c>
      <c r="F284" s="224"/>
      <c r="G284" s="224" t="s">
        <v>271</v>
      </c>
      <c r="H284" s="224" t="s">
        <v>788</v>
      </c>
      <c r="I284" s="224">
        <v>3</v>
      </c>
      <c r="J284" s="218">
        <v>11</v>
      </c>
      <c r="K284" s="218">
        <v>1.1000000000000001</v>
      </c>
      <c r="L284" s="218">
        <v>5</v>
      </c>
    </row>
    <row r="285" spans="1:24" hidden="1" x14ac:dyDescent="0.3">
      <c r="A285">
        <v>284</v>
      </c>
      <c r="B285" s="218">
        <v>114</v>
      </c>
      <c r="C285" s="235" t="s">
        <v>820</v>
      </c>
      <c r="D285" s="235" t="s">
        <v>4147</v>
      </c>
      <c r="E285" s="235" t="s">
        <v>6621</v>
      </c>
      <c r="F285" s="224" t="s">
        <v>787</v>
      </c>
      <c r="G285" s="224" t="s">
        <v>271</v>
      </c>
      <c r="H285" s="224" t="s">
        <v>788</v>
      </c>
      <c r="I285" s="224">
        <v>3</v>
      </c>
      <c r="J285" s="218">
        <v>10</v>
      </c>
      <c r="K285" s="218">
        <v>3.2</v>
      </c>
      <c r="L285" s="218">
        <v>3</v>
      </c>
    </row>
    <row r="286" spans="1:24" hidden="1" x14ac:dyDescent="0.3">
      <c r="A286">
        <v>285</v>
      </c>
      <c r="B286" s="218">
        <v>114</v>
      </c>
      <c r="C286" s="235" t="s">
        <v>820</v>
      </c>
      <c r="D286" s="235" t="s">
        <v>4149</v>
      </c>
      <c r="E286" s="235" t="s">
        <v>4150</v>
      </c>
      <c r="F286" s="224"/>
      <c r="G286" s="224" t="s">
        <v>271</v>
      </c>
      <c r="H286" s="224" t="s">
        <v>788</v>
      </c>
      <c r="I286" s="224">
        <v>3</v>
      </c>
      <c r="J286" s="218">
        <v>10</v>
      </c>
      <c r="K286" s="218">
        <v>3.1</v>
      </c>
      <c r="L286" s="218">
        <v>1</v>
      </c>
    </row>
    <row r="287" spans="1:24" ht="17.25" hidden="1" customHeight="1" x14ac:dyDescent="0.3">
      <c r="A287">
        <v>286</v>
      </c>
      <c r="B287" s="218">
        <v>114</v>
      </c>
      <c r="C287" s="235" t="s">
        <v>820</v>
      </c>
      <c r="D287" s="235" t="s">
        <v>4151</v>
      </c>
      <c r="E287" s="261" t="s">
        <v>6630</v>
      </c>
      <c r="F287" s="224"/>
      <c r="G287" s="224" t="s">
        <v>271</v>
      </c>
      <c r="H287" s="224" t="s">
        <v>788</v>
      </c>
      <c r="I287" s="224">
        <v>3</v>
      </c>
      <c r="J287" s="218">
        <v>11</v>
      </c>
      <c r="K287" s="218">
        <v>1.1000000000000001</v>
      </c>
      <c r="L287" s="218">
        <v>2</v>
      </c>
    </row>
    <row r="288" spans="1:24" hidden="1" x14ac:dyDescent="0.3">
      <c r="A288">
        <v>287</v>
      </c>
      <c r="B288" s="219">
        <v>114</v>
      </c>
      <c r="C288" s="220" t="s">
        <v>820</v>
      </c>
      <c r="D288" s="220" t="s">
        <v>1111</v>
      </c>
      <c r="E288" s="220" t="s">
        <v>6543</v>
      </c>
      <c r="F288" s="221" t="s">
        <v>787</v>
      </c>
      <c r="G288" s="221" t="s">
        <v>271</v>
      </c>
      <c r="H288" s="221" t="s">
        <v>788</v>
      </c>
      <c r="I288" s="221">
        <v>3</v>
      </c>
      <c r="J288" s="218">
        <v>8</v>
      </c>
      <c r="K288" s="218">
        <v>1.2</v>
      </c>
      <c r="L288" s="218">
        <v>2</v>
      </c>
      <c r="S288" s="218">
        <v>10</v>
      </c>
      <c r="T288" s="218">
        <v>3.1</v>
      </c>
      <c r="U288" s="218">
        <v>2</v>
      </c>
      <c r="V288" s="218">
        <v>10</v>
      </c>
      <c r="W288" s="218">
        <v>3.2</v>
      </c>
      <c r="X288" s="218">
        <v>3</v>
      </c>
    </row>
    <row r="289" spans="1:24" hidden="1" x14ac:dyDescent="0.3">
      <c r="A289">
        <v>288</v>
      </c>
      <c r="B289" s="230">
        <v>115</v>
      </c>
      <c r="C289" s="231" t="s">
        <v>850</v>
      </c>
      <c r="D289" s="231" t="s">
        <v>1113</v>
      </c>
      <c r="E289" s="231" t="s">
        <v>1114</v>
      </c>
      <c r="F289" s="232" t="s">
        <v>787</v>
      </c>
      <c r="G289" s="232"/>
      <c r="H289" s="232" t="s">
        <v>809</v>
      </c>
      <c r="I289" s="232">
        <v>3</v>
      </c>
      <c r="J289" s="218">
        <v>7</v>
      </c>
      <c r="K289" s="218">
        <v>3.1</v>
      </c>
      <c r="L289" s="218">
        <v>5</v>
      </c>
      <c r="S289" s="218">
        <v>10</v>
      </c>
      <c r="T289" s="218">
        <v>1.2</v>
      </c>
      <c r="U289" s="218">
        <v>4</v>
      </c>
      <c r="V289" s="218">
        <v>11</v>
      </c>
      <c r="W289" s="218">
        <v>1.2</v>
      </c>
      <c r="X289" s="218">
        <v>4</v>
      </c>
    </row>
    <row r="290" spans="1:24" hidden="1" x14ac:dyDescent="0.3">
      <c r="A290">
        <v>289</v>
      </c>
      <c r="B290" s="218">
        <v>115</v>
      </c>
      <c r="C290" s="235" t="s">
        <v>850</v>
      </c>
      <c r="D290" s="235" t="s">
        <v>6597</v>
      </c>
      <c r="E290" s="235" t="s">
        <v>4154</v>
      </c>
      <c r="F290" s="224"/>
      <c r="G290" s="224" t="s">
        <v>271</v>
      </c>
      <c r="H290" s="224" t="s">
        <v>788</v>
      </c>
      <c r="I290" s="224">
        <v>3</v>
      </c>
      <c r="J290" s="218">
        <v>10</v>
      </c>
      <c r="K290" s="218">
        <v>2.2000000000000002</v>
      </c>
      <c r="L290" s="218">
        <v>3</v>
      </c>
    </row>
    <row r="291" spans="1:24" hidden="1" x14ac:dyDescent="0.3">
      <c r="A291">
        <v>290</v>
      </c>
      <c r="B291" s="218">
        <v>116</v>
      </c>
      <c r="C291" s="235" t="s">
        <v>853</v>
      </c>
      <c r="D291" s="235" t="s">
        <v>4155</v>
      </c>
      <c r="E291" s="235" t="s">
        <v>4156</v>
      </c>
      <c r="F291" s="224"/>
      <c r="G291" s="224" t="s">
        <v>271</v>
      </c>
      <c r="H291" s="224" t="s">
        <v>788</v>
      </c>
      <c r="I291" s="224">
        <v>2</v>
      </c>
      <c r="J291" s="218">
        <v>10</v>
      </c>
      <c r="K291" s="218">
        <v>2.2000000000000002</v>
      </c>
      <c r="L291" s="218">
        <v>3</v>
      </c>
    </row>
    <row r="292" spans="1:24" hidden="1" x14ac:dyDescent="0.3">
      <c r="A292">
        <v>291</v>
      </c>
      <c r="B292" s="219">
        <v>116</v>
      </c>
      <c r="C292" s="220" t="s">
        <v>853</v>
      </c>
      <c r="D292" s="220" t="s">
        <v>6563</v>
      </c>
      <c r="E292" s="220" t="s">
        <v>1116</v>
      </c>
      <c r="F292" s="221" t="s">
        <v>787</v>
      </c>
      <c r="G292" s="221" t="s">
        <v>271</v>
      </c>
      <c r="H292" s="221" t="s">
        <v>788</v>
      </c>
      <c r="I292" s="221">
        <v>2</v>
      </c>
      <c r="J292" s="218">
        <v>8</v>
      </c>
      <c r="K292" s="218">
        <v>1.2</v>
      </c>
      <c r="L292" s="218">
        <v>6</v>
      </c>
      <c r="S292" s="218">
        <v>10</v>
      </c>
      <c r="T292" s="218">
        <v>2.2000000000000002</v>
      </c>
      <c r="U292" s="218">
        <v>4</v>
      </c>
      <c r="V292" s="218">
        <v>11</v>
      </c>
      <c r="W292" s="227">
        <v>1.2</v>
      </c>
      <c r="X292" s="218">
        <v>6</v>
      </c>
    </row>
    <row r="293" spans="1:24" hidden="1" x14ac:dyDescent="0.3">
      <c r="A293">
        <v>292</v>
      </c>
      <c r="B293" s="218">
        <v>116</v>
      </c>
      <c r="C293" s="235" t="s">
        <v>850</v>
      </c>
      <c r="D293" s="235" t="s">
        <v>6598</v>
      </c>
      <c r="E293" s="235" t="s">
        <v>1116</v>
      </c>
      <c r="F293" s="224" t="s">
        <v>787</v>
      </c>
      <c r="G293" s="224"/>
      <c r="H293" s="224" t="s">
        <v>788</v>
      </c>
      <c r="I293" s="224">
        <v>2</v>
      </c>
      <c r="J293" s="218">
        <v>10</v>
      </c>
      <c r="K293" s="218">
        <v>2.2000000000000002</v>
      </c>
      <c r="L293" s="218">
        <v>3</v>
      </c>
      <c r="W293" s="227"/>
    </row>
    <row r="294" spans="1:24" hidden="1" x14ac:dyDescent="0.3">
      <c r="A294">
        <v>293</v>
      </c>
      <c r="B294" s="218">
        <v>116</v>
      </c>
      <c r="C294" s="235" t="s">
        <v>850</v>
      </c>
      <c r="D294" s="235" t="s">
        <v>6598</v>
      </c>
      <c r="E294" s="235" t="s">
        <v>4898</v>
      </c>
      <c r="F294" s="224"/>
      <c r="G294" s="224" t="s">
        <v>271</v>
      </c>
      <c r="H294" s="224" t="s">
        <v>788</v>
      </c>
      <c r="I294" s="224">
        <v>2</v>
      </c>
      <c r="J294" s="218">
        <v>10</v>
      </c>
      <c r="K294" s="218">
        <v>2.2000000000000002</v>
      </c>
      <c r="L294" s="218">
        <v>3</v>
      </c>
      <c r="W294" s="227"/>
    </row>
    <row r="295" spans="1:24" ht="17.25" hidden="1" customHeight="1" x14ac:dyDescent="0.3">
      <c r="A295">
        <v>294</v>
      </c>
      <c r="B295" s="218">
        <v>117</v>
      </c>
      <c r="C295" s="257" t="s">
        <v>853</v>
      </c>
      <c r="D295" s="262" t="s">
        <v>6635</v>
      </c>
      <c r="E295" s="261" t="s">
        <v>6636</v>
      </c>
      <c r="F295" s="224" t="s">
        <v>787</v>
      </c>
      <c r="G295" s="224" t="s">
        <v>271</v>
      </c>
      <c r="H295" s="224" t="s">
        <v>788</v>
      </c>
      <c r="I295" s="224">
        <v>3</v>
      </c>
      <c r="J295" s="218">
        <v>11</v>
      </c>
      <c r="K295" s="218">
        <v>1.1000000000000001</v>
      </c>
      <c r="L295" s="218">
        <v>7</v>
      </c>
      <c r="W295" s="227"/>
    </row>
    <row r="296" spans="1:24" ht="17.25" hidden="1" customHeight="1" x14ac:dyDescent="0.3">
      <c r="A296">
        <v>295</v>
      </c>
      <c r="B296" s="219">
        <v>117</v>
      </c>
      <c r="C296" s="242" t="s">
        <v>850</v>
      </c>
      <c r="D296" s="243" t="s">
        <v>6539</v>
      </c>
      <c r="E296" s="244" t="s">
        <v>6540</v>
      </c>
      <c r="F296" s="221" t="s">
        <v>787</v>
      </c>
      <c r="G296" s="221" t="s">
        <v>271</v>
      </c>
      <c r="H296" s="221" t="s">
        <v>788</v>
      </c>
      <c r="I296" s="221">
        <v>3</v>
      </c>
      <c r="J296" s="218">
        <v>8</v>
      </c>
      <c r="K296" s="218">
        <v>3.1</v>
      </c>
      <c r="L296" s="218">
        <v>3</v>
      </c>
      <c r="S296" s="218">
        <v>10</v>
      </c>
      <c r="T296" s="218">
        <v>2.2000000000000002</v>
      </c>
      <c r="U296" s="218">
        <v>4</v>
      </c>
      <c r="V296" s="218">
        <v>10</v>
      </c>
      <c r="W296" s="227">
        <v>3.1</v>
      </c>
      <c r="X296" s="218">
        <v>1</v>
      </c>
    </row>
    <row r="297" spans="1:24" hidden="1" x14ac:dyDescent="0.3">
      <c r="A297">
        <v>296</v>
      </c>
      <c r="B297" s="218">
        <v>118</v>
      </c>
      <c r="C297" s="235" t="s">
        <v>820</v>
      </c>
      <c r="D297" s="235" t="s">
        <v>4166</v>
      </c>
      <c r="E297" s="235" t="s">
        <v>4167</v>
      </c>
      <c r="F297" s="226" t="s">
        <v>787</v>
      </c>
      <c r="G297" s="226" t="s">
        <v>271</v>
      </c>
      <c r="H297" s="226" t="s">
        <v>788</v>
      </c>
      <c r="I297" s="226">
        <v>3</v>
      </c>
      <c r="J297" s="227">
        <v>10</v>
      </c>
      <c r="K297" s="227">
        <v>3.2</v>
      </c>
      <c r="L297" s="218">
        <v>3</v>
      </c>
      <c r="M297" s="227"/>
      <c r="N297" s="227"/>
      <c r="S297" s="227"/>
      <c r="T297" s="227"/>
      <c r="U297" s="227"/>
      <c r="V297" s="227"/>
      <c r="X297" s="227"/>
    </row>
    <row r="298" spans="1:24" hidden="1" x14ac:dyDescent="0.3">
      <c r="A298">
        <v>297</v>
      </c>
      <c r="B298" s="218">
        <v>118</v>
      </c>
      <c r="C298" s="235" t="s">
        <v>820</v>
      </c>
      <c r="D298" s="235" t="s">
        <v>4158</v>
      </c>
      <c r="E298" s="235" t="s">
        <v>4159</v>
      </c>
      <c r="F298" s="226"/>
      <c r="G298" s="226" t="s">
        <v>271</v>
      </c>
      <c r="H298" s="226" t="s">
        <v>788</v>
      </c>
      <c r="I298" s="226">
        <v>3</v>
      </c>
      <c r="J298" s="227">
        <v>10</v>
      </c>
      <c r="K298" s="227">
        <v>3.1</v>
      </c>
      <c r="L298" s="227">
        <v>1</v>
      </c>
      <c r="M298" s="227"/>
      <c r="N298" s="227"/>
      <c r="S298" s="227"/>
      <c r="T298" s="227"/>
      <c r="W298" s="227"/>
    </row>
    <row r="299" spans="1:24" hidden="1" x14ac:dyDescent="0.3">
      <c r="A299">
        <v>298</v>
      </c>
      <c r="B299" s="218">
        <v>118</v>
      </c>
      <c r="C299" s="235" t="s">
        <v>820</v>
      </c>
      <c r="D299" s="235" t="s">
        <v>4168</v>
      </c>
      <c r="E299" s="235" t="s">
        <v>4169</v>
      </c>
      <c r="F299" s="226"/>
      <c r="G299" s="226" t="s">
        <v>271</v>
      </c>
      <c r="H299" s="226" t="s">
        <v>788</v>
      </c>
      <c r="I299" s="226">
        <v>3</v>
      </c>
      <c r="J299" s="227">
        <v>11</v>
      </c>
      <c r="K299" s="227">
        <v>1.1000000000000001</v>
      </c>
      <c r="L299" s="227">
        <v>2</v>
      </c>
      <c r="S299" s="227"/>
      <c r="T299" s="227"/>
      <c r="U299" s="227"/>
      <c r="V299" s="227"/>
      <c r="X299" s="227"/>
    </row>
    <row r="300" spans="1:24" hidden="1" x14ac:dyDescent="0.3">
      <c r="A300">
        <v>299</v>
      </c>
      <c r="B300" s="218">
        <v>118</v>
      </c>
      <c r="C300" s="235" t="s">
        <v>820</v>
      </c>
      <c r="D300" s="235" t="s">
        <v>4160</v>
      </c>
      <c r="E300" s="235" t="s">
        <v>4161</v>
      </c>
      <c r="F300" s="226"/>
      <c r="G300" s="226" t="s">
        <v>271</v>
      </c>
      <c r="H300" s="226" t="s">
        <v>788</v>
      </c>
      <c r="I300" s="226">
        <v>3</v>
      </c>
      <c r="J300" s="227">
        <v>11</v>
      </c>
      <c r="K300" s="227">
        <v>2.1</v>
      </c>
      <c r="L300" s="227">
        <v>5</v>
      </c>
      <c r="M300" s="227"/>
      <c r="N300" s="227"/>
      <c r="O300" s="227"/>
      <c r="P300" s="227"/>
      <c r="Q300" s="227"/>
      <c r="R300" s="227"/>
      <c r="S300" s="227"/>
      <c r="T300" s="227"/>
    </row>
    <row r="301" spans="1:24" hidden="1" x14ac:dyDescent="0.3">
      <c r="A301">
        <v>300</v>
      </c>
      <c r="B301" s="218">
        <v>118</v>
      </c>
      <c r="C301" s="235" t="s">
        <v>820</v>
      </c>
      <c r="D301" s="235" t="s">
        <v>4162</v>
      </c>
      <c r="E301" s="235" t="s">
        <v>4163</v>
      </c>
      <c r="F301" s="226"/>
      <c r="G301" s="226" t="s">
        <v>271</v>
      </c>
      <c r="H301" s="226" t="s">
        <v>788</v>
      </c>
      <c r="I301" s="226">
        <v>3</v>
      </c>
      <c r="J301" s="227">
        <v>11</v>
      </c>
      <c r="K301" s="227">
        <v>2.1</v>
      </c>
      <c r="L301" s="227">
        <v>5</v>
      </c>
      <c r="M301" s="227"/>
      <c r="N301" s="227"/>
      <c r="O301" s="227"/>
      <c r="P301" s="227"/>
      <c r="Q301" s="227"/>
      <c r="R301" s="227"/>
      <c r="S301" s="227"/>
      <c r="T301" s="227"/>
      <c r="U301" s="227"/>
      <c r="V301" s="227"/>
      <c r="X301" s="227"/>
    </row>
    <row r="302" spans="1:24" hidden="1" x14ac:dyDescent="0.3">
      <c r="A302">
        <v>301</v>
      </c>
      <c r="B302" s="222">
        <v>118</v>
      </c>
      <c r="C302" s="223" t="s">
        <v>820</v>
      </c>
      <c r="D302" s="223" t="s">
        <v>1119</v>
      </c>
      <c r="E302" s="223" t="s">
        <v>1120</v>
      </c>
      <c r="F302" s="224" t="s">
        <v>787</v>
      </c>
      <c r="G302" s="224" t="s">
        <v>271</v>
      </c>
      <c r="H302" s="224" t="s">
        <v>788</v>
      </c>
      <c r="I302" s="224">
        <v>3</v>
      </c>
      <c r="J302" s="218">
        <v>9</v>
      </c>
      <c r="K302" s="218">
        <v>1.1000000000000001</v>
      </c>
      <c r="L302" s="218">
        <v>4</v>
      </c>
      <c r="O302" s="227"/>
      <c r="P302" s="227"/>
      <c r="Q302" s="227"/>
      <c r="R302" s="227"/>
      <c r="S302" s="227">
        <v>10</v>
      </c>
      <c r="T302" s="218">
        <v>1.2</v>
      </c>
      <c r="U302" s="218">
        <v>2</v>
      </c>
      <c r="V302" s="218">
        <v>11</v>
      </c>
      <c r="W302" s="218">
        <v>2.1</v>
      </c>
      <c r="X302" s="218">
        <v>1</v>
      </c>
    </row>
    <row r="303" spans="1:24" hidden="1" x14ac:dyDescent="0.3">
      <c r="A303">
        <v>302</v>
      </c>
      <c r="B303" s="218">
        <v>118</v>
      </c>
      <c r="C303" s="235" t="s">
        <v>820</v>
      </c>
      <c r="D303" s="235" t="s">
        <v>4164</v>
      </c>
      <c r="E303" s="235" t="s">
        <v>4165</v>
      </c>
      <c r="F303" s="226" t="s">
        <v>787</v>
      </c>
      <c r="G303" s="226" t="s">
        <v>271</v>
      </c>
      <c r="H303" s="226" t="s">
        <v>788</v>
      </c>
      <c r="I303" s="226">
        <v>3</v>
      </c>
      <c r="J303" s="227">
        <v>10</v>
      </c>
      <c r="K303" s="227">
        <v>1.2</v>
      </c>
      <c r="L303" s="227">
        <v>2</v>
      </c>
      <c r="M303" s="227"/>
      <c r="N303" s="227"/>
      <c r="O303" s="227"/>
      <c r="P303" s="227"/>
      <c r="Q303" s="227"/>
      <c r="R303" s="227"/>
      <c r="S303" s="227"/>
      <c r="T303" s="227"/>
      <c r="U303" s="227"/>
      <c r="V303" s="227"/>
      <c r="X303" s="227"/>
    </row>
    <row r="304" spans="1:24" x14ac:dyDescent="0.3">
      <c r="A304">
        <v>303</v>
      </c>
      <c r="B304" s="222">
        <v>119</v>
      </c>
      <c r="C304" s="223" t="s">
        <v>1004</v>
      </c>
      <c r="D304" s="223" t="s">
        <v>1121</v>
      </c>
      <c r="E304" s="223" t="s">
        <v>1122</v>
      </c>
      <c r="F304" s="224" t="s">
        <v>787</v>
      </c>
      <c r="G304" s="224" t="s">
        <v>271</v>
      </c>
      <c r="H304" s="224" t="s">
        <v>809</v>
      </c>
      <c r="I304" s="224">
        <v>3</v>
      </c>
      <c r="J304" s="218">
        <v>9</v>
      </c>
      <c r="K304" s="218">
        <v>1.1000000000000001</v>
      </c>
      <c r="L304" s="218">
        <v>4</v>
      </c>
      <c r="M304" s="218">
        <v>10</v>
      </c>
      <c r="N304" s="218">
        <v>2.1</v>
      </c>
      <c r="O304" s="227">
        <v>6</v>
      </c>
      <c r="P304" s="227"/>
      <c r="Q304" s="227"/>
      <c r="R304" s="227"/>
      <c r="S304" s="227">
        <v>11</v>
      </c>
      <c r="T304" s="227">
        <v>1.2</v>
      </c>
      <c r="U304" s="218">
        <v>2</v>
      </c>
      <c r="V304" s="218">
        <v>11</v>
      </c>
      <c r="W304" s="218">
        <v>2.1</v>
      </c>
      <c r="X304" s="218">
        <v>6</v>
      </c>
    </row>
    <row r="305" spans="1:24" x14ac:dyDescent="0.3">
      <c r="A305">
        <v>304</v>
      </c>
      <c r="B305" s="230">
        <v>120</v>
      </c>
      <c r="C305" s="231" t="s">
        <v>1004</v>
      </c>
      <c r="D305" s="231" t="s">
        <v>1123</v>
      </c>
      <c r="E305" s="231" t="s">
        <v>1124</v>
      </c>
      <c r="F305" s="232" t="s">
        <v>787</v>
      </c>
      <c r="G305" s="232" t="s">
        <v>271</v>
      </c>
      <c r="H305" s="232" t="s">
        <v>809</v>
      </c>
      <c r="I305" s="232">
        <v>3</v>
      </c>
      <c r="J305" s="218">
        <v>7</v>
      </c>
      <c r="K305" s="218">
        <v>3.1</v>
      </c>
      <c r="L305" s="218">
        <v>5</v>
      </c>
      <c r="M305" s="218">
        <v>9</v>
      </c>
      <c r="N305" s="218">
        <v>2.1</v>
      </c>
      <c r="O305" s="218">
        <v>4</v>
      </c>
      <c r="S305" s="218">
        <v>10</v>
      </c>
      <c r="T305" s="218">
        <v>1.1000000000000001</v>
      </c>
      <c r="U305" s="218">
        <v>7</v>
      </c>
      <c r="V305" s="218">
        <v>11</v>
      </c>
      <c r="W305" s="218">
        <v>1.1000000000000001</v>
      </c>
      <c r="X305" s="218">
        <v>6</v>
      </c>
    </row>
    <row r="306" spans="1:24" x14ac:dyDescent="0.3">
      <c r="A306">
        <v>305</v>
      </c>
      <c r="B306" s="218">
        <v>121</v>
      </c>
      <c r="C306" s="235" t="s">
        <v>984</v>
      </c>
      <c r="D306" s="235" t="s">
        <v>2855</v>
      </c>
      <c r="E306" s="235" t="s">
        <v>2856</v>
      </c>
      <c r="F306" s="224" t="s">
        <v>787</v>
      </c>
      <c r="G306" s="224" t="s">
        <v>271</v>
      </c>
      <c r="H306" s="224" t="s">
        <v>809</v>
      </c>
      <c r="I306" s="224">
        <v>3</v>
      </c>
      <c r="J306" s="218">
        <v>10</v>
      </c>
      <c r="K306" s="218">
        <v>3.1</v>
      </c>
      <c r="L306" s="218">
        <v>2</v>
      </c>
    </row>
    <row r="307" spans="1:24" hidden="1" x14ac:dyDescent="0.3">
      <c r="A307">
        <v>306</v>
      </c>
      <c r="B307" s="219">
        <v>122</v>
      </c>
      <c r="C307" s="220" t="s">
        <v>820</v>
      </c>
      <c r="D307" s="220" t="s">
        <v>6530</v>
      </c>
      <c r="E307" s="220" t="s">
        <v>6531</v>
      </c>
      <c r="F307" s="221" t="s">
        <v>787</v>
      </c>
      <c r="G307" s="221" t="s">
        <v>271</v>
      </c>
      <c r="H307" s="221" t="s">
        <v>809</v>
      </c>
      <c r="I307" s="221">
        <v>3</v>
      </c>
      <c r="J307" s="218">
        <v>8</v>
      </c>
      <c r="K307" s="218">
        <v>2.1</v>
      </c>
      <c r="L307" s="218">
        <v>6</v>
      </c>
      <c r="S307" s="218">
        <v>10</v>
      </c>
      <c r="T307" s="218">
        <v>1.1000000000000001</v>
      </c>
      <c r="U307" s="218">
        <v>3</v>
      </c>
      <c r="V307" s="218">
        <v>10</v>
      </c>
      <c r="W307" s="218">
        <v>2.2000000000000002</v>
      </c>
      <c r="X307" s="218">
        <v>4</v>
      </c>
    </row>
    <row r="308" spans="1:24" ht="17.25" customHeight="1" x14ac:dyDescent="0.3">
      <c r="A308">
        <v>307</v>
      </c>
      <c r="B308" s="230">
        <v>123</v>
      </c>
      <c r="C308" s="231" t="s">
        <v>984</v>
      </c>
      <c r="D308" s="231" t="s">
        <v>1127</v>
      </c>
      <c r="E308" s="231" t="s">
        <v>1128</v>
      </c>
      <c r="F308" s="232" t="s">
        <v>787</v>
      </c>
      <c r="G308" s="232" t="s">
        <v>271</v>
      </c>
      <c r="H308" s="232" t="s">
        <v>809</v>
      </c>
      <c r="I308" s="232">
        <v>3</v>
      </c>
      <c r="J308" s="218">
        <v>7</v>
      </c>
      <c r="K308" s="218">
        <v>3.2</v>
      </c>
      <c r="L308" s="218">
        <v>5</v>
      </c>
      <c r="S308" s="218">
        <v>10</v>
      </c>
      <c r="T308" s="218">
        <v>1.1000000000000001</v>
      </c>
      <c r="U308" s="218">
        <v>7</v>
      </c>
      <c r="V308" s="218">
        <v>11</v>
      </c>
      <c r="W308" s="218">
        <v>1.1000000000000001</v>
      </c>
      <c r="X308" s="218">
        <v>5</v>
      </c>
    </row>
    <row r="309" spans="1:24" hidden="1" x14ac:dyDescent="0.3">
      <c r="A309">
        <v>308</v>
      </c>
      <c r="B309" s="230">
        <v>124</v>
      </c>
      <c r="C309" s="231" t="s">
        <v>853</v>
      </c>
      <c r="D309" s="231" t="s">
        <v>1129</v>
      </c>
      <c r="E309" s="231" t="s">
        <v>1130</v>
      </c>
      <c r="F309" s="232" t="s">
        <v>787</v>
      </c>
      <c r="G309" s="232" t="s">
        <v>271</v>
      </c>
      <c r="H309" s="232" t="s">
        <v>809</v>
      </c>
      <c r="I309" s="232">
        <v>3</v>
      </c>
      <c r="J309" s="218">
        <v>7</v>
      </c>
      <c r="K309" s="218">
        <v>2.2000000000000002</v>
      </c>
      <c r="L309" s="218">
        <v>5</v>
      </c>
      <c r="S309" s="218">
        <v>11</v>
      </c>
      <c r="T309" s="218">
        <v>1.2</v>
      </c>
      <c r="U309" s="218">
        <v>4</v>
      </c>
      <c r="V309" s="218">
        <v>11</v>
      </c>
      <c r="W309" s="218">
        <v>2.1</v>
      </c>
      <c r="X309" s="218">
        <v>4</v>
      </c>
    </row>
    <row r="310" spans="1:24" hidden="1" x14ac:dyDescent="0.3">
      <c r="A310">
        <v>309</v>
      </c>
      <c r="B310" s="230">
        <v>125</v>
      </c>
      <c r="C310" s="231" t="s">
        <v>820</v>
      </c>
      <c r="D310" s="231" t="s">
        <v>1131</v>
      </c>
      <c r="E310" s="231" t="s">
        <v>1132</v>
      </c>
      <c r="F310" s="232" t="s">
        <v>787</v>
      </c>
      <c r="G310" s="232" t="s">
        <v>271</v>
      </c>
      <c r="H310" s="232" t="s">
        <v>809</v>
      </c>
      <c r="I310" s="232">
        <v>3</v>
      </c>
      <c r="J310" s="218">
        <v>7</v>
      </c>
      <c r="K310" s="218">
        <v>1.2</v>
      </c>
      <c r="L310" s="218">
        <v>3</v>
      </c>
      <c r="S310" s="218">
        <v>10</v>
      </c>
      <c r="T310" s="218">
        <v>1.2</v>
      </c>
      <c r="U310" s="218">
        <v>4</v>
      </c>
      <c r="V310" s="218">
        <v>11</v>
      </c>
      <c r="W310" s="218">
        <v>1.1000000000000001</v>
      </c>
      <c r="X310" s="218">
        <v>5</v>
      </c>
    </row>
    <row r="311" spans="1:24" hidden="1" x14ac:dyDescent="0.3">
      <c r="A311">
        <v>310</v>
      </c>
      <c r="B311" s="219">
        <v>127</v>
      </c>
      <c r="C311" s="220" t="s">
        <v>800</v>
      </c>
      <c r="D311" s="220" t="s">
        <v>1133</v>
      </c>
      <c r="E311" s="220" t="s">
        <v>1134</v>
      </c>
      <c r="F311" s="221" t="s">
        <v>787</v>
      </c>
      <c r="G311" s="221" t="s">
        <v>271</v>
      </c>
      <c r="H311" s="221" t="s">
        <v>809</v>
      </c>
      <c r="I311" s="221">
        <v>3</v>
      </c>
      <c r="J311" s="218">
        <v>8</v>
      </c>
      <c r="K311" s="218">
        <v>1.1000000000000001</v>
      </c>
      <c r="L311" s="218">
        <v>5</v>
      </c>
      <c r="S311" s="218">
        <v>10</v>
      </c>
      <c r="T311" s="218">
        <v>1.1000000000000001</v>
      </c>
      <c r="U311" s="218">
        <v>5</v>
      </c>
      <c r="V311" s="218">
        <v>10</v>
      </c>
      <c r="W311" s="218">
        <v>3.2</v>
      </c>
      <c r="X311" s="227">
        <v>4</v>
      </c>
    </row>
    <row r="312" spans="1:24" hidden="1" x14ac:dyDescent="0.3">
      <c r="A312">
        <v>311</v>
      </c>
      <c r="B312" s="219">
        <v>128</v>
      </c>
      <c r="C312" s="220" t="s">
        <v>820</v>
      </c>
      <c r="D312" s="220" t="s">
        <v>1135</v>
      </c>
      <c r="E312" s="220" t="s">
        <v>6556</v>
      </c>
      <c r="F312" s="221" t="s">
        <v>787</v>
      </c>
      <c r="G312" s="221" t="s">
        <v>271</v>
      </c>
      <c r="H312" s="221" t="s">
        <v>788</v>
      </c>
      <c r="I312" s="221">
        <v>3</v>
      </c>
      <c r="J312" s="218">
        <v>8</v>
      </c>
      <c r="K312" s="218">
        <v>2.1</v>
      </c>
      <c r="L312" s="218">
        <v>2</v>
      </c>
      <c r="S312" s="218">
        <v>10</v>
      </c>
      <c r="T312" s="218">
        <v>1.1000000000000001</v>
      </c>
      <c r="U312" s="218">
        <v>3</v>
      </c>
      <c r="V312" s="218">
        <v>11</v>
      </c>
      <c r="W312" s="218">
        <v>1.1000000000000001</v>
      </c>
      <c r="X312" s="218">
        <v>7</v>
      </c>
    </row>
    <row r="313" spans="1:24" hidden="1" x14ac:dyDescent="0.3">
      <c r="A313">
        <v>312</v>
      </c>
      <c r="B313" s="218">
        <v>129</v>
      </c>
      <c r="C313" s="235" t="s">
        <v>784</v>
      </c>
      <c r="D313" s="235" t="s">
        <v>4170</v>
      </c>
      <c r="E313" s="235" t="s">
        <v>4171</v>
      </c>
      <c r="F313" s="224"/>
      <c r="G313" s="224" t="s">
        <v>271</v>
      </c>
      <c r="H313" s="224" t="s">
        <v>788</v>
      </c>
      <c r="I313" s="224">
        <v>3</v>
      </c>
      <c r="J313" s="218">
        <v>11</v>
      </c>
      <c r="K313" s="218">
        <v>1.1000000000000001</v>
      </c>
      <c r="L313" s="218">
        <v>7</v>
      </c>
    </row>
    <row r="314" spans="1:24" hidden="1" x14ac:dyDescent="0.3">
      <c r="A314">
        <v>313</v>
      </c>
      <c r="B314" s="218">
        <v>129</v>
      </c>
      <c r="C314" s="235" t="s">
        <v>784</v>
      </c>
      <c r="D314" s="235" t="s">
        <v>4172</v>
      </c>
      <c r="E314" s="235" t="s">
        <v>4173</v>
      </c>
      <c r="F314" s="224"/>
      <c r="G314" s="224" t="s">
        <v>271</v>
      </c>
      <c r="H314" s="224" t="s">
        <v>788</v>
      </c>
      <c r="I314" s="224">
        <v>3</v>
      </c>
      <c r="J314" s="218">
        <v>11</v>
      </c>
      <c r="K314" s="218">
        <v>1.1000000000000001</v>
      </c>
      <c r="L314" s="218">
        <v>7</v>
      </c>
    </row>
    <row r="315" spans="1:24" hidden="1" x14ac:dyDescent="0.3">
      <c r="A315">
        <v>314</v>
      </c>
      <c r="B315" s="230">
        <v>130</v>
      </c>
      <c r="C315" s="231" t="s">
        <v>850</v>
      </c>
      <c r="D315" s="231" t="s">
        <v>1137</v>
      </c>
      <c r="E315" s="231" t="s">
        <v>1138</v>
      </c>
      <c r="F315" s="232" t="s">
        <v>787</v>
      </c>
      <c r="G315" s="232" t="s">
        <v>271</v>
      </c>
      <c r="H315" s="232" t="s">
        <v>809</v>
      </c>
      <c r="I315" s="232">
        <v>3</v>
      </c>
      <c r="J315" s="218">
        <v>7</v>
      </c>
      <c r="K315" s="218">
        <v>1.2</v>
      </c>
      <c r="L315" s="218">
        <v>3</v>
      </c>
      <c r="S315" s="218">
        <v>10</v>
      </c>
      <c r="T315" s="218">
        <v>3.2</v>
      </c>
      <c r="U315" s="218">
        <v>6</v>
      </c>
      <c r="V315" s="218">
        <v>11</v>
      </c>
      <c r="W315" s="218">
        <v>2.1</v>
      </c>
      <c r="X315" s="218">
        <v>3</v>
      </c>
    </row>
    <row r="316" spans="1:24" hidden="1" x14ac:dyDescent="0.3">
      <c r="A316">
        <v>315</v>
      </c>
      <c r="B316" s="230">
        <v>131</v>
      </c>
      <c r="C316" s="231" t="s">
        <v>800</v>
      </c>
      <c r="D316" s="231" t="s">
        <v>1139</v>
      </c>
      <c r="E316" s="231" t="s">
        <v>1140</v>
      </c>
      <c r="F316" s="232" t="s">
        <v>787</v>
      </c>
      <c r="G316" s="232" t="s">
        <v>271</v>
      </c>
      <c r="H316" s="232" t="s">
        <v>809</v>
      </c>
      <c r="I316" s="232">
        <v>3</v>
      </c>
      <c r="J316" s="218">
        <v>7</v>
      </c>
      <c r="K316" s="218">
        <v>2.2000000000000002</v>
      </c>
      <c r="L316" s="218">
        <v>3</v>
      </c>
      <c r="S316" s="218">
        <v>10</v>
      </c>
      <c r="T316" s="218">
        <v>2.1</v>
      </c>
      <c r="U316" s="218">
        <v>5</v>
      </c>
      <c r="V316" s="218">
        <v>10</v>
      </c>
      <c r="W316" s="218">
        <v>2.2000000000000002</v>
      </c>
      <c r="X316" s="218">
        <v>4</v>
      </c>
    </row>
    <row r="317" spans="1:24" hidden="1" x14ac:dyDescent="0.3">
      <c r="A317">
        <v>316</v>
      </c>
      <c r="B317" s="219">
        <v>133</v>
      </c>
      <c r="C317" s="220" t="s">
        <v>820</v>
      </c>
      <c r="D317" s="220" t="s">
        <v>1141</v>
      </c>
      <c r="E317" s="220" t="s">
        <v>1142</v>
      </c>
      <c r="F317" s="221" t="s">
        <v>787</v>
      </c>
      <c r="G317" s="221" t="s">
        <v>271</v>
      </c>
      <c r="H317" s="221" t="s">
        <v>809</v>
      </c>
      <c r="I317" s="221">
        <v>3</v>
      </c>
      <c r="J317" s="218">
        <v>8</v>
      </c>
      <c r="K317" s="218">
        <v>1.1000000000000001</v>
      </c>
      <c r="L317" s="218">
        <v>2</v>
      </c>
      <c r="M317" s="218">
        <v>8</v>
      </c>
      <c r="N317" s="218">
        <v>1.2</v>
      </c>
      <c r="O317" s="218">
        <v>5</v>
      </c>
      <c r="S317" s="218">
        <v>10</v>
      </c>
      <c r="T317" s="218">
        <v>3.1</v>
      </c>
      <c r="U317" s="218">
        <v>3</v>
      </c>
      <c r="V317" s="218">
        <v>11</v>
      </c>
      <c r="W317" s="218">
        <v>2.1</v>
      </c>
      <c r="X317" s="218">
        <v>5</v>
      </c>
    </row>
    <row r="318" spans="1:24" hidden="1" x14ac:dyDescent="0.3">
      <c r="A318">
        <v>317</v>
      </c>
      <c r="B318" s="230">
        <v>134</v>
      </c>
      <c r="C318" s="231" t="s">
        <v>1017</v>
      </c>
      <c r="D318" s="231" t="s">
        <v>1143</v>
      </c>
      <c r="E318" s="231" t="s">
        <v>1144</v>
      </c>
      <c r="F318" s="232" t="s">
        <v>787</v>
      </c>
      <c r="G318" s="232" t="s">
        <v>271</v>
      </c>
      <c r="H318" s="232" t="s">
        <v>809</v>
      </c>
      <c r="I318" s="232">
        <v>3</v>
      </c>
      <c r="J318" s="218">
        <v>7</v>
      </c>
      <c r="K318" s="218">
        <v>1.2</v>
      </c>
      <c r="L318" s="218">
        <v>2</v>
      </c>
      <c r="S318" s="218">
        <v>10</v>
      </c>
      <c r="T318" s="218">
        <v>2.2000000000000002</v>
      </c>
      <c r="U318" s="218">
        <v>3</v>
      </c>
      <c r="V318" s="218">
        <v>11</v>
      </c>
      <c r="W318" s="218">
        <v>1.1000000000000001</v>
      </c>
      <c r="X318" s="218">
        <v>4</v>
      </c>
    </row>
    <row r="319" spans="1:24" x14ac:dyDescent="0.3">
      <c r="A319">
        <v>318</v>
      </c>
      <c r="B319" s="219">
        <v>135</v>
      </c>
      <c r="C319" s="220" t="s">
        <v>1004</v>
      </c>
      <c r="D319" s="220" t="s">
        <v>1145</v>
      </c>
      <c r="E319" s="220" t="s">
        <v>1146</v>
      </c>
      <c r="F319" s="221" t="s">
        <v>787</v>
      </c>
      <c r="G319" s="221" t="s">
        <v>271</v>
      </c>
      <c r="H319" s="221" t="s">
        <v>809</v>
      </c>
      <c r="I319" s="221">
        <v>3</v>
      </c>
      <c r="J319" s="218">
        <v>8</v>
      </c>
      <c r="K319" s="218">
        <v>3.2</v>
      </c>
      <c r="L319" s="218">
        <v>4</v>
      </c>
      <c r="S319" s="218">
        <v>10</v>
      </c>
      <c r="T319" s="218">
        <v>1.1000000000000001</v>
      </c>
      <c r="U319" s="218">
        <v>4</v>
      </c>
      <c r="V319" s="218">
        <v>10</v>
      </c>
      <c r="W319" s="218">
        <v>3.2</v>
      </c>
      <c r="X319" s="218">
        <v>2</v>
      </c>
    </row>
    <row r="320" spans="1:24" hidden="1" x14ac:dyDescent="0.3">
      <c r="A320">
        <v>319</v>
      </c>
      <c r="B320" s="222">
        <v>136</v>
      </c>
      <c r="C320" s="223" t="s">
        <v>820</v>
      </c>
      <c r="D320" s="223" t="s">
        <v>6569</v>
      </c>
      <c r="E320" s="223" t="s">
        <v>6570</v>
      </c>
      <c r="F320" s="224" t="s">
        <v>787</v>
      </c>
      <c r="G320" s="224" t="s">
        <v>271</v>
      </c>
      <c r="H320" s="224" t="s">
        <v>809</v>
      </c>
      <c r="I320" s="224">
        <v>3</v>
      </c>
      <c r="J320" s="218">
        <v>9</v>
      </c>
      <c r="K320" s="218">
        <v>2.1</v>
      </c>
      <c r="L320" s="218">
        <v>4</v>
      </c>
      <c r="S320" s="218">
        <v>10</v>
      </c>
      <c r="T320" s="218">
        <v>1.1000000000000001</v>
      </c>
      <c r="U320" s="218">
        <v>2</v>
      </c>
      <c r="V320" s="218">
        <v>11</v>
      </c>
      <c r="W320" s="218">
        <v>2.1</v>
      </c>
      <c r="X320" s="218">
        <v>6</v>
      </c>
    </row>
    <row r="321" spans="1:24" x14ac:dyDescent="0.3">
      <c r="A321">
        <v>320</v>
      </c>
      <c r="B321" s="219">
        <v>137</v>
      </c>
      <c r="C321" s="220" t="s">
        <v>1004</v>
      </c>
      <c r="D321" s="220" t="s">
        <v>1148</v>
      </c>
      <c r="E321" s="220" t="s">
        <v>1149</v>
      </c>
      <c r="F321" s="221" t="s">
        <v>787</v>
      </c>
      <c r="G321" s="221" t="s">
        <v>271</v>
      </c>
      <c r="H321" s="221" t="s">
        <v>809</v>
      </c>
      <c r="I321" s="221">
        <v>3</v>
      </c>
      <c r="J321" s="218">
        <v>8</v>
      </c>
      <c r="K321" s="218">
        <v>1.1000000000000001</v>
      </c>
      <c r="L321" s="218">
        <v>3</v>
      </c>
      <c r="S321" s="218">
        <v>10</v>
      </c>
      <c r="T321" s="218">
        <v>1.1000000000000001</v>
      </c>
      <c r="U321" s="218">
        <v>3</v>
      </c>
      <c r="V321" s="218">
        <v>10</v>
      </c>
      <c r="W321" s="218">
        <v>2.1</v>
      </c>
      <c r="X321" s="218">
        <v>3</v>
      </c>
    </row>
    <row r="322" spans="1:24" hidden="1" x14ac:dyDescent="0.3">
      <c r="A322">
        <v>321</v>
      </c>
      <c r="B322" s="230">
        <v>138</v>
      </c>
      <c r="C322" s="231" t="s">
        <v>850</v>
      </c>
      <c r="D322" s="231" t="s">
        <v>1150</v>
      </c>
      <c r="E322" s="231" t="s">
        <v>1151</v>
      </c>
      <c r="F322" s="232" t="s">
        <v>787</v>
      </c>
      <c r="G322" s="232" t="s">
        <v>271</v>
      </c>
      <c r="H322" s="232" t="s">
        <v>788</v>
      </c>
      <c r="I322" s="232">
        <v>1</v>
      </c>
      <c r="J322" s="218">
        <v>7</v>
      </c>
      <c r="K322" s="218">
        <v>2.1</v>
      </c>
      <c r="L322" s="218">
        <v>4</v>
      </c>
      <c r="S322" s="218">
        <v>10</v>
      </c>
      <c r="T322" s="218">
        <v>1.1000000000000001</v>
      </c>
      <c r="U322" s="218">
        <v>2</v>
      </c>
      <c r="V322" s="218">
        <v>10</v>
      </c>
      <c r="W322" s="218">
        <v>3.2</v>
      </c>
      <c r="X322" s="227">
        <v>4</v>
      </c>
    </row>
    <row r="323" spans="1:24" hidden="1" x14ac:dyDescent="0.3">
      <c r="A323">
        <v>322</v>
      </c>
      <c r="B323" s="230">
        <v>139</v>
      </c>
      <c r="C323" s="231" t="s">
        <v>795</v>
      </c>
      <c r="D323" s="231" t="s">
        <v>1152</v>
      </c>
      <c r="E323" s="231" t="s">
        <v>1153</v>
      </c>
      <c r="F323" s="232" t="s">
        <v>787</v>
      </c>
      <c r="G323" s="232" t="s">
        <v>271</v>
      </c>
      <c r="H323" s="232" t="s">
        <v>809</v>
      </c>
      <c r="I323" s="232">
        <v>3</v>
      </c>
      <c r="J323" s="218">
        <v>7</v>
      </c>
      <c r="K323" s="218">
        <v>3.1</v>
      </c>
      <c r="L323" s="218">
        <v>1</v>
      </c>
      <c r="S323" s="218">
        <v>10</v>
      </c>
      <c r="T323" s="218">
        <v>3.2</v>
      </c>
      <c r="U323" s="218">
        <v>6</v>
      </c>
      <c r="V323" s="218">
        <v>11</v>
      </c>
      <c r="W323" s="218">
        <v>1.2</v>
      </c>
      <c r="X323" s="218">
        <v>4</v>
      </c>
    </row>
    <row r="324" spans="1:24" x14ac:dyDescent="0.3">
      <c r="A324">
        <v>323</v>
      </c>
      <c r="B324" s="219">
        <v>140</v>
      </c>
      <c r="C324" s="220" t="s">
        <v>984</v>
      </c>
      <c r="D324" s="220" t="s">
        <v>1154</v>
      </c>
      <c r="E324" s="220" t="s">
        <v>1155</v>
      </c>
      <c r="F324" s="221" t="s">
        <v>787</v>
      </c>
      <c r="G324" s="221" t="s">
        <v>271</v>
      </c>
      <c r="H324" s="221" t="s">
        <v>809</v>
      </c>
      <c r="I324" s="221">
        <v>3</v>
      </c>
      <c r="J324" s="218">
        <v>8</v>
      </c>
      <c r="K324" s="218">
        <v>3.1</v>
      </c>
      <c r="L324" s="218">
        <v>2</v>
      </c>
      <c r="S324" s="218">
        <v>10</v>
      </c>
      <c r="T324" s="218">
        <v>1.1000000000000001</v>
      </c>
      <c r="U324" s="218">
        <v>7</v>
      </c>
      <c r="V324" s="218">
        <v>10</v>
      </c>
      <c r="W324" s="218">
        <v>2.2000000000000002</v>
      </c>
      <c r="X324" s="218">
        <v>5</v>
      </c>
    </row>
    <row r="325" spans="1:24" hidden="1" x14ac:dyDescent="0.3">
      <c r="A325">
        <v>324</v>
      </c>
      <c r="B325" s="222">
        <v>141</v>
      </c>
      <c r="C325" s="223" t="s">
        <v>820</v>
      </c>
      <c r="D325" s="223" t="s">
        <v>1156</v>
      </c>
      <c r="E325" s="223" t="s">
        <v>1157</v>
      </c>
      <c r="F325" s="224"/>
      <c r="G325" s="224" t="s">
        <v>271</v>
      </c>
      <c r="H325" s="224" t="s">
        <v>809</v>
      </c>
      <c r="I325" s="224">
        <v>3</v>
      </c>
      <c r="J325" s="218">
        <v>9</v>
      </c>
      <c r="K325" s="218">
        <v>2.2000000000000002</v>
      </c>
      <c r="L325" s="218">
        <v>1</v>
      </c>
      <c r="S325" s="218">
        <v>10</v>
      </c>
      <c r="T325" s="218">
        <v>1.1000000000000001</v>
      </c>
      <c r="U325" s="218">
        <v>7</v>
      </c>
      <c r="V325" s="218">
        <v>10</v>
      </c>
      <c r="W325" s="218">
        <v>2.1</v>
      </c>
      <c r="X325" s="218">
        <v>3</v>
      </c>
    </row>
    <row r="326" spans="1:24" hidden="1" x14ac:dyDescent="0.3">
      <c r="A326">
        <v>325</v>
      </c>
      <c r="B326" s="230">
        <v>142</v>
      </c>
      <c r="C326" s="231" t="s">
        <v>820</v>
      </c>
      <c r="D326" s="231" t="s">
        <v>1158</v>
      </c>
      <c r="E326" s="231" t="s">
        <v>1159</v>
      </c>
      <c r="F326" s="232" t="s">
        <v>787</v>
      </c>
      <c r="G326" s="232" t="s">
        <v>271</v>
      </c>
      <c r="H326" s="232" t="s">
        <v>809</v>
      </c>
      <c r="I326" s="232">
        <v>3</v>
      </c>
      <c r="J326" s="218">
        <v>7</v>
      </c>
      <c r="K326" s="218">
        <v>3.1</v>
      </c>
      <c r="L326" s="218">
        <v>4</v>
      </c>
      <c r="S326" s="218">
        <v>10</v>
      </c>
      <c r="T326" s="218">
        <v>3.2</v>
      </c>
      <c r="U326" s="218">
        <v>3</v>
      </c>
      <c r="V326" s="218">
        <v>11</v>
      </c>
      <c r="W326" s="218">
        <v>1.3</v>
      </c>
      <c r="X326" s="218">
        <v>3</v>
      </c>
    </row>
    <row r="327" spans="1:24" x14ac:dyDescent="0.3">
      <c r="A327">
        <v>326</v>
      </c>
      <c r="B327" s="230">
        <v>144</v>
      </c>
      <c r="C327" s="231" t="s">
        <v>984</v>
      </c>
      <c r="D327" s="231" t="s">
        <v>1160</v>
      </c>
      <c r="E327" s="231" t="s">
        <v>1161</v>
      </c>
      <c r="F327" s="232" t="s">
        <v>787</v>
      </c>
      <c r="G327" s="232" t="s">
        <v>271</v>
      </c>
      <c r="H327" s="232" t="s">
        <v>809</v>
      </c>
      <c r="I327" s="232">
        <v>3</v>
      </c>
      <c r="J327" s="218">
        <v>7</v>
      </c>
      <c r="K327" s="218">
        <v>2.1</v>
      </c>
      <c r="L327" s="218">
        <v>3</v>
      </c>
      <c r="S327" s="218">
        <v>10</v>
      </c>
      <c r="T327" s="218">
        <v>3.2</v>
      </c>
      <c r="U327" s="218">
        <v>3</v>
      </c>
      <c r="V327" s="218">
        <v>11</v>
      </c>
      <c r="W327" s="218">
        <v>1.2</v>
      </c>
      <c r="X327" s="218">
        <v>4</v>
      </c>
    </row>
    <row r="328" spans="1:24" x14ac:dyDescent="0.3">
      <c r="A328">
        <v>327</v>
      </c>
      <c r="B328" s="230">
        <v>145</v>
      </c>
      <c r="C328" s="231" t="s">
        <v>984</v>
      </c>
      <c r="D328" s="231" t="s">
        <v>1162</v>
      </c>
      <c r="E328" s="231" t="s">
        <v>1163</v>
      </c>
      <c r="F328" s="232" t="s">
        <v>787</v>
      </c>
      <c r="G328" s="232" t="s">
        <v>271</v>
      </c>
      <c r="H328" s="232" t="s">
        <v>809</v>
      </c>
      <c r="I328" s="232">
        <v>3</v>
      </c>
      <c r="J328" s="218">
        <v>7</v>
      </c>
      <c r="K328" s="218">
        <v>3.2</v>
      </c>
      <c r="L328" s="218">
        <v>4</v>
      </c>
      <c r="S328" s="218">
        <v>10</v>
      </c>
      <c r="T328" s="218">
        <v>2.1</v>
      </c>
      <c r="U328" s="218">
        <v>2</v>
      </c>
      <c r="V328" s="218">
        <v>10</v>
      </c>
      <c r="W328" s="218">
        <v>2.2000000000000002</v>
      </c>
      <c r="X328" s="218">
        <v>4</v>
      </c>
    </row>
    <row r="329" spans="1:24" hidden="1" x14ac:dyDescent="0.3">
      <c r="A329">
        <v>328</v>
      </c>
      <c r="B329" s="218">
        <v>146</v>
      </c>
      <c r="C329" s="235" t="s">
        <v>795</v>
      </c>
      <c r="D329" s="235" t="s">
        <v>3303</v>
      </c>
      <c r="E329" s="235" t="s">
        <v>3304</v>
      </c>
      <c r="F329" s="224"/>
      <c r="G329" s="224" t="s">
        <v>271</v>
      </c>
      <c r="H329" s="224" t="s">
        <v>809</v>
      </c>
      <c r="I329" s="224">
        <v>3</v>
      </c>
      <c r="J329" s="218">
        <v>10</v>
      </c>
      <c r="K329" s="218">
        <v>3.1</v>
      </c>
      <c r="L329" s="218">
        <v>3</v>
      </c>
    </row>
    <row r="330" spans="1:24" x14ac:dyDescent="0.3">
      <c r="A330">
        <v>329</v>
      </c>
      <c r="B330" s="218">
        <v>147</v>
      </c>
      <c r="C330" s="235" t="s">
        <v>984</v>
      </c>
      <c r="D330" s="235" t="s">
        <v>2857</v>
      </c>
      <c r="E330" s="235" t="s">
        <v>2858</v>
      </c>
      <c r="F330" s="224" t="s">
        <v>787</v>
      </c>
      <c r="G330" s="224" t="s">
        <v>271</v>
      </c>
      <c r="H330" s="224" t="s">
        <v>809</v>
      </c>
      <c r="I330" s="224">
        <v>3</v>
      </c>
      <c r="J330" s="218">
        <v>10</v>
      </c>
      <c r="K330" s="218">
        <v>1.2</v>
      </c>
      <c r="L330" s="227">
        <v>5</v>
      </c>
    </row>
    <row r="331" spans="1:24" hidden="1" x14ac:dyDescent="0.3">
      <c r="A331">
        <v>330</v>
      </c>
      <c r="B331" s="218">
        <v>148</v>
      </c>
      <c r="C331" s="235" t="s">
        <v>804</v>
      </c>
      <c r="D331" s="235" t="s">
        <v>4174</v>
      </c>
      <c r="E331" s="235" t="s">
        <v>3946</v>
      </c>
      <c r="F331" s="224"/>
      <c r="G331" s="224" t="s">
        <v>271</v>
      </c>
      <c r="H331" s="224" t="s">
        <v>788</v>
      </c>
      <c r="I331" s="224">
        <v>3</v>
      </c>
      <c r="J331" s="218">
        <v>11</v>
      </c>
      <c r="K331" s="218">
        <v>1.2</v>
      </c>
      <c r="L331" s="218">
        <v>4</v>
      </c>
    </row>
    <row r="332" spans="1:24" hidden="1" x14ac:dyDescent="0.3">
      <c r="A332">
        <v>331</v>
      </c>
      <c r="B332" s="230">
        <v>149</v>
      </c>
      <c r="C332" s="231" t="s">
        <v>853</v>
      </c>
      <c r="D332" s="231" t="s">
        <v>1164</v>
      </c>
      <c r="E332" s="231" t="s">
        <v>1165</v>
      </c>
      <c r="F332" s="232" t="s">
        <v>787</v>
      </c>
      <c r="G332" s="232" t="s">
        <v>271</v>
      </c>
      <c r="H332" s="232" t="s">
        <v>809</v>
      </c>
      <c r="I332" s="232">
        <v>3</v>
      </c>
      <c r="J332" s="218">
        <v>7</v>
      </c>
      <c r="K332" s="218">
        <v>2.2000000000000002</v>
      </c>
      <c r="L332" s="218">
        <v>1</v>
      </c>
      <c r="S332" s="218">
        <v>10</v>
      </c>
      <c r="T332" s="218">
        <v>1.1000000000000001</v>
      </c>
      <c r="U332" s="218">
        <v>7</v>
      </c>
      <c r="V332" s="218">
        <v>11</v>
      </c>
      <c r="W332" s="218">
        <v>1.1000000000000001</v>
      </c>
      <c r="X332" s="218">
        <v>6</v>
      </c>
    </row>
    <row r="333" spans="1:24" hidden="1" x14ac:dyDescent="0.3">
      <c r="A333">
        <v>332</v>
      </c>
      <c r="B333" s="230">
        <v>150</v>
      </c>
      <c r="C333" s="231" t="s">
        <v>850</v>
      </c>
      <c r="D333" s="231" t="s">
        <v>1166</v>
      </c>
      <c r="E333" s="231" t="s">
        <v>1167</v>
      </c>
      <c r="F333" s="232" t="s">
        <v>787</v>
      </c>
      <c r="G333" s="232" t="s">
        <v>271</v>
      </c>
      <c r="H333" s="232" t="s">
        <v>809</v>
      </c>
      <c r="I333" s="232">
        <v>3</v>
      </c>
      <c r="J333" s="218">
        <v>7</v>
      </c>
      <c r="K333" s="218">
        <v>1.1000000000000001</v>
      </c>
      <c r="L333" s="218">
        <v>7</v>
      </c>
      <c r="S333" s="218">
        <v>10</v>
      </c>
      <c r="T333" s="218">
        <v>2.1</v>
      </c>
      <c r="U333" s="218">
        <v>3</v>
      </c>
      <c r="V333" s="218">
        <v>10</v>
      </c>
      <c r="W333" s="218">
        <v>3.2</v>
      </c>
      <c r="X333" s="218">
        <v>7</v>
      </c>
    </row>
    <row r="334" spans="1:24" hidden="1" x14ac:dyDescent="0.3">
      <c r="A334">
        <v>333</v>
      </c>
      <c r="B334" s="230">
        <v>151</v>
      </c>
      <c r="C334" s="231" t="s">
        <v>850</v>
      </c>
      <c r="D334" s="231" t="s">
        <v>1168</v>
      </c>
      <c r="E334" s="231" t="s">
        <v>1169</v>
      </c>
      <c r="F334" s="232" t="s">
        <v>787</v>
      </c>
      <c r="G334" s="232" t="s">
        <v>271</v>
      </c>
      <c r="H334" s="232" t="s">
        <v>788</v>
      </c>
      <c r="I334" s="232">
        <v>3</v>
      </c>
      <c r="J334" s="218">
        <v>7</v>
      </c>
      <c r="K334" s="218">
        <v>1.1000000000000001</v>
      </c>
      <c r="L334" s="218">
        <v>2</v>
      </c>
      <c r="S334" s="218">
        <v>10</v>
      </c>
      <c r="T334" s="218">
        <v>1.1000000000000001</v>
      </c>
      <c r="U334" s="218">
        <v>2</v>
      </c>
      <c r="V334" s="218">
        <v>11</v>
      </c>
      <c r="W334" s="218">
        <v>1.1000000000000001</v>
      </c>
      <c r="X334" s="218">
        <v>5</v>
      </c>
    </row>
    <row r="335" spans="1:24" x14ac:dyDescent="0.3">
      <c r="A335">
        <v>334</v>
      </c>
      <c r="B335" s="230">
        <v>152</v>
      </c>
      <c r="C335" s="231" t="s">
        <v>984</v>
      </c>
      <c r="D335" s="231" t="s">
        <v>1170</v>
      </c>
      <c r="E335" s="231" t="s">
        <v>1171</v>
      </c>
      <c r="F335" s="232" t="s">
        <v>787</v>
      </c>
      <c r="G335" s="232" t="s">
        <v>271</v>
      </c>
      <c r="H335" s="232" t="s">
        <v>809</v>
      </c>
      <c r="I335" s="232">
        <v>3</v>
      </c>
      <c r="J335" s="218">
        <v>7</v>
      </c>
      <c r="K335" s="218">
        <v>1.2</v>
      </c>
      <c r="L335" s="218">
        <v>6</v>
      </c>
      <c r="M335" s="218">
        <v>7</v>
      </c>
      <c r="N335" s="218">
        <v>2.1</v>
      </c>
      <c r="O335" s="218">
        <v>2</v>
      </c>
      <c r="S335" s="227">
        <v>10</v>
      </c>
      <c r="T335" s="218">
        <v>1.1000000000000001</v>
      </c>
      <c r="U335" s="218">
        <v>4</v>
      </c>
      <c r="V335" s="218">
        <v>10</v>
      </c>
      <c r="W335" s="218">
        <v>2.2000000000000002</v>
      </c>
      <c r="X335" s="218">
        <v>5</v>
      </c>
    </row>
    <row r="336" spans="1:24" x14ac:dyDescent="0.3">
      <c r="A336">
        <v>335</v>
      </c>
      <c r="B336" s="218">
        <v>153</v>
      </c>
      <c r="C336" s="235" t="s">
        <v>984</v>
      </c>
      <c r="D336" s="235" t="s">
        <v>3305</v>
      </c>
      <c r="E336" s="235" t="s">
        <v>3306</v>
      </c>
      <c r="F336" s="224"/>
      <c r="G336" s="224" t="s">
        <v>271</v>
      </c>
      <c r="H336" s="224" t="s">
        <v>809</v>
      </c>
      <c r="I336" s="224">
        <v>3</v>
      </c>
      <c r="J336" s="218">
        <v>10</v>
      </c>
      <c r="K336" s="218">
        <v>3.1</v>
      </c>
      <c r="L336" s="218">
        <v>2</v>
      </c>
    </row>
    <row r="337" spans="1:24" hidden="1" x14ac:dyDescent="0.3">
      <c r="A337">
        <v>336</v>
      </c>
      <c r="B337" s="218">
        <v>154</v>
      </c>
      <c r="C337" s="235" t="s">
        <v>853</v>
      </c>
      <c r="D337" s="235" t="s">
        <v>4175</v>
      </c>
      <c r="E337" s="235" t="s">
        <v>4176</v>
      </c>
      <c r="F337" s="224"/>
      <c r="G337" s="224" t="s">
        <v>271</v>
      </c>
      <c r="H337" s="224" t="s">
        <v>788</v>
      </c>
      <c r="I337" s="224">
        <v>2</v>
      </c>
      <c r="J337" s="218">
        <v>10</v>
      </c>
      <c r="K337" s="218">
        <v>2.2000000000000002</v>
      </c>
      <c r="L337" s="218">
        <v>3</v>
      </c>
    </row>
    <row r="338" spans="1:24" hidden="1" x14ac:dyDescent="0.3">
      <c r="A338">
        <v>337</v>
      </c>
      <c r="B338" s="222">
        <v>154</v>
      </c>
      <c r="C338" s="223" t="s">
        <v>853</v>
      </c>
      <c r="D338" s="223" t="s">
        <v>1172</v>
      </c>
      <c r="E338" s="223" t="s">
        <v>1173</v>
      </c>
      <c r="F338" s="224" t="s">
        <v>787</v>
      </c>
      <c r="G338" s="224" t="s">
        <v>271</v>
      </c>
      <c r="H338" s="224" t="s">
        <v>809</v>
      </c>
      <c r="I338" s="224">
        <v>2</v>
      </c>
      <c r="J338" s="218">
        <v>9</v>
      </c>
      <c r="K338" s="218">
        <v>3.1</v>
      </c>
      <c r="L338" s="218">
        <v>2</v>
      </c>
      <c r="M338" s="218">
        <v>10</v>
      </c>
      <c r="N338" s="218">
        <v>2.1</v>
      </c>
      <c r="O338" s="218">
        <v>2</v>
      </c>
      <c r="S338" s="218">
        <v>11</v>
      </c>
      <c r="T338" s="218">
        <v>1.2</v>
      </c>
      <c r="U338" s="218">
        <v>5</v>
      </c>
      <c r="V338" s="218">
        <v>11</v>
      </c>
      <c r="W338" s="218">
        <v>2.1</v>
      </c>
      <c r="X338" s="218">
        <v>4</v>
      </c>
    </row>
    <row r="339" spans="1:24" hidden="1" x14ac:dyDescent="0.3">
      <c r="A339">
        <v>338</v>
      </c>
      <c r="B339" s="219">
        <v>155</v>
      </c>
      <c r="C339" s="220" t="s">
        <v>850</v>
      </c>
      <c r="D339" s="220" t="s">
        <v>1174</v>
      </c>
      <c r="E339" s="220" t="s">
        <v>1175</v>
      </c>
      <c r="F339" s="221" t="s">
        <v>787</v>
      </c>
      <c r="G339" s="221" t="s">
        <v>271</v>
      </c>
      <c r="H339" s="221" t="s">
        <v>809</v>
      </c>
      <c r="I339" s="221">
        <v>3</v>
      </c>
      <c r="J339" s="218">
        <v>8</v>
      </c>
      <c r="K339" s="218">
        <v>1.1000000000000001</v>
      </c>
      <c r="L339" s="218">
        <v>2</v>
      </c>
      <c r="S339" s="218">
        <v>10</v>
      </c>
      <c r="T339" s="218">
        <v>1.2</v>
      </c>
      <c r="U339" s="218">
        <v>5</v>
      </c>
      <c r="V339" s="218">
        <v>11</v>
      </c>
      <c r="W339" s="218">
        <v>2.1</v>
      </c>
      <c r="X339" s="218">
        <v>3</v>
      </c>
    </row>
    <row r="340" spans="1:24" hidden="1" x14ac:dyDescent="0.3">
      <c r="A340">
        <v>339</v>
      </c>
      <c r="B340" s="218">
        <v>156</v>
      </c>
      <c r="C340" s="235" t="s">
        <v>820</v>
      </c>
      <c r="D340" s="235" t="s">
        <v>3307</v>
      </c>
      <c r="E340" s="235" t="s">
        <v>3308</v>
      </c>
      <c r="F340" s="224"/>
      <c r="G340" s="224" t="s">
        <v>271</v>
      </c>
      <c r="H340" s="224" t="s">
        <v>809</v>
      </c>
      <c r="I340" s="224">
        <v>3</v>
      </c>
      <c r="J340" s="218">
        <v>11</v>
      </c>
      <c r="K340" s="218">
        <v>1.1000000000000001</v>
      </c>
      <c r="L340" s="218">
        <v>4</v>
      </c>
    </row>
    <row r="341" spans="1:24" hidden="1" x14ac:dyDescent="0.3">
      <c r="A341">
        <v>340</v>
      </c>
      <c r="B341" s="219">
        <v>157</v>
      </c>
      <c r="C341" s="220" t="s">
        <v>820</v>
      </c>
      <c r="D341" s="220" t="s">
        <v>1176</v>
      </c>
      <c r="E341" s="220" t="s">
        <v>1177</v>
      </c>
      <c r="F341" s="221" t="s">
        <v>787</v>
      </c>
      <c r="G341" s="221" t="s">
        <v>271</v>
      </c>
      <c r="H341" s="221" t="s">
        <v>809</v>
      </c>
      <c r="I341" s="221">
        <v>3</v>
      </c>
      <c r="J341" s="218">
        <v>8</v>
      </c>
      <c r="K341" s="218">
        <v>2.2000000000000002</v>
      </c>
      <c r="L341" s="218">
        <v>5</v>
      </c>
      <c r="M341" s="218">
        <v>11</v>
      </c>
      <c r="N341" s="218">
        <v>1.1000000000000001</v>
      </c>
      <c r="O341" s="218">
        <v>1</v>
      </c>
      <c r="P341" s="218">
        <v>11</v>
      </c>
      <c r="Q341" s="218">
        <v>1.2</v>
      </c>
      <c r="R341" s="218">
        <v>2</v>
      </c>
      <c r="S341" s="218">
        <v>11</v>
      </c>
      <c r="T341" s="218">
        <v>1.2</v>
      </c>
      <c r="U341" s="218">
        <v>3</v>
      </c>
      <c r="V341" s="218">
        <v>11</v>
      </c>
      <c r="W341" s="218">
        <v>2.1</v>
      </c>
      <c r="X341" s="218">
        <v>3</v>
      </c>
    </row>
    <row r="342" spans="1:24" hidden="1" x14ac:dyDescent="0.3">
      <c r="A342">
        <v>341</v>
      </c>
      <c r="B342" s="230">
        <v>158</v>
      </c>
      <c r="C342" s="231" t="s">
        <v>850</v>
      </c>
      <c r="D342" s="231" t="s">
        <v>1178</v>
      </c>
      <c r="E342" s="231" t="s">
        <v>1179</v>
      </c>
      <c r="F342" s="232" t="s">
        <v>787</v>
      </c>
      <c r="G342" s="232" t="s">
        <v>271</v>
      </c>
      <c r="H342" s="232" t="s">
        <v>788</v>
      </c>
      <c r="I342" s="232">
        <v>3</v>
      </c>
      <c r="J342" s="218">
        <v>7</v>
      </c>
      <c r="K342" s="218">
        <v>3.1</v>
      </c>
      <c r="L342" s="218">
        <v>4</v>
      </c>
      <c r="S342" s="218">
        <v>10</v>
      </c>
      <c r="T342" s="218">
        <v>2.1</v>
      </c>
      <c r="U342" s="218">
        <v>1</v>
      </c>
      <c r="V342" s="218">
        <v>10</v>
      </c>
      <c r="W342" s="218">
        <v>3.2</v>
      </c>
      <c r="X342" s="218">
        <v>2</v>
      </c>
    </row>
    <row r="343" spans="1:24" hidden="1" x14ac:dyDescent="0.3">
      <c r="A343">
        <v>342</v>
      </c>
      <c r="B343" s="222">
        <v>159</v>
      </c>
      <c r="C343" s="223" t="s">
        <v>853</v>
      </c>
      <c r="D343" s="223" t="s">
        <v>1180</v>
      </c>
      <c r="E343" s="223" t="s">
        <v>1181</v>
      </c>
      <c r="F343" s="224" t="s">
        <v>787</v>
      </c>
      <c r="G343" s="224" t="s">
        <v>271</v>
      </c>
      <c r="H343" s="224" t="s">
        <v>809</v>
      </c>
      <c r="I343" s="224">
        <v>3</v>
      </c>
      <c r="J343" s="218">
        <v>9</v>
      </c>
      <c r="K343" s="218">
        <v>3.1</v>
      </c>
      <c r="L343" s="218">
        <v>3</v>
      </c>
      <c r="S343" s="218">
        <v>10</v>
      </c>
      <c r="T343" s="218">
        <v>1.1000000000000001</v>
      </c>
      <c r="U343" s="218">
        <v>4</v>
      </c>
      <c r="V343" s="218">
        <v>11</v>
      </c>
      <c r="W343" s="218">
        <v>1.2</v>
      </c>
      <c r="X343" s="218">
        <v>6</v>
      </c>
    </row>
    <row r="344" spans="1:24" x14ac:dyDescent="0.3">
      <c r="A344">
        <v>343</v>
      </c>
      <c r="B344" s="222">
        <v>160</v>
      </c>
      <c r="C344" s="223" t="s">
        <v>1004</v>
      </c>
      <c r="D344" s="223" t="s">
        <v>1182</v>
      </c>
      <c r="E344" s="223" t="s">
        <v>1183</v>
      </c>
      <c r="F344" s="224" t="s">
        <v>787</v>
      </c>
      <c r="G344" s="224" t="s">
        <v>271</v>
      </c>
      <c r="H344" s="224" t="s">
        <v>809</v>
      </c>
      <c r="I344" s="224">
        <v>3</v>
      </c>
      <c r="J344" s="218">
        <v>9</v>
      </c>
      <c r="K344" s="218">
        <v>1.1000000000000001</v>
      </c>
      <c r="L344" s="218">
        <v>4</v>
      </c>
      <c r="S344" s="218">
        <v>11</v>
      </c>
      <c r="T344" s="218">
        <v>1.1000000000000001</v>
      </c>
      <c r="U344" s="218">
        <v>7</v>
      </c>
      <c r="V344" s="227">
        <v>11</v>
      </c>
      <c r="W344" s="227">
        <v>2.1</v>
      </c>
      <c r="X344" s="227">
        <v>1</v>
      </c>
    </row>
    <row r="345" spans="1:24" hidden="1" x14ac:dyDescent="0.3">
      <c r="A345">
        <v>344</v>
      </c>
      <c r="B345" s="230">
        <v>161</v>
      </c>
      <c r="C345" s="231" t="s">
        <v>850</v>
      </c>
      <c r="D345" s="231" t="s">
        <v>1184</v>
      </c>
      <c r="E345" s="231" t="s">
        <v>1185</v>
      </c>
      <c r="F345" s="232" t="s">
        <v>787</v>
      </c>
      <c r="G345" s="232" t="s">
        <v>271</v>
      </c>
      <c r="H345" s="232" t="s">
        <v>788</v>
      </c>
      <c r="I345" s="232">
        <v>3</v>
      </c>
      <c r="J345" s="218">
        <v>7</v>
      </c>
      <c r="K345" s="218">
        <v>1.1000000000000001</v>
      </c>
      <c r="L345" s="218">
        <v>1</v>
      </c>
      <c r="S345" s="218">
        <v>10</v>
      </c>
      <c r="T345" s="218">
        <v>1.1000000000000001</v>
      </c>
      <c r="U345" s="218">
        <v>2</v>
      </c>
      <c r="V345" s="218">
        <v>11</v>
      </c>
      <c r="W345" s="218">
        <v>1.1000000000000001</v>
      </c>
      <c r="X345" s="218">
        <v>5</v>
      </c>
    </row>
    <row r="346" spans="1:24" x14ac:dyDescent="0.3">
      <c r="A346">
        <v>345</v>
      </c>
      <c r="B346" s="230">
        <v>162</v>
      </c>
      <c r="C346" s="231" t="s">
        <v>984</v>
      </c>
      <c r="D346" s="231" t="s">
        <v>1186</v>
      </c>
      <c r="E346" s="231" t="s">
        <v>1187</v>
      </c>
      <c r="F346" s="232" t="s">
        <v>787</v>
      </c>
      <c r="G346" s="232" t="s">
        <v>271</v>
      </c>
      <c r="H346" s="232" t="s">
        <v>809</v>
      </c>
      <c r="I346" s="232">
        <v>3</v>
      </c>
      <c r="J346" s="218">
        <v>7</v>
      </c>
      <c r="K346" s="218">
        <v>1.2</v>
      </c>
      <c r="L346" s="218">
        <v>7</v>
      </c>
      <c r="S346" s="218">
        <v>10</v>
      </c>
      <c r="T346" s="218">
        <v>1.1000000000000001</v>
      </c>
      <c r="U346" s="218">
        <v>2</v>
      </c>
      <c r="V346" s="218">
        <v>11</v>
      </c>
      <c r="W346" s="218">
        <v>1.2</v>
      </c>
      <c r="X346" s="218">
        <v>5</v>
      </c>
    </row>
    <row r="347" spans="1:24" hidden="1" x14ac:dyDescent="0.3">
      <c r="A347">
        <v>346</v>
      </c>
      <c r="B347" s="219">
        <v>163</v>
      </c>
      <c r="C347" s="220" t="s">
        <v>820</v>
      </c>
      <c r="D347" s="220" t="s">
        <v>1188</v>
      </c>
      <c r="E347" s="220" t="s">
        <v>1189</v>
      </c>
      <c r="F347" s="221" t="s">
        <v>787</v>
      </c>
      <c r="G347" s="221" t="s">
        <v>271</v>
      </c>
      <c r="H347" s="221" t="s">
        <v>809</v>
      </c>
      <c r="I347" s="221">
        <v>3</v>
      </c>
      <c r="J347" s="218">
        <v>8</v>
      </c>
      <c r="K347" s="218">
        <v>2.2000000000000002</v>
      </c>
      <c r="L347" s="218">
        <v>3</v>
      </c>
      <c r="S347" s="218">
        <v>11</v>
      </c>
      <c r="T347" s="218">
        <v>1.2</v>
      </c>
      <c r="U347" s="218">
        <v>2</v>
      </c>
      <c r="V347" s="218">
        <v>11</v>
      </c>
      <c r="W347" s="218">
        <v>1.1000000000000001</v>
      </c>
      <c r="X347" s="218">
        <v>5</v>
      </c>
    </row>
    <row r="348" spans="1:24" x14ac:dyDescent="0.3">
      <c r="A348">
        <v>347</v>
      </c>
      <c r="B348" s="230">
        <v>164</v>
      </c>
      <c r="C348" s="231" t="s">
        <v>1004</v>
      </c>
      <c r="D348" s="231" t="s">
        <v>1190</v>
      </c>
      <c r="E348" s="231" t="s">
        <v>1191</v>
      </c>
      <c r="F348" s="232" t="s">
        <v>787</v>
      </c>
      <c r="G348" s="232" t="s">
        <v>271</v>
      </c>
      <c r="H348" s="232" t="s">
        <v>809</v>
      </c>
      <c r="I348" s="232">
        <v>3</v>
      </c>
      <c r="J348" s="218">
        <v>7</v>
      </c>
      <c r="K348" s="218">
        <v>2.1</v>
      </c>
      <c r="L348" s="218">
        <v>4</v>
      </c>
      <c r="S348" s="218">
        <v>10</v>
      </c>
      <c r="T348" s="218">
        <v>3.1</v>
      </c>
      <c r="U348" s="218">
        <v>2</v>
      </c>
      <c r="V348" s="218">
        <v>11</v>
      </c>
      <c r="W348" s="218">
        <v>1.2</v>
      </c>
      <c r="X348" s="218">
        <v>2</v>
      </c>
    </row>
    <row r="349" spans="1:24" hidden="1" x14ac:dyDescent="0.3">
      <c r="A349">
        <v>348</v>
      </c>
      <c r="B349" s="219">
        <v>165</v>
      </c>
      <c r="C349" s="220" t="s">
        <v>804</v>
      </c>
      <c r="D349" s="220" t="s">
        <v>1192</v>
      </c>
      <c r="E349" s="220" t="s">
        <v>1193</v>
      </c>
      <c r="F349" s="221" t="s">
        <v>787</v>
      </c>
      <c r="G349" s="221"/>
      <c r="H349" s="221" t="s">
        <v>788</v>
      </c>
      <c r="I349" s="221">
        <v>3</v>
      </c>
      <c r="J349" s="218">
        <v>8</v>
      </c>
      <c r="K349" s="218">
        <v>1.1000000000000001</v>
      </c>
      <c r="L349" s="218">
        <v>5</v>
      </c>
      <c r="S349" s="218">
        <v>10</v>
      </c>
      <c r="T349" s="218">
        <v>1.2</v>
      </c>
      <c r="U349" s="218">
        <v>5</v>
      </c>
      <c r="V349" s="218">
        <v>11</v>
      </c>
      <c r="W349" s="218">
        <v>1.1000000000000001</v>
      </c>
      <c r="X349" s="218">
        <v>3</v>
      </c>
    </row>
    <row r="350" spans="1:24" hidden="1" x14ac:dyDescent="0.3">
      <c r="A350">
        <v>349</v>
      </c>
      <c r="B350" s="218">
        <v>165</v>
      </c>
      <c r="C350" s="235" t="s">
        <v>804</v>
      </c>
      <c r="D350" s="235" t="s">
        <v>4177</v>
      </c>
      <c r="E350" s="235" t="s">
        <v>4178</v>
      </c>
      <c r="F350" s="224"/>
      <c r="G350" s="224" t="s">
        <v>271</v>
      </c>
      <c r="H350" s="224" t="s">
        <v>788</v>
      </c>
      <c r="I350" s="224">
        <v>3</v>
      </c>
      <c r="J350" s="218">
        <v>11</v>
      </c>
      <c r="K350" s="218">
        <v>1.1000000000000001</v>
      </c>
      <c r="L350" s="218">
        <v>5</v>
      </c>
    </row>
    <row r="351" spans="1:24" hidden="1" x14ac:dyDescent="0.3">
      <c r="A351">
        <v>350</v>
      </c>
      <c r="B351" s="219">
        <v>165</v>
      </c>
      <c r="C351" s="220" t="s">
        <v>804</v>
      </c>
      <c r="D351" s="220" t="s">
        <v>1194</v>
      </c>
      <c r="E351" s="220" t="s">
        <v>1195</v>
      </c>
      <c r="F351" s="221" t="s">
        <v>787</v>
      </c>
      <c r="G351" s="221"/>
      <c r="H351" s="221" t="s">
        <v>788</v>
      </c>
      <c r="I351" s="221">
        <v>3</v>
      </c>
      <c r="J351" s="218">
        <v>8</v>
      </c>
      <c r="K351" s="218">
        <v>1.1000000000000001</v>
      </c>
      <c r="L351" s="218">
        <v>5</v>
      </c>
      <c r="S351" s="218">
        <v>10</v>
      </c>
      <c r="T351" s="218">
        <v>1.2</v>
      </c>
      <c r="U351" s="218">
        <v>5</v>
      </c>
      <c r="V351" s="218">
        <v>11</v>
      </c>
      <c r="W351" s="218">
        <v>1.1000000000000001</v>
      </c>
      <c r="X351" s="218">
        <v>3</v>
      </c>
    </row>
    <row r="352" spans="1:24" hidden="1" x14ac:dyDescent="0.3">
      <c r="A352">
        <v>351</v>
      </c>
      <c r="B352" s="218">
        <v>165</v>
      </c>
      <c r="C352" s="235" t="s">
        <v>804</v>
      </c>
      <c r="D352" s="235" t="s">
        <v>4179</v>
      </c>
      <c r="E352" s="235" t="s">
        <v>4180</v>
      </c>
      <c r="F352" s="224"/>
      <c r="G352" s="224" t="s">
        <v>271</v>
      </c>
      <c r="H352" s="224" t="s">
        <v>788</v>
      </c>
      <c r="I352" s="224">
        <v>3</v>
      </c>
      <c r="J352" s="218">
        <v>11</v>
      </c>
      <c r="K352" s="218">
        <v>1.1000000000000001</v>
      </c>
      <c r="L352" s="218">
        <v>5</v>
      </c>
    </row>
    <row r="353" spans="1:24" hidden="1" x14ac:dyDescent="0.3">
      <c r="A353">
        <v>352</v>
      </c>
      <c r="B353" s="219">
        <v>166</v>
      </c>
      <c r="C353" s="220" t="s">
        <v>850</v>
      </c>
      <c r="D353" s="220" t="s">
        <v>2859</v>
      </c>
      <c r="E353" s="220" t="s">
        <v>2860</v>
      </c>
      <c r="F353" s="221" t="s">
        <v>787</v>
      </c>
      <c r="G353" s="221" t="s">
        <v>271</v>
      </c>
      <c r="H353" s="221" t="s">
        <v>809</v>
      </c>
      <c r="I353" s="221">
        <v>3</v>
      </c>
      <c r="J353" s="227">
        <v>8</v>
      </c>
      <c r="K353" s="227">
        <v>2.1</v>
      </c>
      <c r="L353" s="227">
        <v>5</v>
      </c>
      <c r="S353" s="218">
        <v>10</v>
      </c>
      <c r="T353" s="218">
        <v>1.1000000000000001</v>
      </c>
      <c r="U353" s="218">
        <v>4</v>
      </c>
      <c r="V353" s="218">
        <v>11</v>
      </c>
      <c r="W353" s="218">
        <v>1.2</v>
      </c>
      <c r="X353" s="218">
        <v>3</v>
      </c>
    </row>
    <row r="354" spans="1:24" hidden="1" x14ac:dyDescent="0.3">
      <c r="A354">
        <v>353</v>
      </c>
      <c r="B354" s="230">
        <v>167</v>
      </c>
      <c r="C354" s="231" t="s">
        <v>850</v>
      </c>
      <c r="D354" s="231" t="s">
        <v>1196</v>
      </c>
      <c r="E354" s="231" t="s">
        <v>1197</v>
      </c>
      <c r="F354" s="232" t="s">
        <v>787</v>
      </c>
      <c r="G354" s="232" t="s">
        <v>271</v>
      </c>
      <c r="H354" s="232" t="s">
        <v>809</v>
      </c>
      <c r="I354" s="232">
        <v>3</v>
      </c>
      <c r="J354" s="218">
        <v>7</v>
      </c>
      <c r="K354" s="218">
        <v>1.1000000000000001</v>
      </c>
      <c r="L354" s="218">
        <v>2</v>
      </c>
      <c r="S354" s="218">
        <v>10</v>
      </c>
      <c r="T354" s="218">
        <v>1.2</v>
      </c>
      <c r="U354" s="218">
        <v>4</v>
      </c>
      <c r="V354" s="218">
        <v>10</v>
      </c>
      <c r="W354" s="218">
        <v>2.2000000000000002</v>
      </c>
      <c r="X354" s="218">
        <v>4</v>
      </c>
    </row>
    <row r="355" spans="1:24" x14ac:dyDescent="0.3">
      <c r="A355">
        <v>354</v>
      </c>
      <c r="B355" s="219">
        <v>168</v>
      </c>
      <c r="C355" s="220" t="s">
        <v>984</v>
      </c>
      <c r="D355" s="220" t="s">
        <v>1198</v>
      </c>
      <c r="E355" s="220" t="s">
        <v>1199</v>
      </c>
      <c r="F355" s="221" t="s">
        <v>787</v>
      </c>
      <c r="G355" s="221" t="s">
        <v>271</v>
      </c>
      <c r="H355" s="221" t="s">
        <v>809</v>
      </c>
      <c r="I355" s="221">
        <v>3</v>
      </c>
      <c r="J355" s="218">
        <v>8</v>
      </c>
      <c r="K355" s="218">
        <v>3.1</v>
      </c>
      <c r="L355" s="218">
        <v>4</v>
      </c>
      <c r="S355" s="218">
        <v>10</v>
      </c>
      <c r="T355" s="218">
        <v>3.2</v>
      </c>
      <c r="U355" s="218">
        <v>3</v>
      </c>
      <c r="V355" s="218">
        <v>11</v>
      </c>
      <c r="W355" s="218">
        <v>1.2</v>
      </c>
      <c r="X355" s="218">
        <v>6</v>
      </c>
    </row>
    <row r="356" spans="1:24" x14ac:dyDescent="0.3">
      <c r="A356">
        <v>355</v>
      </c>
      <c r="B356" s="222">
        <v>169</v>
      </c>
      <c r="C356" s="223" t="s">
        <v>984</v>
      </c>
      <c r="D356" s="223" t="s">
        <v>1200</v>
      </c>
      <c r="E356" s="223" t="s">
        <v>1201</v>
      </c>
      <c r="F356" s="224" t="s">
        <v>787</v>
      </c>
      <c r="G356" s="224" t="s">
        <v>271</v>
      </c>
      <c r="H356" s="224" t="s">
        <v>809</v>
      </c>
      <c r="I356" s="224">
        <v>3</v>
      </c>
      <c r="J356" s="218">
        <v>9</v>
      </c>
      <c r="K356" s="218">
        <v>1.2</v>
      </c>
      <c r="L356" s="218">
        <v>2</v>
      </c>
      <c r="S356" s="218">
        <v>10</v>
      </c>
      <c r="T356" s="218">
        <v>2.1</v>
      </c>
      <c r="U356" s="218">
        <v>5</v>
      </c>
      <c r="V356" s="218">
        <v>11</v>
      </c>
      <c r="W356" s="218">
        <v>2.1</v>
      </c>
      <c r="X356" s="218">
        <v>6</v>
      </c>
    </row>
    <row r="357" spans="1:24" x14ac:dyDescent="0.3">
      <c r="A357">
        <v>356</v>
      </c>
      <c r="B357" s="218">
        <v>170</v>
      </c>
      <c r="C357" s="235" t="s">
        <v>1004</v>
      </c>
      <c r="D357" s="235" t="s">
        <v>3309</v>
      </c>
      <c r="E357" s="235" t="s">
        <v>3310</v>
      </c>
      <c r="F357" s="224"/>
      <c r="G357" s="224" t="s">
        <v>271</v>
      </c>
      <c r="H357" s="224" t="s">
        <v>809</v>
      </c>
      <c r="I357" s="224">
        <v>3</v>
      </c>
      <c r="J357" s="218">
        <v>10</v>
      </c>
      <c r="K357" s="218">
        <v>3.1</v>
      </c>
      <c r="L357" s="218">
        <v>5</v>
      </c>
    </row>
    <row r="358" spans="1:24" hidden="1" x14ac:dyDescent="0.3">
      <c r="A358">
        <v>357</v>
      </c>
      <c r="B358" s="230">
        <v>171</v>
      </c>
      <c r="C358" s="231" t="s">
        <v>853</v>
      </c>
      <c r="D358" s="231" t="s">
        <v>1202</v>
      </c>
      <c r="E358" s="231" t="s">
        <v>1203</v>
      </c>
      <c r="F358" s="232" t="s">
        <v>787</v>
      </c>
      <c r="G358" s="232" t="s">
        <v>271</v>
      </c>
      <c r="H358" s="232" t="s">
        <v>809</v>
      </c>
      <c r="I358" s="232">
        <v>3</v>
      </c>
      <c r="J358" s="218">
        <v>7</v>
      </c>
      <c r="K358" s="218">
        <v>1.1000000000000001</v>
      </c>
      <c r="L358" s="218">
        <v>6</v>
      </c>
      <c r="S358" s="218">
        <v>10</v>
      </c>
      <c r="T358" s="218">
        <v>1.2</v>
      </c>
      <c r="U358" s="227">
        <v>6</v>
      </c>
      <c r="V358" s="218">
        <v>11</v>
      </c>
      <c r="W358" s="218">
        <v>1.2</v>
      </c>
      <c r="X358" s="218">
        <v>3</v>
      </c>
    </row>
    <row r="359" spans="1:24" hidden="1" x14ac:dyDescent="0.3">
      <c r="A359">
        <v>358</v>
      </c>
      <c r="B359" s="222">
        <v>172</v>
      </c>
      <c r="C359" s="223" t="s">
        <v>820</v>
      </c>
      <c r="D359" s="223" t="s">
        <v>1204</v>
      </c>
      <c r="E359" s="223" t="s">
        <v>1205</v>
      </c>
      <c r="F359" s="224" t="s">
        <v>787</v>
      </c>
      <c r="G359" s="224" t="s">
        <v>271</v>
      </c>
      <c r="H359" s="224" t="s">
        <v>809</v>
      </c>
      <c r="I359" s="224">
        <v>3</v>
      </c>
      <c r="J359" s="218">
        <v>9</v>
      </c>
      <c r="K359" s="218">
        <v>1.1000000000000001</v>
      </c>
      <c r="L359" s="218">
        <v>7</v>
      </c>
      <c r="M359" s="218">
        <v>10</v>
      </c>
      <c r="N359" s="218">
        <v>1.1000000000000001</v>
      </c>
      <c r="O359" s="218">
        <v>7</v>
      </c>
      <c r="S359" s="227">
        <v>10</v>
      </c>
      <c r="T359" s="218">
        <v>1.1000000000000001</v>
      </c>
      <c r="U359" s="218">
        <v>4</v>
      </c>
      <c r="V359" s="218">
        <v>10</v>
      </c>
      <c r="W359" s="218">
        <v>2.1</v>
      </c>
      <c r="X359" s="218">
        <v>1</v>
      </c>
    </row>
    <row r="360" spans="1:24" x14ac:dyDescent="0.3">
      <c r="A360">
        <v>359</v>
      </c>
      <c r="B360" s="230">
        <v>173</v>
      </c>
      <c r="C360" s="231" t="s">
        <v>984</v>
      </c>
      <c r="D360" s="231" t="s">
        <v>1206</v>
      </c>
      <c r="E360" s="231" t="s">
        <v>1207</v>
      </c>
      <c r="F360" s="232" t="s">
        <v>787</v>
      </c>
      <c r="G360" s="232" t="s">
        <v>271</v>
      </c>
      <c r="H360" s="232" t="s">
        <v>809</v>
      </c>
      <c r="I360" s="232">
        <v>3</v>
      </c>
      <c r="J360" s="218">
        <v>7</v>
      </c>
      <c r="K360" s="218">
        <v>3.2</v>
      </c>
      <c r="L360" s="218">
        <v>3</v>
      </c>
      <c r="S360" s="218">
        <v>10</v>
      </c>
      <c r="T360" s="218">
        <v>1.1000000000000001</v>
      </c>
      <c r="U360" s="218">
        <v>6</v>
      </c>
      <c r="V360" s="218">
        <v>11</v>
      </c>
      <c r="W360" s="218">
        <v>1.2</v>
      </c>
      <c r="X360" s="218">
        <v>6</v>
      </c>
    </row>
    <row r="361" spans="1:24" hidden="1" x14ac:dyDescent="0.3">
      <c r="A361">
        <v>360</v>
      </c>
      <c r="B361" s="230">
        <v>174</v>
      </c>
      <c r="C361" s="231" t="s">
        <v>820</v>
      </c>
      <c r="D361" s="231" t="s">
        <v>1208</v>
      </c>
      <c r="E361" s="231" t="s">
        <v>1209</v>
      </c>
      <c r="F361" s="232" t="s">
        <v>787</v>
      </c>
      <c r="G361" s="232" t="s">
        <v>271</v>
      </c>
      <c r="H361" s="232" t="s">
        <v>809</v>
      </c>
      <c r="I361" s="232">
        <v>3</v>
      </c>
      <c r="J361" s="218">
        <v>7</v>
      </c>
      <c r="K361" s="218">
        <v>2.2000000000000002</v>
      </c>
      <c r="L361" s="218">
        <v>1</v>
      </c>
      <c r="S361" s="218">
        <v>10</v>
      </c>
      <c r="T361" s="218">
        <v>3.2</v>
      </c>
      <c r="U361" s="218">
        <v>2</v>
      </c>
      <c r="V361" s="218">
        <v>11</v>
      </c>
      <c r="W361" s="218">
        <v>2.1</v>
      </c>
      <c r="X361" s="218">
        <v>3</v>
      </c>
    </row>
    <row r="362" spans="1:24" hidden="1" x14ac:dyDescent="0.3">
      <c r="A362">
        <v>361</v>
      </c>
      <c r="B362" s="219">
        <v>175</v>
      </c>
      <c r="C362" s="220" t="s">
        <v>820</v>
      </c>
      <c r="D362" s="220" t="s">
        <v>1210</v>
      </c>
      <c r="E362" s="220" t="s">
        <v>1211</v>
      </c>
      <c r="F362" s="221" t="s">
        <v>787</v>
      </c>
      <c r="G362" s="221" t="s">
        <v>271</v>
      </c>
      <c r="H362" s="221" t="s">
        <v>809</v>
      </c>
      <c r="I362" s="221">
        <v>3</v>
      </c>
      <c r="J362" s="218">
        <v>8</v>
      </c>
      <c r="K362" s="218">
        <v>1.1000000000000001</v>
      </c>
      <c r="L362" s="218">
        <v>6</v>
      </c>
      <c r="S362" s="218">
        <v>10</v>
      </c>
      <c r="T362" s="218">
        <v>1.1000000000000001</v>
      </c>
      <c r="U362" s="218">
        <v>1</v>
      </c>
      <c r="V362" s="218">
        <v>10</v>
      </c>
      <c r="W362" s="218">
        <v>2.1</v>
      </c>
      <c r="X362" s="218">
        <v>2</v>
      </c>
    </row>
    <row r="363" spans="1:24" x14ac:dyDescent="0.3">
      <c r="A363">
        <v>362</v>
      </c>
      <c r="B363" s="219">
        <v>176</v>
      </c>
      <c r="C363" s="220" t="s">
        <v>1004</v>
      </c>
      <c r="D363" s="220" t="s">
        <v>1212</v>
      </c>
      <c r="E363" s="220" t="s">
        <v>1213</v>
      </c>
      <c r="F363" s="221" t="s">
        <v>787</v>
      </c>
      <c r="G363" s="221" t="s">
        <v>271</v>
      </c>
      <c r="H363" s="221" t="s">
        <v>809</v>
      </c>
      <c r="I363" s="221">
        <v>3</v>
      </c>
      <c r="J363" s="218">
        <v>8</v>
      </c>
      <c r="K363" s="218">
        <v>1.1000000000000001</v>
      </c>
      <c r="L363" s="218">
        <v>6</v>
      </c>
      <c r="S363" s="218">
        <v>10</v>
      </c>
      <c r="T363" s="218">
        <v>2.1</v>
      </c>
      <c r="U363" s="218">
        <v>1</v>
      </c>
      <c r="V363" s="218">
        <v>11</v>
      </c>
      <c r="W363" s="218">
        <v>1.2</v>
      </c>
      <c r="X363" s="218">
        <v>6</v>
      </c>
    </row>
    <row r="364" spans="1:24" hidden="1" x14ac:dyDescent="0.3">
      <c r="A364">
        <v>363</v>
      </c>
      <c r="B364" s="222">
        <v>177</v>
      </c>
      <c r="C364" s="223" t="s">
        <v>795</v>
      </c>
      <c r="D364" s="223" t="s">
        <v>1214</v>
      </c>
      <c r="E364" s="223" t="s">
        <v>1215</v>
      </c>
      <c r="F364" s="224" t="s">
        <v>787</v>
      </c>
      <c r="G364" s="224" t="s">
        <v>271</v>
      </c>
      <c r="H364" s="224" t="s">
        <v>809</v>
      </c>
      <c r="I364" s="224">
        <v>3</v>
      </c>
      <c r="J364" s="218">
        <v>9</v>
      </c>
      <c r="K364" s="218">
        <v>1.2</v>
      </c>
      <c r="L364" s="218">
        <v>1</v>
      </c>
      <c r="S364" s="218">
        <v>10</v>
      </c>
      <c r="T364" s="218">
        <v>2.1</v>
      </c>
      <c r="U364" s="218">
        <v>4</v>
      </c>
      <c r="V364" s="218">
        <v>11</v>
      </c>
      <c r="W364" s="218">
        <v>1.2</v>
      </c>
      <c r="X364" s="218">
        <v>3</v>
      </c>
    </row>
    <row r="365" spans="1:24" x14ac:dyDescent="0.3">
      <c r="A365">
        <v>364</v>
      </c>
      <c r="B365" s="230">
        <v>178</v>
      </c>
      <c r="C365" s="231" t="s">
        <v>1004</v>
      </c>
      <c r="D365" s="231" t="s">
        <v>1216</v>
      </c>
      <c r="E365" s="231" t="s">
        <v>1217</v>
      </c>
      <c r="F365" s="232" t="s">
        <v>787</v>
      </c>
      <c r="G365" s="232" t="s">
        <v>271</v>
      </c>
      <c r="H365" s="232" t="s">
        <v>809</v>
      </c>
      <c r="I365" s="232">
        <v>3</v>
      </c>
      <c r="J365" s="218">
        <v>7</v>
      </c>
      <c r="K365" s="218">
        <v>1.2</v>
      </c>
      <c r="L365" s="218">
        <v>5</v>
      </c>
      <c r="S365" s="218">
        <v>10</v>
      </c>
      <c r="T365" s="218">
        <v>1.1000000000000001</v>
      </c>
      <c r="U365" s="218">
        <v>1</v>
      </c>
      <c r="V365" s="218">
        <v>10</v>
      </c>
      <c r="W365" s="218">
        <v>2.1</v>
      </c>
      <c r="X365" s="218">
        <v>3</v>
      </c>
    </row>
    <row r="366" spans="1:24" hidden="1" x14ac:dyDescent="0.3">
      <c r="A366">
        <v>365</v>
      </c>
      <c r="B366" s="230">
        <v>179</v>
      </c>
      <c r="C366" s="231" t="s">
        <v>820</v>
      </c>
      <c r="D366" s="231" t="s">
        <v>1218</v>
      </c>
      <c r="E366" s="231" t="s">
        <v>1219</v>
      </c>
      <c r="F366" s="232" t="s">
        <v>787</v>
      </c>
      <c r="G366" s="232" t="s">
        <v>271</v>
      </c>
      <c r="H366" s="232" t="s">
        <v>809</v>
      </c>
      <c r="I366" s="232">
        <v>3</v>
      </c>
      <c r="J366" s="218">
        <v>7</v>
      </c>
      <c r="K366" s="218">
        <v>2.2000000000000002</v>
      </c>
      <c r="L366" s="218">
        <v>1</v>
      </c>
      <c r="S366" s="218">
        <v>10</v>
      </c>
      <c r="T366" s="218">
        <v>1.1000000000000001</v>
      </c>
      <c r="U366" s="218">
        <v>1</v>
      </c>
      <c r="V366" s="218">
        <v>10</v>
      </c>
      <c r="W366" s="218">
        <v>1.2</v>
      </c>
      <c r="X366" s="218">
        <v>4</v>
      </c>
    </row>
    <row r="367" spans="1:24" hidden="1" x14ac:dyDescent="0.3">
      <c r="A367">
        <v>366</v>
      </c>
      <c r="B367" s="230">
        <v>181</v>
      </c>
      <c r="C367" s="231" t="s">
        <v>853</v>
      </c>
      <c r="D367" s="231" t="s">
        <v>1220</v>
      </c>
      <c r="E367" s="231" t="s">
        <v>1221</v>
      </c>
      <c r="F367" s="232" t="s">
        <v>787</v>
      </c>
      <c r="G367" s="232" t="s">
        <v>271</v>
      </c>
      <c r="H367" s="232" t="s">
        <v>809</v>
      </c>
      <c r="I367" s="232">
        <v>3</v>
      </c>
      <c r="J367" s="218">
        <v>7</v>
      </c>
      <c r="K367" s="218">
        <v>2.2000000000000002</v>
      </c>
      <c r="L367" s="218">
        <v>1</v>
      </c>
      <c r="S367" s="218">
        <v>10</v>
      </c>
      <c r="T367" s="218">
        <v>2.1</v>
      </c>
      <c r="U367" s="218">
        <v>5</v>
      </c>
      <c r="V367" s="218">
        <v>11</v>
      </c>
      <c r="W367" s="218">
        <v>1.1000000000000001</v>
      </c>
      <c r="X367" s="218">
        <v>6</v>
      </c>
    </row>
    <row r="368" spans="1:24" x14ac:dyDescent="0.3">
      <c r="A368">
        <v>367</v>
      </c>
      <c r="B368" s="219">
        <v>182</v>
      </c>
      <c r="C368" s="220" t="s">
        <v>984</v>
      </c>
      <c r="D368" s="220" t="s">
        <v>1222</v>
      </c>
      <c r="E368" s="220" t="s">
        <v>1223</v>
      </c>
      <c r="F368" s="221" t="s">
        <v>787</v>
      </c>
      <c r="G368" s="221" t="s">
        <v>271</v>
      </c>
      <c r="H368" s="221" t="s">
        <v>809</v>
      </c>
      <c r="I368" s="221">
        <v>3</v>
      </c>
      <c r="J368" s="218">
        <v>8</v>
      </c>
      <c r="K368" s="218">
        <v>1.2</v>
      </c>
      <c r="L368" s="218">
        <v>2</v>
      </c>
      <c r="S368" s="218">
        <v>10</v>
      </c>
      <c r="T368" s="218">
        <v>2.1</v>
      </c>
      <c r="U368" s="218">
        <v>4</v>
      </c>
      <c r="V368" s="218">
        <v>11</v>
      </c>
      <c r="W368" s="218">
        <v>1.2</v>
      </c>
      <c r="X368" s="218">
        <v>2</v>
      </c>
    </row>
    <row r="369" spans="1:24" hidden="1" x14ac:dyDescent="0.3">
      <c r="A369">
        <v>368</v>
      </c>
      <c r="B369" s="219">
        <v>183</v>
      </c>
      <c r="C369" s="220" t="s">
        <v>853</v>
      </c>
      <c r="D369" s="220" t="s">
        <v>1224</v>
      </c>
      <c r="E369" s="220" t="s">
        <v>1225</v>
      </c>
      <c r="F369" s="221" t="s">
        <v>787</v>
      </c>
      <c r="G369" s="221" t="s">
        <v>271</v>
      </c>
      <c r="H369" s="221" t="s">
        <v>809</v>
      </c>
      <c r="I369" s="221">
        <v>3</v>
      </c>
      <c r="J369" s="218">
        <v>8</v>
      </c>
      <c r="K369" s="218">
        <v>1.2</v>
      </c>
      <c r="L369" s="218">
        <v>1</v>
      </c>
      <c r="S369" s="218">
        <v>10</v>
      </c>
      <c r="T369" s="218">
        <v>2.2000000000000002</v>
      </c>
      <c r="U369" s="218">
        <v>5</v>
      </c>
      <c r="V369" s="218">
        <v>11</v>
      </c>
      <c r="W369" s="218">
        <v>1.1000000000000001</v>
      </c>
      <c r="X369" s="218">
        <v>3</v>
      </c>
    </row>
    <row r="370" spans="1:24" hidden="1" x14ac:dyDescent="0.3">
      <c r="A370">
        <v>369</v>
      </c>
      <c r="B370" s="219">
        <v>184</v>
      </c>
      <c r="C370" s="220" t="s">
        <v>804</v>
      </c>
      <c r="D370" s="220" t="s">
        <v>1226</v>
      </c>
      <c r="E370" s="220" t="s">
        <v>4523</v>
      </c>
      <c r="F370" s="221" t="s">
        <v>787</v>
      </c>
      <c r="G370" s="221" t="s">
        <v>271</v>
      </c>
      <c r="H370" s="221" t="s">
        <v>788</v>
      </c>
      <c r="I370" s="221">
        <v>3</v>
      </c>
      <c r="J370" s="218">
        <v>8</v>
      </c>
      <c r="K370" s="218">
        <v>1.1000000000000001</v>
      </c>
      <c r="L370" s="218">
        <v>5</v>
      </c>
      <c r="S370" s="218">
        <v>10</v>
      </c>
      <c r="T370" s="218">
        <v>1.1000000000000001</v>
      </c>
      <c r="U370" s="218">
        <v>1</v>
      </c>
      <c r="V370" s="218">
        <v>10</v>
      </c>
      <c r="W370" s="218">
        <v>1.2</v>
      </c>
      <c r="X370" s="218">
        <v>5</v>
      </c>
    </row>
    <row r="371" spans="1:24" x14ac:dyDescent="0.3">
      <c r="A371">
        <v>370</v>
      </c>
      <c r="B371" s="222">
        <v>185</v>
      </c>
      <c r="C371" s="223" t="s">
        <v>984</v>
      </c>
      <c r="D371" s="223" t="s">
        <v>1227</v>
      </c>
      <c r="E371" s="223" t="s">
        <v>1228</v>
      </c>
      <c r="F371" s="224"/>
      <c r="G371" s="224" t="s">
        <v>271</v>
      </c>
      <c r="H371" s="224" t="s">
        <v>809</v>
      </c>
      <c r="I371" s="224">
        <v>3</v>
      </c>
      <c r="J371" s="218">
        <v>9</v>
      </c>
      <c r="K371" s="218">
        <v>2.1</v>
      </c>
      <c r="L371" s="218">
        <v>4</v>
      </c>
      <c r="S371" s="218">
        <v>10</v>
      </c>
      <c r="T371" s="218">
        <v>2.1</v>
      </c>
      <c r="U371" s="218">
        <v>5</v>
      </c>
      <c r="V371" s="218">
        <v>11</v>
      </c>
      <c r="W371" s="218">
        <v>1.2</v>
      </c>
      <c r="X371" s="218">
        <v>4</v>
      </c>
    </row>
    <row r="372" spans="1:24" x14ac:dyDescent="0.3">
      <c r="A372">
        <v>371</v>
      </c>
      <c r="B372" s="219">
        <v>186</v>
      </c>
      <c r="C372" s="220" t="s">
        <v>1004</v>
      </c>
      <c r="D372" s="220" t="s">
        <v>1229</v>
      </c>
      <c r="E372" s="220" t="s">
        <v>1230</v>
      </c>
      <c r="F372" s="221" t="s">
        <v>787</v>
      </c>
      <c r="G372" s="221" t="s">
        <v>271</v>
      </c>
      <c r="H372" s="221" t="s">
        <v>809</v>
      </c>
      <c r="I372" s="221">
        <v>3</v>
      </c>
      <c r="J372" s="218">
        <v>8</v>
      </c>
      <c r="K372" s="218">
        <v>2.2000000000000002</v>
      </c>
      <c r="L372" s="218">
        <v>5</v>
      </c>
      <c r="M372" s="218">
        <v>8</v>
      </c>
      <c r="N372" s="218">
        <v>3.1</v>
      </c>
      <c r="O372" s="218">
        <v>6</v>
      </c>
      <c r="S372" s="227">
        <v>10</v>
      </c>
      <c r="T372" s="218">
        <v>1.1000000000000001</v>
      </c>
      <c r="U372" s="218">
        <v>4</v>
      </c>
      <c r="V372" s="218">
        <v>10</v>
      </c>
      <c r="W372" s="218">
        <v>1.2</v>
      </c>
      <c r="X372" s="218">
        <v>5</v>
      </c>
    </row>
    <row r="373" spans="1:24" x14ac:dyDescent="0.3">
      <c r="A373">
        <v>372</v>
      </c>
      <c r="B373" s="219">
        <v>187</v>
      </c>
      <c r="C373" s="220" t="s">
        <v>984</v>
      </c>
      <c r="D373" s="220" t="s">
        <v>1231</v>
      </c>
      <c r="E373" s="220" t="s">
        <v>1232</v>
      </c>
      <c r="F373" s="221" t="s">
        <v>787</v>
      </c>
      <c r="G373" s="221" t="s">
        <v>271</v>
      </c>
      <c r="H373" s="221" t="s">
        <v>809</v>
      </c>
      <c r="I373" s="221">
        <v>3</v>
      </c>
      <c r="J373" s="218">
        <v>8</v>
      </c>
      <c r="K373" s="218">
        <v>1.1000000000000001</v>
      </c>
      <c r="L373" s="218">
        <v>6</v>
      </c>
      <c r="S373" s="218">
        <v>10</v>
      </c>
      <c r="T373" s="218">
        <v>3.1</v>
      </c>
      <c r="U373" s="218">
        <v>5</v>
      </c>
      <c r="V373" s="218">
        <v>10</v>
      </c>
      <c r="W373" s="218">
        <v>3.2</v>
      </c>
      <c r="X373" s="218">
        <v>3</v>
      </c>
    </row>
    <row r="374" spans="1:24" hidden="1" x14ac:dyDescent="0.3">
      <c r="A374">
        <v>373</v>
      </c>
      <c r="B374" s="219">
        <v>188</v>
      </c>
      <c r="C374" s="220" t="s">
        <v>853</v>
      </c>
      <c r="D374" s="220" t="s">
        <v>1233</v>
      </c>
      <c r="E374" s="220" t="s">
        <v>1234</v>
      </c>
      <c r="F374" s="221" t="s">
        <v>787</v>
      </c>
      <c r="G374" s="221" t="s">
        <v>271</v>
      </c>
      <c r="H374" s="221" t="s">
        <v>809</v>
      </c>
      <c r="I374" s="221">
        <v>3</v>
      </c>
      <c r="J374" s="218">
        <v>8</v>
      </c>
      <c r="K374" s="218">
        <v>1.2</v>
      </c>
      <c r="L374" s="218">
        <v>1</v>
      </c>
      <c r="S374" s="218">
        <v>10</v>
      </c>
      <c r="T374" s="218">
        <v>3.1</v>
      </c>
      <c r="U374" s="218">
        <v>5</v>
      </c>
      <c r="V374" s="218">
        <v>11</v>
      </c>
      <c r="W374" s="218">
        <v>1.2</v>
      </c>
      <c r="X374" s="218">
        <v>2</v>
      </c>
    </row>
    <row r="375" spans="1:24" x14ac:dyDescent="0.3">
      <c r="A375">
        <v>374</v>
      </c>
      <c r="B375" s="218">
        <v>189</v>
      </c>
      <c r="C375" s="235" t="s">
        <v>984</v>
      </c>
      <c r="D375" s="235" t="s">
        <v>2861</v>
      </c>
      <c r="E375" s="235" t="s">
        <v>2862</v>
      </c>
      <c r="F375" s="224" t="s">
        <v>787</v>
      </c>
      <c r="G375" s="224" t="s">
        <v>271</v>
      </c>
      <c r="H375" s="224" t="s">
        <v>809</v>
      </c>
      <c r="I375" s="224">
        <v>3</v>
      </c>
      <c r="J375" s="218">
        <v>11</v>
      </c>
      <c r="K375" s="218">
        <v>1.2</v>
      </c>
      <c r="L375" s="218">
        <v>4</v>
      </c>
    </row>
    <row r="376" spans="1:24" hidden="1" x14ac:dyDescent="0.3">
      <c r="A376">
        <v>375</v>
      </c>
      <c r="B376" s="219">
        <v>190</v>
      </c>
      <c r="C376" s="220" t="s">
        <v>850</v>
      </c>
      <c r="D376" s="220" t="s">
        <v>1235</v>
      </c>
      <c r="E376" s="220" t="s">
        <v>1236</v>
      </c>
      <c r="F376" s="221" t="s">
        <v>787</v>
      </c>
      <c r="G376" s="221"/>
      <c r="H376" s="221" t="s">
        <v>809</v>
      </c>
      <c r="I376" s="221">
        <v>3</v>
      </c>
      <c r="J376" s="218">
        <v>8</v>
      </c>
      <c r="K376" s="218">
        <v>1.1000000000000001</v>
      </c>
      <c r="L376" s="218">
        <v>1</v>
      </c>
      <c r="S376" s="218">
        <v>10</v>
      </c>
      <c r="T376" s="218">
        <v>1.2</v>
      </c>
      <c r="U376" s="218">
        <v>4</v>
      </c>
      <c r="V376" s="218">
        <v>11</v>
      </c>
      <c r="W376" s="218">
        <v>1.2</v>
      </c>
      <c r="X376" s="218">
        <v>3</v>
      </c>
    </row>
    <row r="377" spans="1:24" hidden="1" x14ac:dyDescent="0.3">
      <c r="A377">
        <v>376</v>
      </c>
      <c r="B377" s="218">
        <v>190</v>
      </c>
      <c r="C377" s="235" t="s">
        <v>850</v>
      </c>
      <c r="D377" s="235" t="s">
        <v>4181</v>
      </c>
      <c r="E377" s="235" t="s">
        <v>6591</v>
      </c>
      <c r="F377" s="224"/>
      <c r="G377" s="224" t="s">
        <v>271</v>
      </c>
      <c r="H377" s="224" t="s">
        <v>788</v>
      </c>
      <c r="I377" s="224">
        <v>3</v>
      </c>
      <c r="J377" s="218">
        <v>10</v>
      </c>
      <c r="K377" s="218">
        <v>1.2</v>
      </c>
      <c r="L377" s="218">
        <v>4</v>
      </c>
    </row>
    <row r="378" spans="1:24" hidden="1" x14ac:dyDescent="0.3">
      <c r="A378">
        <v>377</v>
      </c>
      <c r="B378" s="219">
        <v>191</v>
      </c>
      <c r="C378" s="220" t="s">
        <v>1017</v>
      </c>
      <c r="D378" s="220" t="s">
        <v>1237</v>
      </c>
      <c r="E378" s="220" t="s">
        <v>1238</v>
      </c>
      <c r="F378" s="221" t="s">
        <v>787</v>
      </c>
      <c r="G378" s="221" t="s">
        <v>271</v>
      </c>
      <c r="H378" s="221" t="s">
        <v>809</v>
      </c>
      <c r="I378" s="221">
        <v>3</v>
      </c>
      <c r="J378" s="218">
        <v>8</v>
      </c>
      <c r="K378" s="218">
        <v>1.2</v>
      </c>
      <c r="L378" s="218">
        <v>6</v>
      </c>
      <c r="S378" s="218">
        <v>10</v>
      </c>
      <c r="T378" s="218">
        <v>3.2</v>
      </c>
      <c r="U378" s="218">
        <v>6</v>
      </c>
      <c r="V378" s="218">
        <v>11</v>
      </c>
      <c r="W378" s="218">
        <v>1.2</v>
      </c>
      <c r="X378" s="218">
        <v>6</v>
      </c>
    </row>
    <row r="379" spans="1:24" x14ac:dyDescent="0.3">
      <c r="A379">
        <v>378</v>
      </c>
      <c r="B379" s="230">
        <v>192</v>
      </c>
      <c r="C379" s="231" t="s">
        <v>1004</v>
      </c>
      <c r="D379" s="231" t="s">
        <v>1239</v>
      </c>
      <c r="E379" s="231" t="s">
        <v>1240</v>
      </c>
      <c r="F379" s="232" t="s">
        <v>787</v>
      </c>
      <c r="G379" s="232" t="s">
        <v>271</v>
      </c>
      <c r="H379" s="232" t="s">
        <v>809</v>
      </c>
      <c r="I379" s="232">
        <v>3</v>
      </c>
      <c r="J379" s="218">
        <v>7</v>
      </c>
      <c r="K379" s="218">
        <v>1.1000000000000001</v>
      </c>
      <c r="L379" s="218">
        <v>5</v>
      </c>
      <c r="S379" s="218">
        <v>10</v>
      </c>
      <c r="T379" s="218">
        <v>2.2000000000000002</v>
      </c>
      <c r="U379" s="218">
        <v>4</v>
      </c>
      <c r="V379" s="218">
        <v>10</v>
      </c>
      <c r="W379" s="218">
        <v>3.1</v>
      </c>
      <c r="X379" s="218">
        <v>5</v>
      </c>
    </row>
    <row r="380" spans="1:24" hidden="1" x14ac:dyDescent="0.3">
      <c r="A380">
        <v>379</v>
      </c>
      <c r="B380" s="222">
        <v>194</v>
      </c>
      <c r="C380" s="223" t="s">
        <v>820</v>
      </c>
      <c r="D380" s="223" t="s">
        <v>1241</v>
      </c>
      <c r="E380" s="223" t="s">
        <v>1242</v>
      </c>
      <c r="F380" s="224" t="s">
        <v>787</v>
      </c>
      <c r="G380" s="224" t="s">
        <v>271</v>
      </c>
      <c r="H380" s="224" t="s">
        <v>809</v>
      </c>
      <c r="I380" s="224">
        <v>3</v>
      </c>
      <c r="J380" s="218">
        <v>9</v>
      </c>
      <c r="K380" s="218">
        <v>3.1</v>
      </c>
      <c r="L380" s="218">
        <v>2</v>
      </c>
      <c r="S380" s="218">
        <v>11</v>
      </c>
      <c r="T380" s="218">
        <v>1.2</v>
      </c>
      <c r="U380" s="218">
        <v>2</v>
      </c>
      <c r="V380" s="218">
        <v>11</v>
      </c>
      <c r="W380" s="227">
        <v>1.2</v>
      </c>
      <c r="X380" s="218">
        <v>6</v>
      </c>
    </row>
    <row r="381" spans="1:24" hidden="1" x14ac:dyDescent="0.3">
      <c r="A381">
        <v>380</v>
      </c>
      <c r="B381" s="219">
        <v>195</v>
      </c>
      <c r="C381" s="220" t="s">
        <v>820</v>
      </c>
      <c r="D381" s="220" t="s">
        <v>1243</v>
      </c>
      <c r="E381" s="220" t="s">
        <v>1244</v>
      </c>
      <c r="F381" s="221" t="s">
        <v>787</v>
      </c>
      <c r="G381" s="221" t="s">
        <v>271</v>
      </c>
      <c r="H381" s="221" t="s">
        <v>809</v>
      </c>
      <c r="I381" s="221">
        <v>3</v>
      </c>
      <c r="J381" s="218">
        <v>8</v>
      </c>
      <c r="K381" s="218">
        <v>1.2</v>
      </c>
      <c r="L381" s="218">
        <v>2</v>
      </c>
      <c r="M381" s="218">
        <v>11</v>
      </c>
      <c r="N381" s="218">
        <v>1.1000000000000001</v>
      </c>
      <c r="O381" s="218">
        <v>5</v>
      </c>
      <c r="S381" s="218">
        <v>11</v>
      </c>
      <c r="T381" s="218">
        <v>1.2</v>
      </c>
      <c r="U381" s="218">
        <v>2</v>
      </c>
      <c r="V381" s="218">
        <v>11</v>
      </c>
      <c r="W381" s="218">
        <v>1.1000000000000001</v>
      </c>
      <c r="X381" s="218">
        <v>5</v>
      </c>
    </row>
    <row r="382" spans="1:24" x14ac:dyDescent="0.3">
      <c r="A382">
        <v>381</v>
      </c>
      <c r="B382" s="218">
        <v>196</v>
      </c>
      <c r="C382" s="235" t="s">
        <v>1004</v>
      </c>
      <c r="D382" s="235" t="s">
        <v>2863</v>
      </c>
      <c r="E382" s="235" t="s">
        <v>2864</v>
      </c>
      <c r="F382" s="224" t="s">
        <v>787</v>
      </c>
      <c r="G382" s="224" t="s">
        <v>271</v>
      </c>
      <c r="H382" s="224" t="s">
        <v>809</v>
      </c>
      <c r="I382" s="224">
        <v>3</v>
      </c>
      <c r="J382" s="218">
        <v>10</v>
      </c>
      <c r="K382" s="218" t="s">
        <v>4669</v>
      </c>
      <c r="L382" s="218">
        <v>5</v>
      </c>
      <c r="M382" s="218">
        <v>10</v>
      </c>
      <c r="N382" s="218">
        <v>3.2</v>
      </c>
      <c r="O382" s="218">
        <v>2</v>
      </c>
    </row>
    <row r="383" spans="1:24" hidden="1" x14ac:dyDescent="0.3">
      <c r="A383">
        <v>382</v>
      </c>
      <c r="B383" s="230">
        <v>197</v>
      </c>
      <c r="C383" s="231" t="s">
        <v>850</v>
      </c>
      <c r="D383" s="231" t="s">
        <v>1245</v>
      </c>
      <c r="E383" s="231" t="s">
        <v>1246</v>
      </c>
      <c r="F383" s="232" t="s">
        <v>787</v>
      </c>
      <c r="G383" s="232" t="s">
        <v>271</v>
      </c>
      <c r="H383" s="232" t="s">
        <v>809</v>
      </c>
      <c r="I383" s="232">
        <v>3</v>
      </c>
      <c r="J383" s="218">
        <v>7</v>
      </c>
      <c r="K383" s="218">
        <v>1.2</v>
      </c>
      <c r="L383" s="218">
        <v>3</v>
      </c>
      <c r="S383" s="218">
        <v>10</v>
      </c>
      <c r="T383" s="218">
        <v>1.2</v>
      </c>
      <c r="U383" s="218">
        <v>4</v>
      </c>
      <c r="V383" s="218">
        <v>11</v>
      </c>
      <c r="W383" s="218">
        <v>1.2</v>
      </c>
      <c r="X383" s="218">
        <v>2</v>
      </c>
    </row>
    <row r="384" spans="1:24" hidden="1" x14ac:dyDescent="0.3">
      <c r="A384">
        <v>383</v>
      </c>
      <c r="B384" s="230">
        <v>198</v>
      </c>
      <c r="C384" s="231" t="s">
        <v>820</v>
      </c>
      <c r="D384" s="231" t="s">
        <v>1247</v>
      </c>
      <c r="E384" s="231" t="s">
        <v>1248</v>
      </c>
      <c r="F384" s="232" t="s">
        <v>787</v>
      </c>
      <c r="G384" s="232" t="s">
        <v>271</v>
      </c>
      <c r="H384" s="232" t="s">
        <v>809</v>
      </c>
      <c r="I384" s="232">
        <v>3</v>
      </c>
      <c r="J384" s="218">
        <v>7</v>
      </c>
      <c r="K384" s="218">
        <v>3.1</v>
      </c>
      <c r="L384" s="218">
        <v>5</v>
      </c>
      <c r="S384" s="218">
        <v>10</v>
      </c>
      <c r="T384" s="218">
        <v>1.2</v>
      </c>
      <c r="U384" s="218">
        <v>2</v>
      </c>
      <c r="V384" s="218">
        <v>10</v>
      </c>
      <c r="W384" s="218">
        <v>3.1</v>
      </c>
      <c r="X384" s="218">
        <v>4</v>
      </c>
    </row>
    <row r="385" spans="1:24" hidden="1" x14ac:dyDescent="0.3">
      <c r="A385">
        <v>384</v>
      </c>
      <c r="B385" s="218">
        <v>198</v>
      </c>
      <c r="C385" s="235" t="s">
        <v>820</v>
      </c>
      <c r="D385" s="252" t="s">
        <v>4183</v>
      </c>
      <c r="E385" s="235" t="s">
        <v>4184</v>
      </c>
      <c r="F385" s="226" t="s">
        <v>787</v>
      </c>
      <c r="G385" s="226" t="s">
        <v>271</v>
      </c>
      <c r="H385" s="226" t="s">
        <v>809</v>
      </c>
      <c r="I385" s="226">
        <v>3</v>
      </c>
      <c r="J385" s="227">
        <v>10</v>
      </c>
      <c r="K385" s="227">
        <v>3.1</v>
      </c>
      <c r="L385" s="227">
        <v>3</v>
      </c>
      <c r="M385" s="227"/>
      <c r="N385" s="227"/>
      <c r="O385" s="227"/>
      <c r="P385" s="227"/>
      <c r="Q385" s="227"/>
      <c r="R385" s="227"/>
      <c r="S385" s="227"/>
      <c r="T385" s="227"/>
    </row>
    <row r="386" spans="1:24" hidden="1" x14ac:dyDescent="0.3">
      <c r="A386">
        <v>385</v>
      </c>
      <c r="B386" s="218">
        <v>199</v>
      </c>
      <c r="C386" s="235" t="s">
        <v>853</v>
      </c>
      <c r="D386" s="235" t="s">
        <v>2865</v>
      </c>
      <c r="E386" s="235" t="s">
        <v>2866</v>
      </c>
      <c r="F386" s="224" t="s">
        <v>787</v>
      </c>
      <c r="G386" s="224" t="s">
        <v>271</v>
      </c>
      <c r="H386" s="224" t="s">
        <v>809</v>
      </c>
      <c r="I386" s="224">
        <v>3</v>
      </c>
      <c r="J386" s="218">
        <v>10</v>
      </c>
      <c r="K386" s="218">
        <v>2.2000000000000002</v>
      </c>
      <c r="L386" s="218">
        <v>5</v>
      </c>
      <c r="U386" s="227"/>
      <c r="V386" s="227"/>
      <c r="X386" s="227"/>
    </row>
    <row r="387" spans="1:24" x14ac:dyDescent="0.3">
      <c r="A387">
        <v>386</v>
      </c>
      <c r="B387" s="230">
        <v>200</v>
      </c>
      <c r="C387" s="231" t="s">
        <v>984</v>
      </c>
      <c r="D387" s="231" t="s">
        <v>1249</v>
      </c>
      <c r="E387" s="231" t="s">
        <v>1250</v>
      </c>
      <c r="F387" s="232" t="s">
        <v>787</v>
      </c>
      <c r="G387" s="232" t="s">
        <v>271</v>
      </c>
      <c r="H387" s="232" t="s">
        <v>809</v>
      </c>
      <c r="I387" s="232">
        <v>3</v>
      </c>
      <c r="J387" s="218">
        <v>7</v>
      </c>
      <c r="K387" s="218">
        <v>1.2</v>
      </c>
      <c r="L387" s="218">
        <v>1</v>
      </c>
      <c r="S387" s="218">
        <v>10</v>
      </c>
      <c r="T387" s="218">
        <v>1.1000000000000001</v>
      </c>
      <c r="U387" s="218">
        <v>2</v>
      </c>
      <c r="V387" s="218">
        <v>10</v>
      </c>
      <c r="W387" s="218">
        <v>3.2</v>
      </c>
      <c r="X387" s="218">
        <v>3</v>
      </c>
    </row>
    <row r="388" spans="1:24" x14ac:dyDescent="0.3">
      <c r="A388">
        <v>387</v>
      </c>
      <c r="B388" s="230">
        <v>201</v>
      </c>
      <c r="C388" s="231" t="s">
        <v>984</v>
      </c>
      <c r="D388" s="231" t="s">
        <v>1251</v>
      </c>
      <c r="E388" s="231" t="s">
        <v>1252</v>
      </c>
      <c r="F388" s="232" t="s">
        <v>787</v>
      </c>
      <c r="G388" s="232" t="s">
        <v>271</v>
      </c>
      <c r="H388" s="232" t="s">
        <v>809</v>
      </c>
      <c r="I388" s="232">
        <v>3</v>
      </c>
      <c r="J388" s="218">
        <v>7</v>
      </c>
      <c r="K388" s="218">
        <v>1.2</v>
      </c>
      <c r="L388" s="218">
        <v>1</v>
      </c>
      <c r="M388" s="218">
        <v>7</v>
      </c>
      <c r="N388" s="218">
        <v>1.2</v>
      </c>
      <c r="O388" s="218">
        <v>3</v>
      </c>
      <c r="S388" s="218">
        <v>10</v>
      </c>
      <c r="T388" s="218">
        <v>2.2000000000000002</v>
      </c>
      <c r="U388" s="218">
        <v>4</v>
      </c>
      <c r="V388" s="218">
        <v>10</v>
      </c>
      <c r="W388" s="218">
        <v>3.2</v>
      </c>
      <c r="X388" s="218">
        <v>2</v>
      </c>
    </row>
    <row r="389" spans="1:24" hidden="1" x14ac:dyDescent="0.3">
      <c r="A389">
        <v>388</v>
      </c>
      <c r="B389" s="230">
        <v>202</v>
      </c>
      <c r="C389" s="231" t="s">
        <v>853</v>
      </c>
      <c r="D389" s="231" t="s">
        <v>1253</v>
      </c>
      <c r="E389" s="231" t="s">
        <v>1254</v>
      </c>
      <c r="F389" s="232" t="s">
        <v>787</v>
      </c>
      <c r="G389" s="232" t="s">
        <v>271</v>
      </c>
      <c r="H389" s="232" t="s">
        <v>809</v>
      </c>
      <c r="I389" s="232">
        <v>3</v>
      </c>
      <c r="J389" s="218">
        <v>7</v>
      </c>
      <c r="K389" s="218">
        <v>1.2</v>
      </c>
      <c r="L389" s="218">
        <v>4</v>
      </c>
      <c r="S389" s="218">
        <v>11</v>
      </c>
      <c r="T389" s="218">
        <v>1.2</v>
      </c>
      <c r="U389" s="218">
        <v>4</v>
      </c>
      <c r="V389" s="218">
        <v>11</v>
      </c>
      <c r="W389" s="218">
        <v>2.1</v>
      </c>
      <c r="X389" s="218">
        <v>5</v>
      </c>
    </row>
    <row r="390" spans="1:24" x14ac:dyDescent="0.3">
      <c r="A390">
        <v>389</v>
      </c>
      <c r="B390" s="230">
        <v>204</v>
      </c>
      <c r="C390" s="231" t="s">
        <v>1004</v>
      </c>
      <c r="D390" s="231" t="s">
        <v>1255</v>
      </c>
      <c r="E390" s="231" t="s">
        <v>1256</v>
      </c>
      <c r="F390" s="232" t="s">
        <v>787</v>
      </c>
      <c r="G390" s="232" t="s">
        <v>271</v>
      </c>
      <c r="H390" s="232" t="s">
        <v>809</v>
      </c>
      <c r="I390" s="232">
        <v>3</v>
      </c>
      <c r="J390" s="218">
        <v>7</v>
      </c>
      <c r="K390" s="218">
        <v>3.1</v>
      </c>
      <c r="L390" s="218">
        <v>4</v>
      </c>
      <c r="S390" s="218">
        <v>10</v>
      </c>
      <c r="T390" s="218">
        <v>1.1000000000000001</v>
      </c>
      <c r="U390" s="218">
        <v>5</v>
      </c>
      <c r="V390" s="218">
        <v>10</v>
      </c>
      <c r="W390" s="218">
        <v>2.1</v>
      </c>
      <c r="X390" s="218">
        <v>6</v>
      </c>
    </row>
    <row r="391" spans="1:24" hidden="1" x14ac:dyDescent="0.3">
      <c r="A391">
        <v>390</v>
      </c>
      <c r="B391" s="222">
        <v>205</v>
      </c>
      <c r="C391" s="223" t="s">
        <v>820</v>
      </c>
      <c r="D391" s="223" t="s">
        <v>1257</v>
      </c>
      <c r="E391" s="223" t="s">
        <v>1258</v>
      </c>
      <c r="F391" s="224"/>
      <c r="G391" s="224" t="s">
        <v>271</v>
      </c>
      <c r="H391" s="224" t="s">
        <v>809</v>
      </c>
      <c r="I391" s="224">
        <v>3</v>
      </c>
      <c r="J391" s="218">
        <v>9</v>
      </c>
      <c r="K391" s="218">
        <v>2.2000000000000002</v>
      </c>
      <c r="L391" s="218">
        <v>1</v>
      </c>
      <c r="S391" s="218">
        <v>10</v>
      </c>
      <c r="T391" s="218">
        <v>1.1000000000000001</v>
      </c>
      <c r="U391" s="218">
        <v>7</v>
      </c>
      <c r="V391" s="218">
        <v>11</v>
      </c>
      <c r="W391" s="218">
        <v>1.2</v>
      </c>
      <c r="X391" s="218">
        <v>5</v>
      </c>
    </row>
    <row r="392" spans="1:24" hidden="1" x14ac:dyDescent="0.3">
      <c r="A392">
        <v>391</v>
      </c>
      <c r="B392" s="218">
        <v>206</v>
      </c>
      <c r="C392" s="235" t="s">
        <v>804</v>
      </c>
      <c r="D392" s="235" t="s">
        <v>4185</v>
      </c>
      <c r="E392" s="235" t="s">
        <v>4186</v>
      </c>
      <c r="F392" s="224" t="s">
        <v>787</v>
      </c>
      <c r="G392" s="224" t="s">
        <v>271</v>
      </c>
      <c r="H392" s="224" t="s">
        <v>788</v>
      </c>
      <c r="I392" s="224">
        <v>3</v>
      </c>
      <c r="J392" s="218">
        <v>10</v>
      </c>
      <c r="K392" s="218">
        <v>2.1</v>
      </c>
      <c r="L392" s="218">
        <v>1</v>
      </c>
    </row>
    <row r="393" spans="1:24" hidden="1" x14ac:dyDescent="0.3">
      <c r="A393">
        <v>392</v>
      </c>
      <c r="B393" s="219">
        <v>207</v>
      </c>
      <c r="C393" s="220" t="s">
        <v>820</v>
      </c>
      <c r="D393" s="220" t="s">
        <v>1259</v>
      </c>
      <c r="E393" s="220" t="s">
        <v>1260</v>
      </c>
      <c r="F393" s="221" t="s">
        <v>787</v>
      </c>
      <c r="G393" s="221" t="s">
        <v>271</v>
      </c>
      <c r="H393" s="221" t="s">
        <v>809</v>
      </c>
      <c r="I393" s="221">
        <v>3</v>
      </c>
      <c r="J393" s="218">
        <v>8</v>
      </c>
      <c r="K393" s="218">
        <v>3.1</v>
      </c>
      <c r="L393" s="218">
        <v>3</v>
      </c>
      <c r="S393" s="218">
        <v>10</v>
      </c>
      <c r="T393" s="218">
        <v>1.1000000000000001</v>
      </c>
      <c r="U393" s="218">
        <v>7</v>
      </c>
      <c r="V393" s="218">
        <v>11</v>
      </c>
      <c r="W393" s="218">
        <v>1.2</v>
      </c>
      <c r="X393" s="218">
        <v>6</v>
      </c>
    </row>
    <row r="394" spans="1:24" x14ac:dyDescent="0.3">
      <c r="A394">
        <v>393</v>
      </c>
      <c r="B394" s="230">
        <v>208</v>
      </c>
      <c r="C394" s="231" t="s">
        <v>984</v>
      </c>
      <c r="D394" s="231" t="s">
        <v>1261</v>
      </c>
      <c r="E394" s="231" t="s">
        <v>1262</v>
      </c>
      <c r="F394" s="232" t="s">
        <v>787</v>
      </c>
      <c r="G394" s="232" t="s">
        <v>271</v>
      </c>
      <c r="H394" s="232" t="s">
        <v>809</v>
      </c>
      <c r="I394" s="232">
        <v>3</v>
      </c>
      <c r="J394" s="218">
        <v>7</v>
      </c>
      <c r="K394" s="218">
        <v>1.2</v>
      </c>
      <c r="L394" s="218">
        <v>1</v>
      </c>
      <c r="S394" s="218">
        <v>11</v>
      </c>
      <c r="T394" s="218">
        <v>2.1</v>
      </c>
      <c r="U394" s="218">
        <v>6</v>
      </c>
      <c r="V394" s="218">
        <v>11</v>
      </c>
      <c r="W394" s="227">
        <v>2.1</v>
      </c>
      <c r="X394" s="218">
        <v>2</v>
      </c>
    </row>
    <row r="395" spans="1:24" hidden="1" x14ac:dyDescent="0.3">
      <c r="A395">
        <v>394</v>
      </c>
      <c r="B395" s="230">
        <v>209</v>
      </c>
      <c r="C395" s="231" t="s">
        <v>820</v>
      </c>
      <c r="D395" s="231" t="s">
        <v>1263</v>
      </c>
      <c r="E395" s="231" t="s">
        <v>1264</v>
      </c>
      <c r="F395" s="232" t="s">
        <v>787</v>
      </c>
      <c r="G395" s="232" t="s">
        <v>271</v>
      </c>
      <c r="H395" s="232" t="s">
        <v>809</v>
      </c>
      <c r="I395" s="232">
        <v>3</v>
      </c>
      <c r="J395" s="218">
        <v>7</v>
      </c>
      <c r="K395" s="218">
        <v>3.1</v>
      </c>
      <c r="L395" s="218">
        <v>4</v>
      </c>
      <c r="S395" s="218">
        <v>10</v>
      </c>
      <c r="T395" s="218">
        <v>1.1000000000000001</v>
      </c>
      <c r="U395" s="218">
        <v>2</v>
      </c>
      <c r="V395" s="218">
        <v>10</v>
      </c>
      <c r="W395" s="218">
        <v>1.1000000000000001</v>
      </c>
      <c r="X395" s="218">
        <v>5</v>
      </c>
    </row>
    <row r="396" spans="1:24" x14ac:dyDescent="0.3">
      <c r="A396">
        <v>395</v>
      </c>
      <c r="B396" s="230">
        <v>210</v>
      </c>
      <c r="C396" s="231" t="s">
        <v>984</v>
      </c>
      <c r="D396" s="231" t="s">
        <v>1265</v>
      </c>
      <c r="E396" s="231" t="s">
        <v>1266</v>
      </c>
      <c r="F396" s="232" t="s">
        <v>787</v>
      </c>
      <c r="G396" s="232" t="s">
        <v>271</v>
      </c>
      <c r="H396" s="232" t="s">
        <v>809</v>
      </c>
      <c r="I396" s="232">
        <v>3</v>
      </c>
      <c r="J396" s="218">
        <v>7</v>
      </c>
      <c r="K396" s="218">
        <v>1.1000000000000001</v>
      </c>
      <c r="L396" s="218">
        <v>5</v>
      </c>
      <c r="S396" s="218">
        <v>10</v>
      </c>
      <c r="T396" s="218">
        <v>1.1000000000000001</v>
      </c>
      <c r="U396" s="218">
        <v>2</v>
      </c>
      <c r="V396" s="218">
        <v>10</v>
      </c>
      <c r="W396" s="218">
        <v>2.2000000000000002</v>
      </c>
      <c r="X396" s="218">
        <v>5</v>
      </c>
    </row>
    <row r="397" spans="1:24" hidden="1" x14ac:dyDescent="0.3">
      <c r="A397">
        <v>396</v>
      </c>
      <c r="B397" s="222">
        <v>212</v>
      </c>
      <c r="C397" s="223" t="s">
        <v>820</v>
      </c>
      <c r="D397" s="223" t="s">
        <v>1267</v>
      </c>
      <c r="E397" s="223" t="s">
        <v>1268</v>
      </c>
      <c r="F397" s="224" t="s">
        <v>787</v>
      </c>
      <c r="G397" s="224" t="s">
        <v>271</v>
      </c>
      <c r="H397" s="224" t="s">
        <v>809</v>
      </c>
      <c r="I397" s="224">
        <v>3</v>
      </c>
      <c r="J397" s="218">
        <v>9</v>
      </c>
      <c r="K397" s="218">
        <v>2.1</v>
      </c>
      <c r="L397" s="218">
        <v>5</v>
      </c>
      <c r="S397" s="218">
        <v>10</v>
      </c>
      <c r="T397" s="218">
        <v>2.1</v>
      </c>
      <c r="U397" s="218">
        <v>2</v>
      </c>
      <c r="V397" s="218">
        <v>11</v>
      </c>
      <c r="W397" s="218">
        <v>2.1</v>
      </c>
      <c r="X397" s="218">
        <v>4</v>
      </c>
    </row>
    <row r="398" spans="1:24" hidden="1" x14ac:dyDescent="0.3">
      <c r="A398">
        <v>397</v>
      </c>
      <c r="B398" s="218">
        <v>212</v>
      </c>
      <c r="C398" s="235" t="s">
        <v>820</v>
      </c>
      <c r="D398" s="235" t="s">
        <v>4187</v>
      </c>
      <c r="E398" s="235" t="s">
        <v>4188</v>
      </c>
      <c r="F398" s="226" t="s">
        <v>787</v>
      </c>
      <c r="G398" s="226" t="s">
        <v>271</v>
      </c>
      <c r="H398" s="226" t="s">
        <v>809</v>
      </c>
      <c r="I398" s="226">
        <v>3</v>
      </c>
      <c r="J398" s="218">
        <v>11</v>
      </c>
      <c r="K398" s="218">
        <v>1.1000000000000001</v>
      </c>
      <c r="L398" s="218">
        <v>6</v>
      </c>
      <c r="M398" s="227"/>
      <c r="N398" s="227"/>
      <c r="S398" s="227"/>
      <c r="T398" s="227"/>
    </row>
    <row r="399" spans="1:24" hidden="1" x14ac:dyDescent="0.3">
      <c r="A399">
        <v>398</v>
      </c>
      <c r="B399" s="222">
        <v>213</v>
      </c>
      <c r="C399" s="223" t="s">
        <v>853</v>
      </c>
      <c r="D399" s="223" t="s">
        <v>1269</v>
      </c>
      <c r="E399" s="223" t="s">
        <v>1270</v>
      </c>
      <c r="F399" s="224" t="s">
        <v>787</v>
      </c>
      <c r="G399" s="224" t="s">
        <v>271</v>
      </c>
      <c r="H399" s="224" t="s">
        <v>809</v>
      </c>
      <c r="I399" s="224">
        <v>3</v>
      </c>
      <c r="J399" s="218">
        <v>9</v>
      </c>
      <c r="K399" s="218">
        <v>1.1000000000000001</v>
      </c>
      <c r="L399" s="218">
        <v>4</v>
      </c>
      <c r="M399" s="218">
        <v>9</v>
      </c>
      <c r="N399" s="218">
        <v>3.1</v>
      </c>
      <c r="O399" s="218">
        <v>3</v>
      </c>
      <c r="S399" s="218">
        <v>10</v>
      </c>
      <c r="T399" s="218">
        <v>1.1000000000000001</v>
      </c>
      <c r="U399" s="227">
        <v>3</v>
      </c>
      <c r="V399" s="227">
        <v>11</v>
      </c>
      <c r="W399" s="218">
        <v>1.2</v>
      </c>
      <c r="X399" s="218">
        <v>2</v>
      </c>
    </row>
    <row r="400" spans="1:24" x14ac:dyDescent="0.3">
      <c r="A400">
        <v>399</v>
      </c>
      <c r="B400" s="219">
        <v>214</v>
      </c>
      <c r="C400" s="220" t="s">
        <v>984</v>
      </c>
      <c r="D400" s="220" t="s">
        <v>1271</v>
      </c>
      <c r="E400" s="220" t="s">
        <v>1272</v>
      </c>
      <c r="F400" s="221"/>
      <c r="G400" s="221" t="s">
        <v>271</v>
      </c>
      <c r="H400" s="221" t="s">
        <v>809</v>
      </c>
      <c r="I400" s="221">
        <v>3</v>
      </c>
      <c r="J400" s="218">
        <v>8</v>
      </c>
      <c r="K400" s="218">
        <v>2.1</v>
      </c>
      <c r="L400" s="218">
        <v>1</v>
      </c>
      <c r="S400" s="218">
        <v>10</v>
      </c>
      <c r="T400" s="218">
        <v>1.1000000000000001</v>
      </c>
      <c r="U400" s="218">
        <v>6</v>
      </c>
      <c r="V400" s="218">
        <v>11</v>
      </c>
      <c r="W400" s="218">
        <v>1.2</v>
      </c>
      <c r="X400" s="218">
        <v>2</v>
      </c>
    </row>
    <row r="401" spans="1:24" x14ac:dyDescent="0.3">
      <c r="A401">
        <v>400</v>
      </c>
      <c r="B401" s="222">
        <v>215</v>
      </c>
      <c r="C401" s="223" t="s">
        <v>984</v>
      </c>
      <c r="D401" s="223" t="s">
        <v>1273</v>
      </c>
      <c r="E401" s="223" t="s">
        <v>1274</v>
      </c>
      <c r="F401" s="224" t="s">
        <v>787</v>
      </c>
      <c r="G401" s="224" t="s">
        <v>271</v>
      </c>
      <c r="H401" s="224" t="s">
        <v>809</v>
      </c>
      <c r="I401" s="224">
        <v>3</v>
      </c>
      <c r="J401" s="218">
        <v>9</v>
      </c>
      <c r="K401" s="218">
        <v>3.1</v>
      </c>
      <c r="L401" s="218">
        <v>4</v>
      </c>
      <c r="S401" s="218">
        <v>10</v>
      </c>
      <c r="T401" s="218">
        <v>1.1000000000000001</v>
      </c>
      <c r="U401" s="218">
        <v>1</v>
      </c>
      <c r="V401" s="218">
        <v>10</v>
      </c>
      <c r="W401" s="218">
        <v>1.1000000000000001</v>
      </c>
      <c r="X401" s="218">
        <v>4</v>
      </c>
    </row>
    <row r="402" spans="1:24" hidden="1" x14ac:dyDescent="0.3">
      <c r="A402">
        <v>401</v>
      </c>
      <c r="B402" s="230">
        <v>216</v>
      </c>
      <c r="C402" s="231" t="s">
        <v>820</v>
      </c>
      <c r="D402" s="231" t="s">
        <v>1275</v>
      </c>
      <c r="E402" s="231" t="s">
        <v>1276</v>
      </c>
      <c r="F402" s="232" t="s">
        <v>787</v>
      </c>
      <c r="G402" s="232" t="s">
        <v>271</v>
      </c>
      <c r="H402" s="232" t="s">
        <v>809</v>
      </c>
      <c r="I402" s="232">
        <v>3</v>
      </c>
      <c r="J402" s="218">
        <v>7</v>
      </c>
      <c r="K402" s="218">
        <v>3.1</v>
      </c>
      <c r="L402" s="218">
        <v>6</v>
      </c>
      <c r="S402" s="218">
        <v>10</v>
      </c>
      <c r="T402" s="218">
        <v>2.2000000000000002</v>
      </c>
      <c r="U402" s="218">
        <v>3</v>
      </c>
      <c r="V402" s="218">
        <v>11</v>
      </c>
      <c r="W402" s="218">
        <v>1.2</v>
      </c>
      <c r="X402" s="218">
        <v>2</v>
      </c>
    </row>
    <row r="403" spans="1:24" hidden="1" x14ac:dyDescent="0.3">
      <c r="A403">
        <v>402</v>
      </c>
      <c r="B403" s="230">
        <v>217</v>
      </c>
      <c r="C403" s="231" t="s">
        <v>820</v>
      </c>
      <c r="D403" s="231" t="s">
        <v>1277</v>
      </c>
      <c r="E403" s="231" t="s">
        <v>6576</v>
      </c>
      <c r="F403" s="232" t="s">
        <v>787</v>
      </c>
      <c r="G403" s="232" t="s">
        <v>271</v>
      </c>
      <c r="H403" s="232" t="s">
        <v>788</v>
      </c>
      <c r="I403" s="232">
        <v>3</v>
      </c>
      <c r="J403" s="218">
        <v>7</v>
      </c>
      <c r="K403" s="218">
        <v>2.2000000000000002</v>
      </c>
      <c r="L403" s="218">
        <v>2</v>
      </c>
      <c r="S403" s="218">
        <v>10</v>
      </c>
      <c r="T403" s="218">
        <v>1.1000000000000001</v>
      </c>
      <c r="U403" s="218">
        <v>4</v>
      </c>
      <c r="V403" s="218">
        <v>11</v>
      </c>
      <c r="W403" s="218">
        <v>2.2000000000000002</v>
      </c>
      <c r="X403" s="218">
        <v>5</v>
      </c>
    </row>
    <row r="404" spans="1:24" hidden="1" x14ac:dyDescent="0.3">
      <c r="A404">
        <v>403</v>
      </c>
      <c r="B404" s="219">
        <v>218</v>
      </c>
      <c r="C404" s="220" t="s">
        <v>820</v>
      </c>
      <c r="D404" s="220" t="s">
        <v>1278</v>
      </c>
      <c r="E404" s="220" t="s">
        <v>1279</v>
      </c>
      <c r="F404" s="221" t="s">
        <v>787</v>
      </c>
      <c r="G404" s="221" t="s">
        <v>271</v>
      </c>
      <c r="H404" s="221" t="s">
        <v>809</v>
      </c>
      <c r="I404" s="221">
        <v>3</v>
      </c>
      <c r="J404" s="218">
        <v>8</v>
      </c>
      <c r="K404" s="218">
        <v>1.1000000000000001</v>
      </c>
      <c r="L404" s="218">
        <v>7</v>
      </c>
      <c r="S404" s="218">
        <v>10</v>
      </c>
      <c r="T404" s="218" t="s">
        <v>4189</v>
      </c>
      <c r="U404" s="218">
        <v>4</v>
      </c>
      <c r="V404" s="218">
        <v>11</v>
      </c>
      <c r="W404" s="218">
        <v>1.2</v>
      </c>
      <c r="X404" s="218">
        <v>6</v>
      </c>
    </row>
    <row r="405" spans="1:24" hidden="1" x14ac:dyDescent="0.3">
      <c r="A405">
        <v>404</v>
      </c>
      <c r="B405" s="230">
        <v>219</v>
      </c>
      <c r="C405" s="231" t="s">
        <v>820</v>
      </c>
      <c r="D405" s="231" t="s">
        <v>1280</v>
      </c>
      <c r="E405" s="231" t="s">
        <v>1281</v>
      </c>
      <c r="F405" s="232" t="s">
        <v>787</v>
      </c>
      <c r="G405" s="232" t="s">
        <v>271</v>
      </c>
      <c r="H405" s="232" t="s">
        <v>809</v>
      </c>
      <c r="I405" s="232">
        <v>3</v>
      </c>
      <c r="J405" s="218">
        <v>7</v>
      </c>
      <c r="K405" s="218">
        <v>2.2000000000000002</v>
      </c>
      <c r="L405" s="218">
        <v>2</v>
      </c>
      <c r="S405" s="227">
        <v>10</v>
      </c>
      <c r="T405" s="218">
        <v>1.2</v>
      </c>
      <c r="U405" s="218">
        <v>2</v>
      </c>
      <c r="V405" s="218">
        <v>10</v>
      </c>
      <c r="W405" s="218">
        <v>2.2000000000000002</v>
      </c>
      <c r="X405" s="218">
        <v>4</v>
      </c>
    </row>
    <row r="406" spans="1:24" x14ac:dyDescent="0.3">
      <c r="A406">
        <v>405</v>
      </c>
      <c r="B406" s="218">
        <v>221</v>
      </c>
      <c r="C406" s="235" t="s">
        <v>984</v>
      </c>
      <c r="D406" s="235" t="s">
        <v>3311</v>
      </c>
      <c r="E406" s="235" t="s">
        <v>3312</v>
      </c>
      <c r="F406" s="224"/>
      <c r="G406" s="224" t="s">
        <v>271</v>
      </c>
      <c r="H406" s="224" t="s">
        <v>809</v>
      </c>
      <c r="I406" s="224">
        <v>3</v>
      </c>
      <c r="J406" s="218">
        <v>10</v>
      </c>
      <c r="K406" s="218">
        <v>1.1000000000000001</v>
      </c>
      <c r="L406" s="218">
        <v>2</v>
      </c>
    </row>
    <row r="407" spans="1:24" hidden="1" x14ac:dyDescent="0.3">
      <c r="A407">
        <v>406</v>
      </c>
      <c r="B407" s="218">
        <v>222</v>
      </c>
      <c r="C407" s="235" t="s">
        <v>853</v>
      </c>
      <c r="D407" s="235" t="s">
        <v>3313</v>
      </c>
      <c r="E407" s="235" t="s">
        <v>3314</v>
      </c>
      <c r="F407" s="224"/>
      <c r="G407" s="224" t="s">
        <v>271</v>
      </c>
      <c r="H407" s="224" t="s">
        <v>809</v>
      </c>
      <c r="I407" s="224">
        <v>3</v>
      </c>
      <c r="J407" s="218">
        <v>11</v>
      </c>
      <c r="K407" s="218">
        <v>1.1000000000000001</v>
      </c>
      <c r="L407" s="218">
        <v>5</v>
      </c>
    </row>
    <row r="408" spans="1:24" hidden="1" x14ac:dyDescent="0.3">
      <c r="A408">
        <v>407</v>
      </c>
      <c r="B408" s="219">
        <v>223</v>
      </c>
      <c r="C408" s="220" t="s">
        <v>853</v>
      </c>
      <c r="D408" s="220" t="s">
        <v>1282</v>
      </c>
      <c r="E408" s="220" t="s">
        <v>1283</v>
      </c>
      <c r="F408" s="221" t="s">
        <v>787</v>
      </c>
      <c r="G408" s="221" t="s">
        <v>271</v>
      </c>
      <c r="H408" s="221" t="s">
        <v>788</v>
      </c>
      <c r="I408" s="221">
        <v>3</v>
      </c>
      <c r="J408" s="218">
        <v>8</v>
      </c>
      <c r="K408" s="218">
        <v>1.2</v>
      </c>
      <c r="L408" s="218">
        <v>1</v>
      </c>
      <c r="S408" s="218">
        <v>10</v>
      </c>
      <c r="T408" s="218">
        <v>1.1000000000000001</v>
      </c>
      <c r="U408" s="218">
        <v>1</v>
      </c>
      <c r="V408" s="218">
        <v>10</v>
      </c>
      <c r="W408" s="218">
        <v>2.1</v>
      </c>
      <c r="X408" s="218">
        <v>5</v>
      </c>
    </row>
    <row r="409" spans="1:24" hidden="1" x14ac:dyDescent="0.3">
      <c r="A409">
        <v>408</v>
      </c>
      <c r="B409" s="219">
        <v>225</v>
      </c>
      <c r="C409" s="220" t="s">
        <v>853</v>
      </c>
      <c r="D409" s="220" t="s">
        <v>1284</v>
      </c>
      <c r="E409" s="220" t="s">
        <v>1285</v>
      </c>
      <c r="F409" s="221" t="s">
        <v>787</v>
      </c>
      <c r="G409" s="221" t="s">
        <v>271</v>
      </c>
      <c r="H409" s="221" t="s">
        <v>809</v>
      </c>
      <c r="I409" s="221">
        <v>3</v>
      </c>
      <c r="J409" s="218">
        <v>8</v>
      </c>
      <c r="K409" s="218">
        <v>3.1</v>
      </c>
      <c r="L409" s="218">
        <v>5</v>
      </c>
      <c r="M409" s="218">
        <v>10</v>
      </c>
      <c r="N409" s="218">
        <v>1.2</v>
      </c>
      <c r="O409" s="218">
        <v>5</v>
      </c>
      <c r="S409" s="218">
        <v>10</v>
      </c>
      <c r="T409" s="218">
        <v>3.2</v>
      </c>
      <c r="U409" s="218">
        <v>3</v>
      </c>
      <c r="V409" s="218">
        <v>11</v>
      </c>
      <c r="W409" s="218">
        <v>1.2</v>
      </c>
      <c r="X409" s="218">
        <v>4</v>
      </c>
    </row>
    <row r="410" spans="1:24" x14ac:dyDescent="0.3">
      <c r="A410">
        <v>409</v>
      </c>
      <c r="B410" s="230">
        <v>226</v>
      </c>
      <c r="C410" s="231" t="s">
        <v>1004</v>
      </c>
      <c r="D410" s="231" t="s">
        <v>1286</v>
      </c>
      <c r="E410" s="231" t="s">
        <v>1287</v>
      </c>
      <c r="F410" s="232" t="s">
        <v>787</v>
      </c>
      <c r="G410" s="232" t="s">
        <v>271</v>
      </c>
      <c r="H410" s="232" t="s">
        <v>809</v>
      </c>
      <c r="I410" s="232">
        <v>3</v>
      </c>
      <c r="J410" s="218">
        <v>7</v>
      </c>
      <c r="K410" s="218">
        <v>1.2</v>
      </c>
      <c r="L410" s="218">
        <v>7</v>
      </c>
      <c r="S410" s="218">
        <v>10</v>
      </c>
      <c r="T410" s="218">
        <v>1.2</v>
      </c>
      <c r="U410" s="218">
        <v>5</v>
      </c>
      <c r="V410" s="218">
        <v>11</v>
      </c>
      <c r="W410" s="218">
        <v>1.2</v>
      </c>
      <c r="X410" s="218">
        <v>5</v>
      </c>
    </row>
    <row r="411" spans="1:24" x14ac:dyDescent="0.3">
      <c r="A411">
        <v>410</v>
      </c>
      <c r="B411" s="222">
        <v>227</v>
      </c>
      <c r="C411" s="223" t="s">
        <v>984</v>
      </c>
      <c r="D411" s="223" t="s">
        <v>1288</v>
      </c>
      <c r="E411" s="223" t="s">
        <v>1289</v>
      </c>
      <c r="F411" s="224"/>
      <c r="G411" s="224" t="s">
        <v>271</v>
      </c>
      <c r="H411" s="224" t="s">
        <v>809</v>
      </c>
      <c r="I411" s="224">
        <v>3</v>
      </c>
      <c r="J411" s="218">
        <v>9</v>
      </c>
      <c r="K411" s="218">
        <v>2.1</v>
      </c>
      <c r="L411" s="218">
        <v>3</v>
      </c>
      <c r="S411" s="218">
        <v>11</v>
      </c>
      <c r="T411" s="218">
        <v>2.1</v>
      </c>
      <c r="U411" s="218">
        <v>4</v>
      </c>
      <c r="V411" s="218">
        <v>11</v>
      </c>
      <c r="W411" s="218">
        <v>2.1</v>
      </c>
      <c r="X411" s="218">
        <v>6</v>
      </c>
    </row>
    <row r="412" spans="1:24" hidden="1" x14ac:dyDescent="0.3">
      <c r="A412">
        <v>411</v>
      </c>
      <c r="B412" s="218">
        <v>228</v>
      </c>
      <c r="C412" s="235" t="s">
        <v>853</v>
      </c>
      <c r="D412" s="235" t="s">
        <v>3315</v>
      </c>
      <c r="E412" s="235" t="s">
        <v>3316</v>
      </c>
      <c r="F412" s="224"/>
      <c r="G412" s="224" t="s">
        <v>271</v>
      </c>
      <c r="H412" s="224" t="s">
        <v>809</v>
      </c>
      <c r="I412" s="224">
        <v>3</v>
      </c>
      <c r="J412" s="218">
        <v>10</v>
      </c>
      <c r="K412" s="218">
        <v>1.2</v>
      </c>
      <c r="L412" s="218">
        <v>6</v>
      </c>
    </row>
    <row r="413" spans="1:24" hidden="1" x14ac:dyDescent="0.3">
      <c r="A413">
        <v>412</v>
      </c>
      <c r="B413" s="219">
        <v>229</v>
      </c>
      <c r="C413" s="220" t="s">
        <v>820</v>
      </c>
      <c r="D413" s="220" t="s">
        <v>1290</v>
      </c>
      <c r="E413" s="220" t="s">
        <v>1291</v>
      </c>
      <c r="F413" s="221" t="s">
        <v>787</v>
      </c>
      <c r="G413" s="221" t="s">
        <v>271</v>
      </c>
      <c r="H413" s="221" t="s">
        <v>809</v>
      </c>
      <c r="I413" s="221">
        <v>3</v>
      </c>
      <c r="J413" s="218">
        <v>8</v>
      </c>
      <c r="K413" s="218">
        <v>1.1000000000000001</v>
      </c>
      <c r="L413" s="218">
        <v>4</v>
      </c>
      <c r="S413" s="227">
        <v>10</v>
      </c>
      <c r="T413" s="218">
        <v>1.2</v>
      </c>
      <c r="U413" s="218">
        <v>4</v>
      </c>
      <c r="V413" s="218">
        <v>10</v>
      </c>
      <c r="W413" s="218">
        <v>2.2000000000000002</v>
      </c>
      <c r="X413" s="218">
        <v>3</v>
      </c>
    </row>
    <row r="414" spans="1:24" x14ac:dyDescent="0.3">
      <c r="A414">
        <v>413</v>
      </c>
      <c r="B414" s="230">
        <v>230</v>
      </c>
      <c r="C414" s="231" t="s">
        <v>984</v>
      </c>
      <c r="D414" s="231" t="s">
        <v>1292</v>
      </c>
      <c r="E414" s="231" t="s">
        <v>1293</v>
      </c>
      <c r="F414" s="232" t="s">
        <v>787</v>
      </c>
      <c r="G414" s="232" t="s">
        <v>271</v>
      </c>
      <c r="H414" s="232" t="s">
        <v>809</v>
      </c>
      <c r="I414" s="232">
        <v>3</v>
      </c>
      <c r="J414" s="218">
        <v>7</v>
      </c>
      <c r="K414" s="218">
        <v>1.1000000000000001</v>
      </c>
      <c r="L414" s="218">
        <v>4</v>
      </c>
      <c r="S414" s="218">
        <v>10</v>
      </c>
      <c r="T414" s="218">
        <v>1.1000000000000001</v>
      </c>
      <c r="U414" s="218">
        <v>4</v>
      </c>
      <c r="V414" s="218">
        <v>10</v>
      </c>
      <c r="W414" s="218">
        <v>2.2000000000000002</v>
      </c>
      <c r="X414" s="218">
        <v>3</v>
      </c>
    </row>
    <row r="415" spans="1:24" hidden="1" x14ac:dyDescent="0.3">
      <c r="A415">
        <v>414</v>
      </c>
      <c r="B415" s="230">
        <v>231</v>
      </c>
      <c r="C415" s="231" t="s">
        <v>853</v>
      </c>
      <c r="D415" s="231" t="s">
        <v>1294</v>
      </c>
      <c r="E415" s="231" t="s">
        <v>1295</v>
      </c>
      <c r="F415" s="232" t="s">
        <v>787</v>
      </c>
      <c r="G415" s="232" t="s">
        <v>271</v>
      </c>
      <c r="H415" s="232" t="s">
        <v>809</v>
      </c>
      <c r="I415" s="232">
        <v>3</v>
      </c>
      <c r="J415" s="218">
        <v>7</v>
      </c>
      <c r="K415" s="218">
        <v>1.1000000000000001</v>
      </c>
      <c r="L415" s="218">
        <v>3</v>
      </c>
      <c r="M415" s="218">
        <v>7</v>
      </c>
      <c r="N415" s="218">
        <v>1.1000000000000001</v>
      </c>
      <c r="O415" s="218">
        <v>3</v>
      </c>
      <c r="P415" s="218">
        <v>10</v>
      </c>
      <c r="Q415" s="218">
        <v>1.1000000000000001</v>
      </c>
      <c r="R415" s="218">
        <v>3</v>
      </c>
      <c r="S415" s="218">
        <v>10</v>
      </c>
      <c r="T415" s="218">
        <v>1.1000000000000001</v>
      </c>
      <c r="U415" s="218">
        <v>3</v>
      </c>
      <c r="V415" s="218">
        <v>10</v>
      </c>
      <c r="W415" s="218">
        <v>2.1</v>
      </c>
      <c r="X415" s="218">
        <v>5</v>
      </c>
    </row>
    <row r="416" spans="1:24" x14ac:dyDescent="0.3">
      <c r="A416">
        <v>415</v>
      </c>
      <c r="B416" s="222">
        <v>232</v>
      </c>
      <c r="C416" s="223" t="s">
        <v>984</v>
      </c>
      <c r="D416" s="223" t="s">
        <v>1296</v>
      </c>
      <c r="E416" s="223" t="s">
        <v>1297</v>
      </c>
      <c r="F416" s="224" t="s">
        <v>787</v>
      </c>
      <c r="G416" s="224" t="s">
        <v>271</v>
      </c>
      <c r="H416" s="224" t="s">
        <v>809</v>
      </c>
      <c r="I416" s="224">
        <v>3</v>
      </c>
      <c r="J416" s="218">
        <v>9</v>
      </c>
      <c r="K416" s="218">
        <v>1.2</v>
      </c>
      <c r="L416" s="218">
        <v>2</v>
      </c>
      <c r="S416" s="218">
        <v>10</v>
      </c>
      <c r="T416" s="218">
        <v>3.2</v>
      </c>
      <c r="U416" s="218">
        <v>6</v>
      </c>
      <c r="V416" s="218">
        <v>11</v>
      </c>
      <c r="W416" s="218">
        <v>2.1</v>
      </c>
      <c r="X416" s="218">
        <v>6</v>
      </c>
    </row>
    <row r="417" spans="1:24" x14ac:dyDescent="0.3">
      <c r="A417">
        <v>416</v>
      </c>
      <c r="B417" s="230">
        <v>233</v>
      </c>
      <c r="C417" s="231" t="s">
        <v>1004</v>
      </c>
      <c r="D417" s="231" t="s">
        <v>1298</v>
      </c>
      <c r="E417" s="231" t="s">
        <v>1299</v>
      </c>
      <c r="F417" s="232" t="s">
        <v>787</v>
      </c>
      <c r="G417" s="232" t="s">
        <v>271</v>
      </c>
      <c r="H417" s="232" t="s">
        <v>809</v>
      </c>
      <c r="I417" s="232">
        <v>3</v>
      </c>
      <c r="J417" s="218">
        <v>7</v>
      </c>
      <c r="K417" s="218">
        <v>1.2</v>
      </c>
      <c r="L417" s="218">
        <v>6</v>
      </c>
      <c r="S417" s="218">
        <v>10</v>
      </c>
      <c r="T417" s="218">
        <v>1.2</v>
      </c>
      <c r="U417" s="218">
        <v>5</v>
      </c>
      <c r="V417" s="218">
        <v>10</v>
      </c>
      <c r="W417" s="218">
        <v>3.1</v>
      </c>
      <c r="X417" s="218">
        <v>4</v>
      </c>
    </row>
    <row r="418" spans="1:24" hidden="1" x14ac:dyDescent="0.3">
      <c r="A418">
        <v>417</v>
      </c>
      <c r="B418" s="219">
        <v>235</v>
      </c>
      <c r="C418" s="220" t="s">
        <v>820</v>
      </c>
      <c r="D418" s="220" t="s">
        <v>1300</v>
      </c>
      <c r="E418" s="220" t="s">
        <v>1301</v>
      </c>
      <c r="F418" s="221" t="s">
        <v>787</v>
      </c>
      <c r="G418" s="221" t="s">
        <v>271</v>
      </c>
      <c r="H418" s="221" t="s">
        <v>809</v>
      </c>
      <c r="I418" s="221">
        <v>3</v>
      </c>
      <c r="J418" s="218">
        <v>8</v>
      </c>
      <c r="K418" s="218">
        <v>1.2</v>
      </c>
      <c r="L418" s="218">
        <v>5</v>
      </c>
      <c r="M418" s="218">
        <v>8</v>
      </c>
      <c r="N418" s="218">
        <v>2.1</v>
      </c>
      <c r="O418" s="218">
        <v>6</v>
      </c>
      <c r="S418" s="218">
        <v>10</v>
      </c>
      <c r="T418" s="218">
        <v>1.1000000000000001</v>
      </c>
      <c r="U418" s="218">
        <v>3</v>
      </c>
      <c r="V418" s="218">
        <v>11</v>
      </c>
      <c r="W418" s="218">
        <v>2.1</v>
      </c>
      <c r="X418" s="218">
        <v>4</v>
      </c>
    </row>
    <row r="419" spans="1:24" hidden="1" x14ac:dyDescent="0.3">
      <c r="A419">
        <v>418</v>
      </c>
      <c r="B419" s="230">
        <v>236</v>
      </c>
      <c r="C419" s="231" t="s">
        <v>795</v>
      </c>
      <c r="D419" s="231" t="s">
        <v>1302</v>
      </c>
      <c r="E419" s="231" t="s">
        <v>1303</v>
      </c>
      <c r="F419" s="232"/>
      <c r="G419" s="232" t="s">
        <v>271</v>
      </c>
      <c r="H419" s="232" t="s">
        <v>809</v>
      </c>
      <c r="I419" s="232">
        <v>3</v>
      </c>
      <c r="J419" s="218">
        <v>7</v>
      </c>
      <c r="K419" s="218">
        <v>1.1000000000000001</v>
      </c>
      <c r="L419" s="218">
        <v>3</v>
      </c>
      <c r="S419" s="218">
        <v>11</v>
      </c>
      <c r="T419" s="218">
        <v>1.2</v>
      </c>
      <c r="U419" s="218">
        <v>2</v>
      </c>
      <c r="V419" s="218">
        <v>11</v>
      </c>
      <c r="W419" s="218">
        <v>2.1</v>
      </c>
      <c r="X419" s="218">
        <v>6</v>
      </c>
    </row>
    <row r="420" spans="1:24" ht="17.25" hidden="1" customHeight="1" x14ac:dyDescent="0.3">
      <c r="A420">
        <v>419</v>
      </c>
      <c r="B420" s="219">
        <v>237</v>
      </c>
      <c r="C420" s="220" t="s">
        <v>795</v>
      </c>
      <c r="D420" s="220" t="s">
        <v>1304</v>
      </c>
      <c r="E420" s="220" t="s">
        <v>1305</v>
      </c>
      <c r="F420" s="221" t="s">
        <v>787</v>
      </c>
      <c r="G420" s="221" t="s">
        <v>271</v>
      </c>
      <c r="H420" s="221" t="s">
        <v>809</v>
      </c>
      <c r="I420" s="221">
        <v>3</v>
      </c>
      <c r="J420" s="218">
        <v>8</v>
      </c>
      <c r="K420" s="218">
        <v>1.1000000000000001</v>
      </c>
      <c r="L420" s="218">
        <v>3</v>
      </c>
      <c r="S420" s="218">
        <v>10</v>
      </c>
      <c r="T420" s="218">
        <v>1.2</v>
      </c>
      <c r="U420" s="218">
        <v>5</v>
      </c>
      <c r="V420" s="218">
        <v>11</v>
      </c>
      <c r="W420" s="218">
        <v>1.1000000000000001</v>
      </c>
      <c r="X420" s="218">
        <v>2</v>
      </c>
    </row>
    <row r="421" spans="1:24" hidden="1" x14ac:dyDescent="0.3">
      <c r="A421">
        <v>420</v>
      </c>
      <c r="B421" s="219">
        <v>239</v>
      </c>
      <c r="C421" s="220" t="s">
        <v>820</v>
      </c>
      <c r="D421" s="220" t="s">
        <v>1306</v>
      </c>
      <c r="E421" s="220" t="s">
        <v>1307</v>
      </c>
      <c r="F421" s="221" t="s">
        <v>787</v>
      </c>
      <c r="G421" s="221" t="s">
        <v>271</v>
      </c>
      <c r="H421" s="221" t="s">
        <v>809</v>
      </c>
      <c r="I421" s="221">
        <v>3</v>
      </c>
      <c r="J421" s="218">
        <v>8</v>
      </c>
      <c r="K421" s="218">
        <v>2.1</v>
      </c>
      <c r="L421" s="218">
        <v>1</v>
      </c>
      <c r="S421" s="218">
        <v>10</v>
      </c>
      <c r="T421" s="218">
        <v>2.1</v>
      </c>
      <c r="U421" s="218">
        <v>3</v>
      </c>
      <c r="V421" s="218">
        <v>11</v>
      </c>
      <c r="W421" s="218">
        <v>1.1000000000000001</v>
      </c>
      <c r="X421" s="218">
        <v>2</v>
      </c>
    </row>
    <row r="422" spans="1:24" x14ac:dyDescent="0.3">
      <c r="A422">
        <v>421</v>
      </c>
      <c r="B422" s="219">
        <v>240</v>
      </c>
      <c r="C422" s="220" t="s">
        <v>984</v>
      </c>
      <c r="D422" s="220" t="s">
        <v>1308</v>
      </c>
      <c r="E422" s="220" t="s">
        <v>1309</v>
      </c>
      <c r="F422" s="221" t="s">
        <v>787</v>
      </c>
      <c r="G422" s="221" t="s">
        <v>271</v>
      </c>
      <c r="H422" s="221" t="s">
        <v>809</v>
      </c>
      <c r="I422" s="221">
        <v>3</v>
      </c>
      <c r="J422" s="218">
        <v>8</v>
      </c>
      <c r="K422" s="218">
        <v>1.2</v>
      </c>
      <c r="L422" s="218">
        <v>5</v>
      </c>
      <c r="S422" s="218">
        <v>10</v>
      </c>
      <c r="T422" s="218">
        <v>1.2</v>
      </c>
      <c r="U422" s="218">
        <v>5</v>
      </c>
      <c r="V422" s="218">
        <v>11</v>
      </c>
      <c r="W422" s="218">
        <v>1.1000000000000001</v>
      </c>
      <c r="X422" s="218">
        <v>6</v>
      </c>
    </row>
    <row r="423" spans="1:24" hidden="1" x14ac:dyDescent="0.3">
      <c r="A423">
        <v>422</v>
      </c>
      <c r="B423" s="230">
        <v>241</v>
      </c>
      <c r="C423" s="231" t="s">
        <v>1017</v>
      </c>
      <c r="D423" s="231" t="s">
        <v>1310</v>
      </c>
      <c r="E423" s="231" t="s">
        <v>1311</v>
      </c>
      <c r="F423" s="232" t="s">
        <v>787</v>
      </c>
      <c r="G423" s="232" t="s">
        <v>271</v>
      </c>
      <c r="H423" s="232" t="s">
        <v>809</v>
      </c>
      <c r="I423" s="232">
        <v>3</v>
      </c>
      <c r="J423" s="218">
        <v>7</v>
      </c>
      <c r="K423" s="218">
        <v>1.2</v>
      </c>
      <c r="L423" s="218">
        <v>2</v>
      </c>
      <c r="S423" s="218">
        <v>10</v>
      </c>
      <c r="T423" s="218">
        <v>2.2000000000000002</v>
      </c>
      <c r="U423" s="218">
        <v>3</v>
      </c>
      <c r="V423" s="218">
        <v>11</v>
      </c>
      <c r="W423" s="218">
        <v>1.1000000000000001</v>
      </c>
      <c r="X423" s="218">
        <v>4</v>
      </c>
    </row>
    <row r="424" spans="1:24" hidden="1" x14ac:dyDescent="0.3">
      <c r="A424">
        <v>423</v>
      </c>
      <c r="B424" s="222">
        <v>243</v>
      </c>
      <c r="C424" s="223" t="s">
        <v>853</v>
      </c>
      <c r="D424" s="223" t="s">
        <v>1312</v>
      </c>
      <c r="E424" s="223" t="s">
        <v>1313</v>
      </c>
      <c r="F424" s="224"/>
      <c r="G424" s="224" t="s">
        <v>271</v>
      </c>
      <c r="H424" s="224" t="s">
        <v>809</v>
      </c>
      <c r="I424" s="224">
        <v>3</v>
      </c>
      <c r="J424" s="218">
        <v>9</v>
      </c>
      <c r="K424" s="218">
        <v>2.1</v>
      </c>
      <c r="L424" s="218">
        <v>2</v>
      </c>
      <c r="S424" s="218">
        <v>10</v>
      </c>
      <c r="T424" s="218">
        <v>2.2000000000000002</v>
      </c>
      <c r="U424" s="218">
        <v>4</v>
      </c>
      <c r="V424" s="218">
        <v>11</v>
      </c>
      <c r="W424" s="218">
        <v>1.1000000000000001</v>
      </c>
      <c r="X424" s="218">
        <v>2</v>
      </c>
    </row>
    <row r="425" spans="1:24" x14ac:dyDescent="0.3">
      <c r="A425">
        <v>424</v>
      </c>
      <c r="B425" s="230">
        <v>244</v>
      </c>
      <c r="C425" s="231" t="s">
        <v>984</v>
      </c>
      <c r="D425" s="231" t="s">
        <v>1314</v>
      </c>
      <c r="E425" s="231" t="s">
        <v>1315</v>
      </c>
      <c r="F425" s="232" t="s">
        <v>787</v>
      </c>
      <c r="G425" s="232" t="s">
        <v>271</v>
      </c>
      <c r="H425" s="232" t="s">
        <v>809</v>
      </c>
      <c r="I425" s="232">
        <v>3</v>
      </c>
      <c r="J425" s="218">
        <v>7</v>
      </c>
      <c r="K425" s="218">
        <v>1.2</v>
      </c>
      <c r="L425" s="218">
        <v>6</v>
      </c>
      <c r="S425" s="218">
        <v>11</v>
      </c>
      <c r="T425" s="218">
        <v>1.1000000000000001</v>
      </c>
      <c r="U425" s="218">
        <v>6</v>
      </c>
      <c r="V425" s="218">
        <v>10</v>
      </c>
      <c r="W425" s="218">
        <v>3.1</v>
      </c>
      <c r="X425" s="218">
        <v>3</v>
      </c>
    </row>
    <row r="426" spans="1:24" hidden="1" x14ac:dyDescent="0.3">
      <c r="A426">
        <v>425</v>
      </c>
      <c r="B426" s="222">
        <v>245</v>
      </c>
      <c r="C426" s="223" t="s">
        <v>820</v>
      </c>
      <c r="D426" s="223" t="s">
        <v>1316</v>
      </c>
      <c r="E426" s="223" t="s">
        <v>1317</v>
      </c>
      <c r="F426" s="224" t="s">
        <v>787</v>
      </c>
      <c r="G426" s="224" t="s">
        <v>271</v>
      </c>
      <c r="H426" s="224" t="s">
        <v>809</v>
      </c>
      <c r="I426" s="224">
        <v>3</v>
      </c>
      <c r="J426" s="218">
        <v>9</v>
      </c>
      <c r="K426" s="218">
        <v>2.1</v>
      </c>
      <c r="L426" s="218">
        <v>5</v>
      </c>
      <c r="S426" s="218">
        <v>10</v>
      </c>
      <c r="T426" s="218">
        <v>3.1</v>
      </c>
      <c r="U426" s="218">
        <v>4</v>
      </c>
      <c r="V426" s="218">
        <v>11</v>
      </c>
      <c r="W426" s="218">
        <v>1.2</v>
      </c>
      <c r="X426" s="218">
        <v>6</v>
      </c>
    </row>
    <row r="427" spans="1:24" hidden="1" x14ac:dyDescent="0.3">
      <c r="A427">
        <v>426</v>
      </c>
      <c r="B427" s="230">
        <v>246</v>
      </c>
      <c r="C427" s="231" t="s">
        <v>820</v>
      </c>
      <c r="D427" s="231" t="s">
        <v>1318</v>
      </c>
      <c r="E427" s="231" t="s">
        <v>1319</v>
      </c>
      <c r="F427" s="232" t="s">
        <v>787</v>
      </c>
      <c r="G427" s="232" t="s">
        <v>271</v>
      </c>
      <c r="H427" s="232" t="s">
        <v>809</v>
      </c>
      <c r="I427" s="232">
        <v>3</v>
      </c>
      <c r="J427" s="218">
        <v>7</v>
      </c>
      <c r="K427" s="218">
        <v>3.1</v>
      </c>
      <c r="L427" s="218">
        <v>6</v>
      </c>
      <c r="S427" s="218">
        <v>10</v>
      </c>
      <c r="T427" s="218">
        <v>3.1</v>
      </c>
      <c r="U427" s="218">
        <v>4</v>
      </c>
      <c r="V427" s="218">
        <v>11</v>
      </c>
      <c r="W427" s="218">
        <v>1.2</v>
      </c>
      <c r="X427" s="218">
        <v>6</v>
      </c>
    </row>
    <row r="428" spans="1:24" x14ac:dyDescent="0.3">
      <c r="A428">
        <v>427</v>
      </c>
      <c r="B428" s="222">
        <v>247</v>
      </c>
      <c r="C428" s="223" t="s">
        <v>1004</v>
      </c>
      <c r="D428" s="223" t="s">
        <v>1320</v>
      </c>
      <c r="E428" s="223" t="s">
        <v>1320</v>
      </c>
      <c r="F428" s="224" t="s">
        <v>787</v>
      </c>
      <c r="G428" s="224" t="s">
        <v>271</v>
      </c>
      <c r="H428" s="224" t="s">
        <v>809</v>
      </c>
      <c r="I428" s="224">
        <v>3</v>
      </c>
      <c r="J428" s="218">
        <v>9</v>
      </c>
      <c r="K428" s="218">
        <v>2.2000000000000002</v>
      </c>
      <c r="L428" s="218">
        <v>1</v>
      </c>
      <c r="S428" s="218">
        <v>10</v>
      </c>
      <c r="T428" s="218">
        <v>1.2</v>
      </c>
      <c r="U428" s="218">
        <v>2</v>
      </c>
      <c r="V428" s="218">
        <v>10</v>
      </c>
      <c r="W428" s="218">
        <v>3.1</v>
      </c>
      <c r="X428" s="218">
        <v>2</v>
      </c>
    </row>
    <row r="429" spans="1:24" hidden="1" x14ac:dyDescent="0.3">
      <c r="A429">
        <v>428</v>
      </c>
      <c r="B429" s="222">
        <v>248</v>
      </c>
      <c r="C429" s="223" t="s">
        <v>1017</v>
      </c>
      <c r="D429" s="223" t="s">
        <v>1321</v>
      </c>
      <c r="E429" s="223" t="s">
        <v>1322</v>
      </c>
      <c r="F429" s="224" t="s">
        <v>787</v>
      </c>
      <c r="G429" s="224" t="s">
        <v>271</v>
      </c>
      <c r="H429" s="224" t="s">
        <v>809</v>
      </c>
      <c r="I429" s="224">
        <v>3</v>
      </c>
      <c r="J429" s="218">
        <v>9</v>
      </c>
      <c r="K429" s="218">
        <v>2.2000000000000002</v>
      </c>
      <c r="L429" s="218">
        <v>1</v>
      </c>
      <c r="S429" s="218">
        <v>11</v>
      </c>
      <c r="T429" s="218">
        <v>1.2</v>
      </c>
      <c r="U429" s="218">
        <v>2</v>
      </c>
      <c r="V429" s="218">
        <v>11</v>
      </c>
      <c r="W429" s="218">
        <v>2.1</v>
      </c>
      <c r="X429" s="218">
        <v>4</v>
      </c>
    </row>
    <row r="430" spans="1:24" hidden="1" x14ac:dyDescent="0.3">
      <c r="A430">
        <v>429</v>
      </c>
      <c r="B430" s="222">
        <v>249</v>
      </c>
      <c r="C430" s="223" t="s">
        <v>820</v>
      </c>
      <c r="D430" s="223" t="s">
        <v>1323</v>
      </c>
      <c r="E430" s="223" t="s">
        <v>1324</v>
      </c>
      <c r="F430" s="224"/>
      <c r="G430" s="224" t="s">
        <v>271</v>
      </c>
      <c r="H430" s="224" t="s">
        <v>809</v>
      </c>
      <c r="I430" s="224">
        <v>3</v>
      </c>
      <c r="J430" s="218">
        <v>9</v>
      </c>
      <c r="K430" s="218">
        <v>1.1000000000000001</v>
      </c>
      <c r="L430" s="218">
        <v>4</v>
      </c>
      <c r="S430" s="218">
        <v>10</v>
      </c>
      <c r="T430" s="218">
        <v>1.1000000000000001</v>
      </c>
      <c r="U430" s="218">
        <v>5</v>
      </c>
      <c r="V430" s="218">
        <v>11</v>
      </c>
      <c r="W430" s="218">
        <v>1.1000000000000001</v>
      </c>
      <c r="X430" s="218">
        <v>3</v>
      </c>
    </row>
    <row r="431" spans="1:24" hidden="1" x14ac:dyDescent="0.3">
      <c r="A431">
        <v>430</v>
      </c>
      <c r="B431" s="218">
        <v>250</v>
      </c>
      <c r="C431" s="235" t="s">
        <v>850</v>
      </c>
      <c r="D431" s="235" t="s">
        <v>3317</v>
      </c>
      <c r="E431" s="235" t="s">
        <v>1342</v>
      </c>
      <c r="F431" s="224"/>
      <c r="G431" s="224" t="s">
        <v>271</v>
      </c>
      <c r="H431" s="224" t="s">
        <v>809</v>
      </c>
      <c r="I431" s="224">
        <v>3</v>
      </c>
      <c r="J431" s="218">
        <v>10</v>
      </c>
      <c r="K431" s="218">
        <v>3.2</v>
      </c>
      <c r="L431" s="218">
        <v>4</v>
      </c>
    </row>
    <row r="432" spans="1:24" hidden="1" x14ac:dyDescent="0.3">
      <c r="A432">
        <v>431</v>
      </c>
      <c r="B432" s="218">
        <v>251</v>
      </c>
      <c r="C432" s="235" t="s">
        <v>820</v>
      </c>
      <c r="D432" s="235" t="s">
        <v>2867</v>
      </c>
      <c r="E432" s="235" t="s">
        <v>2868</v>
      </c>
      <c r="F432" s="224" t="s">
        <v>787</v>
      </c>
      <c r="G432" s="224" t="s">
        <v>271</v>
      </c>
      <c r="H432" s="224" t="s">
        <v>809</v>
      </c>
      <c r="I432" s="224">
        <v>3</v>
      </c>
      <c r="J432" s="218">
        <v>10</v>
      </c>
      <c r="K432" s="218">
        <v>1.1000000000000001</v>
      </c>
      <c r="L432" s="218">
        <v>5</v>
      </c>
    </row>
    <row r="433" spans="1:24" hidden="1" x14ac:dyDescent="0.3">
      <c r="A433">
        <v>432</v>
      </c>
      <c r="B433" s="218">
        <v>251</v>
      </c>
      <c r="C433" s="235" t="s">
        <v>820</v>
      </c>
      <c r="D433" s="235" t="s">
        <v>3318</v>
      </c>
      <c r="E433" s="235" t="s">
        <v>3319</v>
      </c>
      <c r="F433" s="224"/>
      <c r="G433" s="224" t="s">
        <v>271</v>
      </c>
      <c r="H433" s="224" t="s">
        <v>809</v>
      </c>
      <c r="I433" s="224">
        <v>3</v>
      </c>
      <c r="J433" s="218">
        <v>10</v>
      </c>
      <c r="K433" s="218">
        <v>2.1</v>
      </c>
      <c r="L433" s="218">
        <v>2</v>
      </c>
    </row>
    <row r="434" spans="1:24" ht="17.25" customHeight="1" x14ac:dyDescent="0.3">
      <c r="A434">
        <v>433</v>
      </c>
      <c r="B434" s="218">
        <v>252</v>
      </c>
      <c r="C434" s="235" t="s">
        <v>1004</v>
      </c>
      <c r="D434" s="235" t="s">
        <v>2869</v>
      </c>
      <c r="E434" s="235" t="s">
        <v>2870</v>
      </c>
      <c r="F434" s="224" t="s">
        <v>787</v>
      </c>
      <c r="G434" s="224" t="s">
        <v>271</v>
      </c>
      <c r="H434" s="224" t="s">
        <v>809</v>
      </c>
      <c r="I434" s="224">
        <v>3</v>
      </c>
      <c r="J434" s="218">
        <v>10</v>
      </c>
      <c r="K434" s="218">
        <v>2.2000000000000002</v>
      </c>
      <c r="L434" s="218">
        <v>3</v>
      </c>
    </row>
    <row r="435" spans="1:24" hidden="1" x14ac:dyDescent="0.3">
      <c r="A435">
        <v>434</v>
      </c>
      <c r="B435" s="219">
        <v>253</v>
      </c>
      <c r="C435" s="220" t="s">
        <v>820</v>
      </c>
      <c r="D435" s="220" t="s">
        <v>1325</v>
      </c>
      <c r="E435" s="220" t="s">
        <v>1326</v>
      </c>
      <c r="F435" s="221" t="s">
        <v>787</v>
      </c>
      <c r="G435" s="221" t="s">
        <v>271</v>
      </c>
      <c r="H435" s="221" t="s">
        <v>809</v>
      </c>
      <c r="I435" s="221">
        <v>3</v>
      </c>
      <c r="J435" s="218">
        <v>8</v>
      </c>
      <c r="K435" s="218">
        <v>1.1000000000000001</v>
      </c>
      <c r="L435" s="218">
        <v>6</v>
      </c>
      <c r="S435" s="218">
        <v>10</v>
      </c>
      <c r="T435" s="218">
        <v>1.2</v>
      </c>
      <c r="U435" s="218">
        <v>5</v>
      </c>
      <c r="V435" s="218">
        <v>10</v>
      </c>
      <c r="W435" s="218">
        <v>2.1</v>
      </c>
      <c r="X435" s="218">
        <v>1</v>
      </c>
    </row>
    <row r="436" spans="1:24" hidden="1" x14ac:dyDescent="0.3">
      <c r="A436">
        <v>435</v>
      </c>
      <c r="B436" s="222">
        <v>254</v>
      </c>
      <c r="C436" s="223" t="s">
        <v>820</v>
      </c>
      <c r="D436" s="223" t="s">
        <v>1327</v>
      </c>
      <c r="E436" s="223" t="s">
        <v>1328</v>
      </c>
      <c r="F436" s="224"/>
      <c r="G436" s="224" t="s">
        <v>271</v>
      </c>
      <c r="H436" s="224" t="s">
        <v>809</v>
      </c>
      <c r="I436" s="224">
        <v>3</v>
      </c>
      <c r="J436" s="218">
        <v>9</v>
      </c>
      <c r="K436" s="218">
        <v>2.1</v>
      </c>
      <c r="L436" s="218">
        <v>4</v>
      </c>
      <c r="S436" s="218">
        <v>10</v>
      </c>
      <c r="T436" s="218">
        <v>3.1</v>
      </c>
      <c r="U436" s="218">
        <v>2</v>
      </c>
      <c r="V436" s="218">
        <v>10</v>
      </c>
      <c r="W436" s="218">
        <v>3.2</v>
      </c>
      <c r="X436" s="218">
        <v>6</v>
      </c>
    </row>
    <row r="437" spans="1:24" hidden="1" x14ac:dyDescent="0.3">
      <c r="A437">
        <v>436</v>
      </c>
      <c r="B437" s="230">
        <v>255</v>
      </c>
      <c r="C437" s="231" t="s">
        <v>820</v>
      </c>
      <c r="D437" s="231" t="s">
        <v>1329</v>
      </c>
      <c r="E437" s="231" t="s">
        <v>1330</v>
      </c>
      <c r="F437" s="232" t="s">
        <v>787</v>
      </c>
      <c r="G437" s="232" t="s">
        <v>271</v>
      </c>
      <c r="H437" s="232" t="s">
        <v>809</v>
      </c>
      <c r="I437" s="232">
        <v>3</v>
      </c>
      <c r="J437" s="218">
        <v>7</v>
      </c>
      <c r="K437" s="218">
        <v>2.2000000000000002</v>
      </c>
      <c r="L437" s="218">
        <v>2</v>
      </c>
      <c r="S437" s="218">
        <v>10</v>
      </c>
      <c r="T437" s="218">
        <v>2.1</v>
      </c>
      <c r="U437" s="218">
        <v>2</v>
      </c>
      <c r="V437" s="218">
        <v>11</v>
      </c>
      <c r="W437" s="218">
        <v>1.1000000000000001</v>
      </c>
      <c r="X437" s="218">
        <v>6</v>
      </c>
    </row>
    <row r="438" spans="1:24" hidden="1" x14ac:dyDescent="0.3">
      <c r="A438">
        <v>437</v>
      </c>
      <c r="B438" s="218">
        <v>256</v>
      </c>
      <c r="C438" s="235" t="s">
        <v>784</v>
      </c>
      <c r="D438" s="235" t="s">
        <v>4190</v>
      </c>
      <c r="E438" s="235" t="s">
        <v>4191</v>
      </c>
      <c r="F438" s="224" t="s">
        <v>787</v>
      </c>
      <c r="G438" s="224" t="s">
        <v>271</v>
      </c>
      <c r="H438" s="224" t="s">
        <v>788</v>
      </c>
      <c r="I438" s="224">
        <v>3</v>
      </c>
      <c r="J438" s="218">
        <v>10</v>
      </c>
      <c r="K438" s="218">
        <v>2.1</v>
      </c>
      <c r="L438" s="218">
        <v>1</v>
      </c>
    </row>
    <row r="439" spans="1:24" hidden="1" x14ac:dyDescent="0.3">
      <c r="A439">
        <v>438</v>
      </c>
      <c r="B439" s="218">
        <v>256</v>
      </c>
      <c r="C439" s="235" t="s">
        <v>784</v>
      </c>
      <c r="D439" s="235" t="s">
        <v>4192</v>
      </c>
      <c r="E439" s="235" t="s">
        <v>4193</v>
      </c>
      <c r="F439" s="224" t="s">
        <v>787</v>
      </c>
      <c r="G439" s="224" t="s">
        <v>271</v>
      </c>
      <c r="H439" s="224" t="s">
        <v>788</v>
      </c>
      <c r="I439" s="224">
        <v>3</v>
      </c>
      <c r="J439" s="218">
        <v>10</v>
      </c>
      <c r="K439" s="218">
        <v>2.1</v>
      </c>
      <c r="L439" s="218">
        <v>1</v>
      </c>
    </row>
    <row r="440" spans="1:24" hidden="1" x14ac:dyDescent="0.3">
      <c r="A440">
        <v>439</v>
      </c>
      <c r="B440" s="218">
        <v>256</v>
      </c>
      <c r="C440" s="235" t="s">
        <v>804</v>
      </c>
      <c r="D440" s="235" t="s">
        <v>4194</v>
      </c>
      <c r="E440" s="235" t="s">
        <v>4195</v>
      </c>
      <c r="F440" s="224" t="s">
        <v>787</v>
      </c>
      <c r="G440" s="224" t="s">
        <v>271</v>
      </c>
      <c r="H440" s="224" t="s">
        <v>788</v>
      </c>
      <c r="I440" s="224">
        <v>3</v>
      </c>
      <c r="J440" s="218">
        <v>10</v>
      </c>
      <c r="K440" s="218">
        <v>3.1</v>
      </c>
      <c r="L440" s="218">
        <v>2</v>
      </c>
    </row>
    <row r="441" spans="1:24" hidden="1" x14ac:dyDescent="0.3">
      <c r="A441">
        <v>440</v>
      </c>
      <c r="B441" s="222">
        <v>257</v>
      </c>
      <c r="C441" s="223" t="s">
        <v>820</v>
      </c>
      <c r="D441" s="223" t="s">
        <v>1331</v>
      </c>
      <c r="E441" s="223" t="s">
        <v>1332</v>
      </c>
      <c r="F441" s="224" t="s">
        <v>787</v>
      </c>
      <c r="G441" s="224" t="s">
        <v>271</v>
      </c>
      <c r="H441" s="224" t="s">
        <v>809</v>
      </c>
      <c r="I441" s="224">
        <v>3</v>
      </c>
      <c r="J441" s="218">
        <v>9</v>
      </c>
      <c r="K441" s="218">
        <v>2.1</v>
      </c>
      <c r="L441" s="218">
        <v>3</v>
      </c>
      <c r="S441" s="218">
        <v>10</v>
      </c>
      <c r="T441" s="218">
        <v>2.1</v>
      </c>
      <c r="U441" s="218">
        <v>2</v>
      </c>
      <c r="V441" s="218">
        <v>10</v>
      </c>
      <c r="W441" s="218">
        <v>3.1</v>
      </c>
      <c r="X441" s="218">
        <v>5</v>
      </c>
    </row>
    <row r="442" spans="1:24" hidden="1" x14ac:dyDescent="0.3">
      <c r="A442">
        <v>441</v>
      </c>
      <c r="B442" s="218">
        <v>258</v>
      </c>
      <c r="C442" s="235" t="s">
        <v>853</v>
      </c>
      <c r="D442" s="235" t="s">
        <v>3320</v>
      </c>
      <c r="E442" s="235" t="s">
        <v>3321</v>
      </c>
      <c r="F442" s="224"/>
      <c r="G442" s="224" t="s">
        <v>271</v>
      </c>
      <c r="H442" s="224" t="s">
        <v>809</v>
      </c>
      <c r="I442" s="224">
        <v>3</v>
      </c>
      <c r="J442" s="218">
        <v>11</v>
      </c>
      <c r="K442" s="218">
        <v>1.2</v>
      </c>
      <c r="L442" s="218">
        <v>4</v>
      </c>
    </row>
    <row r="443" spans="1:24" x14ac:dyDescent="0.3">
      <c r="A443">
        <v>442</v>
      </c>
      <c r="B443" s="222">
        <v>259</v>
      </c>
      <c r="C443" s="223" t="s">
        <v>1004</v>
      </c>
      <c r="D443" s="223" t="s">
        <v>1333</v>
      </c>
      <c r="E443" s="223" t="s">
        <v>1334</v>
      </c>
      <c r="F443" s="224" t="s">
        <v>787</v>
      </c>
      <c r="G443" s="224" t="s">
        <v>271</v>
      </c>
      <c r="H443" s="224" t="s">
        <v>809</v>
      </c>
      <c r="I443" s="224">
        <v>3</v>
      </c>
      <c r="J443" s="218">
        <v>9</v>
      </c>
      <c r="K443" s="218">
        <v>1.1000000000000001</v>
      </c>
      <c r="L443" s="218">
        <v>4</v>
      </c>
      <c r="M443" s="218">
        <v>10</v>
      </c>
      <c r="N443" s="218">
        <v>2.1</v>
      </c>
      <c r="O443" s="218">
        <v>6</v>
      </c>
      <c r="P443" s="218">
        <v>10</v>
      </c>
      <c r="Q443" s="218">
        <v>3.2</v>
      </c>
      <c r="R443" s="218">
        <v>3</v>
      </c>
      <c r="S443" s="218">
        <v>10</v>
      </c>
      <c r="T443" s="218">
        <v>2.1</v>
      </c>
      <c r="U443" s="218">
        <v>6</v>
      </c>
      <c r="V443" s="218">
        <v>10</v>
      </c>
      <c r="W443" s="218">
        <v>3.2</v>
      </c>
      <c r="X443" s="218">
        <v>3</v>
      </c>
    </row>
    <row r="444" spans="1:24" x14ac:dyDescent="0.3">
      <c r="A444">
        <v>443</v>
      </c>
      <c r="B444" s="219">
        <v>260</v>
      </c>
      <c r="C444" s="220" t="s">
        <v>1004</v>
      </c>
      <c r="D444" s="220" t="s">
        <v>1335</v>
      </c>
      <c r="E444" s="220" t="s">
        <v>1336</v>
      </c>
      <c r="F444" s="221" t="s">
        <v>787</v>
      </c>
      <c r="G444" s="221" t="s">
        <v>271</v>
      </c>
      <c r="H444" s="221" t="s">
        <v>809</v>
      </c>
      <c r="I444" s="221">
        <v>3</v>
      </c>
      <c r="J444" s="218">
        <v>8</v>
      </c>
      <c r="K444" s="218">
        <v>1.1000000000000001</v>
      </c>
      <c r="L444" s="218">
        <v>4</v>
      </c>
      <c r="S444" s="218">
        <v>10</v>
      </c>
      <c r="T444" s="218">
        <v>2.1</v>
      </c>
      <c r="U444" s="218">
        <v>1</v>
      </c>
      <c r="V444" s="218">
        <v>10</v>
      </c>
      <c r="W444" s="218">
        <v>2.2000000000000002</v>
      </c>
      <c r="X444" s="218">
        <v>4</v>
      </c>
    </row>
    <row r="445" spans="1:24" hidden="1" x14ac:dyDescent="0.3">
      <c r="A445">
        <v>444</v>
      </c>
      <c r="B445" s="218">
        <v>261</v>
      </c>
      <c r="C445" s="235" t="s">
        <v>820</v>
      </c>
      <c r="D445" s="235" t="s">
        <v>2871</v>
      </c>
      <c r="E445" s="235" t="s">
        <v>2872</v>
      </c>
      <c r="F445" s="224" t="s">
        <v>787</v>
      </c>
      <c r="G445" s="224" t="s">
        <v>271</v>
      </c>
      <c r="H445" s="224" t="s">
        <v>809</v>
      </c>
      <c r="I445" s="224">
        <v>3</v>
      </c>
      <c r="J445" s="218">
        <v>10</v>
      </c>
      <c r="K445" s="218">
        <v>3.1</v>
      </c>
      <c r="L445" s="218">
        <v>6</v>
      </c>
    </row>
    <row r="446" spans="1:24" hidden="1" x14ac:dyDescent="0.3">
      <c r="A446">
        <v>445</v>
      </c>
      <c r="B446" s="230">
        <v>262</v>
      </c>
      <c r="C446" s="231" t="s">
        <v>853</v>
      </c>
      <c r="D446" s="231" t="s">
        <v>1337</v>
      </c>
      <c r="E446" s="231" t="s">
        <v>1338</v>
      </c>
      <c r="F446" s="232" t="s">
        <v>787</v>
      </c>
      <c r="G446" s="232" t="s">
        <v>271</v>
      </c>
      <c r="H446" s="232" t="s">
        <v>809</v>
      </c>
      <c r="I446" s="232">
        <v>3</v>
      </c>
      <c r="J446" s="218">
        <v>7</v>
      </c>
      <c r="K446" s="218">
        <v>1.2</v>
      </c>
      <c r="L446" s="218">
        <v>1</v>
      </c>
      <c r="S446" s="218">
        <v>11</v>
      </c>
      <c r="T446" s="218">
        <v>1.2</v>
      </c>
      <c r="U446" s="218">
        <v>5</v>
      </c>
      <c r="V446" s="218">
        <v>11</v>
      </c>
      <c r="W446" s="218">
        <v>2.1</v>
      </c>
      <c r="X446" s="218">
        <v>2</v>
      </c>
    </row>
    <row r="447" spans="1:24" hidden="1" x14ac:dyDescent="0.3">
      <c r="A447">
        <v>446</v>
      </c>
      <c r="B447" s="219">
        <v>263</v>
      </c>
      <c r="C447" s="220" t="s">
        <v>853</v>
      </c>
      <c r="D447" s="220" t="s">
        <v>1339</v>
      </c>
      <c r="E447" s="220" t="s">
        <v>1340</v>
      </c>
      <c r="F447" s="221" t="s">
        <v>787</v>
      </c>
      <c r="G447" s="221" t="s">
        <v>271</v>
      </c>
      <c r="H447" s="221" t="s">
        <v>809</v>
      </c>
      <c r="I447" s="221">
        <v>3</v>
      </c>
      <c r="J447" s="218">
        <v>8</v>
      </c>
      <c r="K447" s="218">
        <v>1.1000000000000001</v>
      </c>
      <c r="L447" s="218">
        <v>3</v>
      </c>
      <c r="S447" s="218">
        <v>10</v>
      </c>
      <c r="T447" s="218">
        <v>1.2</v>
      </c>
      <c r="U447" s="218">
        <v>3</v>
      </c>
      <c r="V447" s="218">
        <v>11</v>
      </c>
      <c r="W447" s="218">
        <v>1.2</v>
      </c>
      <c r="X447" s="218">
        <v>6</v>
      </c>
    </row>
    <row r="448" spans="1:24" hidden="1" x14ac:dyDescent="0.3">
      <c r="A448">
        <v>447</v>
      </c>
      <c r="B448" s="222">
        <v>264</v>
      </c>
      <c r="C448" s="223" t="s">
        <v>850</v>
      </c>
      <c r="D448" s="223" t="s">
        <v>1341</v>
      </c>
      <c r="E448" s="223" t="s">
        <v>1342</v>
      </c>
      <c r="F448" s="224" t="s">
        <v>787</v>
      </c>
      <c r="G448" s="224" t="s">
        <v>271</v>
      </c>
      <c r="H448" s="224" t="s">
        <v>809</v>
      </c>
      <c r="I448" s="224">
        <v>3</v>
      </c>
      <c r="J448" s="218">
        <v>9</v>
      </c>
      <c r="K448" s="218">
        <v>2.1</v>
      </c>
      <c r="L448" s="218">
        <v>2</v>
      </c>
      <c r="S448" s="218">
        <v>11</v>
      </c>
      <c r="T448" s="218">
        <v>1.2</v>
      </c>
      <c r="U448" s="218">
        <v>2</v>
      </c>
      <c r="V448" s="218">
        <v>11</v>
      </c>
      <c r="W448" s="218">
        <v>2.1</v>
      </c>
      <c r="X448" s="218">
        <v>3</v>
      </c>
    </row>
    <row r="449" spans="1:24" x14ac:dyDescent="0.3">
      <c r="A449">
        <v>448</v>
      </c>
      <c r="B449" s="230">
        <v>265</v>
      </c>
      <c r="C449" s="231" t="s">
        <v>1004</v>
      </c>
      <c r="D449" s="231" t="s">
        <v>1343</v>
      </c>
      <c r="E449" s="231" t="s">
        <v>1344</v>
      </c>
      <c r="F449" s="232" t="s">
        <v>787</v>
      </c>
      <c r="G449" s="232" t="s">
        <v>271</v>
      </c>
      <c r="H449" s="232" t="s">
        <v>809</v>
      </c>
      <c r="I449" s="232">
        <v>3</v>
      </c>
      <c r="J449" s="218">
        <v>7</v>
      </c>
      <c r="K449" s="218">
        <v>3.1</v>
      </c>
      <c r="L449" s="218">
        <v>2</v>
      </c>
      <c r="S449" s="218">
        <v>10</v>
      </c>
      <c r="T449" s="218">
        <v>1.1000000000000001</v>
      </c>
      <c r="U449" s="218">
        <v>4</v>
      </c>
      <c r="V449" s="218">
        <v>11</v>
      </c>
      <c r="W449" s="218">
        <v>1.2</v>
      </c>
      <c r="X449" s="218">
        <v>2</v>
      </c>
    </row>
    <row r="450" spans="1:24" x14ac:dyDescent="0.3">
      <c r="A450">
        <v>449</v>
      </c>
      <c r="B450" s="222">
        <v>266</v>
      </c>
      <c r="C450" s="223" t="s">
        <v>984</v>
      </c>
      <c r="D450" s="223" t="s">
        <v>1345</v>
      </c>
      <c r="E450" s="223" t="s">
        <v>1346</v>
      </c>
      <c r="F450" s="224" t="s">
        <v>787</v>
      </c>
      <c r="G450" s="224" t="s">
        <v>271</v>
      </c>
      <c r="H450" s="224" t="s">
        <v>809</v>
      </c>
      <c r="I450" s="224">
        <v>3</v>
      </c>
      <c r="J450" s="218">
        <v>9</v>
      </c>
      <c r="K450" s="218">
        <v>2.1</v>
      </c>
      <c r="L450" s="218">
        <v>4</v>
      </c>
      <c r="M450" s="218">
        <v>10</v>
      </c>
      <c r="N450" s="218">
        <v>3.1</v>
      </c>
      <c r="O450" s="218">
        <v>3</v>
      </c>
      <c r="S450" s="218">
        <v>11</v>
      </c>
      <c r="T450" s="218">
        <v>1.1000000000000001</v>
      </c>
      <c r="U450" s="218">
        <v>6</v>
      </c>
      <c r="V450" s="218">
        <v>10</v>
      </c>
      <c r="W450" s="218">
        <v>2.1</v>
      </c>
      <c r="X450" s="218">
        <v>3</v>
      </c>
    </row>
    <row r="451" spans="1:24" hidden="1" x14ac:dyDescent="0.3">
      <c r="A451">
        <v>450</v>
      </c>
      <c r="B451" s="218">
        <v>267</v>
      </c>
      <c r="C451" s="235" t="s">
        <v>820</v>
      </c>
      <c r="D451" s="235" t="s">
        <v>2873</v>
      </c>
      <c r="E451" s="235" t="s">
        <v>2874</v>
      </c>
      <c r="F451" s="224" t="s">
        <v>787</v>
      </c>
      <c r="G451" s="224" t="s">
        <v>271</v>
      </c>
      <c r="H451" s="224" t="s">
        <v>809</v>
      </c>
      <c r="I451" s="224">
        <v>3</v>
      </c>
      <c r="J451" s="218">
        <v>11</v>
      </c>
      <c r="K451" s="218">
        <v>1.1000000000000001</v>
      </c>
      <c r="L451" s="218">
        <v>3</v>
      </c>
    </row>
    <row r="452" spans="1:24" hidden="1" x14ac:dyDescent="0.3">
      <c r="A452">
        <v>451</v>
      </c>
      <c r="B452" s="218">
        <v>268</v>
      </c>
      <c r="C452" s="235" t="s">
        <v>820</v>
      </c>
      <c r="D452" s="235" t="s">
        <v>2875</v>
      </c>
      <c r="E452" s="235" t="s">
        <v>2876</v>
      </c>
      <c r="F452" s="224" t="s">
        <v>787</v>
      </c>
      <c r="G452" s="224" t="s">
        <v>271</v>
      </c>
      <c r="H452" s="224" t="s">
        <v>809</v>
      </c>
      <c r="I452" s="224">
        <v>3</v>
      </c>
      <c r="J452" s="218">
        <v>10</v>
      </c>
      <c r="K452" s="218">
        <v>2.1</v>
      </c>
      <c r="L452" s="218">
        <v>2</v>
      </c>
    </row>
    <row r="453" spans="1:24" x14ac:dyDescent="0.3">
      <c r="A453">
        <v>452</v>
      </c>
      <c r="B453" s="230">
        <v>269</v>
      </c>
      <c r="C453" s="231" t="s">
        <v>1004</v>
      </c>
      <c r="D453" s="231" t="s">
        <v>1347</v>
      </c>
      <c r="E453" s="231" t="s">
        <v>1348</v>
      </c>
      <c r="F453" s="232" t="s">
        <v>787</v>
      </c>
      <c r="G453" s="232" t="s">
        <v>271</v>
      </c>
      <c r="H453" s="232" t="s">
        <v>809</v>
      </c>
      <c r="I453" s="232">
        <v>3</v>
      </c>
      <c r="J453" s="218">
        <v>7</v>
      </c>
      <c r="K453" s="218">
        <v>3.2</v>
      </c>
      <c r="L453" s="218">
        <v>3</v>
      </c>
      <c r="S453" s="218">
        <v>10</v>
      </c>
      <c r="T453" s="218">
        <v>1.1000000000000001</v>
      </c>
      <c r="U453" s="218">
        <v>5</v>
      </c>
      <c r="V453" s="218">
        <v>10</v>
      </c>
      <c r="W453" s="218">
        <v>3.1</v>
      </c>
      <c r="X453" s="218">
        <v>2</v>
      </c>
    </row>
    <row r="454" spans="1:24" ht="17.25" customHeight="1" x14ac:dyDescent="0.3">
      <c r="A454">
        <v>453</v>
      </c>
      <c r="B454" s="218">
        <v>271</v>
      </c>
      <c r="C454" s="235" t="s">
        <v>984</v>
      </c>
      <c r="D454" s="235" t="s">
        <v>3322</v>
      </c>
      <c r="E454" s="235" t="s">
        <v>3323</v>
      </c>
      <c r="F454" s="224"/>
      <c r="G454" s="224" t="s">
        <v>271</v>
      </c>
      <c r="H454" s="224" t="s">
        <v>809</v>
      </c>
      <c r="I454" s="224">
        <v>3</v>
      </c>
      <c r="J454" s="218">
        <v>10</v>
      </c>
      <c r="K454" s="218">
        <v>1.1000000000000001</v>
      </c>
      <c r="L454" s="218">
        <v>6</v>
      </c>
    </row>
    <row r="455" spans="1:24" x14ac:dyDescent="0.3">
      <c r="A455">
        <v>454</v>
      </c>
      <c r="B455" s="222">
        <v>272</v>
      </c>
      <c r="C455" s="223" t="s">
        <v>1004</v>
      </c>
      <c r="D455" s="223" t="s">
        <v>1349</v>
      </c>
      <c r="E455" s="223" t="s">
        <v>1350</v>
      </c>
      <c r="F455" s="224" t="s">
        <v>787</v>
      </c>
      <c r="G455" s="224" t="s">
        <v>271</v>
      </c>
      <c r="H455" s="224" t="s">
        <v>809</v>
      </c>
      <c r="I455" s="224">
        <v>3</v>
      </c>
      <c r="J455" s="218">
        <v>9</v>
      </c>
      <c r="K455" s="218">
        <v>2.1</v>
      </c>
      <c r="L455" s="218">
        <v>4</v>
      </c>
      <c r="S455" s="218">
        <v>10</v>
      </c>
      <c r="T455" s="218">
        <v>1.2</v>
      </c>
      <c r="U455" s="218">
        <v>2</v>
      </c>
      <c r="V455" s="218">
        <v>11</v>
      </c>
      <c r="W455" s="218">
        <v>2.1</v>
      </c>
      <c r="X455" s="218">
        <v>4</v>
      </c>
    </row>
    <row r="456" spans="1:24" hidden="1" x14ac:dyDescent="0.3">
      <c r="A456">
        <v>455</v>
      </c>
      <c r="B456" s="230">
        <v>273</v>
      </c>
      <c r="C456" s="231" t="s">
        <v>820</v>
      </c>
      <c r="D456" s="231" t="s">
        <v>1351</v>
      </c>
      <c r="E456" s="231" t="s">
        <v>1352</v>
      </c>
      <c r="F456" s="232" t="s">
        <v>787</v>
      </c>
      <c r="G456" s="232" t="s">
        <v>271</v>
      </c>
      <c r="H456" s="232" t="s">
        <v>809</v>
      </c>
      <c r="I456" s="232">
        <v>3</v>
      </c>
      <c r="J456" s="218">
        <v>7</v>
      </c>
      <c r="K456" s="218">
        <v>2.2000000000000002</v>
      </c>
      <c r="L456" s="218">
        <v>3</v>
      </c>
      <c r="M456" s="218">
        <v>9</v>
      </c>
      <c r="N456" s="218">
        <v>3.1</v>
      </c>
      <c r="O456" s="218">
        <v>6</v>
      </c>
      <c r="S456" s="218">
        <v>10</v>
      </c>
      <c r="T456" s="218">
        <v>1.1000000000000001</v>
      </c>
      <c r="U456" s="218">
        <v>1</v>
      </c>
      <c r="V456" s="218">
        <v>11</v>
      </c>
      <c r="W456" s="218">
        <v>1.1000000000000001</v>
      </c>
      <c r="X456" s="218">
        <v>1</v>
      </c>
    </row>
    <row r="457" spans="1:24" x14ac:dyDescent="0.3">
      <c r="A457">
        <v>456</v>
      </c>
      <c r="B457" s="230">
        <v>274</v>
      </c>
      <c r="C457" s="231" t="s">
        <v>1004</v>
      </c>
      <c r="D457" s="231" t="s">
        <v>1353</v>
      </c>
      <c r="E457" s="231" t="s">
        <v>1354</v>
      </c>
      <c r="F457" s="232" t="s">
        <v>787</v>
      </c>
      <c r="G457" s="232" t="s">
        <v>271</v>
      </c>
      <c r="H457" s="232" t="s">
        <v>809</v>
      </c>
      <c r="I457" s="232">
        <v>3</v>
      </c>
      <c r="J457" s="218">
        <v>7</v>
      </c>
      <c r="K457" s="218">
        <v>1.2</v>
      </c>
      <c r="L457" s="218">
        <v>3</v>
      </c>
      <c r="M457" s="218">
        <v>7</v>
      </c>
      <c r="N457" s="218">
        <v>2.2000000000000002</v>
      </c>
      <c r="O457" s="218">
        <v>3</v>
      </c>
      <c r="S457" s="218">
        <v>10</v>
      </c>
      <c r="T457" s="218">
        <v>1.1000000000000001</v>
      </c>
      <c r="U457" s="218">
        <v>3</v>
      </c>
      <c r="V457" s="218">
        <v>11</v>
      </c>
      <c r="W457" s="218">
        <v>2.1</v>
      </c>
      <c r="X457" s="218">
        <v>3</v>
      </c>
    </row>
    <row r="458" spans="1:24" hidden="1" x14ac:dyDescent="0.3">
      <c r="A458">
        <v>457</v>
      </c>
      <c r="B458" s="230">
        <v>275</v>
      </c>
      <c r="C458" s="231" t="s">
        <v>1355</v>
      </c>
      <c r="D458" s="231" t="s">
        <v>1356</v>
      </c>
      <c r="E458" s="231" t="s">
        <v>1357</v>
      </c>
      <c r="F458" s="232" t="s">
        <v>787</v>
      </c>
      <c r="G458" s="232" t="s">
        <v>271</v>
      </c>
      <c r="H458" s="232" t="s">
        <v>809</v>
      </c>
      <c r="I458" s="232">
        <v>2</v>
      </c>
      <c r="J458" s="218">
        <v>7</v>
      </c>
      <c r="K458" s="218">
        <v>1.1000000000000001</v>
      </c>
      <c r="L458" s="218">
        <v>7</v>
      </c>
      <c r="S458" s="218">
        <v>10</v>
      </c>
      <c r="T458" s="218">
        <v>1.2</v>
      </c>
      <c r="U458" s="218">
        <v>3</v>
      </c>
      <c r="V458" s="218">
        <v>10</v>
      </c>
      <c r="W458" s="218">
        <v>2.2000000000000002</v>
      </c>
      <c r="X458" s="218">
        <v>4</v>
      </c>
    </row>
    <row r="459" spans="1:24" hidden="1" x14ac:dyDescent="0.3">
      <c r="A459">
        <v>458</v>
      </c>
      <c r="B459" s="230">
        <v>276</v>
      </c>
      <c r="C459" s="231" t="s">
        <v>820</v>
      </c>
      <c r="D459" s="231" t="s">
        <v>1358</v>
      </c>
      <c r="E459" s="231" t="s">
        <v>1359</v>
      </c>
      <c r="F459" s="232" t="s">
        <v>787</v>
      </c>
      <c r="G459" s="232" t="s">
        <v>271</v>
      </c>
      <c r="H459" s="232" t="s">
        <v>809</v>
      </c>
      <c r="I459" s="232">
        <v>3</v>
      </c>
      <c r="J459" s="218">
        <v>7</v>
      </c>
      <c r="K459" s="218">
        <v>1.1000000000000001</v>
      </c>
      <c r="L459" s="218">
        <v>7</v>
      </c>
      <c r="S459" s="218">
        <v>10</v>
      </c>
      <c r="T459" s="218">
        <v>3.1</v>
      </c>
      <c r="U459" s="218">
        <v>6</v>
      </c>
      <c r="V459" s="218">
        <v>11</v>
      </c>
      <c r="W459" s="218">
        <v>1.2</v>
      </c>
      <c r="X459" s="218">
        <v>6</v>
      </c>
    </row>
    <row r="460" spans="1:24" hidden="1" x14ac:dyDescent="0.3">
      <c r="A460">
        <v>459</v>
      </c>
      <c r="B460" s="218">
        <v>277</v>
      </c>
      <c r="C460" s="235" t="s">
        <v>820</v>
      </c>
      <c r="D460" s="235" t="s">
        <v>3324</v>
      </c>
      <c r="E460" s="235" t="s">
        <v>6637</v>
      </c>
      <c r="F460" s="224"/>
      <c r="G460" s="224" t="s">
        <v>271</v>
      </c>
      <c r="H460" s="224" t="s">
        <v>809</v>
      </c>
      <c r="I460" s="224">
        <v>3</v>
      </c>
      <c r="J460" s="218">
        <v>11</v>
      </c>
      <c r="K460" s="218">
        <v>1.2</v>
      </c>
      <c r="L460" s="218">
        <v>2</v>
      </c>
    </row>
    <row r="461" spans="1:24" x14ac:dyDescent="0.3">
      <c r="A461">
        <v>460</v>
      </c>
      <c r="B461" s="222">
        <v>278</v>
      </c>
      <c r="C461" s="223" t="s">
        <v>1004</v>
      </c>
      <c r="D461" s="223" t="s">
        <v>1360</v>
      </c>
      <c r="E461" s="223" t="s">
        <v>1361</v>
      </c>
      <c r="F461" s="224" t="s">
        <v>787</v>
      </c>
      <c r="G461" s="224" t="s">
        <v>271</v>
      </c>
      <c r="H461" s="224" t="s">
        <v>809</v>
      </c>
      <c r="I461" s="224">
        <v>3</v>
      </c>
      <c r="J461" s="218">
        <v>9</v>
      </c>
      <c r="K461" s="218">
        <v>1.1000000000000001</v>
      </c>
      <c r="L461" s="218">
        <v>4</v>
      </c>
      <c r="S461" s="218">
        <v>10</v>
      </c>
      <c r="T461" s="218">
        <v>2.1</v>
      </c>
      <c r="U461" s="218">
        <v>6</v>
      </c>
      <c r="V461" s="218">
        <v>11</v>
      </c>
      <c r="W461" s="218">
        <v>2.1</v>
      </c>
      <c r="X461" s="218">
        <v>6</v>
      </c>
    </row>
    <row r="462" spans="1:24" x14ac:dyDescent="0.3">
      <c r="A462">
        <v>461</v>
      </c>
      <c r="B462" s="219">
        <v>279</v>
      </c>
      <c r="C462" s="220" t="s">
        <v>984</v>
      </c>
      <c r="D462" s="220" t="s">
        <v>1362</v>
      </c>
      <c r="E462" s="220" t="s">
        <v>1363</v>
      </c>
      <c r="F462" s="221" t="s">
        <v>787</v>
      </c>
      <c r="G462" s="221" t="s">
        <v>271</v>
      </c>
      <c r="H462" s="221" t="s">
        <v>809</v>
      </c>
      <c r="I462" s="221">
        <v>3</v>
      </c>
      <c r="J462" s="218">
        <v>8</v>
      </c>
      <c r="K462" s="218">
        <v>1.2</v>
      </c>
      <c r="L462" s="218">
        <v>4</v>
      </c>
      <c r="S462" s="218">
        <v>10</v>
      </c>
      <c r="T462" s="218">
        <v>1.1000000000000001</v>
      </c>
      <c r="U462" s="218">
        <v>7</v>
      </c>
      <c r="V462" s="218">
        <v>11</v>
      </c>
      <c r="W462" s="218">
        <v>1.1000000000000001</v>
      </c>
      <c r="X462" s="218">
        <v>1</v>
      </c>
    </row>
    <row r="463" spans="1:24" hidden="1" x14ac:dyDescent="0.3">
      <c r="A463">
        <v>462</v>
      </c>
      <c r="B463" s="230">
        <v>281</v>
      </c>
      <c r="C463" s="231" t="s">
        <v>820</v>
      </c>
      <c r="D463" s="231" t="s">
        <v>1364</v>
      </c>
      <c r="E463" s="231" t="s">
        <v>1365</v>
      </c>
      <c r="F463" s="232" t="s">
        <v>787</v>
      </c>
      <c r="G463" s="232" t="s">
        <v>271</v>
      </c>
      <c r="H463" s="232" t="s">
        <v>809</v>
      </c>
      <c r="I463" s="232">
        <v>3</v>
      </c>
      <c r="J463" s="218">
        <v>7</v>
      </c>
      <c r="K463" s="218">
        <v>1.1000000000000001</v>
      </c>
      <c r="L463" s="218">
        <v>6</v>
      </c>
      <c r="S463" s="218">
        <v>10</v>
      </c>
      <c r="T463" s="218">
        <v>1.1000000000000001</v>
      </c>
      <c r="U463" s="218">
        <v>6</v>
      </c>
      <c r="V463" s="218">
        <v>10</v>
      </c>
      <c r="W463" s="218">
        <v>2.2000000000000002</v>
      </c>
      <c r="X463" s="218">
        <v>4</v>
      </c>
    </row>
    <row r="464" spans="1:24" x14ac:dyDescent="0.3">
      <c r="A464">
        <v>463</v>
      </c>
      <c r="B464" s="219">
        <v>282</v>
      </c>
      <c r="C464" s="220" t="s">
        <v>1004</v>
      </c>
      <c r="D464" s="220" t="s">
        <v>1366</v>
      </c>
      <c r="E464" s="220" t="s">
        <v>1367</v>
      </c>
      <c r="F464" s="221" t="s">
        <v>787</v>
      </c>
      <c r="G464" s="221" t="s">
        <v>271</v>
      </c>
      <c r="H464" s="221" t="s">
        <v>809</v>
      </c>
      <c r="I464" s="221">
        <v>3</v>
      </c>
      <c r="J464" s="218">
        <v>8</v>
      </c>
      <c r="K464" s="218">
        <v>3.2</v>
      </c>
      <c r="L464" s="218">
        <v>6</v>
      </c>
      <c r="S464" s="218">
        <v>10</v>
      </c>
      <c r="T464" s="218">
        <v>1.1000000000000001</v>
      </c>
      <c r="U464" s="218">
        <v>2</v>
      </c>
      <c r="V464" s="218">
        <v>10</v>
      </c>
      <c r="W464" s="218">
        <v>2.1</v>
      </c>
      <c r="X464" s="218">
        <v>4</v>
      </c>
    </row>
    <row r="465" spans="1:24" x14ac:dyDescent="0.3">
      <c r="A465">
        <v>464</v>
      </c>
      <c r="B465" s="222">
        <v>283</v>
      </c>
      <c r="C465" s="223" t="s">
        <v>984</v>
      </c>
      <c r="D465" s="223" t="s">
        <v>1368</v>
      </c>
      <c r="E465" s="223" t="s">
        <v>1369</v>
      </c>
      <c r="F465" s="224" t="s">
        <v>787</v>
      </c>
      <c r="G465" s="224" t="s">
        <v>271</v>
      </c>
      <c r="H465" s="224" t="s">
        <v>809</v>
      </c>
      <c r="I465" s="224">
        <v>3</v>
      </c>
      <c r="J465" s="218">
        <v>9</v>
      </c>
      <c r="K465" s="218">
        <v>3.1</v>
      </c>
      <c r="L465" s="218">
        <v>4</v>
      </c>
      <c r="S465" s="218">
        <v>10</v>
      </c>
      <c r="T465" s="218">
        <v>1.1000000000000001</v>
      </c>
      <c r="U465" s="218">
        <v>7</v>
      </c>
      <c r="V465" s="218">
        <v>10</v>
      </c>
      <c r="W465" s="218">
        <v>3.2</v>
      </c>
      <c r="X465" s="218">
        <v>6</v>
      </c>
    </row>
    <row r="466" spans="1:24" hidden="1" x14ac:dyDescent="0.3">
      <c r="A466">
        <v>465</v>
      </c>
      <c r="B466" s="230">
        <v>284</v>
      </c>
      <c r="C466" s="231" t="s">
        <v>1017</v>
      </c>
      <c r="D466" s="231" t="s">
        <v>1370</v>
      </c>
      <c r="E466" s="231" t="s">
        <v>1371</v>
      </c>
      <c r="F466" s="232" t="s">
        <v>787</v>
      </c>
      <c r="G466" s="232" t="s">
        <v>271</v>
      </c>
      <c r="H466" s="232" t="s">
        <v>809</v>
      </c>
      <c r="I466" s="232">
        <v>3</v>
      </c>
      <c r="J466" s="218">
        <v>7</v>
      </c>
      <c r="K466" s="218">
        <v>1.2</v>
      </c>
      <c r="L466" s="218">
        <v>2</v>
      </c>
      <c r="S466" s="218">
        <v>10</v>
      </c>
      <c r="T466" s="218">
        <v>2.2000000000000002</v>
      </c>
      <c r="U466" s="218">
        <v>3</v>
      </c>
      <c r="V466" s="218">
        <v>11</v>
      </c>
      <c r="W466" s="218">
        <v>1.1000000000000001</v>
      </c>
      <c r="X466" s="218">
        <v>4</v>
      </c>
    </row>
    <row r="467" spans="1:24" x14ac:dyDescent="0.3">
      <c r="A467">
        <v>466</v>
      </c>
      <c r="B467" s="222">
        <v>285</v>
      </c>
      <c r="C467" s="223" t="s">
        <v>1004</v>
      </c>
      <c r="D467" s="223" t="s">
        <v>1372</v>
      </c>
      <c r="E467" s="223" t="s">
        <v>1373</v>
      </c>
      <c r="F467" s="224" t="s">
        <v>787</v>
      </c>
      <c r="G467" s="224" t="s">
        <v>271</v>
      </c>
      <c r="H467" s="224" t="s">
        <v>809</v>
      </c>
      <c r="I467" s="224">
        <v>3</v>
      </c>
      <c r="J467" s="218">
        <v>9</v>
      </c>
      <c r="K467" s="218">
        <v>2.1</v>
      </c>
      <c r="L467" s="218">
        <v>5</v>
      </c>
      <c r="S467" s="218">
        <v>10</v>
      </c>
      <c r="T467" s="218">
        <v>1.2</v>
      </c>
      <c r="U467" s="218">
        <v>2</v>
      </c>
      <c r="V467" s="218">
        <v>11</v>
      </c>
      <c r="W467" s="218">
        <v>1.1000000000000001</v>
      </c>
      <c r="X467" s="218">
        <v>2</v>
      </c>
    </row>
    <row r="468" spans="1:24" hidden="1" x14ac:dyDescent="0.3">
      <c r="A468">
        <v>467</v>
      </c>
      <c r="B468" s="222">
        <v>286</v>
      </c>
      <c r="C468" s="223" t="s">
        <v>820</v>
      </c>
      <c r="D468" s="223" t="s">
        <v>1374</v>
      </c>
      <c r="E468" s="223" t="s">
        <v>1375</v>
      </c>
      <c r="F468" s="224" t="s">
        <v>787</v>
      </c>
      <c r="G468" s="224" t="s">
        <v>271</v>
      </c>
      <c r="H468" s="224" t="s">
        <v>809</v>
      </c>
      <c r="I468" s="224">
        <v>3</v>
      </c>
      <c r="J468" s="218">
        <v>9</v>
      </c>
      <c r="K468" s="218">
        <v>2.2000000000000002</v>
      </c>
      <c r="L468" s="218">
        <v>1</v>
      </c>
      <c r="S468" s="218">
        <v>11</v>
      </c>
      <c r="T468" s="218">
        <v>1.1000000000000001</v>
      </c>
      <c r="U468" s="218">
        <v>2</v>
      </c>
      <c r="V468" s="227">
        <v>11</v>
      </c>
      <c r="W468" s="227">
        <v>2.1</v>
      </c>
      <c r="X468" s="227">
        <v>1</v>
      </c>
    </row>
    <row r="469" spans="1:24" hidden="1" x14ac:dyDescent="0.3">
      <c r="A469">
        <v>468</v>
      </c>
      <c r="B469" s="222">
        <v>287</v>
      </c>
      <c r="C469" s="223" t="s">
        <v>820</v>
      </c>
      <c r="D469" s="223" t="s">
        <v>1376</v>
      </c>
      <c r="E469" s="223" t="s">
        <v>1377</v>
      </c>
      <c r="F469" s="224"/>
      <c r="G469" s="224" t="s">
        <v>271</v>
      </c>
      <c r="H469" s="224" t="s">
        <v>809</v>
      </c>
      <c r="I469" s="224">
        <v>3</v>
      </c>
      <c r="J469" s="218">
        <v>9</v>
      </c>
      <c r="K469" s="218">
        <v>2.1</v>
      </c>
      <c r="L469" s="218">
        <v>2</v>
      </c>
      <c r="S469" s="218">
        <v>10</v>
      </c>
      <c r="T469" s="218">
        <v>3.1</v>
      </c>
      <c r="U469" s="218">
        <v>3</v>
      </c>
      <c r="V469" s="218">
        <v>11</v>
      </c>
      <c r="W469" s="218">
        <v>1.2</v>
      </c>
      <c r="X469" s="218">
        <v>6</v>
      </c>
    </row>
    <row r="470" spans="1:24" x14ac:dyDescent="0.3">
      <c r="A470">
        <v>469</v>
      </c>
      <c r="B470" s="219">
        <v>288</v>
      </c>
      <c r="C470" s="220" t="s">
        <v>984</v>
      </c>
      <c r="D470" s="220" t="s">
        <v>1378</v>
      </c>
      <c r="E470" s="220" t="s">
        <v>1379</v>
      </c>
      <c r="F470" s="221" t="s">
        <v>787</v>
      </c>
      <c r="G470" s="221" t="s">
        <v>271</v>
      </c>
      <c r="H470" s="221" t="s">
        <v>809</v>
      </c>
      <c r="I470" s="221">
        <v>3</v>
      </c>
      <c r="J470" s="218">
        <v>8</v>
      </c>
      <c r="K470" s="218">
        <v>2.2000000000000002</v>
      </c>
      <c r="L470" s="218">
        <v>5</v>
      </c>
      <c r="S470" s="218">
        <v>10</v>
      </c>
      <c r="T470" s="218">
        <v>1.2</v>
      </c>
      <c r="U470" s="218">
        <v>4</v>
      </c>
      <c r="V470" s="218">
        <v>11</v>
      </c>
      <c r="W470" s="218">
        <v>1.1000000000000001</v>
      </c>
      <c r="X470" s="218">
        <v>1</v>
      </c>
    </row>
    <row r="471" spans="1:24" hidden="1" x14ac:dyDescent="0.3">
      <c r="A471">
        <v>470</v>
      </c>
      <c r="B471" s="230">
        <v>289</v>
      </c>
      <c r="C471" s="231" t="s">
        <v>804</v>
      </c>
      <c r="D471" s="231" t="s">
        <v>1380</v>
      </c>
      <c r="E471" s="231" t="s">
        <v>6544</v>
      </c>
      <c r="F471" s="232" t="s">
        <v>787</v>
      </c>
      <c r="G471" s="232" t="s">
        <v>271</v>
      </c>
      <c r="H471" s="232" t="s">
        <v>788</v>
      </c>
      <c r="I471" s="232">
        <v>3</v>
      </c>
      <c r="J471" s="218">
        <v>7</v>
      </c>
      <c r="K471" s="218">
        <v>1.1000000000000001</v>
      </c>
      <c r="L471" s="218">
        <v>6</v>
      </c>
      <c r="S471" s="218">
        <v>10</v>
      </c>
      <c r="T471" s="218">
        <v>1.1000000000000001</v>
      </c>
      <c r="U471" s="218">
        <v>2</v>
      </c>
      <c r="V471" s="218">
        <v>10</v>
      </c>
      <c r="W471" s="218">
        <v>3.2</v>
      </c>
      <c r="X471" s="227">
        <v>4</v>
      </c>
    </row>
    <row r="472" spans="1:24" hidden="1" x14ac:dyDescent="0.3">
      <c r="A472">
        <v>471</v>
      </c>
      <c r="B472" s="222">
        <v>291</v>
      </c>
      <c r="C472" s="223" t="s">
        <v>820</v>
      </c>
      <c r="D472" s="223" t="s">
        <v>1382</v>
      </c>
      <c r="E472" s="223" t="s">
        <v>1383</v>
      </c>
      <c r="F472" s="224"/>
      <c r="G472" s="224" t="s">
        <v>271</v>
      </c>
      <c r="H472" s="224" t="s">
        <v>809</v>
      </c>
      <c r="I472" s="224">
        <v>3</v>
      </c>
      <c r="J472" s="218">
        <v>9</v>
      </c>
      <c r="K472" s="218">
        <v>3.1</v>
      </c>
      <c r="L472" s="218">
        <v>2</v>
      </c>
      <c r="S472" s="218">
        <v>11</v>
      </c>
      <c r="T472" s="218">
        <v>1.1000000000000001</v>
      </c>
      <c r="U472" s="218">
        <v>2</v>
      </c>
      <c r="V472" s="218">
        <v>11</v>
      </c>
      <c r="W472" s="218">
        <v>1.2</v>
      </c>
      <c r="X472" s="218">
        <v>6</v>
      </c>
    </row>
    <row r="473" spans="1:24" hidden="1" x14ac:dyDescent="0.3">
      <c r="A473">
        <v>472</v>
      </c>
      <c r="B473" s="222">
        <v>292</v>
      </c>
      <c r="C473" s="223" t="s">
        <v>820</v>
      </c>
      <c r="D473" s="223" t="s">
        <v>1384</v>
      </c>
      <c r="E473" s="223" t="s">
        <v>1385</v>
      </c>
      <c r="F473" s="224"/>
      <c r="G473" s="224" t="s">
        <v>271</v>
      </c>
      <c r="H473" s="224" t="s">
        <v>809</v>
      </c>
      <c r="I473" s="224">
        <v>3</v>
      </c>
      <c r="J473" s="218">
        <v>9</v>
      </c>
      <c r="K473" s="218">
        <v>3.1</v>
      </c>
      <c r="L473" s="218">
        <v>2</v>
      </c>
      <c r="S473" s="218">
        <v>11</v>
      </c>
      <c r="T473" s="218">
        <v>1.1000000000000001</v>
      </c>
      <c r="U473" s="218">
        <v>4</v>
      </c>
      <c r="V473" s="218">
        <v>11</v>
      </c>
      <c r="W473" s="218">
        <v>1.1000000000000001</v>
      </c>
      <c r="X473" s="218">
        <v>6</v>
      </c>
    </row>
    <row r="474" spans="1:24" hidden="1" x14ac:dyDescent="0.3">
      <c r="A474">
        <v>473</v>
      </c>
      <c r="B474" s="222">
        <v>293</v>
      </c>
      <c r="C474" s="223" t="s">
        <v>853</v>
      </c>
      <c r="D474" s="223" t="s">
        <v>1386</v>
      </c>
      <c r="E474" s="223" t="s">
        <v>1387</v>
      </c>
      <c r="F474" s="224" t="s">
        <v>787</v>
      </c>
      <c r="G474" s="224" t="s">
        <v>271</v>
      </c>
      <c r="H474" s="224" t="s">
        <v>809</v>
      </c>
      <c r="I474" s="224">
        <v>3</v>
      </c>
      <c r="J474" s="218">
        <v>9</v>
      </c>
      <c r="K474" s="218">
        <v>2.1</v>
      </c>
      <c r="L474" s="218">
        <v>2</v>
      </c>
      <c r="S474" s="218">
        <v>10</v>
      </c>
      <c r="T474" s="218">
        <v>1.1000000000000001</v>
      </c>
      <c r="U474" s="218">
        <v>2</v>
      </c>
      <c r="V474" s="218">
        <v>11</v>
      </c>
      <c r="W474" s="218">
        <v>1.1000000000000001</v>
      </c>
      <c r="X474" s="218">
        <v>1</v>
      </c>
    </row>
    <row r="475" spans="1:24" x14ac:dyDescent="0.3">
      <c r="A475">
        <v>474</v>
      </c>
      <c r="B475" s="222">
        <v>294</v>
      </c>
      <c r="C475" s="223" t="s">
        <v>1004</v>
      </c>
      <c r="D475" s="223" t="s">
        <v>1388</v>
      </c>
      <c r="E475" s="223" t="s">
        <v>1389</v>
      </c>
      <c r="F475" s="224" t="s">
        <v>787</v>
      </c>
      <c r="G475" s="224" t="s">
        <v>271</v>
      </c>
      <c r="H475" s="224" t="s">
        <v>809</v>
      </c>
      <c r="I475" s="224">
        <v>3</v>
      </c>
      <c r="J475" s="218">
        <v>9</v>
      </c>
      <c r="K475" s="218">
        <v>1.1000000000000001</v>
      </c>
      <c r="L475" s="218">
        <v>4</v>
      </c>
      <c r="S475" s="218">
        <v>10</v>
      </c>
      <c r="T475" s="218">
        <v>2.1</v>
      </c>
      <c r="U475" s="218">
        <v>2</v>
      </c>
      <c r="V475" s="218">
        <v>11</v>
      </c>
      <c r="W475" s="218">
        <v>1.1000000000000001</v>
      </c>
      <c r="X475" s="218">
        <v>6</v>
      </c>
    </row>
    <row r="476" spans="1:24" hidden="1" x14ac:dyDescent="0.3">
      <c r="A476">
        <v>475</v>
      </c>
      <c r="B476" s="219">
        <v>295</v>
      </c>
      <c r="C476" s="220" t="s">
        <v>820</v>
      </c>
      <c r="D476" s="220" t="s">
        <v>1390</v>
      </c>
      <c r="E476" s="220" t="s">
        <v>1391</v>
      </c>
      <c r="F476" s="221" t="s">
        <v>787</v>
      </c>
      <c r="G476" s="221" t="s">
        <v>271</v>
      </c>
      <c r="H476" s="221" t="s">
        <v>809</v>
      </c>
      <c r="I476" s="221">
        <v>3</v>
      </c>
      <c r="J476" s="218">
        <v>8</v>
      </c>
      <c r="K476" s="218">
        <v>1.1000000000000001</v>
      </c>
      <c r="L476" s="218">
        <v>2</v>
      </c>
      <c r="M476" s="218">
        <v>8</v>
      </c>
      <c r="N476" s="218">
        <v>1.2</v>
      </c>
      <c r="O476" s="218">
        <v>6</v>
      </c>
      <c r="S476" s="218">
        <v>10</v>
      </c>
      <c r="T476" s="218">
        <v>2.1</v>
      </c>
      <c r="U476" s="218">
        <v>1</v>
      </c>
      <c r="V476" s="218">
        <v>11</v>
      </c>
      <c r="W476" s="218">
        <v>1.1000000000000001</v>
      </c>
      <c r="X476" s="218">
        <v>6</v>
      </c>
    </row>
    <row r="477" spans="1:24" x14ac:dyDescent="0.3">
      <c r="A477">
        <v>476</v>
      </c>
      <c r="B477" s="222">
        <v>297</v>
      </c>
      <c r="C477" s="223" t="s">
        <v>984</v>
      </c>
      <c r="D477" s="223" t="s">
        <v>1392</v>
      </c>
      <c r="E477" s="223" t="s">
        <v>1393</v>
      </c>
      <c r="F477" s="224" t="s">
        <v>787</v>
      </c>
      <c r="G477" s="224" t="s">
        <v>271</v>
      </c>
      <c r="H477" s="224" t="s">
        <v>809</v>
      </c>
      <c r="I477" s="224">
        <v>3</v>
      </c>
      <c r="J477" s="218">
        <v>9</v>
      </c>
      <c r="K477" s="218">
        <v>1.1000000000000001</v>
      </c>
      <c r="L477" s="218">
        <v>4</v>
      </c>
      <c r="S477" s="218">
        <v>11</v>
      </c>
      <c r="T477" s="218">
        <v>1.1000000000000001</v>
      </c>
      <c r="U477" s="218">
        <v>1</v>
      </c>
      <c r="V477" s="218">
        <v>10</v>
      </c>
      <c r="W477" s="218">
        <v>3.1</v>
      </c>
      <c r="X477" s="218">
        <v>5</v>
      </c>
    </row>
    <row r="478" spans="1:24" hidden="1" x14ac:dyDescent="0.3">
      <c r="A478">
        <v>477</v>
      </c>
      <c r="B478" s="230">
        <v>299</v>
      </c>
      <c r="C478" s="231" t="s">
        <v>850</v>
      </c>
      <c r="D478" s="231" t="s">
        <v>1394</v>
      </c>
      <c r="E478" s="231" t="s">
        <v>1395</v>
      </c>
      <c r="F478" s="232" t="s">
        <v>787</v>
      </c>
      <c r="G478" s="232" t="s">
        <v>271</v>
      </c>
      <c r="H478" s="232" t="s">
        <v>809</v>
      </c>
      <c r="I478" s="232">
        <v>3</v>
      </c>
      <c r="J478" s="218">
        <v>7</v>
      </c>
      <c r="K478" s="218">
        <v>2.2000000000000002</v>
      </c>
      <c r="L478" s="218">
        <v>4</v>
      </c>
      <c r="M478" s="218">
        <v>8</v>
      </c>
      <c r="N478" s="218">
        <v>1.2</v>
      </c>
      <c r="O478" s="218">
        <v>6</v>
      </c>
      <c r="S478" s="218">
        <v>11</v>
      </c>
      <c r="T478" s="218">
        <v>1.1000000000000001</v>
      </c>
      <c r="U478" s="218">
        <v>4</v>
      </c>
      <c r="V478" s="218">
        <v>10</v>
      </c>
      <c r="W478" s="218">
        <v>3.1</v>
      </c>
      <c r="X478" s="218">
        <v>5</v>
      </c>
    </row>
    <row r="479" spans="1:24" hidden="1" x14ac:dyDescent="0.3">
      <c r="A479">
        <v>478</v>
      </c>
      <c r="B479" s="219">
        <v>300</v>
      </c>
      <c r="C479" s="220" t="s">
        <v>853</v>
      </c>
      <c r="D479" s="220" t="s">
        <v>1396</v>
      </c>
      <c r="E479" s="220" t="s">
        <v>1397</v>
      </c>
      <c r="F479" s="221" t="s">
        <v>787</v>
      </c>
      <c r="G479" s="221" t="s">
        <v>271</v>
      </c>
      <c r="H479" s="221" t="s">
        <v>809</v>
      </c>
      <c r="I479" s="221">
        <v>3</v>
      </c>
      <c r="J479" s="218">
        <v>8</v>
      </c>
      <c r="K479" s="218">
        <v>1.2</v>
      </c>
      <c r="L479" s="218">
        <v>1</v>
      </c>
      <c r="S479" s="218">
        <v>10</v>
      </c>
      <c r="T479" s="218">
        <v>1.1000000000000001</v>
      </c>
      <c r="U479" s="218">
        <v>1</v>
      </c>
      <c r="V479" s="218">
        <v>11</v>
      </c>
      <c r="W479" s="218">
        <v>1.2</v>
      </c>
      <c r="X479" s="218">
        <v>3</v>
      </c>
    </row>
    <row r="480" spans="1:24" x14ac:dyDescent="0.3">
      <c r="A480">
        <v>479</v>
      </c>
      <c r="B480" s="219">
        <v>301</v>
      </c>
      <c r="C480" s="220" t="s">
        <v>1004</v>
      </c>
      <c r="D480" s="220" t="s">
        <v>1398</v>
      </c>
      <c r="E480" s="220" t="s">
        <v>1399</v>
      </c>
      <c r="F480" s="221" t="s">
        <v>787</v>
      </c>
      <c r="G480" s="221" t="s">
        <v>271</v>
      </c>
      <c r="H480" s="221" t="s">
        <v>809</v>
      </c>
      <c r="I480" s="221">
        <v>3</v>
      </c>
      <c r="J480" s="218">
        <v>8</v>
      </c>
      <c r="K480" s="218">
        <v>1.2</v>
      </c>
      <c r="L480" s="218">
        <v>2</v>
      </c>
      <c r="S480" s="218">
        <v>10</v>
      </c>
      <c r="T480" s="218">
        <v>1.1000000000000001</v>
      </c>
      <c r="U480" s="218">
        <v>5</v>
      </c>
      <c r="V480" s="218">
        <v>10</v>
      </c>
      <c r="W480" s="218">
        <v>3.1</v>
      </c>
      <c r="X480" s="218">
        <v>5</v>
      </c>
    </row>
    <row r="481" spans="1:24" x14ac:dyDescent="0.3">
      <c r="A481">
        <v>480</v>
      </c>
      <c r="B481" s="219">
        <v>302</v>
      </c>
      <c r="C481" s="220" t="s">
        <v>984</v>
      </c>
      <c r="D481" s="220" t="s">
        <v>1400</v>
      </c>
      <c r="E481" s="220" t="s">
        <v>1401</v>
      </c>
      <c r="F481" s="221" t="s">
        <v>787</v>
      </c>
      <c r="G481" s="221" t="s">
        <v>271</v>
      </c>
      <c r="H481" s="221" t="s">
        <v>809</v>
      </c>
      <c r="I481" s="221">
        <v>3</v>
      </c>
      <c r="J481" s="218">
        <v>8</v>
      </c>
      <c r="K481" s="218">
        <v>1.2</v>
      </c>
      <c r="L481" s="218">
        <v>2</v>
      </c>
      <c r="M481" s="218">
        <v>11</v>
      </c>
      <c r="N481" s="218">
        <v>1.2</v>
      </c>
      <c r="O481" s="218">
        <v>4</v>
      </c>
      <c r="S481" s="227">
        <v>10</v>
      </c>
      <c r="T481" s="218">
        <v>1.1000000000000001</v>
      </c>
      <c r="U481" s="218">
        <v>4</v>
      </c>
      <c r="V481" s="218">
        <v>11</v>
      </c>
      <c r="W481" s="218">
        <v>1.2</v>
      </c>
      <c r="X481" s="218">
        <v>2</v>
      </c>
    </row>
    <row r="482" spans="1:24" hidden="1" x14ac:dyDescent="0.3">
      <c r="A482">
        <v>481</v>
      </c>
      <c r="B482" s="218">
        <v>303</v>
      </c>
      <c r="C482" s="235" t="s">
        <v>2792</v>
      </c>
      <c r="D482" s="235" t="s">
        <v>741</v>
      </c>
      <c r="E482" s="235" t="s">
        <v>5264</v>
      </c>
      <c r="F482" s="224"/>
      <c r="G482" s="224" t="s">
        <v>271</v>
      </c>
      <c r="H482" s="224" t="s">
        <v>788</v>
      </c>
      <c r="I482" s="224">
        <v>3</v>
      </c>
      <c r="J482" s="218">
        <v>10</v>
      </c>
      <c r="K482" s="218">
        <v>3.2</v>
      </c>
      <c r="L482" s="218">
        <v>4</v>
      </c>
    </row>
    <row r="483" spans="1:24" hidden="1" x14ac:dyDescent="0.3">
      <c r="A483">
        <v>482</v>
      </c>
      <c r="B483" s="218">
        <v>303</v>
      </c>
      <c r="C483" s="235" t="s">
        <v>820</v>
      </c>
      <c r="D483" s="235" t="s">
        <v>4880</v>
      </c>
      <c r="E483" s="235" t="s">
        <v>5268</v>
      </c>
      <c r="F483" s="224"/>
      <c r="G483" s="224" t="s">
        <v>271</v>
      </c>
      <c r="H483" s="224" t="s">
        <v>809</v>
      </c>
      <c r="I483" s="224">
        <v>3</v>
      </c>
      <c r="J483" s="218">
        <v>10</v>
      </c>
      <c r="K483" s="218">
        <v>1.2</v>
      </c>
      <c r="L483" s="227">
        <v>2</v>
      </c>
      <c r="S483" s="227"/>
    </row>
    <row r="484" spans="1:24" hidden="1" x14ac:dyDescent="0.3">
      <c r="A484">
        <v>483</v>
      </c>
      <c r="B484" s="222">
        <v>304</v>
      </c>
      <c r="C484" s="223" t="s">
        <v>820</v>
      </c>
      <c r="D484" s="223" t="s">
        <v>1402</v>
      </c>
      <c r="E484" s="223" t="s">
        <v>1403</v>
      </c>
      <c r="F484" s="224"/>
      <c r="G484" s="224" t="s">
        <v>271</v>
      </c>
      <c r="H484" s="224" t="s">
        <v>809</v>
      </c>
      <c r="I484" s="224">
        <v>3</v>
      </c>
      <c r="J484" s="218">
        <v>9</v>
      </c>
      <c r="K484" s="218">
        <v>3.1</v>
      </c>
      <c r="L484" s="218">
        <v>6</v>
      </c>
      <c r="S484" s="218">
        <v>10</v>
      </c>
      <c r="T484" s="218">
        <v>1.1000000000000001</v>
      </c>
      <c r="U484" s="218">
        <v>2</v>
      </c>
      <c r="V484" s="218">
        <v>10</v>
      </c>
      <c r="W484" s="218">
        <v>2.1</v>
      </c>
      <c r="X484" s="218">
        <v>2</v>
      </c>
    </row>
    <row r="485" spans="1:24" x14ac:dyDescent="0.3">
      <c r="A485">
        <v>484</v>
      </c>
      <c r="B485" s="219">
        <v>306</v>
      </c>
      <c r="C485" s="220" t="s">
        <v>1004</v>
      </c>
      <c r="D485" s="220" t="s">
        <v>1404</v>
      </c>
      <c r="E485" s="220" t="s">
        <v>1405</v>
      </c>
      <c r="F485" s="221" t="s">
        <v>787</v>
      </c>
      <c r="G485" s="221" t="s">
        <v>271</v>
      </c>
      <c r="H485" s="221" t="s">
        <v>809</v>
      </c>
      <c r="I485" s="221">
        <v>3</v>
      </c>
      <c r="J485" s="218">
        <v>8</v>
      </c>
      <c r="K485" s="218">
        <v>1.2</v>
      </c>
      <c r="L485" s="218">
        <v>3</v>
      </c>
      <c r="S485" s="218">
        <v>10</v>
      </c>
      <c r="T485" s="218">
        <v>3.1</v>
      </c>
      <c r="U485" s="218">
        <v>5</v>
      </c>
      <c r="V485" s="218">
        <v>10</v>
      </c>
      <c r="W485" s="218">
        <v>3.2</v>
      </c>
      <c r="X485" s="218">
        <v>6</v>
      </c>
    </row>
    <row r="486" spans="1:24" hidden="1" x14ac:dyDescent="0.3">
      <c r="A486">
        <v>485</v>
      </c>
      <c r="B486" s="219">
        <v>307</v>
      </c>
      <c r="C486" s="220" t="s">
        <v>853</v>
      </c>
      <c r="D486" s="220" t="s">
        <v>1406</v>
      </c>
      <c r="E486" s="220" t="s">
        <v>1407</v>
      </c>
      <c r="F486" s="221" t="s">
        <v>787</v>
      </c>
      <c r="G486" s="221" t="s">
        <v>271</v>
      </c>
      <c r="H486" s="221" t="s">
        <v>809</v>
      </c>
      <c r="I486" s="221">
        <v>3</v>
      </c>
      <c r="J486" s="218">
        <v>8</v>
      </c>
      <c r="K486" s="218">
        <v>1.1000000000000001</v>
      </c>
      <c r="L486" s="218">
        <v>1</v>
      </c>
      <c r="S486" s="218">
        <v>11</v>
      </c>
      <c r="T486" s="218">
        <v>2.1</v>
      </c>
      <c r="U486" s="218">
        <v>2</v>
      </c>
      <c r="V486" s="218">
        <v>11</v>
      </c>
      <c r="W486" s="218">
        <v>2.1</v>
      </c>
      <c r="X486" s="218">
        <v>6</v>
      </c>
    </row>
    <row r="487" spans="1:24" hidden="1" x14ac:dyDescent="0.3">
      <c r="A487">
        <v>486</v>
      </c>
      <c r="B487" s="230">
        <v>308</v>
      </c>
      <c r="C487" s="231" t="s">
        <v>969</v>
      </c>
      <c r="D487" s="231" t="s">
        <v>1408</v>
      </c>
      <c r="E487" s="231" t="s">
        <v>1409</v>
      </c>
      <c r="F487" s="232" t="s">
        <v>787</v>
      </c>
      <c r="G487" s="232" t="s">
        <v>271</v>
      </c>
      <c r="H487" s="232" t="s">
        <v>809</v>
      </c>
      <c r="I487" s="232">
        <v>3</v>
      </c>
      <c r="J487" s="218">
        <v>7</v>
      </c>
      <c r="K487" s="218">
        <v>2.1</v>
      </c>
      <c r="L487" s="218">
        <v>2</v>
      </c>
      <c r="S487" s="218">
        <v>10</v>
      </c>
      <c r="T487" s="218">
        <v>1.1000000000000001</v>
      </c>
      <c r="U487" s="218">
        <v>5</v>
      </c>
      <c r="V487" s="218">
        <v>11</v>
      </c>
      <c r="W487" s="218">
        <v>1.2</v>
      </c>
      <c r="X487" s="218">
        <v>6</v>
      </c>
    </row>
    <row r="488" spans="1:24" x14ac:dyDescent="0.3">
      <c r="A488">
        <v>487</v>
      </c>
      <c r="B488" s="222">
        <v>309</v>
      </c>
      <c r="C488" s="223" t="s">
        <v>984</v>
      </c>
      <c r="D488" s="223" t="s">
        <v>1410</v>
      </c>
      <c r="E488" s="223" t="s">
        <v>1411</v>
      </c>
      <c r="F488" s="224" t="s">
        <v>787</v>
      </c>
      <c r="G488" s="224" t="s">
        <v>271</v>
      </c>
      <c r="H488" s="224" t="s">
        <v>809</v>
      </c>
      <c r="I488" s="224">
        <v>3</v>
      </c>
      <c r="J488" s="218">
        <v>9</v>
      </c>
      <c r="K488" s="218">
        <v>2.1</v>
      </c>
      <c r="L488" s="218">
        <v>5</v>
      </c>
      <c r="S488" s="218">
        <v>10</v>
      </c>
      <c r="T488" s="218">
        <v>2.1</v>
      </c>
      <c r="U488" s="218">
        <v>5</v>
      </c>
      <c r="V488" s="218">
        <v>11</v>
      </c>
      <c r="W488" s="218">
        <v>1.1000000000000001</v>
      </c>
      <c r="X488" s="218">
        <v>2</v>
      </c>
    </row>
    <row r="489" spans="1:24" hidden="1" x14ac:dyDescent="0.3">
      <c r="A489">
        <v>488</v>
      </c>
      <c r="B489" s="218">
        <v>310</v>
      </c>
      <c r="C489" s="235" t="s">
        <v>2834</v>
      </c>
      <c r="D489" s="235" t="s">
        <v>2877</v>
      </c>
      <c r="E489" s="235" t="s">
        <v>2878</v>
      </c>
      <c r="F489" s="224" t="s">
        <v>787</v>
      </c>
      <c r="G489" s="224" t="s">
        <v>271</v>
      </c>
      <c r="H489" s="224" t="s">
        <v>809</v>
      </c>
      <c r="I489" s="224">
        <v>3</v>
      </c>
      <c r="J489" s="218">
        <v>10</v>
      </c>
      <c r="K489" s="218">
        <v>1.1000000000000001</v>
      </c>
      <c r="L489" s="218">
        <v>6</v>
      </c>
    </row>
    <row r="490" spans="1:24" hidden="1" x14ac:dyDescent="0.3">
      <c r="A490">
        <v>489</v>
      </c>
      <c r="B490" s="218">
        <v>311</v>
      </c>
      <c r="C490" s="235" t="s">
        <v>820</v>
      </c>
      <c r="D490" s="235" t="s">
        <v>3326</v>
      </c>
      <c r="E490" s="235" t="s">
        <v>3327</v>
      </c>
      <c r="F490" s="224"/>
      <c r="G490" s="224" t="s">
        <v>271</v>
      </c>
      <c r="H490" s="224" t="s">
        <v>809</v>
      </c>
      <c r="I490" s="224">
        <v>3</v>
      </c>
      <c r="J490" s="227">
        <v>10</v>
      </c>
      <c r="K490" s="227">
        <v>3.1</v>
      </c>
      <c r="L490" s="227">
        <v>3</v>
      </c>
      <c r="M490" s="227">
        <v>10</v>
      </c>
      <c r="N490" s="227">
        <v>3.1</v>
      </c>
      <c r="O490" s="227">
        <v>5</v>
      </c>
    </row>
    <row r="491" spans="1:24" hidden="1" x14ac:dyDescent="0.3">
      <c r="A491">
        <v>490</v>
      </c>
      <c r="B491" s="218">
        <v>312</v>
      </c>
      <c r="C491" s="235" t="s">
        <v>853</v>
      </c>
      <c r="D491" s="235" t="s">
        <v>3328</v>
      </c>
      <c r="E491" s="235" t="s">
        <v>3329</v>
      </c>
      <c r="F491" s="224"/>
      <c r="G491" s="224" t="s">
        <v>271</v>
      </c>
      <c r="H491" s="224" t="s">
        <v>809</v>
      </c>
      <c r="I491" s="224">
        <v>3</v>
      </c>
      <c r="J491" s="218">
        <v>10</v>
      </c>
      <c r="K491" s="218">
        <v>2.1</v>
      </c>
      <c r="L491" s="218">
        <v>1</v>
      </c>
    </row>
    <row r="492" spans="1:24" hidden="1" x14ac:dyDescent="0.3">
      <c r="A492">
        <v>491</v>
      </c>
      <c r="B492" s="222">
        <v>313</v>
      </c>
      <c r="C492" s="223" t="s">
        <v>820</v>
      </c>
      <c r="D492" s="223" t="s">
        <v>1412</v>
      </c>
      <c r="E492" s="223" t="s">
        <v>1413</v>
      </c>
      <c r="F492" s="224" t="s">
        <v>787</v>
      </c>
      <c r="G492" s="224" t="s">
        <v>271</v>
      </c>
      <c r="H492" s="224" t="s">
        <v>809</v>
      </c>
      <c r="I492" s="224">
        <v>3</v>
      </c>
      <c r="J492" s="218">
        <v>9</v>
      </c>
      <c r="K492" s="218">
        <v>3.1</v>
      </c>
      <c r="L492" s="218">
        <v>2</v>
      </c>
      <c r="S492" s="218">
        <v>11</v>
      </c>
      <c r="T492" s="218">
        <v>1.1000000000000001</v>
      </c>
      <c r="U492" s="218">
        <v>5</v>
      </c>
      <c r="V492" s="218">
        <v>11</v>
      </c>
      <c r="W492" s="218">
        <v>2.1</v>
      </c>
      <c r="X492" s="218">
        <v>4</v>
      </c>
    </row>
    <row r="493" spans="1:24" x14ac:dyDescent="0.3">
      <c r="A493">
        <v>492</v>
      </c>
      <c r="B493" s="222">
        <v>315</v>
      </c>
      <c r="C493" s="223" t="s">
        <v>1004</v>
      </c>
      <c r="D493" s="223" t="s">
        <v>1414</v>
      </c>
      <c r="E493" s="223" t="s">
        <v>1415</v>
      </c>
      <c r="F493" s="224" t="s">
        <v>787</v>
      </c>
      <c r="G493" s="224" t="s">
        <v>271</v>
      </c>
      <c r="H493" s="224" t="s">
        <v>809</v>
      </c>
      <c r="I493" s="224">
        <v>3</v>
      </c>
      <c r="J493" s="218">
        <v>9</v>
      </c>
      <c r="K493" s="218">
        <v>3.1</v>
      </c>
      <c r="L493" s="218">
        <v>1</v>
      </c>
      <c r="S493" s="218">
        <v>11</v>
      </c>
      <c r="T493" s="218">
        <v>1.1000000000000001</v>
      </c>
      <c r="U493" s="218">
        <v>1</v>
      </c>
      <c r="V493" s="218">
        <v>11</v>
      </c>
      <c r="W493" s="218">
        <v>1.2</v>
      </c>
      <c r="X493" s="218">
        <v>6</v>
      </c>
    </row>
    <row r="494" spans="1:24" x14ac:dyDescent="0.3">
      <c r="A494">
        <v>493</v>
      </c>
      <c r="B494" s="230">
        <v>316</v>
      </c>
      <c r="C494" s="231" t="s">
        <v>984</v>
      </c>
      <c r="D494" s="231" t="s">
        <v>1416</v>
      </c>
      <c r="E494" s="231" t="s">
        <v>1417</v>
      </c>
      <c r="F494" s="232" t="s">
        <v>787</v>
      </c>
      <c r="G494" s="232" t="s">
        <v>271</v>
      </c>
      <c r="H494" s="232" t="s">
        <v>809</v>
      </c>
      <c r="I494" s="232">
        <v>3</v>
      </c>
      <c r="J494" s="218">
        <v>7</v>
      </c>
      <c r="K494" s="218">
        <v>1.2</v>
      </c>
      <c r="L494" s="218">
        <v>5</v>
      </c>
      <c r="S494" s="218">
        <v>10</v>
      </c>
      <c r="T494" s="218">
        <v>1.2</v>
      </c>
      <c r="U494" s="218">
        <v>4</v>
      </c>
      <c r="V494" s="218">
        <v>10</v>
      </c>
      <c r="W494" s="218">
        <v>3.2</v>
      </c>
      <c r="X494" s="218">
        <v>7</v>
      </c>
    </row>
    <row r="495" spans="1:24" hidden="1" x14ac:dyDescent="0.3">
      <c r="A495">
        <v>494</v>
      </c>
      <c r="B495" s="230">
        <v>317</v>
      </c>
      <c r="C495" s="231" t="s">
        <v>820</v>
      </c>
      <c r="D495" s="231" t="s">
        <v>1418</v>
      </c>
      <c r="E495" s="231" t="s">
        <v>1419</v>
      </c>
      <c r="F495" s="232"/>
      <c r="G495" s="232" t="s">
        <v>271</v>
      </c>
      <c r="H495" s="232" t="s">
        <v>809</v>
      </c>
      <c r="I495" s="232">
        <v>3</v>
      </c>
      <c r="J495" s="218">
        <v>7</v>
      </c>
      <c r="K495" s="218">
        <v>1.1000000000000001</v>
      </c>
      <c r="L495" s="218">
        <v>7</v>
      </c>
      <c r="S495" s="218">
        <v>10</v>
      </c>
      <c r="T495" s="218">
        <v>3.1</v>
      </c>
      <c r="U495" s="218">
        <v>6</v>
      </c>
      <c r="V495" s="218">
        <v>11</v>
      </c>
      <c r="W495" s="218">
        <v>1.2</v>
      </c>
      <c r="X495" s="218">
        <v>6</v>
      </c>
    </row>
    <row r="496" spans="1:24" x14ac:dyDescent="0.3">
      <c r="A496">
        <v>495</v>
      </c>
      <c r="B496" s="219">
        <v>319</v>
      </c>
      <c r="C496" s="220" t="s">
        <v>984</v>
      </c>
      <c r="D496" s="220" t="s">
        <v>1420</v>
      </c>
      <c r="E496" s="220" t="s">
        <v>1421</v>
      </c>
      <c r="F496" s="221" t="s">
        <v>787</v>
      </c>
      <c r="G496" s="221" t="s">
        <v>271</v>
      </c>
      <c r="H496" s="221" t="s">
        <v>809</v>
      </c>
      <c r="I496" s="221">
        <v>3</v>
      </c>
      <c r="J496" s="218">
        <v>8</v>
      </c>
      <c r="K496" s="218">
        <v>1.1000000000000001</v>
      </c>
      <c r="L496" s="218">
        <v>5</v>
      </c>
      <c r="S496" s="218">
        <v>10</v>
      </c>
      <c r="T496" s="218">
        <v>2.1</v>
      </c>
      <c r="U496" s="218">
        <v>6</v>
      </c>
      <c r="V496" s="218">
        <v>10</v>
      </c>
      <c r="W496" s="218">
        <v>2.2000000000000002</v>
      </c>
      <c r="X496" s="218">
        <v>5</v>
      </c>
    </row>
    <row r="497" spans="1:24" x14ac:dyDescent="0.3">
      <c r="A497">
        <v>496</v>
      </c>
      <c r="B497" s="230">
        <v>320</v>
      </c>
      <c r="C497" s="231" t="s">
        <v>1004</v>
      </c>
      <c r="D497" s="231" t="s">
        <v>1422</v>
      </c>
      <c r="E497" s="231" t="s">
        <v>1423</v>
      </c>
      <c r="F497" s="232" t="s">
        <v>787</v>
      </c>
      <c r="G497" s="232" t="s">
        <v>271</v>
      </c>
      <c r="H497" s="232" t="s">
        <v>809</v>
      </c>
      <c r="I497" s="232">
        <v>3</v>
      </c>
      <c r="J497" s="218">
        <v>7</v>
      </c>
      <c r="K497" s="218">
        <v>1.2</v>
      </c>
      <c r="L497" s="218">
        <v>3</v>
      </c>
      <c r="S497" s="218">
        <v>10</v>
      </c>
      <c r="T497" s="218">
        <v>1.1000000000000001</v>
      </c>
      <c r="U497" s="218">
        <v>4</v>
      </c>
      <c r="V497" s="218">
        <v>11</v>
      </c>
      <c r="W497" s="218">
        <v>2.1</v>
      </c>
      <c r="X497" s="218">
        <v>6</v>
      </c>
    </row>
    <row r="498" spans="1:24" hidden="1" x14ac:dyDescent="0.3">
      <c r="A498">
        <v>497</v>
      </c>
      <c r="B498" s="218">
        <v>321</v>
      </c>
      <c r="C498" s="235" t="s">
        <v>853</v>
      </c>
      <c r="D498" s="235" t="s">
        <v>3330</v>
      </c>
      <c r="E498" s="235" t="s">
        <v>3331</v>
      </c>
      <c r="F498" s="224"/>
      <c r="G498" s="224" t="s">
        <v>271</v>
      </c>
      <c r="H498" s="224" t="s">
        <v>809</v>
      </c>
      <c r="I498" s="224">
        <v>3</v>
      </c>
      <c r="J498" s="218">
        <v>10</v>
      </c>
      <c r="K498" s="218">
        <v>1.2</v>
      </c>
      <c r="L498" s="218">
        <v>3</v>
      </c>
    </row>
    <row r="499" spans="1:24" x14ac:dyDescent="0.3">
      <c r="A499">
        <v>498</v>
      </c>
      <c r="B499" s="230">
        <v>322</v>
      </c>
      <c r="C499" s="231" t="s">
        <v>984</v>
      </c>
      <c r="D499" s="231" t="s">
        <v>1424</v>
      </c>
      <c r="E499" s="231" t="s">
        <v>1424</v>
      </c>
      <c r="F499" s="232" t="s">
        <v>787</v>
      </c>
      <c r="G499" s="232" t="s">
        <v>271</v>
      </c>
      <c r="H499" s="232" t="s">
        <v>809</v>
      </c>
      <c r="I499" s="232">
        <v>3</v>
      </c>
      <c r="J499" s="218">
        <v>7</v>
      </c>
      <c r="K499" s="218">
        <v>2.2000000000000002</v>
      </c>
      <c r="L499" s="218">
        <v>1</v>
      </c>
      <c r="S499" s="218">
        <v>10</v>
      </c>
      <c r="T499" s="218">
        <v>2.1</v>
      </c>
      <c r="U499" s="218">
        <v>6</v>
      </c>
      <c r="V499" s="218">
        <v>10</v>
      </c>
      <c r="W499" s="218">
        <v>3.2</v>
      </c>
      <c r="X499" s="227">
        <v>4</v>
      </c>
    </row>
    <row r="500" spans="1:24" x14ac:dyDescent="0.3">
      <c r="A500">
        <v>499</v>
      </c>
      <c r="B500" s="218">
        <v>323</v>
      </c>
      <c r="C500" s="235" t="s">
        <v>984</v>
      </c>
      <c r="D500" s="235" t="s">
        <v>3300</v>
      </c>
      <c r="E500" s="235" t="s">
        <v>3301</v>
      </c>
      <c r="F500" s="224" t="s">
        <v>787</v>
      </c>
      <c r="G500" s="224" t="s">
        <v>271</v>
      </c>
      <c r="H500" s="224" t="s">
        <v>809</v>
      </c>
      <c r="I500" s="224">
        <v>3</v>
      </c>
      <c r="J500" s="218">
        <v>10</v>
      </c>
      <c r="K500" s="218">
        <v>3.1</v>
      </c>
      <c r="L500" s="218">
        <v>3</v>
      </c>
    </row>
    <row r="501" spans="1:24" x14ac:dyDescent="0.3">
      <c r="A501">
        <v>500</v>
      </c>
      <c r="B501" s="230">
        <v>324</v>
      </c>
      <c r="C501" s="231" t="s">
        <v>984</v>
      </c>
      <c r="D501" s="231" t="s">
        <v>1425</v>
      </c>
      <c r="E501" s="231" t="s">
        <v>1426</v>
      </c>
      <c r="F501" s="232" t="s">
        <v>787</v>
      </c>
      <c r="G501" s="232" t="s">
        <v>271</v>
      </c>
      <c r="H501" s="232" t="s">
        <v>809</v>
      </c>
      <c r="I501" s="232">
        <v>3</v>
      </c>
      <c r="J501" s="218">
        <v>7</v>
      </c>
      <c r="K501" s="218">
        <v>1.2</v>
      </c>
      <c r="L501" s="218">
        <v>2</v>
      </c>
      <c r="S501" s="218">
        <v>10</v>
      </c>
      <c r="T501" s="218">
        <v>3.1</v>
      </c>
      <c r="U501" s="218">
        <v>2</v>
      </c>
      <c r="V501" s="218">
        <v>11</v>
      </c>
      <c r="W501" s="218">
        <v>1.2</v>
      </c>
      <c r="X501" s="218">
        <v>6</v>
      </c>
    </row>
    <row r="502" spans="1:24" x14ac:dyDescent="0.3">
      <c r="A502">
        <v>501</v>
      </c>
      <c r="B502" s="222">
        <v>326</v>
      </c>
      <c r="C502" s="223" t="s">
        <v>1004</v>
      </c>
      <c r="D502" s="223" t="s">
        <v>1427</v>
      </c>
      <c r="E502" s="223" t="s">
        <v>1428</v>
      </c>
      <c r="F502" s="224" t="s">
        <v>787</v>
      </c>
      <c r="G502" s="224" t="s">
        <v>271</v>
      </c>
      <c r="H502" s="224" t="s">
        <v>809</v>
      </c>
      <c r="I502" s="224">
        <v>3</v>
      </c>
      <c r="J502" s="218">
        <v>9</v>
      </c>
      <c r="K502" s="218">
        <v>3.2</v>
      </c>
      <c r="L502" s="218">
        <v>6</v>
      </c>
      <c r="S502" s="218">
        <v>10</v>
      </c>
      <c r="T502" s="218">
        <v>1.1000000000000001</v>
      </c>
      <c r="U502" s="218">
        <v>2</v>
      </c>
      <c r="V502" s="218">
        <v>10</v>
      </c>
      <c r="W502" s="218">
        <v>1.1000000000000001</v>
      </c>
      <c r="X502" s="218">
        <v>5</v>
      </c>
    </row>
    <row r="503" spans="1:24" hidden="1" x14ac:dyDescent="0.3">
      <c r="A503">
        <v>502</v>
      </c>
      <c r="B503" s="219">
        <v>327</v>
      </c>
      <c r="C503" s="220" t="s">
        <v>820</v>
      </c>
      <c r="D503" s="220" t="s">
        <v>1429</v>
      </c>
      <c r="E503" s="220" t="s">
        <v>1430</v>
      </c>
      <c r="F503" s="221" t="s">
        <v>787</v>
      </c>
      <c r="G503" s="221" t="s">
        <v>271</v>
      </c>
      <c r="H503" s="221" t="s">
        <v>809</v>
      </c>
      <c r="I503" s="221">
        <v>3</v>
      </c>
      <c r="J503" s="218">
        <v>8</v>
      </c>
      <c r="K503" s="218">
        <v>3.2</v>
      </c>
      <c r="L503" s="218">
        <v>4</v>
      </c>
      <c r="M503" s="218">
        <v>9</v>
      </c>
      <c r="N503" s="218">
        <v>1.2</v>
      </c>
      <c r="O503" s="218">
        <v>7</v>
      </c>
      <c r="S503" s="218">
        <v>10</v>
      </c>
      <c r="T503" s="218">
        <v>1.2</v>
      </c>
      <c r="U503" s="218">
        <v>3</v>
      </c>
      <c r="V503" s="218">
        <v>10</v>
      </c>
      <c r="W503" s="218">
        <v>2.2000000000000002</v>
      </c>
      <c r="X503" s="218">
        <v>3</v>
      </c>
    </row>
    <row r="504" spans="1:24" hidden="1" x14ac:dyDescent="0.3">
      <c r="A504">
        <v>503</v>
      </c>
      <c r="B504" s="219">
        <v>328</v>
      </c>
      <c r="C504" s="220" t="s">
        <v>820</v>
      </c>
      <c r="D504" s="220" t="s">
        <v>1431</v>
      </c>
      <c r="E504" s="220" t="s">
        <v>1432</v>
      </c>
      <c r="F504" s="221" t="s">
        <v>787</v>
      </c>
      <c r="G504" s="221" t="s">
        <v>271</v>
      </c>
      <c r="H504" s="221" t="s">
        <v>809</v>
      </c>
      <c r="I504" s="221">
        <v>3</v>
      </c>
      <c r="J504" s="218">
        <v>8</v>
      </c>
      <c r="K504" s="218">
        <v>1.1000000000000001</v>
      </c>
      <c r="L504" s="218">
        <v>1</v>
      </c>
      <c r="S504" s="218">
        <v>10</v>
      </c>
      <c r="T504" s="218">
        <v>1.1000000000000001</v>
      </c>
      <c r="U504" s="218">
        <v>2</v>
      </c>
      <c r="V504" s="218">
        <v>10</v>
      </c>
      <c r="W504" s="218">
        <v>2.1</v>
      </c>
      <c r="X504" s="218">
        <v>1</v>
      </c>
    </row>
    <row r="505" spans="1:24" hidden="1" x14ac:dyDescent="0.3">
      <c r="A505">
        <v>504</v>
      </c>
      <c r="B505" s="219">
        <v>330</v>
      </c>
      <c r="C505" s="220" t="s">
        <v>820</v>
      </c>
      <c r="D505" s="220" t="s">
        <v>1433</v>
      </c>
      <c r="E505" s="220" t="s">
        <v>1434</v>
      </c>
      <c r="F505" s="221" t="s">
        <v>787</v>
      </c>
      <c r="G505" s="221" t="s">
        <v>271</v>
      </c>
      <c r="H505" s="221" t="s">
        <v>809</v>
      </c>
      <c r="I505" s="221">
        <v>3</v>
      </c>
      <c r="J505" s="218">
        <v>8</v>
      </c>
      <c r="K505" s="218">
        <v>3.2</v>
      </c>
      <c r="L505" s="218">
        <v>4</v>
      </c>
      <c r="S505" s="218">
        <v>10</v>
      </c>
      <c r="T505" s="218">
        <v>2.1</v>
      </c>
      <c r="U505" s="218">
        <v>1</v>
      </c>
      <c r="V505" s="218">
        <v>11</v>
      </c>
      <c r="W505" s="218">
        <v>1.1000000000000001</v>
      </c>
      <c r="X505" s="218">
        <v>3</v>
      </c>
    </row>
    <row r="506" spans="1:24" hidden="1" x14ac:dyDescent="0.3">
      <c r="A506">
        <v>505</v>
      </c>
      <c r="B506" s="230">
        <v>332</v>
      </c>
      <c r="C506" s="231" t="s">
        <v>820</v>
      </c>
      <c r="D506" s="231" t="s">
        <v>1435</v>
      </c>
      <c r="E506" s="231" t="s">
        <v>1436</v>
      </c>
      <c r="F506" s="232" t="s">
        <v>787</v>
      </c>
      <c r="G506" s="232" t="s">
        <v>271</v>
      </c>
      <c r="H506" s="232" t="s">
        <v>809</v>
      </c>
      <c r="I506" s="232">
        <v>3</v>
      </c>
      <c r="J506" s="218">
        <v>7</v>
      </c>
      <c r="K506" s="218">
        <v>1.2</v>
      </c>
      <c r="L506" s="218">
        <v>1</v>
      </c>
      <c r="S506" s="218">
        <v>10</v>
      </c>
      <c r="T506" s="218">
        <v>1.2</v>
      </c>
      <c r="U506" s="218">
        <v>4</v>
      </c>
      <c r="V506" s="218">
        <v>10</v>
      </c>
      <c r="W506" s="218">
        <v>2.2000000000000002</v>
      </c>
      <c r="X506" s="218">
        <v>3</v>
      </c>
    </row>
    <row r="507" spans="1:24" x14ac:dyDescent="0.3">
      <c r="A507">
        <v>506</v>
      </c>
      <c r="B507" s="230">
        <v>333</v>
      </c>
      <c r="C507" s="231" t="s">
        <v>984</v>
      </c>
      <c r="D507" s="231" t="s">
        <v>1437</v>
      </c>
      <c r="E507" s="231" t="s">
        <v>1438</v>
      </c>
      <c r="F507" s="232" t="s">
        <v>787</v>
      </c>
      <c r="G507" s="232" t="s">
        <v>271</v>
      </c>
      <c r="H507" s="232" t="s">
        <v>809</v>
      </c>
      <c r="I507" s="232">
        <v>3</v>
      </c>
      <c r="J507" s="218">
        <v>7</v>
      </c>
      <c r="K507" s="218">
        <v>1.2</v>
      </c>
      <c r="L507" s="218">
        <v>7</v>
      </c>
      <c r="S507" s="218">
        <v>10</v>
      </c>
      <c r="T507" s="218">
        <v>1.2</v>
      </c>
      <c r="U507" s="218">
        <v>5</v>
      </c>
      <c r="V507" s="218">
        <v>11</v>
      </c>
      <c r="W507" s="218">
        <v>1.1000000000000001</v>
      </c>
      <c r="X507" s="218">
        <v>3</v>
      </c>
    </row>
    <row r="508" spans="1:24" x14ac:dyDescent="0.3">
      <c r="A508">
        <v>507</v>
      </c>
      <c r="B508" s="222">
        <v>334</v>
      </c>
      <c r="C508" s="223" t="s">
        <v>1004</v>
      </c>
      <c r="D508" s="223" t="s">
        <v>1439</v>
      </c>
      <c r="E508" s="223" t="s">
        <v>1440</v>
      </c>
      <c r="F508" s="224"/>
      <c r="G508" s="224" t="s">
        <v>271</v>
      </c>
      <c r="H508" s="224" t="s">
        <v>809</v>
      </c>
      <c r="I508" s="224">
        <v>3</v>
      </c>
      <c r="J508" s="218">
        <v>9</v>
      </c>
      <c r="K508" s="218">
        <v>2.2000000000000002</v>
      </c>
      <c r="L508" s="218">
        <v>1</v>
      </c>
      <c r="S508" s="218">
        <v>11</v>
      </c>
      <c r="T508" s="218">
        <v>1.1000000000000001</v>
      </c>
      <c r="U508" s="218">
        <v>1</v>
      </c>
      <c r="V508" s="218">
        <v>11</v>
      </c>
      <c r="W508" s="218">
        <v>1.2</v>
      </c>
      <c r="X508" s="218">
        <v>6</v>
      </c>
    </row>
    <row r="509" spans="1:24" x14ac:dyDescent="0.3">
      <c r="A509">
        <v>508</v>
      </c>
      <c r="B509" s="218">
        <v>335</v>
      </c>
      <c r="C509" s="235" t="s">
        <v>984</v>
      </c>
      <c r="D509" s="235" t="s">
        <v>3332</v>
      </c>
      <c r="E509" s="235" t="s">
        <v>3333</v>
      </c>
      <c r="F509" s="224"/>
      <c r="G509" s="224" t="s">
        <v>271</v>
      </c>
      <c r="H509" s="224" t="s">
        <v>809</v>
      </c>
      <c r="I509" s="224">
        <v>3</v>
      </c>
      <c r="J509" s="218">
        <v>11</v>
      </c>
      <c r="K509" s="218">
        <v>1.1000000000000001</v>
      </c>
      <c r="L509" s="218">
        <v>6</v>
      </c>
    </row>
    <row r="510" spans="1:24" hidden="1" x14ac:dyDescent="0.3">
      <c r="A510">
        <v>509</v>
      </c>
      <c r="B510" s="219">
        <v>336</v>
      </c>
      <c r="C510" s="220" t="s">
        <v>850</v>
      </c>
      <c r="D510" s="220" t="s">
        <v>1441</v>
      </c>
      <c r="E510" s="220" t="s">
        <v>1442</v>
      </c>
      <c r="F510" s="221" t="s">
        <v>787</v>
      </c>
      <c r="G510" s="221" t="s">
        <v>271</v>
      </c>
      <c r="H510" s="221" t="s">
        <v>809</v>
      </c>
      <c r="I510" s="221">
        <v>3</v>
      </c>
      <c r="J510" s="218">
        <v>8</v>
      </c>
      <c r="K510" s="218">
        <v>1.1000000000000001</v>
      </c>
      <c r="L510" s="218">
        <v>7</v>
      </c>
      <c r="S510" s="218">
        <v>10</v>
      </c>
      <c r="T510" s="218">
        <v>1.2</v>
      </c>
      <c r="U510" s="218">
        <v>5</v>
      </c>
      <c r="V510" s="218">
        <v>10</v>
      </c>
      <c r="W510" s="218">
        <v>3.2</v>
      </c>
      <c r="X510" s="218">
        <v>7</v>
      </c>
    </row>
    <row r="511" spans="1:24" x14ac:dyDescent="0.3">
      <c r="A511">
        <v>510</v>
      </c>
      <c r="B511" s="218">
        <v>337</v>
      </c>
      <c r="C511" s="235" t="s">
        <v>1004</v>
      </c>
      <c r="D511" s="235" t="s">
        <v>2879</v>
      </c>
      <c r="E511" s="235" t="s">
        <v>2880</v>
      </c>
      <c r="F511" s="224" t="s">
        <v>787</v>
      </c>
      <c r="G511" s="224" t="s">
        <v>271</v>
      </c>
      <c r="H511" s="224" t="s">
        <v>809</v>
      </c>
      <c r="I511" s="224">
        <v>3</v>
      </c>
      <c r="J511" s="218">
        <v>11</v>
      </c>
      <c r="K511" s="218">
        <v>1.2</v>
      </c>
      <c r="L511" s="218">
        <v>2</v>
      </c>
      <c r="W511" s="227"/>
    </row>
    <row r="512" spans="1:24" x14ac:dyDescent="0.3">
      <c r="A512">
        <v>511</v>
      </c>
      <c r="B512" s="222">
        <v>338</v>
      </c>
      <c r="C512" s="223" t="s">
        <v>984</v>
      </c>
      <c r="D512" s="223" t="s">
        <v>1443</v>
      </c>
      <c r="E512" s="223" t="s">
        <v>1444</v>
      </c>
      <c r="F512" s="224" t="s">
        <v>787</v>
      </c>
      <c r="G512" s="224" t="s">
        <v>271</v>
      </c>
      <c r="H512" s="224" t="s">
        <v>809</v>
      </c>
      <c r="I512" s="224">
        <v>3</v>
      </c>
      <c r="J512" s="218">
        <v>9</v>
      </c>
      <c r="K512" s="218">
        <v>2.2000000000000002</v>
      </c>
      <c r="L512" s="218">
        <v>1</v>
      </c>
      <c r="S512" s="218">
        <v>10</v>
      </c>
      <c r="T512" s="218">
        <v>1.1000000000000001</v>
      </c>
      <c r="U512" s="218">
        <v>5</v>
      </c>
      <c r="V512" s="218">
        <v>10</v>
      </c>
      <c r="W512" s="218">
        <v>3.2</v>
      </c>
      <c r="X512" s="218">
        <v>6</v>
      </c>
    </row>
    <row r="513" spans="1:24" x14ac:dyDescent="0.3">
      <c r="A513">
        <v>512</v>
      </c>
      <c r="B513" s="222">
        <v>339</v>
      </c>
      <c r="C513" s="223" t="s">
        <v>984</v>
      </c>
      <c r="D513" s="251" t="s">
        <v>1445</v>
      </c>
      <c r="E513" s="223" t="s">
        <v>1446</v>
      </c>
      <c r="F513" s="224" t="s">
        <v>787</v>
      </c>
      <c r="G513" s="224" t="s">
        <v>271</v>
      </c>
      <c r="H513" s="224" t="s">
        <v>809</v>
      </c>
      <c r="I513" s="224"/>
      <c r="J513" s="218">
        <v>9</v>
      </c>
      <c r="K513" s="218">
        <v>1.2</v>
      </c>
      <c r="L513" s="218">
        <v>7</v>
      </c>
      <c r="S513" s="218">
        <v>10</v>
      </c>
      <c r="T513" s="218">
        <v>2.2000000000000002</v>
      </c>
      <c r="U513" s="218">
        <v>4</v>
      </c>
      <c r="V513" s="218">
        <v>11</v>
      </c>
      <c r="W513" s="218">
        <v>1.1000000000000001</v>
      </c>
      <c r="X513" s="218">
        <v>5</v>
      </c>
    </row>
    <row r="514" spans="1:24" x14ac:dyDescent="0.3">
      <c r="A514">
        <v>513</v>
      </c>
      <c r="B514" s="230">
        <v>340</v>
      </c>
      <c r="C514" s="231" t="s">
        <v>1004</v>
      </c>
      <c r="D514" s="231" t="s">
        <v>1447</v>
      </c>
      <c r="E514" s="231" t="s">
        <v>1448</v>
      </c>
      <c r="F514" s="232" t="s">
        <v>787</v>
      </c>
      <c r="G514" s="232" t="s">
        <v>271</v>
      </c>
      <c r="H514" s="232" t="s">
        <v>809</v>
      </c>
      <c r="I514" s="232">
        <v>3</v>
      </c>
      <c r="J514" s="218">
        <v>7</v>
      </c>
      <c r="K514" s="218">
        <v>1.1000000000000001</v>
      </c>
      <c r="L514" s="218">
        <v>6</v>
      </c>
      <c r="S514" s="218">
        <v>10</v>
      </c>
      <c r="T514" s="218">
        <v>1.1000000000000001</v>
      </c>
      <c r="U514" s="218">
        <v>3</v>
      </c>
      <c r="V514" s="218">
        <v>11</v>
      </c>
      <c r="W514" s="218">
        <v>1.1000000000000001</v>
      </c>
      <c r="X514" s="218">
        <v>5</v>
      </c>
    </row>
    <row r="515" spans="1:24" hidden="1" x14ac:dyDescent="0.3">
      <c r="A515">
        <v>514</v>
      </c>
      <c r="B515" s="219">
        <v>341</v>
      </c>
      <c r="C515" s="220" t="s">
        <v>820</v>
      </c>
      <c r="D515" s="220" t="s">
        <v>1449</v>
      </c>
      <c r="E515" s="220" t="s">
        <v>1450</v>
      </c>
      <c r="F515" s="221" t="s">
        <v>787</v>
      </c>
      <c r="G515" s="221" t="s">
        <v>271</v>
      </c>
      <c r="H515" s="221" t="s">
        <v>788</v>
      </c>
      <c r="I515" s="221">
        <v>3</v>
      </c>
      <c r="J515" s="218">
        <v>8</v>
      </c>
      <c r="K515" s="218">
        <v>2.1</v>
      </c>
      <c r="L515" s="218">
        <v>5</v>
      </c>
      <c r="S515" s="218">
        <v>10</v>
      </c>
      <c r="T515" s="218">
        <v>1.2</v>
      </c>
      <c r="U515" s="218">
        <v>2</v>
      </c>
      <c r="V515" s="218">
        <v>11</v>
      </c>
      <c r="W515" s="218">
        <v>2.1</v>
      </c>
      <c r="X515" s="218">
        <v>1</v>
      </c>
    </row>
    <row r="516" spans="1:24" hidden="1" x14ac:dyDescent="0.3">
      <c r="A516">
        <v>515</v>
      </c>
      <c r="B516" s="218">
        <v>341</v>
      </c>
      <c r="C516" s="235" t="s">
        <v>820</v>
      </c>
      <c r="D516" s="235" t="s">
        <v>2881</v>
      </c>
      <c r="E516" s="235" t="s">
        <v>2882</v>
      </c>
      <c r="F516" s="224" t="s">
        <v>787</v>
      </c>
      <c r="G516" s="224" t="s">
        <v>271</v>
      </c>
      <c r="H516" s="224" t="s">
        <v>809</v>
      </c>
      <c r="I516" s="224">
        <v>3</v>
      </c>
      <c r="J516" s="218">
        <v>10</v>
      </c>
      <c r="K516" s="218">
        <v>1.1000000000000001</v>
      </c>
      <c r="L516" s="218">
        <v>6</v>
      </c>
    </row>
    <row r="517" spans="1:24" hidden="1" x14ac:dyDescent="0.3">
      <c r="A517">
        <v>516</v>
      </c>
      <c r="B517" s="218">
        <v>341</v>
      </c>
      <c r="C517" s="235" t="s">
        <v>820</v>
      </c>
      <c r="D517" s="252" t="s">
        <v>3780</v>
      </c>
      <c r="E517" s="235" t="s">
        <v>4196</v>
      </c>
      <c r="F517" s="226" t="s">
        <v>787</v>
      </c>
      <c r="G517" s="226" t="s">
        <v>271</v>
      </c>
      <c r="H517" s="226" t="s">
        <v>788</v>
      </c>
      <c r="I517" s="226">
        <v>3</v>
      </c>
      <c r="J517" s="227">
        <v>10</v>
      </c>
      <c r="K517" s="227">
        <v>1.2</v>
      </c>
      <c r="L517" s="227">
        <v>2</v>
      </c>
      <c r="M517" s="227"/>
      <c r="N517" s="227"/>
      <c r="S517" s="227">
        <v>11</v>
      </c>
      <c r="T517" s="227">
        <v>1.2</v>
      </c>
      <c r="U517" s="218">
        <v>4</v>
      </c>
      <c r="V517" s="218">
        <v>11</v>
      </c>
      <c r="W517" s="218">
        <v>2.1</v>
      </c>
      <c r="X517" s="218">
        <v>1</v>
      </c>
    </row>
    <row r="518" spans="1:24" x14ac:dyDescent="0.3">
      <c r="A518">
        <v>517</v>
      </c>
      <c r="B518" s="230">
        <v>342</v>
      </c>
      <c r="C518" s="231" t="s">
        <v>984</v>
      </c>
      <c r="D518" s="231" t="s">
        <v>1451</v>
      </c>
      <c r="E518" s="231" t="s">
        <v>1452</v>
      </c>
      <c r="F518" s="232" t="s">
        <v>787</v>
      </c>
      <c r="G518" s="232" t="s">
        <v>271</v>
      </c>
      <c r="H518" s="232" t="s">
        <v>809</v>
      </c>
      <c r="I518" s="232">
        <v>3</v>
      </c>
      <c r="J518" s="218">
        <v>7</v>
      </c>
      <c r="K518" s="218">
        <v>2.2000000000000002</v>
      </c>
      <c r="L518" s="218">
        <v>1</v>
      </c>
      <c r="M518" s="218">
        <v>8</v>
      </c>
      <c r="N518" s="218">
        <v>3.1</v>
      </c>
      <c r="O518" s="218">
        <v>5</v>
      </c>
      <c r="S518" s="218">
        <v>10</v>
      </c>
      <c r="T518" s="218">
        <v>3.2</v>
      </c>
      <c r="U518" s="218">
        <v>3</v>
      </c>
      <c r="V518" s="227">
        <v>11</v>
      </c>
      <c r="W518" s="218">
        <v>1.2</v>
      </c>
      <c r="X518" s="218">
        <v>3</v>
      </c>
    </row>
    <row r="519" spans="1:24" hidden="1" x14ac:dyDescent="0.3">
      <c r="A519">
        <v>518</v>
      </c>
      <c r="B519" s="230">
        <v>343</v>
      </c>
      <c r="C519" s="231" t="s">
        <v>820</v>
      </c>
      <c r="D519" s="231" t="s">
        <v>1453</v>
      </c>
      <c r="E519" s="231" t="s">
        <v>1454</v>
      </c>
      <c r="F519" s="232" t="s">
        <v>787</v>
      </c>
      <c r="G519" s="232" t="s">
        <v>271</v>
      </c>
      <c r="H519" s="232" t="s">
        <v>809</v>
      </c>
      <c r="I519" s="232">
        <v>3</v>
      </c>
      <c r="J519" s="218">
        <v>7</v>
      </c>
      <c r="K519" s="218">
        <v>3.1</v>
      </c>
      <c r="L519" s="218">
        <v>5</v>
      </c>
      <c r="S519" s="218">
        <v>10</v>
      </c>
      <c r="T519" s="218">
        <v>3.2</v>
      </c>
      <c r="U519" s="218">
        <v>7</v>
      </c>
      <c r="V519" s="218">
        <v>11</v>
      </c>
      <c r="W519" s="218">
        <v>1.2</v>
      </c>
      <c r="X519" s="218">
        <v>3</v>
      </c>
    </row>
    <row r="520" spans="1:24" x14ac:dyDescent="0.3">
      <c r="A520">
        <v>519</v>
      </c>
      <c r="B520" s="230">
        <v>344</v>
      </c>
      <c r="C520" s="231" t="s">
        <v>1004</v>
      </c>
      <c r="D520" s="231" t="s">
        <v>1455</v>
      </c>
      <c r="E520" s="231" t="s">
        <v>1456</v>
      </c>
      <c r="F520" s="232" t="s">
        <v>787</v>
      </c>
      <c r="G520" s="232" t="s">
        <v>271</v>
      </c>
      <c r="H520" s="232" t="s">
        <v>809</v>
      </c>
      <c r="I520" s="232">
        <v>3</v>
      </c>
      <c r="J520" s="218">
        <v>7</v>
      </c>
      <c r="K520" s="218">
        <v>2.1</v>
      </c>
      <c r="L520" s="218">
        <v>4</v>
      </c>
      <c r="S520" s="218">
        <v>10</v>
      </c>
      <c r="T520" s="218">
        <v>1.1000000000000001</v>
      </c>
      <c r="U520" s="218">
        <v>5</v>
      </c>
      <c r="V520" s="218">
        <v>10</v>
      </c>
      <c r="W520" s="218">
        <v>2.2000000000000002</v>
      </c>
      <c r="X520" s="218">
        <v>4</v>
      </c>
    </row>
    <row r="521" spans="1:24" ht="17.25" hidden="1" customHeight="1" x14ac:dyDescent="0.3">
      <c r="A521">
        <v>520</v>
      </c>
      <c r="B521" s="219">
        <v>345</v>
      </c>
      <c r="C521" s="220" t="s">
        <v>850</v>
      </c>
      <c r="D521" s="220" t="s">
        <v>1457</v>
      </c>
      <c r="E521" s="220" t="s">
        <v>1458</v>
      </c>
      <c r="F521" s="221" t="s">
        <v>787</v>
      </c>
      <c r="G521" s="221" t="s">
        <v>271</v>
      </c>
      <c r="H521" s="221" t="s">
        <v>809</v>
      </c>
      <c r="I521" s="221">
        <v>3</v>
      </c>
      <c r="J521" s="218">
        <v>8</v>
      </c>
      <c r="K521" s="218">
        <v>1.1000000000000001</v>
      </c>
      <c r="L521" s="218">
        <v>3</v>
      </c>
      <c r="S521" s="218">
        <v>10</v>
      </c>
      <c r="T521" s="218">
        <v>3.2</v>
      </c>
      <c r="U521" s="218">
        <v>6</v>
      </c>
      <c r="V521" s="218">
        <v>11</v>
      </c>
      <c r="W521" s="218">
        <v>1.2</v>
      </c>
      <c r="X521" s="218">
        <v>5</v>
      </c>
    </row>
    <row r="522" spans="1:24" hidden="1" x14ac:dyDescent="0.3">
      <c r="A522">
        <v>521</v>
      </c>
      <c r="B522" s="219">
        <v>346</v>
      </c>
      <c r="C522" s="220" t="s">
        <v>804</v>
      </c>
      <c r="D522" s="220" t="s">
        <v>1459</v>
      </c>
      <c r="E522" s="220" t="s">
        <v>1460</v>
      </c>
      <c r="F522" s="221" t="s">
        <v>787</v>
      </c>
      <c r="G522" s="221" t="s">
        <v>271</v>
      </c>
      <c r="H522" s="221" t="s">
        <v>788</v>
      </c>
      <c r="I522" s="221">
        <v>3</v>
      </c>
      <c r="J522" s="218">
        <v>8</v>
      </c>
      <c r="K522" s="218">
        <v>3.2</v>
      </c>
      <c r="L522" s="218">
        <v>4</v>
      </c>
      <c r="S522" s="218">
        <v>10</v>
      </c>
      <c r="T522" s="218">
        <v>1.1000000000000001</v>
      </c>
      <c r="U522" s="218">
        <v>7</v>
      </c>
      <c r="V522" s="218">
        <v>10</v>
      </c>
      <c r="W522" s="218">
        <v>2.1</v>
      </c>
      <c r="X522" s="218">
        <v>4</v>
      </c>
    </row>
    <row r="523" spans="1:24" hidden="1" x14ac:dyDescent="0.3">
      <c r="A523">
        <v>522</v>
      </c>
      <c r="B523" s="230">
        <v>347</v>
      </c>
      <c r="C523" s="231" t="s">
        <v>820</v>
      </c>
      <c r="D523" s="231" t="s">
        <v>1461</v>
      </c>
      <c r="E523" s="231" t="s">
        <v>1462</v>
      </c>
      <c r="F523" s="232" t="s">
        <v>787</v>
      </c>
      <c r="G523" s="232" t="s">
        <v>271</v>
      </c>
      <c r="H523" s="232" t="s">
        <v>809</v>
      </c>
      <c r="I523" s="232">
        <v>3</v>
      </c>
      <c r="J523" s="218">
        <v>7</v>
      </c>
      <c r="K523" s="218">
        <v>3.1</v>
      </c>
      <c r="L523" s="218">
        <v>4</v>
      </c>
      <c r="S523" s="218">
        <v>10</v>
      </c>
      <c r="T523" s="218">
        <v>1.1000000000000001</v>
      </c>
      <c r="U523" s="218">
        <v>3</v>
      </c>
      <c r="V523" s="218">
        <v>10</v>
      </c>
      <c r="W523" s="218">
        <v>3.2</v>
      </c>
      <c r="X523" s="227">
        <v>4</v>
      </c>
    </row>
    <row r="524" spans="1:24" x14ac:dyDescent="0.3">
      <c r="A524">
        <v>523</v>
      </c>
      <c r="B524" s="218">
        <v>348</v>
      </c>
      <c r="C524" s="235" t="s">
        <v>984</v>
      </c>
      <c r="D524" s="235" t="s">
        <v>3334</v>
      </c>
      <c r="E524" s="235" t="s">
        <v>3335</v>
      </c>
      <c r="F524" s="224"/>
      <c r="G524" s="224" t="s">
        <v>271</v>
      </c>
      <c r="H524" s="224" t="s">
        <v>809</v>
      </c>
      <c r="I524" s="224">
        <v>3</v>
      </c>
      <c r="J524" s="218">
        <v>10</v>
      </c>
      <c r="K524" s="218">
        <v>3.2</v>
      </c>
      <c r="L524" s="218">
        <v>6</v>
      </c>
    </row>
    <row r="525" spans="1:24" hidden="1" x14ac:dyDescent="0.3">
      <c r="A525">
        <v>524</v>
      </c>
      <c r="B525" s="218">
        <v>349</v>
      </c>
      <c r="C525" s="235" t="s">
        <v>804</v>
      </c>
      <c r="D525" s="235" t="s">
        <v>3336</v>
      </c>
      <c r="E525" s="235" t="s">
        <v>3337</v>
      </c>
      <c r="F525" s="224"/>
      <c r="G525" s="224" t="s">
        <v>271</v>
      </c>
      <c r="H525" s="224" t="s">
        <v>809</v>
      </c>
      <c r="I525" s="224">
        <v>3</v>
      </c>
      <c r="J525" s="218">
        <v>10</v>
      </c>
      <c r="K525" s="218">
        <v>1.1000000000000001</v>
      </c>
      <c r="L525" s="218">
        <v>5</v>
      </c>
    </row>
    <row r="526" spans="1:24" hidden="1" x14ac:dyDescent="0.3">
      <c r="A526">
        <v>525</v>
      </c>
      <c r="B526" s="222">
        <v>350</v>
      </c>
      <c r="C526" s="223" t="s">
        <v>853</v>
      </c>
      <c r="D526" s="223" t="s">
        <v>1463</v>
      </c>
      <c r="E526" s="223" t="s">
        <v>1464</v>
      </c>
      <c r="F526" s="224" t="s">
        <v>787</v>
      </c>
      <c r="G526" s="224" t="s">
        <v>271</v>
      </c>
      <c r="H526" s="224" t="s">
        <v>809</v>
      </c>
      <c r="I526" s="224">
        <v>3</v>
      </c>
      <c r="J526" s="218">
        <v>9</v>
      </c>
      <c r="K526" s="218">
        <v>1.2</v>
      </c>
      <c r="L526" s="218">
        <v>7</v>
      </c>
      <c r="S526" s="218">
        <v>10</v>
      </c>
      <c r="T526" s="218">
        <v>1.2</v>
      </c>
      <c r="U526" s="218">
        <v>3</v>
      </c>
      <c r="V526" s="218">
        <v>11</v>
      </c>
      <c r="W526" s="218">
        <v>1.1000000000000001</v>
      </c>
      <c r="X526" s="218">
        <v>1</v>
      </c>
    </row>
    <row r="527" spans="1:24" hidden="1" x14ac:dyDescent="0.3">
      <c r="A527">
        <v>526</v>
      </c>
      <c r="B527" s="219">
        <v>351</v>
      </c>
      <c r="C527" s="220" t="s">
        <v>820</v>
      </c>
      <c r="D527" s="220" t="s">
        <v>1465</v>
      </c>
      <c r="E527" s="220" t="s">
        <v>1466</v>
      </c>
      <c r="F527" s="221" t="s">
        <v>787</v>
      </c>
      <c r="G527" s="221" t="s">
        <v>271</v>
      </c>
      <c r="H527" s="221" t="s">
        <v>809</v>
      </c>
      <c r="I527" s="221">
        <v>3</v>
      </c>
      <c r="J527" s="218">
        <v>8</v>
      </c>
      <c r="K527" s="218">
        <v>2.1</v>
      </c>
      <c r="L527" s="218">
        <v>2</v>
      </c>
      <c r="S527" s="218">
        <v>10</v>
      </c>
      <c r="T527" s="218">
        <v>1.1000000000000001</v>
      </c>
      <c r="U527" s="218">
        <v>3</v>
      </c>
      <c r="V527" s="218">
        <v>10</v>
      </c>
      <c r="W527" s="218">
        <v>3.1</v>
      </c>
      <c r="X527" s="218">
        <v>4</v>
      </c>
    </row>
    <row r="528" spans="1:24" x14ac:dyDescent="0.3">
      <c r="A528">
        <v>527</v>
      </c>
      <c r="B528" s="218">
        <v>352</v>
      </c>
      <c r="C528" s="235" t="s">
        <v>984</v>
      </c>
      <c r="D528" s="235" t="s">
        <v>935</v>
      </c>
      <c r="E528" s="235" t="s">
        <v>3338</v>
      </c>
      <c r="F528" s="224"/>
      <c r="G528" s="224" t="s">
        <v>271</v>
      </c>
      <c r="H528" s="224" t="s">
        <v>809</v>
      </c>
      <c r="I528" s="224">
        <v>3</v>
      </c>
      <c r="J528" s="218">
        <v>10</v>
      </c>
      <c r="K528" s="218">
        <v>2.2000000000000002</v>
      </c>
      <c r="L528" s="218">
        <v>5</v>
      </c>
    </row>
    <row r="529" spans="1:24" x14ac:dyDescent="0.3">
      <c r="A529">
        <v>528</v>
      </c>
      <c r="B529" s="219">
        <v>353</v>
      </c>
      <c r="C529" s="220" t="s">
        <v>1004</v>
      </c>
      <c r="D529" s="220" t="s">
        <v>1467</v>
      </c>
      <c r="E529" s="220" t="s">
        <v>1468</v>
      </c>
      <c r="F529" s="221" t="s">
        <v>787</v>
      </c>
      <c r="G529" s="221" t="s">
        <v>271</v>
      </c>
      <c r="H529" s="221" t="s">
        <v>809</v>
      </c>
      <c r="I529" s="221">
        <v>3</v>
      </c>
      <c r="J529" s="218">
        <v>8</v>
      </c>
      <c r="K529" s="218">
        <v>1.1000000000000001</v>
      </c>
      <c r="L529" s="218">
        <v>4</v>
      </c>
      <c r="S529" s="218">
        <v>10</v>
      </c>
      <c r="T529" s="218">
        <v>2.1</v>
      </c>
      <c r="U529" s="218">
        <v>1</v>
      </c>
      <c r="V529" s="218">
        <v>10</v>
      </c>
      <c r="W529" s="218">
        <v>2.2000000000000002</v>
      </c>
      <c r="X529" s="218">
        <v>4</v>
      </c>
    </row>
    <row r="530" spans="1:24" hidden="1" x14ac:dyDescent="0.3">
      <c r="A530">
        <v>529</v>
      </c>
      <c r="B530" s="219">
        <v>354</v>
      </c>
      <c r="C530" s="220" t="s">
        <v>820</v>
      </c>
      <c r="D530" s="220" t="s">
        <v>1469</v>
      </c>
      <c r="E530" s="220" t="s">
        <v>6552</v>
      </c>
      <c r="F530" s="221" t="s">
        <v>787</v>
      </c>
      <c r="G530" s="221" t="s">
        <v>271</v>
      </c>
      <c r="H530" s="221" t="s">
        <v>809</v>
      </c>
      <c r="I530" s="221">
        <v>3</v>
      </c>
      <c r="J530" s="218">
        <v>8</v>
      </c>
      <c r="K530" s="218">
        <v>2.1</v>
      </c>
      <c r="L530" s="218">
        <v>6</v>
      </c>
      <c r="M530" s="218">
        <v>8</v>
      </c>
      <c r="N530" s="218">
        <v>3.2</v>
      </c>
      <c r="O530" s="218">
        <v>4</v>
      </c>
      <c r="S530" s="218">
        <v>10</v>
      </c>
      <c r="T530" s="218">
        <v>1.1000000000000001</v>
      </c>
      <c r="U530" s="218">
        <v>5</v>
      </c>
      <c r="V530" s="218">
        <v>11</v>
      </c>
      <c r="W530" s="218">
        <v>1.1000000000000001</v>
      </c>
      <c r="X530" s="218">
        <v>3</v>
      </c>
    </row>
    <row r="531" spans="1:24" hidden="1" x14ac:dyDescent="0.3">
      <c r="A531">
        <v>530</v>
      </c>
      <c r="B531" s="222">
        <v>355</v>
      </c>
      <c r="C531" s="223" t="s">
        <v>1473</v>
      </c>
      <c r="D531" s="223" t="s">
        <v>1474</v>
      </c>
      <c r="E531" s="223" t="s">
        <v>1475</v>
      </c>
      <c r="F531" s="224" t="s">
        <v>787</v>
      </c>
      <c r="G531" s="224" t="s">
        <v>271</v>
      </c>
      <c r="H531" s="224" t="s">
        <v>809</v>
      </c>
      <c r="I531" s="224">
        <v>3</v>
      </c>
      <c r="J531" s="218">
        <v>9</v>
      </c>
      <c r="K531" s="218">
        <v>2.1</v>
      </c>
      <c r="L531" s="218">
        <v>3</v>
      </c>
      <c r="S531" s="218">
        <v>10</v>
      </c>
      <c r="T531" s="218">
        <v>1.2</v>
      </c>
      <c r="U531" s="218">
        <v>5</v>
      </c>
      <c r="V531" s="218">
        <v>10</v>
      </c>
      <c r="W531" s="218">
        <v>3.2</v>
      </c>
      <c r="X531" s="218">
        <v>6</v>
      </c>
    </row>
    <row r="532" spans="1:24" hidden="1" x14ac:dyDescent="0.3">
      <c r="A532">
        <v>531</v>
      </c>
      <c r="B532" s="222">
        <v>356</v>
      </c>
      <c r="C532" s="223" t="s">
        <v>820</v>
      </c>
      <c r="D532" s="223" t="s">
        <v>1471</v>
      </c>
      <c r="E532" s="223" t="s">
        <v>1472</v>
      </c>
      <c r="F532" s="224" t="s">
        <v>787</v>
      </c>
      <c r="G532" s="224"/>
      <c r="H532" s="224" t="s">
        <v>809</v>
      </c>
      <c r="I532" s="224">
        <v>3</v>
      </c>
      <c r="J532" s="218">
        <v>9</v>
      </c>
      <c r="K532" s="218">
        <v>1.2</v>
      </c>
      <c r="L532" s="218">
        <v>1</v>
      </c>
      <c r="S532" s="218">
        <v>10</v>
      </c>
      <c r="T532" s="218">
        <v>3.2</v>
      </c>
      <c r="U532" s="218">
        <v>3</v>
      </c>
      <c r="V532" s="218">
        <v>11</v>
      </c>
      <c r="W532" s="218">
        <v>1.2</v>
      </c>
      <c r="X532" s="218">
        <v>3</v>
      </c>
    </row>
    <row r="533" spans="1:24" hidden="1" x14ac:dyDescent="0.3">
      <c r="A533">
        <v>532</v>
      </c>
      <c r="B533" s="218">
        <v>356</v>
      </c>
      <c r="C533" s="235" t="s">
        <v>820</v>
      </c>
      <c r="D533" s="235" t="s">
        <v>1471</v>
      </c>
      <c r="E533" s="235" t="s">
        <v>4197</v>
      </c>
      <c r="F533" s="224"/>
      <c r="G533" s="224" t="s">
        <v>271</v>
      </c>
      <c r="H533" s="224" t="s">
        <v>809</v>
      </c>
      <c r="I533" s="224">
        <v>3</v>
      </c>
      <c r="J533" s="218">
        <v>10</v>
      </c>
      <c r="K533" s="218">
        <v>3.1</v>
      </c>
      <c r="L533" s="218">
        <v>2</v>
      </c>
      <c r="S533" s="218">
        <v>10</v>
      </c>
      <c r="T533" s="218">
        <v>3.1</v>
      </c>
      <c r="U533" s="218">
        <v>2</v>
      </c>
      <c r="V533" s="218">
        <v>11</v>
      </c>
      <c r="W533" s="218">
        <v>3.1</v>
      </c>
      <c r="X533" s="218">
        <v>2</v>
      </c>
    </row>
    <row r="534" spans="1:24" hidden="1" x14ac:dyDescent="0.3">
      <c r="A534">
        <v>533</v>
      </c>
      <c r="B534" s="222">
        <v>356</v>
      </c>
      <c r="C534" s="223" t="s">
        <v>820</v>
      </c>
      <c r="D534" s="223" t="s">
        <v>1476</v>
      </c>
      <c r="E534" s="223" t="s">
        <v>1477</v>
      </c>
      <c r="F534" s="224" t="s">
        <v>787</v>
      </c>
      <c r="G534" s="224"/>
      <c r="H534" s="224" t="s">
        <v>809</v>
      </c>
      <c r="I534" s="224">
        <v>3</v>
      </c>
      <c r="J534" s="218">
        <v>9</v>
      </c>
      <c r="K534" s="218">
        <v>1.2</v>
      </c>
      <c r="L534" s="218">
        <v>1</v>
      </c>
      <c r="S534" s="218">
        <v>11</v>
      </c>
      <c r="T534" s="218">
        <v>1.2</v>
      </c>
      <c r="U534" s="218">
        <v>3</v>
      </c>
      <c r="V534" s="218">
        <v>11</v>
      </c>
      <c r="W534" s="218">
        <v>2.1</v>
      </c>
      <c r="X534" s="218">
        <v>5</v>
      </c>
    </row>
    <row r="535" spans="1:24" hidden="1" x14ac:dyDescent="0.3">
      <c r="A535">
        <v>534</v>
      </c>
      <c r="B535" s="218">
        <v>356</v>
      </c>
      <c r="C535" s="235" t="s">
        <v>820</v>
      </c>
      <c r="D535" s="235" t="s">
        <v>1476</v>
      </c>
      <c r="E535" s="235" t="s">
        <v>4198</v>
      </c>
      <c r="F535" s="224"/>
      <c r="G535" s="224" t="s">
        <v>271</v>
      </c>
      <c r="H535" s="224" t="s">
        <v>809</v>
      </c>
      <c r="I535" s="224">
        <v>3</v>
      </c>
      <c r="J535" s="218">
        <v>10</v>
      </c>
      <c r="K535" s="218">
        <v>3.1</v>
      </c>
      <c r="L535" s="218">
        <v>2</v>
      </c>
      <c r="S535" s="218">
        <v>10</v>
      </c>
      <c r="T535" s="218">
        <v>3.1</v>
      </c>
      <c r="U535" s="218">
        <v>2</v>
      </c>
      <c r="V535" s="218">
        <v>11</v>
      </c>
      <c r="W535" s="218">
        <v>3.1</v>
      </c>
      <c r="X535" s="218">
        <v>2</v>
      </c>
    </row>
    <row r="536" spans="1:24" hidden="1" x14ac:dyDescent="0.3">
      <c r="A536">
        <v>535</v>
      </c>
      <c r="B536" s="222">
        <v>356</v>
      </c>
      <c r="C536" s="223" t="s">
        <v>820</v>
      </c>
      <c r="D536" s="223" t="s">
        <v>1478</v>
      </c>
      <c r="E536" s="223" t="s">
        <v>1479</v>
      </c>
      <c r="F536" s="224" t="s">
        <v>787</v>
      </c>
      <c r="G536" s="224"/>
      <c r="H536" s="224" t="s">
        <v>809</v>
      </c>
      <c r="I536" s="224">
        <v>3</v>
      </c>
      <c r="J536" s="218">
        <v>9</v>
      </c>
      <c r="K536" s="218">
        <v>1.2</v>
      </c>
      <c r="L536" s="218">
        <v>1</v>
      </c>
      <c r="S536" s="218">
        <v>11</v>
      </c>
      <c r="T536" s="218">
        <v>1.1000000000000001</v>
      </c>
      <c r="U536" s="218">
        <v>3</v>
      </c>
      <c r="V536" s="218">
        <v>11</v>
      </c>
      <c r="W536" s="218">
        <v>2.1</v>
      </c>
      <c r="X536" s="218">
        <v>5</v>
      </c>
    </row>
    <row r="537" spans="1:24" hidden="1" x14ac:dyDescent="0.3">
      <c r="A537">
        <v>536</v>
      </c>
      <c r="B537" s="218">
        <v>356</v>
      </c>
      <c r="C537" s="235" t="s">
        <v>820</v>
      </c>
      <c r="D537" s="235" t="s">
        <v>1478</v>
      </c>
      <c r="E537" s="235" t="s">
        <v>4199</v>
      </c>
      <c r="F537" s="224"/>
      <c r="G537" s="224" t="s">
        <v>271</v>
      </c>
      <c r="H537" s="224" t="s">
        <v>809</v>
      </c>
      <c r="I537" s="224">
        <v>3</v>
      </c>
      <c r="J537" s="218">
        <v>10</v>
      </c>
      <c r="K537" s="218">
        <v>3.1</v>
      </c>
      <c r="L537" s="218">
        <v>2</v>
      </c>
      <c r="S537" s="218">
        <v>10</v>
      </c>
      <c r="T537" s="218">
        <v>3.1</v>
      </c>
      <c r="U537" s="218">
        <v>2</v>
      </c>
      <c r="V537" s="218">
        <v>11</v>
      </c>
      <c r="W537" s="218">
        <v>3.1</v>
      </c>
      <c r="X537" s="218">
        <v>2</v>
      </c>
    </row>
    <row r="538" spans="1:24" hidden="1" x14ac:dyDescent="0.3">
      <c r="A538">
        <v>537</v>
      </c>
      <c r="B538" s="222">
        <v>356</v>
      </c>
      <c r="C538" s="223" t="s">
        <v>820</v>
      </c>
      <c r="D538" s="223" t="s">
        <v>1480</v>
      </c>
      <c r="E538" s="223" t="s">
        <v>1481</v>
      </c>
      <c r="F538" s="224" t="s">
        <v>787</v>
      </c>
      <c r="G538" s="224"/>
      <c r="H538" s="224" t="s">
        <v>809</v>
      </c>
      <c r="I538" s="224">
        <v>3</v>
      </c>
      <c r="J538" s="218">
        <v>9</v>
      </c>
      <c r="K538" s="218">
        <v>1.2</v>
      </c>
      <c r="L538" s="218">
        <v>1</v>
      </c>
      <c r="S538" s="218">
        <v>11</v>
      </c>
      <c r="T538" s="218">
        <v>1.1000000000000001</v>
      </c>
      <c r="U538" s="218">
        <v>3</v>
      </c>
      <c r="V538" s="218">
        <v>11</v>
      </c>
      <c r="W538" s="218">
        <v>2.1</v>
      </c>
      <c r="X538" s="218">
        <v>5</v>
      </c>
    </row>
    <row r="539" spans="1:24" hidden="1" x14ac:dyDescent="0.3">
      <c r="A539">
        <v>538</v>
      </c>
      <c r="B539" s="218">
        <v>356</v>
      </c>
      <c r="C539" s="235" t="s">
        <v>820</v>
      </c>
      <c r="D539" s="235" t="s">
        <v>1480</v>
      </c>
      <c r="E539" s="235" t="s">
        <v>4200</v>
      </c>
      <c r="F539" s="224"/>
      <c r="G539" s="224" t="s">
        <v>271</v>
      </c>
      <c r="H539" s="224" t="s">
        <v>809</v>
      </c>
      <c r="I539" s="224">
        <v>3</v>
      </c>
      <c r="J539" s="218">
        <v>10</v>
      </c>
      <c r="K539" s="218">
        <v>3.1</v>
      </c>
      <c r="L539" s="218">
        <v>2</v>
      </c>
      <c r="S539" s="218">
        <v>10</v>
      </c>
      <c r="T539" s="218">
        <v>3.1</v>
      </c>
      <c r="U539" s="218">
        <v>2</v>
      </c>
      <c r="V539" s="218">
        <v>11</v>
      </c>
      <c r="W539" s="218">
        <v>3.1</v>
      </c>
      <c r="X539" s="218">
        <v>2</v>
      </c>
    </row>
    <row r="540" spans="1:24" hidden="1" x14ac:dyDescent="0.3">
      <c r="A540">
        <v>539</v>
      </c>
      <c r="B540" s="230">
        <v>356</v>
      </c>
      <c r="C540" s="231" t="s">
        <v>820</v>
      </c>
      <c r="D540" s="231" t="s">
        <v>1482</v>
      </c>
      <c r="E540" s="231" t="s">
        <v>1483</v>
      </c>
      <c r="F540" s="232" t="s">
        <v>787</v>
      </c>
      <c r="G540" s="232" t="s">
        <v>271</v>
      </c>
      <c r="H540" s="232" t="s">
        <v>809</v>
      </c>
      <c r="I540" s="232">
        <v>3</v>
      </c>
      <c r="J540" s="218">
        <v>7</v>
      </c>
      <c r="K540" s="218">
        <v>2.2000000000000002</v>
      </c>
      <c r="L540" s="218">
        <v>2</v>
      </c>
      <c r="S540" s="218">
        <v>10</v>
      </c>
      <c r="T540" s="218">
        <v>3.1</v>
      </c>
      <c r="U540" s="218">
        <v>5</v>
      </c>
      <c r="V540" s="218">
        <v>10</v>
      </c>
      <c r="W540" s="227">
        <v>3.2</v>
      </c>
      <c r="X540" s="218">
        <v>7</v>
      </c>
    </row>
    <row r="541" spans="1:24" x14ac:dyDescent="0.3">
      <c r="A541">
        <v>540</v>
      </c>
      <c r="B541" s="218">
        <v>357</v>
      </c>
      <c r="C541" s="235" t="s">
        <v>1004</v>
      </c>
      <c r="D541" s="235" t="s">
        <v>3339</v>
      </c>
      <c r="E541" s="235" t="s">
        <v>3340</v>
      </c>
      <c r="F541" s="224"/>
      <c r="G541" s="224" t="s">
        <v>271</v>
      </c>
      <c r="H541" s="224" t="s">
        <v>809</v>
      </c>
      <c r="I541" s="224">
        <v>3</v>
      </c>
      <c r="J541" s="218">
        <v>10</v>
      </c>
      <c r="K541" s="218">
        <v>3.2</v>
      </c>
      <c r="L541" s="218">
        <v>6</v>
      </c>
    </row>
    <row r="542" spans="1:24" x14ac:dyDescent="0.3">
      <c r="A542">
        <v>541</v>
      </c>
      <c r="B542" s="230">
        <v>358</v>
      </c>
      <c r="C542" s="231" t="s">
        <v>984</v>
      </c>
      <c r="D542" s="231" t="s">
        <v>1484</v>
      </c>
      <c r="E542" s="231" t="s">
        <v>1484</v>
      </c>
      <c r="F542" s="232" t="s">
        <v>787</v>
      </c>
      <c r="G542" s="232" t="s">
        <v>271</v>
      </c>
      <c r="H542" s="232" t="s">
        <v>809</v>
      </c>
      <c r="I542" s="232">
        <v>3</v>
      </c>
      <c r="J542" s="218">
        <v>7</v>
      </c>
      <c r="K542" s="218">
        <v>1.2</v>
      </c>
      <c r="L542" s="218">
        <v>2</v>
      </c>
      <c r="S542" s="218">
        <v>10</v>
      </c>
      <c r="T542" s="218">
        <v>2.2000000000000002</v>
      </c>
      <c r="U542" s="218">
        <v>3</v>
      </c>
      <c r="V542" s="218">
        <v>11</v>
      </c>
      <c r="W542" s="218">
        <v>1.1000000000000001</v>
      </c>
      <c r="X542" s="218">
        <v>2</v>
      </c>
    </row>
    <row r="543" spans="1:24" x14ac:dyDescent="0.3">
      <c r="A543">
        <v>542</v>
      </c>
      <c r="B543" s="219">
        <v>359</v>
      </c>
      <c r="C543" s="220" t="s">
        <v>1004</v>
      </c>
      <c r="D543" s="220" t="s">
        <v>1485</v>
      </c>
      <c r="E543" s="220" t="s">
        <v>1486</v>
      </c>
      <c r="F543" s="221" t="s">
        <v>787</v>
      </c>
      <c r="G543" s="221" t="s">
        <v>271</v>
      </c>
      <c r="H543" s="221" t="s">
        <v>809</v>
      </c>
      <c r="I543" s="221">
        <v>3</v>
      </c>
      <c r="J543" s="218">
        <v>8</v>
      </c>
      <c r="K543" s="218">
        <v>3.1</v>
      </c>
      <c r="L543" s="218">
        <v>6</v>
      </c>
      <c r="S543" s="218">
        <v>10</v>
      </c>
      <c r="T543" s="218">
        <v>1.2</v>
      </c>
      <c r="U543" s="218">
        <v>5</v>
      </c>
      <c r="V543" s="218">
        <v>10</v>
      </c>
      <c r="W543" s="218">
        <v>3.1</v>
      </c>
      <c r="X543" s="218">
        <v>5</v>
      </c>
    </row>
    <row r="544" spans="1:24" hidden="1" x14ac:dyDescent="0.3">
      <c r="A544">
        <v>543</v>
      </c>
      <c r="B544" s="222">
        <v>360</v>
      </c>
      <c r="C544" s="223" t="s">
        <v>853</v>
      </c>
      <c r="D544" s="223" t="s">
        <v>6516</v>
      </c>
      <c r="E544" s="223" t="s">
        <v>6517</v>
      </c>
      <c r="F544" s="226" t="s">
        <v>787</v>
      </c>
      <c r="G544" s="226" t="s">
        <v>271</v>
      </c>
      <c r="H544" s="226" t="s">
        <v>788</v>
      </c>
      <c r="I544" s="226">
        <v>3</v>
      </c>
      <c r="J544" s="218">
        <v>9</v>
      </c>
      <c r="K544" s="218">
        <v>3.1</v>
      </c>
      <c r="L544" s="218">
        <v>3</v>
      </c>
      <c r="M544" s="227"/>
      <c r="N544" s="227"/>
      <c r="S544" s="218">
        <v>10</v>
      </c>
      <c r="T544" s="218">
        <v>1.1000000000000001</v>
      </c>
      <c r="U544" s="218">
        <v>1</v>
      </c>
      <c r="V544" s="218">
        <v>10</v>
      </c>
      <c r="W544" s="218">
        <v>1.2</v>
      </c>
      <c r="X544" s="218">
        <v>6</v>
      </c>
    </row>
    <row r="545" spans="1:30" hidden="1" x14ac:dyDescent="0.3">
      <c r="A545">
        <v>544</v>
      </c>
      <c r="B545" s="230">
        <v>360</v>
      </c>
      <c r="C545" s="231" t="s">
        <v>853</v>
      </c>
      <c r="D545" s="231" t="s">
        <v>1487</v>
      </c>
      <c r="E545" s="231" t="s">
        <v>1488</v>
      </c>
      <c r="F545" s="232" t="s">
        <v>787</v>
      </c>
      <c r="G545" s="232" t="s">
        <v>271</v>
      </c>
      <c r="H545" s="232" t="s">
        <v>809</v>
      </c>
      <c r="I545" s="232">
        <v>3</v>
      </c>
      <c r="J545" s="218">
        <v>7</v>
      </c>
      <c r="K545" s="218">
        <v>1.2</v>
      </c>
      <c r="L545" s="218">
        <v>4</v>
      </c>
      <c r="M545" s="218">
        <v>8</v>
      </c>
      <c r="N545" s="218">
        <v>1.1000000000000001</v>
      </c>
      <c r="O545" s="218">
        <v>3</v>
      </c>
      <c r="S545" s="218">
        <v>10</v>
      </c>
      <c r="T545" s="218">
        <v>1.1000000000000001</v>
      </c>
      <c r="U545" s="218">
        <v>1</v>
      </c>
      <c r="V545" s="218">
        <v>10</v>
      </c>
      <c r="W545" s="218">
        <v>3.2</v>
      </c>
      <c r="X545" s="218">
        <v>6</v>
      </c>
    </row>
    <row r="546" spans="1:30" hidden="1" x14ac:dyDescent="0.3">
      <c r="A546">
        <v>545</v>
      </c>
      <c r="B546" s="222">
        <v>360</v>
      </c>
      <c r="C546" s="223" t="s">
        <v>850</v>
      </c>
      <c r="D546" s="223" t="s">
        <v>6518</v>
      </c>
      <c r="E546" s="223" t="s">
        <v>6519</v>
      </c>
      <c r="F546" s="226" t="s">
        <v>787</v>
      </c>
      <c r="G546" s="226" t="s">
        <v>271</v>
      </c>
      <c r="H546" s="226" t="s">
        <v>788</v>
      </c>
      <c r="I546" s="226">
        <v>3</v>
      </c>
      <c r="J546" s="218">
        <v>9</v>
      </c>
      <c r="K546" s="218">
        <v>3.1</v>
      </c>
      <c r="L546" s="218">
        <v>3</v>
      </c>
      <c r="M546" s="227"/>
      <c r="N546" s="227"/>
      <c r="S546" s="218">
        <v>10</v>
      </c>
      <c r="T546" s="218">
        <v>1.1000000000000001</v>
      </c>
      <c r="U546" s="218">
        <v>1</v>
      </c>
      <c r="V546" s="218">
        <v>10</v>
      </c>
      <c r="W546" s="218">
        <v>1.2</v>
      </c>
      <c r="X546" s="218">
        <v>6</v>
      </c>
    </row>
    <row r="547" spans="1:30" hidden="1" x14ac:dyDescent="0.3">
      <c r="A547">
        <v>546</v>
      </c>
      <c r="B547" s="230">
        <v>361</v>
      </c>
      <c r="C547" s="231" t="s">
        <v>820</v>
      </c>
      <c r="D547" s="231" t="s">
        <v>1490</v>
      </c>
      <c r="E547" s="231" t="s">
        <v>1491</v>
      </c>
      <c r="F547" s="232" t="s">
        <v>787</v>
      </c>
      <c r="G547" s="232" t="s">
        <v>271</v>
      </c>
      <c r="H547" s="232" t="s">
        <v>809</v>
      </c>
      <c r="I547" s="232">
        <v>3</v>
      </c>
      <c r="J547" s="218">
        <v>7</v>
      </c>
      <c r="K547" s="218">
        <v>1.1000000000000001</v>
      </c>
      <c r="L547" s="218">
        <v>6</v>
      </c>
      <c r="O547" s="227"/>
      <c r="P547" s="227"/>
      <c r="Q547" s="227"/>
      <c r="R547" s="227"/>
      <c r="S547" s="218">
        <v>10</v>
      </c>
      <c r="T547" s="218">
        <v>1.1000000000000001</v>
      </c>
      <c r="U547" s="218">
        <v>1</v>
      </c>
      <c r="V547" s="227">
        <v>10</v>
      </c>
      <c r="W547" s="218">
        <v>2.2000000000000002</v>
      </c>
      <c r="X547" s="227">
        <v>5</v>
      </c>
      <c r="AD547" s="227"/>
    </row>
    <row r="548" spans="1:30" hidden="1" x14ac:dyDescent="0.3">
      <c r="A548">
        <v>547</v>
      </c>
      <c r="B548" s="218">
        <v>362</v>
      </c>
      <c r="C548" s="235" t="s">
        <v>853</v>
      </c>
      <c r="D548" s="235" t="s">
        <v>2883</v>
      </c>
      <c r="E548" s="235" t="s">
        <v>2884</v>
      </c>
      <c r="F548" s="224" t="s">
        <v>787</v>
      </c>
      <c r="G548" s="224" t="s">
        <v>271</v>
      </c>
      <c r="H548" s="224" t="s">
        <v>809</v>
      </c>
      <c r="I548" s="224">
        <v>3</v>
      </c>
      <c r="J548" s="218">
        <v>10</v>
      </c>
      <c r="K548" s="218">
        <v>1.1000000000000001</v>
      </c>
      <c r="L548" s="218">
        <v>2</v>
      </c>
    </row>
    <row r="549" spans="1:30" x14ac:dyDescent="0.3">
      <c r="A549">
        <v>548</v>
      </c>
      <c r="B549" s="222">
        <v>363</v>
      </c>
      <c r="C549" s="223" t="s">
        <v>984</v>
      </c>
      <c r="D549" s="223" t="s">
        <v>1492</v>
      </c>
      <c r="E549" s="223" t="s">
        <v>1493</v>
      </c>
      <c r="F549" s="224" t="s">
        <v>787</v>
      </c>
      <c r="G549" s="224" t="s">
        <v>271</v>
      </c>
      <c r="H549" s="224" t="s">
        <v>809</v>
      </c>
      <c r="I549" s="224">
        <v>3</v>
      </c>
      <c r="J549" s="218">
        <v>9</v>
      </c>
      <c r="K549" s="218">
        <v>2.1</v>
      </c>
      <c r="L549" s="218">
        <v>3</v>
      </c>
      <c r="S549" s="218">
        <v>10</v>
      </c>
      <c r="T549" s="218">
        <v>2.1</v>
      </c>
      <c r="U549" s="218">
        <v>6</v>
      </c>
      <c r="V549" s="218">
        <v>10</v>
      </c>
      <c r="W549" s="218">
        <v>3.2</v>
      </c>
      <c r="X549" s="218">
        <v>7</v>
      </c>
    </row>
    <row r="550" spans="1:30" x14ac:dyDescent="0.3">
      <c r="A550">
        <v>549</v>
      </c>
      <c r="B550" s="230">
        <v>364</v>
      </c>
      <c r="C550" s="231" t="s">
        <v>984</v>
      </c>
      <c r="D550" s="231" t="s">
        <v>1494</v>
      </c>
      <c r="E550" s="231" t="s">
        <v>1495</v>
      </c>
      <c r="F550" s="232" t="s">
        <v>787</v>
      </c>
      <c r="G550" s="232" t="s">
        <v>271</v>
      </c>
      <c r="H550" s="232" t="s">
        <v>809</v>
      </c>
      <c r="I550" s="232">
        <v>3</v>
      </c>
      <c r="J550" s="218">
        <v>7</v>
      </c>
      <c r="K550" s="218">
        <v>1.2</v>
      </c>
      <c r="L550" s="218">
        <v>7</v>
      </c>
      <c r="S550" s="218">
        <v>10</v>
      </c>
      <c r="T550" s="218">
        <v>2.2000000000000002</v>
      </c>
      <c r="U550" s="218">
        <v>5</v>
      </c>
      <c r="V550" s="218">
        <v>10</v>
      </c>
      <c r="W550" s="218">
        <v>3.1</v>
      </c>
      <c r="X550" s="218">
        <v>1</v>
      </c>
    </row>
    <row r="551" spans="1:30" x14ac:dyDescent="0.3">
      <c r="A551">
        <v>550</v>
      </c>
      <c r="B551" s="219">
        <v>365</v>
      </c>
      <c r="C551" s="220" t="s">
        <v>984</v>
      </c>
      <c r="D551" s="220" t="s">
        <v>1496</v>
      </c>
      <c r="E551" s="220" t="s">
        <v>1497</v>
      </c>
      <c r="F551" s="221" t="s">
        <v>787</v>
      </c>
      <c r="G551" s="221" t="s">
        <v>271</v>
      </c>
      <c r="H551" s="221" t="s">
        <v>809</v>
      </c>
      <c r="I551" s="221">
        <v>3</v>
      </c>
      <c r="J551" s="218">
        <v>8</v>
      </c>
      <c r="K551" s="218">
        <v>1.2</v>
      </c>
      <c r="L551" s="218">
        <v>2</v>
      </c>
      <c r="S551" s="218">
        <v>10</v>
      </c>
      <c r="T551" s="218">
        <v>3.2</v>
      </c>
      <c r="U551" s="218">
        <v>2</v>
      </c>
      <c r="V551" s="218">
        <v>11</v>
      </c>
      <c r="W551" s="218">
        <v>2.1</v>
      </c>
      <c r="X551" s="218">
        <v>4</v>
      </c>
    </row>
    <row r="552" spans="1:30" x14ac:dyDescent="0.3">
      <c r="A552">
        <v>551</v>
      </c>
      <c r="B552" s="222">
        <v>366</v>
      </c>
      <c r="C552" s="223" t="s">
        <v>984</v>
      </c>
      <c r="D552" s="223" t="s">
        <v>1498</v>
      </c>
      <c r="E552" s="223" t="s">
        <v>1499</v>
      </c>
      <c r="F552" s="224" t="s">
        <v>787</v>
      </c>
      <c r="G552" s="224" t="s">
        <v>271</v>
      </c>
      <c r="H552" s="224" t="s">
        <v>809</v>
      </c>
      <c r="I552" s="224">
        <v>3</v>
      </c>
      <c r="J552" s="218">
        <v>9</v>
      </c>
      <c r="K552" s="218">
        <v>2.2000000000000002</v>
      </c>
      <c r="L552" s="218">
        <v>1</v>
      </c>
      <c r="S552" s="218">
        <v>10</v>
      </c>
      <c r="T552" s="218">
        <v>1.1000000000000001</v>
      </c>
      <c r="U552" s="218">
        <v>5</v>
      </c>
      <c r="V552" s="218">
        <v>11</v>
      </c>
      <c r="W552" s="218">
        <v>1.2</v>
      </c>
      <c r="X552" s="218">
        <v>4</v>
      </c>
    </row>
    <row r="553" spans="1:30" ht="17.25" hidden="1" customHeight="1" x14ac:dyDescent="0.3">
      <c r="A553">
        <v>552</v>
      </c>
      <c r="B553" s="218">
        <v>367</v>
      </c>
      <c r="C553" s="235" t="s">
        <v>850</v>
      </c>
      <c r="D553" s="235" t="s">
        <v>3341</v>
      </c>
      <c r="E553" s="235" t="s">
        <v>3342</v>
      </c>
      <c r="F553" s="224"/>
      <c r="G553" s="224" t="s">
        <v>271</v>
      </c>
      <c r="H553" s="224" t="s">
        <v>788</v>
      </c>
      <c r="I553" s="224">
        <v>3</v>
      </c>
      <c r="J553" s="218">
        <v>10</v>
      </c>
      <c r="K553" s="218">
        <v>3.2</v>
      </c>
      <c r="L553" s="218">
        <v>6</v>
      </c>
    </row>
    <row r="554" spans="1:30" hidden="1" x14ac:dyDescent="0.3">
      <c r="A554">
        <v>553</v>
      </c>
      <c r="B554" s="219">
        <v>368</v>
      </c>
      <c r="C554" s="220" t="s">
        <v>820</v>
      </c>
      <c r="D554" s="220" t="s">
        <v>1500</v>
      </c>
      <c r="E554" s="220" t="s">
        <v>1501</v>
      </c>
      <c r="F554" s="221" t="s">
        <v>787</v>
      </c>
      <c r="G554" s="221" t="s">
        <v>271</v>
      </c>
      <c r="H554" s="221" t="s">
        <v>809</v>
      </c>
      <c r="I554" s="221">
        <v>3</v>
      </c>
      <c r="J554" s="218">
        <v>8</v>
      </c>
      <c r="K554" s="218">
        <v>1.1000000000000001</v>
      </c>
      <c r="L554" s="218">
        <v>7</v>
      </c>
      <c r="S554" s="218">
        <v>10</v>
      </c>
      <c r="T554" s="218">
        <v>3.1</v>
      </c>
      <c r="U554" s="218">
        <v>4</v>
      </c>
      <c r="V554" s="218">
        <v>10</v>
      </c>
      <c r="W554" s="218">
        <v>3.2</v>
      </c>
      <c r="X554" s="218">
        <v>3</v>
      </c>
    </row>
    <row r="555" spans="1:30" hidden="1" x14ac:dyDescent="0.3">
      <c r="A555">
        <v>554</v>
      </c>
      <c r="B555" s="218">
        <v>371</v>
      </c>
      <c r="C555" s="235" t="s">
        <v>820</v>
      </c>
      <c r="D555" s="235" t="s">
        <v>3343</v>
      </c>
      <c r="E555" s="235" t="s">
        <v>3344</v>
      </c>
      <c r="F555" s="224"/>
      <c r="G555" s="224" t="s">
        <v>271</v>
      </c>
      <c r="H555" s="224" t="s">
        <v>809</v>
      </c>
      <c r="I555" s="224">
        <v>3</v>
      </c>
      <c r="J555" s="218">
        <v>10</v>
      </c>
      <c r="K555" s="218">
        <v>1.1000000000000001</v>
      </c>
      <c r="L555" s="218">
        <v>5</v>
      </c>
    </row>
    <row r="556" spans="1:30" hidden="1" x14ac:dyDescent="0.3">
      <c r="A556">
        <v>555</v>
      </c>
      <c r="B556" s="230">
        <v>372</v>
      </c>
      <c r="C556" s="231" t="s">
        <v>853</v>
      </c>
      <c r="D556" s="231" t="s">
        <v>1502</v>
      </c>
      <c r="E556" s="231" t="s">
        <v>1503</v>
      </c>
      <c r="F556" s="232" t="s">
        <v>787</v>
      </c>
      <c r="G556" s="232" t="s">
        <v>271</v>
      </c>
      <c r="H556" s="232" t="s">
        <v>809</v>
      </c>
      <c r="I556" s="232">
        <v>3</v>
      </c>
      <c r="J556" s="218">
        <v>7</v>
      </c>
      <c r="K556" s="218">
        <v>1.1000000000000001</v>
      </c>
      <c r="L556" s="218">
        <v>2</v>
      </c>
      <c r="S556" s="218">
        <v>10</v>
      </c>
      <c r="T556" s="218">
        <v>1.1000000000000001</v>
      </c>
      <c r="U556" s="218">
        <v>5</v>
      </c>
      <c r="V556" s="218">
        <v>10</v>
      </c>
      <c r="W556" s="218">
        <v>2.2000000000000002</v>
      </c>
      <c r="X556" s="218">
        <v>3</v>
      </c>
    </row>
    <row r="557" spans="1:30" x14ac:dyDescent="0.3">
      <c r="A557">
        <v>556</v>
      </c>
      <c r="B557" s="230">
        <v>373</v>
      </c>
      <c r="C557" s="231" t="s">
        <v>984</v>
      </c>
      <c r="D557" s="231" t="s">
        <v>1504</v>
      </c>
      <c r="E557" s="231" t="s">
        <v>1505</v>
      </c>
      <c r="F557" s="232" t="s">
        <v>787</v>
      </c>
      <c r="G557" s="232" t="s">
        <v>271</v>
      </c>
      <c r="H557" s="232" t="s">
        <v>809</v>
      </c>
      <c r="I557" s="232">
        <v>3</v>
      </c>
      <c r="J557" s="218">
        <v>7</v>
      </c>
      <c r="K557" s="218">
        <v>1.2</v>
      </c>
      <c r="L557" s="218">
        <v>6</v>
      </c>
      <c r="S557" s="218">
        <v>10</v>
      </c>
      <c r="T557" s="218">
        <v>3.2</v>
      </c>
      <c r="U557" s="218">
        <v>2</v>
      </c>
      <c r="V557" s="218">
        <v>11</v>
      </c>
      <c r="W557" s="218">
        <v>1.2</v>
      </c>
      <c r="X557" s="218">
        <v>3</v>
      </c>
    </row>
    <row r="558" spans="1:30" hidden="1" x14ac:dyDescent="0.3">
      <c r="A558">
        <v>557</v>
      </c>
      <c r="B558" s="219">
        <v>374</v>
      </c>
      <c r="C558" s="220" t="s">
        <v>853</v>
      </c>
      <c r="D558" s="220" t="s">
        <v>1506</v>
      </c>
      <c r="E558" s="220" t="s">
        <v>1507</v>
      </c>
      <c r="F558" s="221" t="s">
        <v>787</v>
      </c>
      <c r="G558" s="221" t="s">
        <v>271</v>
      </c>
      <c r="H558" s="221" t="s">
        <v>809</v>
      </c>
      <c r="I558" s="221">
        <v>3</v>
      </c>
      <c r="J558" s="218">
        <v>8</v>
      </c>
      <c r="K558" s="218">
        <v>2.2000000000000002</v>
      </c>
      <c r="L558" s="218">
        <v>3</v>
      </c>
      <c r="S558" s="218">
        <v>10</v>
      </c>
      <c r="T558" s="218">
        <v>1.1000000000000001</v>
      </c>
      <c r="U558" s="218">
        <v>2</v>
      </c>
      <c r="V558" s="218">
        <v>10</v>
      </c>
      <c r="W558" s="218">
        <v>1.2</v>
      </c>
      <c r="X558" s="218">
        <v>5</v>
      </c>
    </row>
    <row r="559" spans="1:30" ht="120" hidden="1" x14ac:dyDescent="0.3">
      <c r="A559">
        <v>558</v>
      </c>
      <c r="B559" s="218">
        <v>375</v>
      </c>
      <c r="C559" s="235" t="s">
        <v>820</v>
      </c>
      <c r="D559" s="259" t="s">
        <v>3345</v>
      </c>
      <c r="E559" s="255" t="s">
        <v>3346</v>
      </c>
      <c r="F559" s="224"/>
      <c r="G559" s="224" t="s">
        <v>271</v>
      </c>
      <c r="H559" s="224" t="s">
        <v>809</v>
      </c>
      <c r="I559" s="224"/>
      <c r="J559" s="218">
        <v>10</v>
      </c>
      <c r="K559" s="218">
        <v>2.2000000000000002</v>
      </c>
      <c r="L559" s="218">
        <v>5</v>
      </c>
      <c r="U559" s="227"/>
      <c r="V559" s="227"/>
      <c r="X559" s="227"/>
    </row>
    <row r="560" spans="1:30" hidden="1" x14ac:dyDescent="0.3">
      <c r="A560">
        <v>559</v>
      </c>
      <c r="B560" s="219">
        <v>376</v>
      </c>
      <c r="C560" s="220" t="s">
        <v>850</v>
      </c>
      <c r="D560" s="220" t="s">
        <v>1508</v>
      </c>
      <c r="E560" s="220" t="s">
        <v>1509</v>
      </c>
      <c r="F560" s="221" t="s">
        <v>787</v>
      </c>
      <c r="G560" s="221" t="s">
        <v>271</v>
      </c>
      <c r="H560" s="221" t="s">
        <v>809</v>
      </c>
      <c r="I560" s="221">
        <v>3</v>
      </c>
      <c r="J560" s="218">
        <v>8</v>
      </c>
      <c r="K560" s="218">
        <v>1.2</v>
      </c>
      <c r="L560" s="218">
        <v>5</v>
      </c>
      <c r="S560" s="218">
        <v>10</v>
      </c>
      <c r="T560" s="218">
        <v>1.2</v>
      </c>
      <c r="U560" s="218">
        <v>3</v>
      </c>
      <c r="V560" s="218">
        <v>11</v>
      </c>
      <c r="W560" s="218">
        <v>2.1</v>
      </c>
      <c r="X560" s="218">
        <v>1</v>
      </c>
    </row>
    <row r="561" spans="1:24" ht="17.25" hidden="1" customHeight="1" x14ac:dyDescent="0.3">
      <c r="A561">
        <v>560</v>
      </c>
      <c r="B561" s="219">
        <v>377</v>
      </c>
      <c r="C561" s="220" t="s">
        <v>820</v>
      </c>
      <c r="D561" s="220" t="s">
        <v>1510</v>
      </c>
      <c r="E561" s="220" t="s">
        <v>1511</v>
      </c>
      <c r="F561" s="221" t="s">
        <v>787</v>
      </c>
      <c r="G561" s="221" t="s">
        <v>271</v>
      </c>
      <c r="H561" s="221" t="s">
        <v>809</v>
      </c>
      <c r="I561" s="221">
        <v>3</v>
      </c>
      <c r="J561" s="218">
        <v>8</v>
      </c>
      <c r="K561" s="218">
        <v>3.1</v>
      </c>
      <c r="L561" s="218">
        <v>4</v>
      </c>
      <c r="S561" s="218">
        <v>10</v>
      </c>
      <c r="T561" s="218">
        <v>1.2</v>
      </c>
      <c r="U561" s="218">
        <v>4</v>
      </c>
      <c r="V561" s="218">
        <v>11</v>
      </c>
      <c r="W561" s="218">
        <v>2.1</v>
      </c>
      <c r="X561" s="218">
        <v>4</v>
      </c>
    </row>
    <row r="562" spans="1:24" hidden="1" x14ac:dyDescent="0.3">
      <c r="A562">
        <v>561</v>
      </c>
      <c r="B562" s="218">
        <v>378</v>
      </c>
      <c r="C562" s="235" t="s">
        <v>853</v>
      </c>
      <c r="D562" s="235" t="s">
        <v>2885</v>
      </c>
      <c r="E562" s="235" t="s">
        <v>2886</v>
      </c>
      <c r="F562" s="224" t="s">
        <v>787</v>
      </c>
      <c r="G562" s="224" t="s">
        <v>271</v>
      </c>
      <c r="H562" s="224" t="s">
        <v>809</v>
      </c>
      <c r="I562" s="224">
        <v>3</v>
      </c>
      <c r="J562" s="218">
        <v>10</v>
      </c>
      <c r="K562" s="218">
        <v>1.2</v>
      </c>
      <c r="L562" s="218">
        <v>3</v>
      </c>
    </row>
    <row r="563" spans="1:24" x14ac:dyDescent="0.3">
      <c r="A563">
        <v>562</v>
      </c>
      <c r="B563" s="222">
        <v>379</v>
      </c>
      <c r="C563" s="223" t="s">
        <v>984</v>
      </c>
      <c r="D563" s="223" t="s">
        <v>1512</v>
      </c>
      <c r="E563" s="223" t="s">
        <v>1513</v>
      </c>
      <c r="F563" s="224" t="s">
        <v>787</v>
      </c>
      <c r="G563" s="224" t="s">
        <v>271</v>
      </c>
      <c r="H563" s="224" t="s">
        <v>809</v>
      </c>
      <c r="I563" s="224">
        <v>3</v>
      </c>
      <c r="J563" s="218">
        <v>9</v>
      </c>
      <c r="K563" s="218">
        <v>3.1</v>
      </c>
      <c r="L563" s="218">
        <v>1</v>
      </c>
      <c r="S563" s="218">
        <v>10</v>
      </c>
      <c r="T563" s="218">
        <v>1.2</v>
      </c>
      <c r="U563" s="218">
        <v>2</v>
      </c>
      <c r="V563" s="218">
        <v>10</v>
      </c>
      <c r="W563" s="218">
        <v>3.1</v>
      </c>
      <c r="X563" s="218">
        <v>2</v>
      </c>
    </row>
    <row r="564" spans="1:24" x14ac:dyDescent="0.3">
      <c r="A564">
        <v>563</v>
      </c>
      <c r="B564" s="218">
        <v>380</v>
      </c>
      <c r="C564" s="235" t="s">
        <v>984</v>
      </c>
      <c r="D564" s="235" t="s">
        <v>3347</v>
      </c>
      <c r="E564" s="235" t="s">
        <v>3348</v>
      </c>
      <c r="F564" s="224"/>
      <c r="G564" s="224" t="s">
        <v>271</v>
      </c>
      <c r="H564" s="224" t="s">
        <v>809</v>
      </c>
      <c r="I564" s="224">
        <v>3</v>
      </c>
      <c r="J564" s="218">
        <v>11</v>
      </c>
      <c r="K564" s="218">
        <v>1.1000000000000001</v>
      </c>
      <c r="L564" s="218">
        <v>3</v>
      </c>
    </row>
    <row r="565" spans="1:24" x14ac:dyDescent="0.3">
      <c r="A565">
        <v>564</v>
      </c>
      <c r="B565" s="222">
        <v>383</v>
      </c>
      <c r="C565" s="223" t="s">
        <v>984</v>
      </c>
      <c r="D565" s="223" t="s">
        <v>1514</v>
      </c>
      <c r="E565" s="223" t="s">
        <v>1515</v>
      </c>
      <c r="F565" s="224" t="s">
        <v>787</v>
      </c>
      <c r="G565" s="224" t="s">
        <v>271</v>
      </c>
      <c r="H565" s="224" t="s">
        <v>809</v>
      </c>
      <c r="I565" s="224">
        <v>3</v>
      </c>
      <c r="J565" s="218">
        <v>9</v>
      </c>
      <c r="K565" s="218">
        <v>2.1</v>
      </c>
      <c r="L565" s="218">
        <v>2</v>
      </c>
      <c r="S565" s="218">
        <v>10</v>
      </c>
      <c r="T565" s="218">
        <v>1.2</v>
      </c>
      <c r="U565" s="218">
        <v>2</v>
      </c>
      <c r="V565" s="218">
        <v>11</v>
      </c>
      <c r="W565" s="218">
        <v>1.1000000000000001</v>
      </c>
      <c r="X565" s="218">
        <v>7</v>
      </c>
    </row>
    <row r="566" spans="1:24" x14ac:dyDescent="0.3">
      <c r="A566">
        <v>565</v>
      </c>
      <c r="B566" s="222">
        <v>384</v>
      </c>
      <c r="C566" s="223" t="s">
        <v>1004</v>
      </c>
      <c r="D566" s="223" t="s">
        <v>1516</v>
      </c>
      <c r="E566" s="223" t="s">
        <v>1517</v>
      </c>
      <c r="F566" s="224" t="s">
        <v>787</v>
      </c>
      <c r="G566" s="224" t="s">
        <v>271</v>
      </c>
      <c r="H566" s="224" t="s">
        <v>809</v>
      </c>
      <c r="I566" s="224">
        <v>3</v>
      </c>
      <c r="J566" s="218">
        <v>9</v>
      </c>
      <c r="K566" s="218">
        <v>3.1</v>
      </c>
      <c r="L566" s="218">
        <v>6</v>
      </c>
      <c r="S566" s="218">
        <v>10</v>
      </c>
      <c r="T566" s="218">
        <v>1.1000000000000001</v>
      </c>
      <c r="U566" s="218">
        <v>2</v>
      </c>
      <c r="V566" s="218">
        <v>10</v>
      </c>
      <c r="W566" s="218">
        <v>3.1</v>
      </c>
      <c r="X566" s="218">
        <v>5</v>
      </c>
    </row>
    <row r="567" spans="1:24" ht="17.25" hidden="1" customHeight="1" x14ac:dyDescent="0.3">
      <c r="A567">
        <v>566</v>
      </c>
      <c r="B567" s="222">
        <v>385</v>
      </c>
      <c r="C567" s="223" t="s">
        <v>820</v>
      </c>
      <c r="D567" s="223" t="s">
        <v>1518</v>
      </c>
      <c r="E567" s="223" t="s">
        <v>1519</v>
      </c>
      <c r="F567" s="224"/>
      <c r="G567" s="224" t="s">
        <v>271</v>
      </c>
      <c r="H567" s="224" t="s">
        <v>809</v>
      </c>
      <c r="I567" s="224">
        <v>3</v>
      </c>
      <c r="J567" s="218">
        <v>9</v>
      </c>
      <c r="K567" s="218">
        <v>2.1</v>
      </c>
      <c r="L567" s="218">
        <v>4</v>
      </c>
      <c r="S567" s="218">
        <v>10</v>
      </c>
      <c r="T567" s="218">
        <v>3.1</v>
      </c>
      <c r="U567" s="218">
        <v>6</v>
      </c>
      <c r="V567" s="218">
        <v>11</v>
      </c>
      <c r="W567" s="218">
        <v>1.2</v>
      </c>
      <c r="X567" s="218">
        <v>5</v>
      </c>
    </row>
    <row r="568" spans="1:24" hidden="1" x14ac:dyDescent="0.3">
      <c r="A568">
        <v>567</v>
      </c>
      <c r="B568" s="222">
        <v>386</v>
      </c>
      <c r="C568" s="223" t="s">
        <v>853</v>
      </c>
      <c r="D568" s="223" t="s">
        <v>1520</v>
      </c>
      <c r="E568" s="223" t="s">
        <v>1521</v>
      </c>
      <c r="F568" s="224" t="s">
        <v>787</v>
      </c>
      <c r="G568" s="224" t="s">
        <v>271</v>
      </c>
      <c r="H568" s="224" t="s">
        <v>809</v>
      </c>
      <c r="I568" s="224">
        <v>3</v>
      </c>
      <c r="J568" s="218">
        <v>9</v>
      </c>
      <c r="K568" s="218">
        <v>1.2</v>
      </c>
      <c r="L568" s="218">
        <v>1</v>
      </c>
      <c r="S568" s="218">
        <v>10</v>
      </c>
      <c r="T568" s="218">
        <v>1.2</v>
      </c>
      <c r="U568" s="218">
        <v>3</v>
      </c>
      <c r="V568" s="227">
        <v>11</v>
      </c>
      <c r="W568" s="218">
        <v>1.1000000000000001</v>
      </c>
      <c r="X568" s="218">
        <v>6</v>
      </c>
    </row>
    <row r="569" spans="1:24" x14ac:dyDescent="0.3">
      <c r="A569">
        <v>568</v>
      </c>
      <c r="B569" s="222">
        <v>387</v>
      </c>
      <c r="C569" s="223" t="s">
        <v>1004</v>
      </c>
      <c r="D569" s="223" t="s">
        <v>1522</v>
      </c>
      <c r="E569" s="223" t="s">
        <v>1523</v>
      </c>
      <c r="F569" s="224" t="s">
        <v>787</v>
      </c>
      <c r="G569" s="224" t="s">
        <v>271</v>
      </c>
      <c r="H569" s="224" t="s">
        <v>809</v>
      </c>
      <c r="I569" s="224">
        <v>3</v>
      </c>
      <c r="J569" s="218">
        <v>9</v>
      </c>
      <c r="K569" s="218">
        <v>3.1</v>
      </c>
      <c r="L569" s="218">
        <v>1</v>
      </c>
      <c r="S569" s="218">
        <v>10</v>
      </c>
      <c r="T569" s="218">
        <v>3.1</v>
      </c>
      <c r="U569" s="218">
        <v>2</v>
      </c>
      <c r="V569" s="218">
        <v>11</v>
      </c>
      <c r="W569" s="218">
        <v>1.1000000000000001</v>
      </c>
      <c r="X569" s="218">
        <v>1</v>
      </c>
    </row>
    <row r="570" spans="1:24" x14ac:dyDescent="0.3">
      <c r="A570">
        <v>569</v>
      </c>
      <c r="B570" s="218">
        <v>389</v>
      </c>
      <c r="C570" s="235" t="s">
        <v>1004</v>
      </c>
      <c r="D570" s="235" t="s">
        <v>2887</v>
      </c>
      <c r="E570" s="235" t="s">
        <v>2888</v>
      </c>
      <c r="F570" s="224" t="s">
        <v>787</v>
      </c>
      <c r="G570" s="224" t="s">
        <v>271</v>
      </c>
      <c r="H570" s="224" t="s">
        <v>809</v>
      </c>
      <c r="I570" s="224">
        <v>3</v>
      </c>
      <c r="J570" s="218">
        <v>11</v>
      </c>
      <c r="K570" s="218">
        <v>1.1000000000000001</v>
      </c>
      <c r="L570" s="218">
        <v>1</v>
      </c>
    </row>
    <row r="571" spans="1:24" hidden="1" x14ac:dyDescent="0.3">
      <c r="A571">
        <v>570</v>
      </c>
      <c r="B571" s="219">
        <v>390</v>
      </c>
      <c r="C571" s="220" t="s">
        <v>820</v>
      </c>
      <c r="D571" s="220" t="s">
        <v>1524</v>
      </c>
      <c r="E571" s="220" t="s">
        <v>1525</v>
      </c>
      <c r="F571" s="221" t="s">
        <v>787</v>
      </c>
      <c r="G571" s="221" t="s">
        <v>271</v>
      </c>
      <c r="H571" s="221" t="s">
        <v>809</v>
      </c>
      <c r="I571" s="221">
        <v>3</v>
      </c>
      <c r="J571" s="218">
        <v>8</v>
      </c>
      <c r="K571" s="218">
        <v>3.2</v>
      </c>
      <c r="L571" s="218">
        <v>5</v>
      </c>
      <c r="S571" s="218">
        <v>10</v>
      </c>
      <c r="T571" s="218">
        <v>2.1</v>
      </c>
      <c r="U571" s="218">
        <v>1</v>
      </c>
      <c r="V571" s="218">
        <v>11</v>
      </c>
      <c r="W571" s="218">
        <v>1.1000000000000001</v>
      </c>
      <c r="X571" s="218">
        <v>6</v>
      </c>
    </row>
    <row r="572" spans="1:24" x14ac:dyDescent="0.3">
      <c r="A572">
        <v>571</v>
      </c>
      <c r="B572" s="230">
        <v>392</v>
      </c>
      <c r="C572" s="231" t="s">
        <v>1004</v>
      </c>
      <c r="D572" s="231" t="s">
        <v>1526</v>
      </c>
      <c r="E572" s="231" t="s">
        <v>1527</v>
      </c>
      <c r="F572" s="232" t="s">
        <v>787</v>
      </c>
      <c r="G572" s="232" t="s">
        <v>271</v>
      </c>
      <c r="H572" s="232" t="s">
        <v>809</v>
      </c>
      <c r="I572" s="232">
        <v>3</v>
      </c>
      <c r="J572" s="218">
        <v>7</v>
      </c>
      <c r="K572" s="218">
        <v>1.1000000000000001</v>
      </c>
      <c r="L572" s="218">
        <v>6</v>
      </c>
      <c r="S572" s="218">
        <v>10</v>
      </c>
      <c r="T572" s="218">
        <v>2.1</v>
      </c>
      <c r="U572" s="218">
        <v>2</v>
      </c>
      <c r="V572" s="218">
        <v>10</v>
      </c>
      <c r="W572" s="218">
        <v>3.2</v>
      </c>
      <c r="X572" s="218">
        <v>2</v>
      </c>
    </row>
    <row r="573" spans="1:24" x14ac:dyDescent="0.3">
      <c r="A573">
        <v>572</v>
      </c>
      <c r="B573" s="230">
        <v>393</v>
      </c>
      <c r="C573" s="231" t="s">
        <v>984</v>
      </c>
      <c r="D573" s="231" t="s">
        <v>1528</v>
      </c>
      <c r="E573" s="231" t="s">
        <v>1529</v>
      </c>
      <c r="F573" s="232" t="s">
        <v>787</v>
      </c>
      <c r="G573" s="232" t="s">
        <v>271</v>
      </c>
      <c r="H573" s="232" t="s">
        <v>809</v>
      </c>
      <c r="I573" s="232">
        <v>3</v>
      </c>
      <c r="J573" s="218">
        <v>7</v>
      </c>
      <c r="K573" s="218">
        <v>1.1000000000000001</v>
      </c>
      <c r="L573" s="218">
        <v>4</v>
      </c>
      <c r="M573" s="218">
        <v>10</v>
      </c>
      <c r="N573" s="218">
        <v>1.1000000000000001</v>
      </c>
      <c r="O573" s="218">
        <v>7</v>
      </c>
      <c r="S573" s="218">
        <v>10</v>
      </c>
      <c r="T573" s="218">
        <v>1.2</v>
      </c>
      <c r="U573" s="218">
        <v>2</v>
      </c>
      <c r="V573" s="218">
        <v>10</v>
      </c>
      <c r="W573" s="218">
        <v>3.1</v>
      </c>
      <c r="X573" s="218">
        <v>5</v>
      </c>
    </row>
    <row r="574" spans="1:24" x14ac:dyDescent="0.3">
      <c r="A574">
        <v>573</v>
      </c>
      <c r="B574" s="230">
        <v>394</v>
      </c>
      <c r="C574" s="231" t="s">
        <v>984</v>
      </c>
      <c r="D574" s="231" t="s">
        <v>1530</v>
      </c>
      <c r="E574" s="231" t="s">
        <v>1531</v>
      </c>
      <c r="F574" s="232" t="s">
        <v>787</v>
      </c>
      <c r="G574" s="232" t="s">
        <v>271</v>
      </c>
      <c r="H574" s="232" t="s">
        <v>809</v>
      </c>
      <c r="I574" s="232">
        <v>3</v>
      </c>
      <c r="J574" s="218">
        <v>7</v>
      </c>
      <c r="K574" s="218">
        <v>1.1000000000000001</v>
      </c>
      <c r="L574" s="218">
        <v>7</v>
      </c>
      <c r="S574" s="218">
        <v>10</v>
      </c>
      <c r="T574" s="218">
        <v>3.2</v>
      </c>
      <c r="U574" s="218">
        <v>3</v>
      </c>
      <c r="V574" s="218">
        <v>11</v>
      </c>
      <c r="W574" s="218">
        <v>2.1</v>
      </c>
      <c r="X574" s="218">
        <v>6</v>
      </c>
    </row>
    <row r="575" spans="1:24" ht="17.25" hidden="1" customHeight="1" x14ac:dyDescent="0.3">
      <c r="A575">
        <v>574</v>
      </c>
      <c r="B575" s="218">
        <v>395</v>
      </c>
      <c r="C575" s="235" t="s">
        <v>853</v>
      </c>
      <c r="D575" s="235" t="s">
        <v>4201</v>
      </c>
      <c r="E575" s="235" t="s">
        <v>4202</v>
      </c>
      <c r="F575" s="224" t="s">
        <v>787</v>
      </c>
      <c r="G575" s="224" t="s">
        <v>271</v>
      </c>
      <c r="H575" s="224" t="s">
        <v>809</v>
      </c>
      <c r="I575" s="224">
        <v>3</v>
      </c>
      <c r="J575" s="218">
        <v>10</v>
      </c>
      <c r="K575" s="218">
        <v>1.1000000000000001</v>
      </c>
      <c r="L575" s="218">
        <v>6</v>
      </c>
    </row>
    <row r="576" spans="1:24" hidden="1" x14ac:dyDescent="0.3">
      <c r="A576">
        <v>575</v>
      </c>
      <c r="B576" s="230">
        <v>398</v>
      </c>
      <c r="C576" s="231" t="s">
        <v>853</v>
      </c>
      <c r="D576" s="231" t="s">
        <v>1532</v>
      </c>
      <c r="E576" s="231" t="s">
        <v>1533</v>
      </c>
      <c r="F576" s="232" t="s">
        <v>787</v>
      </c>
      <c r="G576" s="232" t="s">
        <v>271</v>
      </c>
      <c r="H576" s="232" t="s">
        <v>809</v>
      </c>
      <c r="I576" s="232">
        <v>3</v>
      </c>
      <c r="J576" s="218">
        <v>7</v>
      </c>
      <c r="K576" s="218">
        <v>1.2</v>
      </c>
      <c r="L576" s="218">
        <v>4</v>
      </c>
      <c r="M576" s="218">
        <v>7</v>
      </c>
      <c r="N576" s="218">
        <v>3.1</v>
      </c>
      <c r="O576" s="218">
        <v>4</v>
      </c>
      <c r="S576" s="218">
        <v>10</v>
      </c>
      <c r="T576" s="218">
        <v>1.2</v>
      </c>
      <c r="U576" s="218">
        <v>3</v>
      </c>
      <c r="V576" s="218">
        <v>10</v>
      </c>
      <c r="W576" s="218">
        <v>3.2</v>
      </c>
      <c r="X576" s="227">
        <v>4</v>
      </c>
    </row>
    <row r="577" spans="1:24" hidden="1" x14ac:dyDescent="0.3">
      <c r="A577">
        <v>576</v>
      </c>
      <c r="B577" s="218">
        <v>399</v>
      </c>
      <c r="C577" s="235" t="s">
        <v>1355</v>
      </c>
      <c r="D577" s="235" t="s">
        <v>2889</v>
      </c>
      <c r="E577" s="235" t="s">
        <v>2890</v>
      </c>
      <c r="F577" s="224" t="s">
        <v>787</v>
      </c>
      <c r="G577" s="224" t="s">
        <v>271</v>
      </c>
      <c r="H577" s="224" t="s">
        <v>809</v>
      </c>
      <c r="I577" s="224">
        <v>1</v>
      </c>
      <c r="J577" s="218">
        <v>11</v>
      </c>
      <c r="K577" s="218">
        <v>1.1000000000000001</v>
      </c>
      <c r="L577" s="218">
        <v>1</v>
      </c>
    </row>
    <row r="578" spans="1:24" hidden="1" x14ac:dyDescent="0.3">
      <c r="A578">
        <v>577</v>
      </c>
      <c r="B578" s="222">
        <v>400</v>
      </c>
      <c r="C578" s="223" t="s">
        <v>820</v>
      </c>
      <c r="D578" s="223" t="s">
        <v>1534</v>
      </c>
      <c r="E578" s="223" t="s">
        <v>1535</v>
      </c>
      <c r="F578" s="224"/>
      <c r="G578" s="224" t="s">
        <v>271</v>
      </c>
      <c r="H578" s="224" t="s">
        <v>809</v>
      </c>
      <c r="I578" s="224">
        <v>3</v>
      </c>
      <c r="J578" s="218">
        <v>9</v>
      </c>
      <c r="K578" s="218">
        <v>2.1</v>
      </c>
      <c r="L578" s="218">
        <v>4</v>
      </c>
      <c r="S578" s="218">
        <v>10</v>
      </c>
      <c r="T578" s="218">
        <v>2.2000000000000002</v>
      </c>
      <c r="U578" s="218">
        <v>5</v>
      </c>
      <c r="V578" s="218">
        <v>11</v>
      </c>
      <c r="W578" s="218">
        <v>2.1</v>
      </c>
      <c r="X578" s="218">
        <v>3</v>
      </c>
    </row>
    <row r="579" spans="1:24" x14ac:dyDescent="0.3">
      <c r="A579">
        <v>578</v>
      </c>
      <c r="B579" s="222">
        <v>401</v>
      </c>
      <c r="C579" s="223" t="s">
        <v>984</v>
      </c>
      <c r="D579" s="223" t="s">
        <v>1536</v>
      </c>
      <c r="E579" s="223" t="s">
        <v>1537</v>
      </c>
      <c r="F579" s="224" t="s">
        <v>787</v>
      </c>
      <c r="G579" s="224" t="s">
        <v>271</v>
      </c>
      <c r="H579" s="224" t="s">
        <v>809</v>
      </c>
      <c r="I579" s="224">
        <v>3</v>
      </c>
      <c r="J579" s="218">
        <v>9</v>
      </c>
      <c r="K579" s="218">
        <v>3.2</v>
      </c>
      <c r="L579" s="218">
        <v>3</v>
      </c>
      <c r="S579" s="218">
        <v>10</v>
      </c>
      <c r="T579" s="218">
        <v>1.1000000000000001</v>
      </c>
      <c r="U579" s="218">
        <v>3</v>
      </c>
      <c r="V579" s="218">
        <v>10</v>
      </c>
      <c r="W579" s="218">
        <v>3.2</v>
      </c>
      <c r="X579" s="218">
        <v>3</v>
      </c>
    </row>
    <row r="580" spans="1:24" x14ac:dyDescent="0.3">
      <c r="A580">
        <v>579</v>
      </c>
      <c r="B580" s="230">
        <v>402</v>
      </c>
      <c r="C580" s="231" t="s">
        <v>1004</v>
      </c>
      <c r="D580" s="231" t="s">
        <v>1538</v>
      </c>
      <c r="E580" s="231" t="s">
        <v>1539</v>
      </c>
      <c r="F580" s="232" t="s">
        <v>787</v>
      </c>
      <c r="G580" s="232" t="s">
        <v>271</v>
      </c>
      <c r="H580" s="232" t="s">
        <v>809</v>
      </c>
      <c r="I580" s="232">
        <v>3</v>
      </c>
      <c r="J580" s="218">
        <v>7</v>
      </c>
      <c r="K580" s="218">
        <v>2.1</v>
      </c>
      <c r="L580" s="218">
        <v>4</v>
      </c>
      <c r="S580" s="218">
        <v>10</v>
      </c>
      <c r="T580" s="218">
        <v>3.1</v>
      </c>
      <c r="U580" s="218">
        <v>5</v>
      </c>
      <c r="V580" s="227">
        <v>11</v>
      </c>
      <c r="W580" s="227">
        <v>2.1</v>
      </c>
      <c r="X580" s="227">
        <v>1</v>
      </c>
    </row>
    <row r="581" spans="1:24" hidden="1" x14ac:dyDescent="0.3">
      <c r="A581">
        <v>580</v>
      </c>
      <c r="B581" s="230">
        <v>403</v>
      </c>
      <c r="C581" s="231" t="s">
        <v>820</v>
      </c>
      <c r="D581" s="231" t="s">
        <v>6520</v>
      </c>
      <c r="E581" s="231" t="s">
        <v>6521</v>
      </c>
      <c r="F581" s="232" t="s">
        <v>787</v>
      </c>
      <c r="G581" s="232" t="s">
        <v>271</v>
      </c>
      <c r="H581" s="232" t="s">
        <v>809</v>
      </c>
      <c r="I581" s="232">
        <v>3</v>
      </c>
      <c r="J581" s="218">
        <v>7</v>
      </c>
      <c r="K581" s="218">
        <v>3.2</v>
      </c>
      <c r="L581" s="218">
        <v>6</v>
      </c>
      <c r="S581" s="218">
        <v>10</v>
      </c>
      <c r="T581" s="218">
        <v>1.2</v>
      </c>
      <c r="U581" s="218">
        <v>4</v>
      </c>
      <c r="V581" s="218">
        <v>10</v>
      </c>
      <c r="W581" s="218">
        <v>2.1</v>
      </c>
      <c r="X581" s="218">
        <v>1</v>
      </c>
    </row>
    <row r="582" spans="1:24" x14ac:dyDescent="0.3">
      <c r="A582">
        <v>581</v>
      </c>
      <c r="B582" s="222">
        <v>404</v>
      </c>
      <c r="C582" s="223" t="s">
        <v>1004</v>
      </c>
      <c r="D582" s="223" t="s">
        <v>1542</v>
      </c>
      <c r="E582" s="223" t="s">
        <v>1543</v>
      </c>
      <c r="F582" s="224" t="s">
        <v>787</v>
      </c>
      <c r="G582" s="224" t="s">
        <v>271</v>
      </c>
      <c r="H582" s="224" t="s">
        <v>809</v>
      </c>
      <c r="I582" s="224">
        <v>3</v>
      </c>
      <c r="J582" s="218">
        <v>9</v>
      </c>
      <c r="K582" s="218">
        <v>2.2000000000000002</v>
      </c>
      <c r="L582" s="218">
        <v>1</v>
      </c>
      <c r="S582" s="218">
        <v>10</v>
      </c>
      <c r="T582" s="218">
        <v>1.2</v>
      </c>
      <c r="U582" s="218">
        <v>2</v>
      </c>
      <c r="V582" s="218">
        <v>11</v>
      </c>
      <c r="W582" s="218">
        <v>1.2</v>
      </c>
      <c r="X582" s="218">
        <v>3</v>
      </c>
    </row>
    <row r="583" spans="1:24" hidden="1" x14ac:dyDescent="0.3">
      <c r="A583">
        <v>582</v>
      </c>
      <c r="B583" s="230">
        <v>407</v>
      </c>
      <c r="C583" s="231" t="s">
        <v>853</v>
      </c>
      <c r="D583" s="231" t="s">
        <v>1544</v>
      </c>
      <c r="E583" s="231" t="s">
        <v>1545</v>
      </c>
      <c r="F583" s="232" t="s">
        <v>787</v>
      </c>
      <c r="G583" s="232" t="s">
        <v>271</v>
      </c>
      <c r="H583" s="232" t="s">
        <v>809</v>
      </c>
      <c r="I583" s="232">
        <v>3</v>
      </c>
      <c r="J583" s="218">
        <v>7</v>
      </c>
      <c r="K583" s="218">
        <v>1.1000000000000001</v>
      </c>
      <c r="L583" s="218">
        <v>2</v>
      </c>
      <c r="M583" s="218">
        <v>8</v>
      </c>
      <c r="N583" s="218">
        <v>1.1000000000000001</v>
      </c>
      <c r="O583" s="218">
        <v>3</v>
      </c>
      <c r="S583" s="218">
        <v>10</v>
      </c>
      <c r="T583" s="218">
        <v>1.1000000000000001</v>
      </c>
      <c r="U583" s="218">
        <v>5</v>
      </c>
      <c r="V583" s="218">
        <v>10</v>
      </c>
      <c r="W583" s="218">
        <v>2.2000000000000002</v>
      </c>
      <c r="X583" s="218">
        <v>4</v>
      </c>
    </row>
    <row r="584" spans="1:24" x14ac:dyDescent="0.3">
      <c r="A584">
        <v>583</v>
      </c>
      <c r="B584" s="230">
        <v>408</v>
      </c>
      <c r="C584" s="231" t="s">
        <v>1004</v>
      </c>
      <c r="D584" s="231" t="s">
        <v>1546</v>
      </c>
      <c r="E584" s="231" t="s">
        <v>1547</v>
      </c>
      <c r="F584" s="232" t="s">
        <v>787</v>
      </c>
      <c r="G584" s="232" t="s">
        <v>271</v>
      </c>
      <c r="H584" s="232" t="s">
        <v>809</v>
      </c>
      <c r="I584" s="232">
        <v>3</v>
      </c>
      <c r="J584" s="218">
        <v>7</v>
      </c>
      <c r="K584" s="218">
        <v>1.2</v>
      </c>
      <c r="L584" s="218">
        <v>6</v>
      </c>
      <c r="S584" s="218">
        <v>10</v>
      </c>
      <c r="T584" s="218">
        <v>1.1000000000000001</v>
      </c>
      <c r="U584" s="218">
        <v>1</v>
      </c>
      <c r="V584" s="218">
        <v>11</v>
      </c>
      <c r="W584" s="218">
        <v>2.1</v>
      </c>
      <c r="X584" s="218">
        <v>2</v>
      </c>
    </row>
    <row r="585" spans="1:24" x14ac:dyDescent="0.3">
      <c r="A585">
        <v>584</v>
      </c>
      <c r="B585" s="219">
        <v>409</v>
      </c>
      <c r="C585" s="220" t="s">
        <v>984</v>
      </c>
      <c r="D585" s="220" t="s">
        <v>1480</v>
      </c>
      <c r="E585" s="220" t="s">
        <v>1548</v>
      </c>
      <c r="F585" s="221" t="s">
        <v>787</v>
      </c>
      <c r="G585" s="221" t="s">
        <v>271</v>
      </c>
      <c r="H585" s="221" t="s">
        <v>809</v>
      </c>
      <c r="I585" s="221">
        <v>3</v>
      </c>
      <c r="J585" s="218">
        <v>8</v>
      </c>
      <c r="K585" s="218">
        <v>1.1000000000000001</v>
      </c>
      <c r="L585" s="218">
        <v>7</v>
      </c>
      <c r="S585" s="218">
        <v>10</v>
      </c>
      <c r="T585" s="218">
        <v>1.2</v>
      </c>
      <c r="U585" s="218">
        <v>3</v>
      </c>
      <c r="V585" s="218">
        <v>11</v>
      </c>
      <c r="W585" s="218">
        <v>2.1</v>
      </c>
      <c r="X585" s="218">
        <v>5</v>
      </c>
    </row>
    <row r="586" spans="1:24" hidden="1" x14ac:dyDescent="0.3">
      <c r="A586">
        <v>585</v>
      </c>
      <c r="B586" s="219">
        <v>410</v>
      </c>
      <c r="C586" s="220" t="s">
        <v>820</v>
      </c>
      <c r="D586" s="220" t="s">
        <v>1549</v>
      </c>
      <c r="E586" s="220" t="s">
        <v>1550</v>
      </c>
      <c r="F586" s="221" t="s">
        <v>787</v>
      </c>
      <c r="G586" s="221" t="s">
        <v>271</v>
      </c>
      <c r="H586" s="221" t="s">
        <v>809</v>
      </c>
      <c r="I586" s="221">
        <v>3</v>
      </c>
      <c r="J586" s="218">
        <v>8</v>
      </c>
      <c r="K586" s="218">
        <v>1.2</v>
      </c>
      <c r="L586" s="218">
        <v>2</v>
      </c>
      <c r="S586" s="218">
        <v>10</v>
      </c>
      <c r="T586" s="218">
        <v>1.1000000000000001</v>
      </c>
      <c r="U586" s="218">
        <v>5</v>
      </c>
      <c r="V586" s="218">
        <v>10</v>
      </c>
      <c r="W586" s="218">
        <v>2.1</v>
      </c>
      <c r="X586" s="218">
        <v>6</v>
      </c>
    </row>
    <row r="587" spans="1:24" hidden="1" x14ac:dyDescent="0.3">
      <c r="A587">
        <v>586</v>
      </c>
      <c r="B587" s="219">
        <v>411</v>
      </c>
      <c r="C587" s="220" t="s">
        <v>820</v>
      </c>
      <c r="D587" s="220" t="s">
        <v>1551</v>
      </c>
      <c r="E587" s="220" t="s">
        <v>1552</v>
      </c>
      <c r="F587" s="221" t="s">
        <v>787</v>
      </c>
      <c r="G587" s="221" t="s">
        <v>271</v>
      </c>
      <c r="H587" s="221" t="s">
        <v>809</v>
      </c>
      <c r="I587" s="221">
        <v>3</v>
      </c>
      <c r="J587" s="218">
        <v>8</v>
      </c>
      <c r="K587" s="218">
        <v>1.1000000000000001</v>
      </c>
      <c r="L587" s="218">
        <v>2</v>
      </c>
      <c r="S587" s="218">
        <v>10</v>
      </c>
      <c r="T587" s="218">
        <v>1.1000000000000001</v>
      </c>
      <c r="U587" s="218">
        <v>5</v>
      </c>
      <c r="V587" s="218">
        <v>10</v>
      </c>
      <c r="W587" s="218">
        <v>2.1</v>
      </c>
      <c r="X587" s="218">
        <v>1</v>
      </c>
    </row>
    <row r="588" spans="1:24" x14ac:dyDescent="0.3">
      <c r="A588">
        <v>587</v>
      </c>
      <c r="B588" s="219">
        <v>413</v>
      </c>
      <c r="C588" s="220" t="s">
        <v>984</v>
      </c>
      <c r="D588" s="220" t="s">
        <v>1553</v>
      </c>
      <c r="E588" s="220" t="s">
        <v>1554</v>
      </c>
      <c r="F588" s="221" t="s">
        <v>787</v>
      </c>
      <c r="G588" s="221" t="s">
        <v>271</v>
      </c>
      <c r="H588" s="221" t="s">
        <v>809</v>
      </c>
      <c r="I588" s="221">
        <v>3</v>
      </c>
      <c r="J588" s="218">
        <v>8</v>
      </c>
      <c r="K588" s="218">
        <v>3.1</v>
      </c>
      <c r="L588" s="218">
        <v>5</v>
      </c>
      <c r="S588" s="218">
        <v>11</v>
      </c>
      <c r="T588" s="218">
        <v>1.1000000000000001</v>
      </c>
      <c r="U588" s="218">
        <v>4</v>
      </c>
      <c r="V588" s="218">
        <v>11</v>
      </c>
      <c r="W588" s="218">
        <v>2.1</v>
      </c>
      <c r="X588" s="218">
        <v>6</v>
      </c>
    </row>
    <row r="589" spans="1:24" hidden="1" x14ac:dyDescent="0.3">
      <c r="A589">
        <v>588</v>
      </c>
      <c r="B589" s="230">
        <v>414</v>
      </c>
      <c r="C589" s="231" t="s">
        <v>820</v>
      </c>
      <c r="D589" s="231" t="s">
        <v>1555</v>
      </c>
      <c r="E589" s="231" t="s">
        <v>1556</v>
      </c>
      <c r="F589" s="232" t="s">
        <v>787</v>
      </c>
      <c r="G589" s="232" t="s">
        <v>271</v>
      </c>
      <c r="H589" s="232" t="s">
        <v>809</v>
      </c>
      <c r="I589" s="232">
        <v>3</v>
      </c>
      <c r="J589" s="218">
        <v>7</v>
      </c>
      <c r="K589" s="218">
        <v>3.2</v>
      </c>
      <c r="L589" s="218">
        <v>5</v>
      </c>
      <c r="S589" s="218">
        <v>10</v>
      </c>
      <c r="T589" s="218">
        <v>1.1000000000000001</v>
      </c>
      <c r="U589" s="218">
        <v>5</v>
      </c>
      <c r="V589" s="218">
        <v>11</v>
      </c>
      <c r="W589" s="218">
        <v>2.1</v>
      </c>
      <c r="X589" s="218">
        <v>6</v>
      </c>
    </row>
    <row r="590" spans="1:24" hidden="1" x14ac:dyDescent="0.3">
      <c r="A590">
        <v>589</v>
      </c>
      <c r="B590" s="219">
        <v>415</v>
      </c>
      <c r="C590" s="220" t="s">
        <v>820</v>
      </c>
      <c r="D590" s="220" t="s">
        <v>1557</v>
      </c>
      <c r="E590" s="220" t="s">
        <v>1558</v>
      </c>
      <c r="F590" s="221" t="s">
        <v>787</v>
      </c>
      <c r="G590" s="221" t="s">
        <v>271</v>
      </c>
      <c r="H590" s="221" t="s">
        <v>809</v>
      </c>
      <c r="I590" s="221">
        <v>3</v>
      </c>
      <c r="J590" s="218">
        <v>8</v>
      </c>
      <c r="K590" s="218">
        <v>2.1</v>
      </c>
      <c r="L590" s="218">
        <v>5</v>
      </c>
      <c r="S590" s="218">
        <v>10</v>
      </c>
      <c r="T590" s="218">
        <v>1.1000000000000001</v>
      </c>
      <c r="U590" s="218">
        <v>7</v>
      </c>
      <c r="V590" s="218">
        <v>10</v>
      </c>
      <c r="W590" s="218">
        <v>2.2000000000000002</v>
      </c>
      <c r="X590" s="218">
        <v>5</v>
      </c>
    </row>
    <row r="591" spans="1:24" x14ac:dyDescent="0.3">
      <c r="A591">
        <v>590</v>
      </c>
      <c r="B591" s="222">
        <v>416</v>
      </c>
      <c r="C591" s="223" t="s">
        <v>1004</v>
      </c>
      <c r="D591" s="223" t="s">
        <v>1559</v>
      </c>
      <c r="E591" s="223" t="s">
        <v>1560</v>
      </c>
      <c r="F591" s="224" t="s">
        <v>787</v>
      </c>
      <c r="G591" s="224" t="s">
        <v>271</v>
      </c>
      <c r="H591" s="224" t="s">
        <v>809</v>
      </c>
      <c r="I591" s="224">
        <v>3</v>
      </c>
      <c r="J591" s="218">
        <v>9</v>
      </c>
      <c r="K591" s="218">
        <v>2.1</v>
      </c>
      <c r="L591" s="218">
        <v>4</v>
      </c>
      <c r="S591" s="218">
        <v>10</v>
      </c>
      <c r="T591" s="218">
        <v>1.1000000000000001</v>
      </c>
      <c r="U591" s="218">
        <v>2</v>
      </c>
      <c r="V591" s="218">
        <v>10</v>
      </c>
      <c r="W591" s="218">
        <v>3.1</v>
      </c>
      <c r="X591" s="218">
        <v>3</v>
      </c>
    </row>
    <row r="592" spans="1:24" hidden="1" x14ac:dyDescent="0.3">
      <c r="A592">
        <v>591</v>
      </c>
      <c r="B592" s="222">
        <v>417</v>
      </c>
      <c r="C592" s="223" t="s">
        <v>820</v>
      </c>
      <c r="D592" s="223" t="s">
        <v>1561</v>
      </c>
      <c r="E592" s="223" t="s">
        <v>1562</v>
      </c>
      <c r="F592" s="224"/>
      <c r="G592" s="224" t="s">
        <v>271</v>
      </c>
      <c r="H592" s="224" t="s">
        <v>809</v>
      </c>
      <c r="I592" s="224">
        <v>3</v>
      </c>
      <c r="J592" s="218">
        <v>9</v>
      </c>
      <c r="K592" s="218">
        <v>2.2000000000000002</v>
      </c>
      <c r="L592" s="218">
        <v>1</v>
      </c>
      <c r="S592" s="218">
        <v>10</v>
      </c>
      <c r="T592" s="218">
        <v>1.1000000000000001</v>
      </c>
      <c r="U592" s="218">
        <v>2</v>
      </c>
      <c r="V592" s="218">
        <v>11</v>
      </c>
      <c r="W592" s="218">
        <v>1.2</v>
      </c>
      <c r="X592" s="218">
        <v>2</v>
      </c>
    </row>
    <row r="593" spans="1:24" x14ac:dyDescent="0.3">
      <c r="A593">
        <v>592</v>
      </c>
      <c r="B593" s="222">
        <v>419</v>
      </c>
      <c r="C593" s="223" t="s">
        <v>1004</v>
      </c>
      <c r="D593" s="223" t="s">
        <v>1563</v>
      </c>
      <c r="E593" s="223" t="s">
        <v>1564</v>
      </c>
      <c r="F593" s="224" t="s">
        <v>787</v>
      </c>
      <c r="G593" s="224" t="s">
        <v>271</v>
      </c>
      <c r="H593" s="224" t="s">
        <v>809</v>
      </c>
      <c r="I593" s="224">
        <v>3</v>
      </c>
      <c r="J593" s="218">
        <v>9</v>
      </c>
      <c r="K593" s="218">
        <v>1.2</v>
      </c>
      <c r="L593" s="218">
        <v>2</v>
      </c>
      <c r="S593" s="218">
        <v>10</v>
      </c>
      <c r="T593" s="218">
        <v>3.1</v>
      </c>
      <c r="U593" s="218">
        <v>3</v>
      </c>
      <c r="V593" s="218">
        <v>10</v>
      </c>
      <c r="W593" s="218">
        <v>3.2</v>
      </c>
      <c r="X593" s="218">
        <v>6</v>
      </c>
    </row>
    <row r="594" spans="1:24" hidden="1" x14ac:dyDescent="0.3">
      <c r="A594">
        <v>593</v>
      </c>
      <c r="B594" s="218">
        <v>420</v>
      </c>
      <c r="C594" s="235" t="s">
        <v>820</v>
      </c>
      <c r="D594" s="235" t="s">
        <v>2891</v>
      </c>
      <c r="E594" s="235" t="s">
        <v>1682</v>
      </c>
      <c r="F594" s="224" t="s">
        <v>787</v>
      </c>
      <c r="G594" s="224" t="s">
        <v>271</v>
      </c>
      <c r="H594" s="224" t="s">
        <v>809</v>
      </c>
      <c r="I594" s="224">
        <v>3</v>
      </c>
      <c r="J594" s="218">
        <v>10</v>
      </c>
      <c r="K594" s="218">
        <v>1.2</v>
      </c>
      <c r="L594" s="218">
        <v>4</v>
      </c>
    </row>
    <row r="595" spans="1:24" hidden="1" x14ac:dyDescent="0.3">
      <c r="A595">
        <v>594</v>
      </c>
      <c r="B595" s="218">
        <v>420</v>
      </c>
      <c r="C595" s="235" t="s">
        <v>820</v>
      </c>
      <c r="D595" s="235" t="s">
        <v>3349</v>
      </c>
      <c r="E595" s="235" t="s">
        <v>3350</v>
      </c>
      <c r="F595" s="224"/>
      <c r="G595" s="224" t="s">
        <v>271</v>
      </c>
      <c r="H595" s="224" t="s">
        <v>809</v>
      </c>
      <c r="I595" s="224">
        <v>3</v>
      </c>
      <c r="J595" s="218">
        <v>10</v>
      </c>
      <c r="K595" s="218">
        <v>1.2</v>
      </c>
      <c r="L595" s="227">
        <v>2</v>
      </c>
    </row>
    <row r="596" spans="1:24" x14ac:dyDescent="0.3">
      <c r="A596">
        <v>595</v>
      </c>
      <c r="B596" s="218">
        <v>421</v>
      </c>
      <c r="C596" s="235" t="s">
        <v>984</v>
      </c>
      <c r="D596" s="235" t="s">
        <v>2892</v>
      </c>
      <c r="E596" s="235" t="s">
        <v>2893</v>
      </c>
      <c r="F596" s="224"/>
      <c r="G596" s="224" t="s">
        <v>271</v>
      </c>
      <c r="H596" s="224" t="s">
        <v>809</v>
      </c>
      <c r="I596" s="224">
        <v>3</v>
      </c>
      <c r="J596" s="218">
        <v>10</v>
      </c>
      <c r="K596" s="218">
        <v>3.2</v>
      </c>
      <c r="L596" s="218">
        <v>2</v>
      </c>
    </row>
    <row r="597" spans="1:24" ht="17.25" hidden="1" customHeight="1" x14ac:dyDescent="0.3">
      <c r="A597">
        <v>596</v>
      </c>
      <c r="B597" s="222">
        <v>423</v>
      </c>
      <c r="C597" s="223" t="s">
        <v>1473</v>
      </c>
      <c r="D597" s="223" t="s">
        <v>1565</v>
      </c>
      <c r="E597" s="223" t="s">
        <v>1566</v>
      </c>
      <c r="F597" s="224" t="s">
        <v>787</v>
      </c>
      <c r="G597" s="224" t="s">
        <v>271</v>
      </c>
      <c r="H597" s="224" t="s">
        <v>809</v>
      </c>
      <c r="I597" s="224">
        <v>3</v>
      </c>
      <c r="J597" s="218">
        <v>9</v>
      </c>
      <c r="K597" s="218">
        <v>1.2</v>
      </c>
      <c r="L597" s="218">
        <v>2</v>
      </c>
      <c r="S597" s="218">
        <v>10</v>
      </c>
      <c r="T597" s="218">
        <v>1.1000000000000001</v>
      </c>
      <c r="U597" s="218">
        <v>2</v>
      </c>
      <c r="V597" s="218">
        <v>11</v>
      </c>
      <c r="W597" s="218">
        <v>1.2</v>
      </c>
      <c r="X597" s="218">
        <v>5</v>
      </c>
    </row>
    <row r="598" spans="1:24" x14ac:dyDescent="0.3">
      <c r="A598">
        <v>597</v>
      </c>
      <c r="B598" s="230">
        <v>424</v>
      </c>
      <c r="C598" s="231" t="s">
        <v>1004</v>
      </c>
      <c r="D598" s="231" t="s">
        <v>1567</v>
      </c>
      <c r="E598" s="231" t="s">
        <v>1568</v>
      </c>
      <c r="F598" s="232" t="s">
        <v>787</v>
      </c>
      <c r="G598" s="232" t="s">
        <v>271</v>
      </c>
      <c r="H598" s="232" t="s">
        <v>809</v>
      </c>
      <c r="I598" s="232">
        <v>3</v>
      </c>
      <c r="J598" s="218">
        <v>7</v>
      </c>
      <c r="K598" s="218">
        <v>1.2</v>
      </c>
      <c r="L598" s="218">
        <v>5</v>
      </c>
      <c r="S598" s="218">
        <v>10</v>
      </c>
      <c r="T598" s="218">
        <v>1.1000000000000001</v>
      </c>
      <c r="U598" s="218">
        <v>2</v>
      </c>
      <c r="V598" s="218">
        <v>10</v>
      </c>
      <c r="W598" s="218">
        <v>3.1</v>
      </c>
      <c r="X598" s="218">
        <v>5</v>
      </c>
    </row>
    <row r="599" spans="1:24" hidden="1" x14ac:dyDescent="0.3">
      <c r="A599">
        <v>598</v>
      </c>
      <c r="B599" s="230">
        <v>425</v>
      </c>
      <c r="C599" s="231" t="s">
        <v>1017</v>
      </c>
      <c r="D599" s="231" t="s">
        <v>1569</v>
      </c>
      <c r="E599" s="231" t="s">
        <v>1570</v>
      </c>
      <c r="F599" s="232" t="s">
        <v>787</v>
      </c>
      <c r="G599" s="232" t="s">
        <v>271</v>
      </c>
      <c r="H599" s="232" t="s">
        <v>809</v>
      </c>
      <c r="I599" s="232">
        <v>3</v>
      </c>
      <c r="J599" s="218">
        <v>7</v>
      </c>
      <c r="K599" s="218">
        <v>1.2</v>
      </c>
      <c r="L599" s="218">
        <v>2</v>
      </c>
      <c r="S599" s="218">
        <v>10</v>
      </c>
      <c r="T599" s="218">
        <v>2.2000000000000002</v>
      </c>
      <c r="U599" s="218">
        <v>3</v>
      </c>
      <c r="V599" s="218">
        <v>11</v>
      </c>
      <c r="W599" s="218">
        <v>1.1000000000000001</v>
      </c>
      <c r="X599" s="218">
        <v>4</v>
      </c>
    </row>
    <row r="600" spans="1:24" hidden="1" x14ac:dyDescent="0.3">
      <c r="A600">
        <v>599</v>
      </c>
      <c r="B600" s="222">
        <v>426</v>
      </c>
      <c r="C600" s="223" t="s">
        <v>820</v>
      </c>
      <c r="D600" s="223" t="s">
        <v>1571</v>
      </c>
      <c r="E600" s="223" t="s">
        <v>1572</v>
      </c>
      <c r="F600" s="224" t="s">
        <v>787</v>
      </c>
      <c r="G600" s="224" t="s">
        <v>271</v>
      </c>
      <c r="H600" s="224" t="s">
        <v>809</v>
      </c>
      <c r="I600" s="224">
        <v>3</v>
      </c>
      <c r="J600" s="218">
        <v>9</v>
      </c>
      <c r="K600" s="218">
        <v>2.1</v>
      </c>
      <c r="L600" s="218">
        <v>4</v>
      </c>
      <c r="S600" s="218">
        <v>11</v>
      </c>
      <c r="T600" s="218">
        <v>1.2</v>
      </c>
      <c r="U600" s="218">
        <v>5</v>
      </c>
      <c r="V600" s="218">
        <v>11</v>
      </c>
      <c r="W600" s="218">
        <v>2.1</v>
      </c>
      <c r="X600" s="218">
        <v>4</v>
      </c>
    </row>
    <row r="601" spans="1:24" hidden="1" x14ac:dyDescent="0.3">
      <c r="A601">
        <v>600</v>
      </c>
      <c r="B601" s="222">
        <v>427</v>
      </c>
      <c r="C601" s="223" t="s">
        <v>853</v>
      </c>
      <c r="D601" s="223" t="s">
        <v>1573</v>
      </c>
      <c r="E601" s="223" t="s">
        <v>1574</v>
      </c>
      <c r="F601" s="224" t="s">
        <v>787</v>
      </c>
      <c r="G601" s="224" t="s">
        <v>271</v>
      </c>
      <c r="H601" s="224" t="s">
        <v>809</v>
      </c>
      <c r="I601" s="224">
        <v>3</v>
      </c>
      <c r="J601" s="218">
        <v>9</v>
      </c>
      <c r="K601" s="218">
        <v>3.1</v>
      </c>
      <c r="L601" s="218">
        <v>3</v>
      </c>
      <c r="S601" s="218">
        <v>10</v>
      </c>
      <c r="T601" s="218">
        <v>2.2000000000000002</v>
      </c>
      <c r="U601" s="218">
        <v>4</v>
      </c>
      <c r="V601" s="218">
        <v>10</v>
      </c>
      <c r="W601" s="218">
        <v>3.1</v>
      </c>
      <c r="X601" s="218">
        <v>3</v>
      </c>
    </row>
    <row r="602" spans="1:24" hidden="1" x14ac:dyDescent="0.3">
      <c r="A602">
        <v>601</v>
      </c>
      <c r="B602" s="230">
        <v>428</v>
      </c>
      <c r="C602" s="231" t="s">
        <v>820</v>
      </c>
      <c r="D602" s="231" t="s">
        <v>1575</v>
      </c>
      <c r="E602" s="231" t="s">
        <v>1576</v>
      </c>
      <c r="F602" s="232" t="s">
        <v>787</v>
      </c>
      <c r="G602" s="232" t="s">
        <v>271</v>
      </c>
      <c r="H602" s="232" t="s">
        <v>809</v>
      </c>
      <c r="I602" s="232">
        <v>3</v>
      </c>
      <c r="J602" s="218">
        <v>7</v>
      </c>
      <c r="K602" s="218">
        <v>3.1</v>
      </c>
      <c r="L602" s="218">
        <v>5</v>
      </c>
      <c r="S602" s="218">
        <v>10</v>
      </c>
      <c r="T602" s="218">
        <v>2.2000000000000002</v>
      </c>
      <c r="U602" s="218">
        <v>5</v>
      </c>
      <c r="V602" s="218">
        <v>10</v>
      </c>
      <c r="W602" s="218">
        <v>3.1</v>
      </c>
      <c r="X602" s="218">
        <v>5</v>
      </c>
    </row>
    <row r="603" spans="1:24" x14ac:dyDescent="0.3">
      <c r="A603">
        <v>602</v>
      </c>
      <c r="B603" s="218">
        <v>429</v>
      </c>
      <c r="C603" s="235" t="s">
        <v>1004</v>
      </c>
      <c r="D603" s="235" t="s">
        <v>2894</v>
      </c>
      <c r="E603" s="235" t="s">
        <v>2895</v>
      </c>
      <c r="F603" s="224" t="s">
        <v>787</v>
      </c>
      <c r="G603" s="224" t="s">
        <v>271</v>
      </c>
      <c r="H603" s="224" t="s">
        <v>809</v>
      </c>
      <c r="I603" s="224">
        <v>3</v>
      </c>
      <c r="J603" s="218">
        <v>10</v>
      </c>
      <c r="K603" s="218">
        <v>2.2000000000000002</v>
      </c>
      <c r="L603" s="218">
        <v>4</v>
      </c>
    </row>
    <row r="604" spans="1:24" hidden="1" x14ac:dyDescent="0.3">
      <c r="A604">
        <v>603</v>
      </c>
      <c r="B604" s="218">
        <v>432</v>
      </c>
      <c r="C604" s="235" t="s">
        <v>820</v>
      </c>
      <c r="D604" s="235" t="s">
        <v>3351</v>
      </c>
      <c r="E604" s="235" t="s">
        <v>3352</v>
      </c>
      <c r="F604" s="224"/>
      <c r="G604" s="224" t="s">
        <v>271</v>
      </c>
      <c r="H604" s="224" t="s">
        <v>809</v>
      </c>
      <c r="I604" s="224">
        <v>3</v>
      </c>
      <c r="J604" s="218">
        <v>11</v>
      </c>
      <c r="K604" s="218">
        <v>1.2</v>
      </c>
      <c r="L604" s="218">
        <v>4</v>
      </c>
    </row>
    <row r="605" spans="1:24" hidden="1" x14ac:dyDescent="0.3">
      <c r="A605">
        <v>604</v>
      </c>
      <c r="B605" s="222">
        <v>433</v>
      </c>
      <c r="C605" s="223" t="s">
        <v>820</v>
      </c>
      <c r="D605" s="223" t="s">
        <v>1577</v>
      </c>
      <c r="E605" s="223" t="s">
        <v>1578</v>
      </c>
      <c r="F605" s="224" t="s">
        <v>787</v>
      </c>
      <c r="G605" s="224" t="s">
        <v>271</v>
      </c>
      <c r="H605" s="224" t="s">
        <v>809</v>
      </c>
      <c r="I605" s="224">
        <v>3</v>
      </c>
      <c r="J605" s="218">
        <v>9</v>
      </c>
      <c r="K605" s="218">
        <v>2.1</v>
      </c>
      <c r="L605" s="218">
        <v>2</v>
      </c>
      <c r="S605" s="218">
        <v>10</v>
      </c>
      <c r="T605" s="218">
        <v>1.1000000000000001</v>
      </c>
      <c r="U605" s="218">
        <v>7</v>
      </c>
      <c r="V605" s="218">
        <v>11</v>
      </c>
      <c r="W605" s="218">
        <v>1.2</v>
      </c>
      <c r="X605" s="218">
        <v>2</v>
      </c>
    </row>
    <row r="606" spans="1:24" hidden="1" x14ac:dyDescent="0.3">
      <c r="A606">
        <v>605</v>
      </c>
      <c r="B606" s="222">
        <v>434</v>
      </c>
      <c r="C606" s="223" t="s">
        <v>820</v>
      </c>
      <c r="D606" s="223" t="s">
        <v>1579</v>
      </c>
      <c r="E606" s="223" t="s">
        <v>1291</v>
      </c>
      <c r="F606" s="224"/>
      <c r="G606" s="224" t="s">
        <v>271</v>
      </c>
      <c r="H606" s="224" t="s">
        <v>809</v>
      </c>
      <c r="I606" s="224">
        <v>3</v>
      </c>
      <c r="J606" s="218">
        <v>9</v>
      </c>
      <c r="K606" s="218">
        <v>2.2000000000000002</v>
      </c>
      <c r="L606" s="218">
        <v>1</v>
      </c>
      <c r="S606" s="218">
        <v>10</v>
      </c>
      <c r="T606" s="218">
        <v>3.1</v>
      </c>
      <c r="U606" s="218">
        <v>4</v>
      </c>
      <c r="V606" s="218">
        <v>11</v>
      </c>
      <c r="W606" s="218">
        <v>1.2</v>
      </c>
      <c r="X606" s="218">
        <v>3</v>
      </c>
    </row>
    <row r="607" spans="1:24" hidden="1" x14ac:dyDescent="0.3">
      <c r="A607">
        <v>606</v>
      </c>
      <c r="B607" s="230">
        <v>435</v>
      </c>
      <c r="C607" s="231" t="s">
        <v>853</v>
      </c>
      <c r="D607" s="231" t="s">
        <v>1580</v>
      </c>
      <c r="E607" s="231" t="s">
        <v>1581</v>
      </c>
      <c r="F607" s="232" t="s">
        <v>787</v>
      </c>
      <c r="G607" s="232" t="s">
        <v>271</v>
      </c>
      <c r="H607" s="232" t="s">
        <v>809</v>
      </c>
      <c r="I607" s="232">
        <v>3</v>
      </c>
      <c r="J607" s="218">
        <v>7</v>
      </c>
      <c r="K607" s="218">
        <v>2.1</v>
      </c>
      <c r="L607" s="218">
        <v>2</v>
      </c>
      <c r="M607" s="218">
        <v>8</v>
      </c>
      <c r="N607" s="218">
        <v>1.1000000000000001</v>
      </c>
      <c r="O607" s="218">
        <v>7</v>
      </c>
      <c r="S607" s="218">
        <v>10</v>
      </c>
      <c r="T607" s="218">
        <v>1.1000000000000001</v>
      </c>
      <c r="U607" s="218">
        <v>6</v>
      </c>
      <c r="V607" s="218">
        <v>10</v>
      </c>
      <c r="W607" s="218">
        <v>1.2</v>
      </c>
      <c r="X607" s="218">
        <v>5</v>
      </c>
    </row>
    <row r="608" spans="1:24" hidden="1" x14ac:dyDescent="0.3">
      <c r="A608">
        <v>607</v>
      </c>
      <c r="B608" s="222">
        <v>436</v>
      </c>
      <c r="C608" s="223" t="s">
        <v>853</v>
      </c>
      <c r="D608" s="223" t="s">
        <v>1582</v>
      </c>
      <c r="E608" s="223" t="s">
        <v>1583</v>
      </c>
      <c r="F608" s="224"/>
      <c r="G608" s="224" t="s">
        <v>271</v>
      </c>
      <c r="H608" s="224" t="s">
        <v>809</v>
      </c>
      <c r="I608" s="224">
        <v>3</v>
      </c>
      <c r="J608" s="218">
        <v>9</v>
      </c>
      <c r="K608" s="218">
        <v>1.1000000000000001</v>
      </c>
      <c r="L608" s="218">
        <v>4</v>
      </c>
      <c r="S608" s="218">
        <v>11</v>
      </c>
      <c r="T608" s="218">
        <v>1.2</v>
      </c>
      <c r="U608" s="218">
        <v>3</v>
      </c>
      <c r="V608" s="218">
        <v>11</v>
      </c>
      <c r="W608" s="218">
        <v>2.1</v>
      </c>
      <c r="X608" s="218">
        <v>5</v>
      </c>
    </row>
    <row r="609" spans="1:24" x14ac:dyDescent="0.3">
      <c r="A609">
        <v>608</v>
      </c>
      <c r="B609" s="230">
        <v>437</v>
      </c>
      <c r="C609" s="231" t="s">
        <v>1004</v>
      </c>
      <c r="D609" s="231" t="s">
        <v>1584</v>
      </c>
      <c r="E609" s="231" t="s">
        <v>1585</v>
      </c>
      <c r="F609" s="232" t="s">
        <v>787</v>
      </c>
      <c r="G609" s="232" t="s">
        <v>271</v>
      </c>
      <c r="H609" s="232" t="s">
        <v>809</v>
      </c>
      <c r="I609" s="232">
        <v>3</v>
      </c>
      <c r="J609" s="218">
        <v>7</v>
      </c>
      <c r="K609" s="218">
        <v>1.2</v>
      </c>
      <c r="L609" s="218">
        <v>5</v>
      </c>
      <c r="S609" s="218">
        <v>10</v>
      </c>
      <c r="T609" s="218">
        <v>3.1</v>
      </c>
      <c r="U609" s="218">
        <v>2</v>
      </c>
      <c r="V609" s="218">
        <v>11</v>
      </c>
      <c r="W609" s="218">
        <v>1.2</v>
      </c>
      <c r="X609" s="218">
        <v>5</v>
      </c>
    </row>
    <row r="610" spans="1:24" hidden="1" x14ac:dyDescent="0.3">
      <c r="A610">
        <v>609</v>
      </c>
      <c r="B610" s="230">
        <v>438</v>
      </c>
      <c r="C610" s="231" t="s">
        <v>1017</v>
      </c>
      <c r="D610" s="231" t="s">
        <v>1586</v>
      </c>
      <c r="E610" s="231" t="s">
        <v>1587</v>
      </c>
      <c r="F610" s="232" t="s">
        <v>787</v>
      </c>
      <c r="G610" s="232" t="s">
        <v>271</v>
      </c>
      <c r="H610" s="232" t="s">
        <v>809</v>
      </c>
      <c r="I610" s="232">
        <v>3</v>
      </c>
      <c r="J610" s="218">
        <v>7</v>
      </c>
      <c r="K610" s="218">
        <v>1.2</v>
      </c>
      <c r="L610" s="218">
        <v>5</v>
      </c>
      <c r="S610" s="218">
        <v>10</v>
      </c>
      <c r="T610" s="218">
        <v>2.2000000000000002</v>
      </c>
      <c r="U610" s="218">
        <v>3</v>
      </c>
      <c r="V610" s="218">
        <v>11</v>
      </c>
      <c r="W610" s="218">
        <v>1.1000000000000001</v>
      </c>
      <c r="X610" s="218">
        <v>4</v>
      </c>
    </row>
    <row r="611" spans="1:24" hidden="1" x14ac:dyDescent="0.3">
      <c r="A611">
        <v>610</v>
      </c>
      <c r="B611" s="230">
        <v>440</v>
      </c>
      <c r="C611" s="231" t="s">
        <v>1017</v>
      </c>
      <c r="D611" s="231" t="s">
        <v>1588</v>
      </c>
      <c r="E611" s="231" t="s">
        <v>1589</v>
      </c>
      <c r="F611" s="232" t="s">
        <v>787</v>
      </c>
      <c r="G611" s="232" t="s">
        <v>271</v>
      </c>
      <c r="H611" s="232" t="s">
        <v>809</v>
      </c>
      <c r="I611" s="232">
        <v>3</v>
      </c>
      <c r="J611" s="218">
        <v>7</v>
      </c>
      <c r="K611" s="218">
        <v>1.2</v>
      </c>
      <c r="L611" s="218">
        <v>2</v>
      </c>
      <c r="M611" s="218">
        <v>9</v>
      </c>
      <c r="N611" s="218">
        <v>1.2</v>
      </c>
      <c r="O611" s="218">
        <v>7</v>
      </c>
      <c r="S611" s="218">
        <v>10</v>
      </c>
      <c r="T611" s="218">
        <v>3.2</v>
      </c>
      <c r="U611" s="218">
        <v>2</v>
      </c>
      <c r="V611" s="218">
        <v>10</v>
      </c>
      <c r="W611" s="218">
        <v>3.2</v>
      </c>
      <c r="X611" s="218">
        <v>6</v>
      </c>
    </row>
    <row r="612" spans="1:24" x14ac:dyDescent="0.3">
      <c r="A612">
        <v>611</v>
      </c>
      <c r="B612" s="218">
        <v>441</v>
      </c>
      <c r="C612" s="235" t="s">
        <v>1004</v>
      </c>
      <c r="D612" s="235" t="s">
        <v>2896</v>
      </c>
      <c r="E612" s="235" t="s">
        <v>2897</v>
      </c>
      <c r="F612" s="224" t="s">
        <v>787</v>
      </c>
      <c r="G612" s="224" t="s">
        <v>271</v>
      </c>
      <c r="H612" s="224" t="s">
        <v>809</v>
      </c>
      <c r="I612" s="224">
        <v>3</v>
      </c>
      <c r="J612" s="218">
        <v>10</v>
      </c>
      <c r="K612" s="218">
        <v>2.1</v>
      </c>
      <c r="L612" s="218">
        <v>3</v>
      </c>
    </row>
    <row r="613" spans="1:24" x14ac:dyDescent="0.3">
      <c r="A613">
        <v>612</v>
      </c>
      <c r="B613" s="218">
        <v>442</v>
      </c>
      <c r="C613" s="235" t="s">
        <v>1004</v>
      </c>
      <c r="D613" s="235" t="s">
        <v>2898</v>
      </c>
      <c r="E613" s="235" t="s">
        <v>2899</v>
      </c>
      <c r="F613" s="224" t="s">
        <v>787</v>
      </c>
      <c r="G613" s="224" t="s">
        <v>271</v>
      </c>
      <c r="H613" s="224" t="s">
        <v>809</v>
      </c>
      <c r="I613" s="224">
        <v>3</v>
      </c>
      <c r="J613" s="218">
        <v>11</v>
      </c>
      <c r="K613" s="218">
        <v>1.2</v>
      </c>
      <c r="L613" s="218">
        <v>4</v>
      </c>
    </row>
    <row r="614" spans="1:24" x14ac:dyDescent="0.3">
      <c r="A614">
        <v>613</v>
      </c>
      <c r="B614" s="218">
        <v>443</v>
      </c>
      <c r="C614" s="235" t="s">
        <v>1004</v>
      </c>
      <c r="D614" s="235" t="s">
        <v>2900</v>
      </c>
      <c r="E614" s="235" t="s">
        <v>2901</v>
      </c>
      <c r="F614" s="224"/>
      <c r="G614" s="224" t="s">
        <v>271</v>
      </c>
      <c r="H614" s="226" t="s">
        <v>809</v>
      </c>
      <c r="I614" s="224"/>
      <c r="J614" s="218">
        <v>10</v>
      </c>
      <c r="K614" s="218">
        <v>2.1</v>
      </c>
      <c r="L614" s="218">
        <v>6</v>
      </c>
    </row>
    <row r="615" spans="1:24" hidden="1" x14ac:dyDescent="0.3">
      <c r="A615">
        <v>614</v>
      </c>
      <c r="B615" s="218">
        <v>444</v>
      </c>
      <c r="C615" s="235" t="s">
        <v>853</v>
      </c>
      <c r="D615" s="235" t="s">
        <v>4203</v>
      </c>
      <c r="E615" s="235" t="s">
        <v>4204</v>
      </c>
      <c r="F615" s="224" t="s">
        <v>787</v>
      </c>
      <c r="G615" s="224" t="s">
        <v>271</v>
      </c>
      <c r="H615" s="224" t="s">
        <v>809</v>
      </c>
      <c r="I615" s="224">
        <v>3</v>
      </c>
      <c r="J615" s="218">
        <v>10</v>
      </c>
      <c r="K615" s="218">
        <v>2.2000000000000002</v>
      </c>
      <c r="L615" s="218">
        <v>4</v>
      </c>
      <c r="M615" s="218">
        <v>10</v>
      </c>
      <c r="N615" s="218">
        <v>2.2000000000000002</v>
      </c>
      <c r="O615" s="218">
        <v>5</v>
      </c>
    </row>
    <row r="616" spans="1:24" hidden="1" x14ac:dyDescent="0.3">
      <c r="A616">
        <v>615</v>
      </c>
      <c r="B616" s="230">
        <v>445</v>
      </c>
      <c r="C616" s="231" t="s">
        <v>804</v>
      </c>
      <c r="D616" s="231" t="s">
        <v>1590</v>
      </c>
      <c r="E616" s="231" t="s">
        <v>6546</v>
      </c>
      <c r="F616" s="232" t="s">
        <v>787</v>
      </c>
      <c r="G616" s="232" t="s">
        <v>271</v>
      </c>
      <c r="H616" s="232" t="s">
        <v>788</v>
      </c>
      <c r="I616" s="232">
        <v>3</v>
      </c>
      <c r="J616" s="218">
        <v>7</v>
      </c>
      <c r="K616" s="218">
        <v>2.1</v>
      </c>
      <c r="L616" s="218">
        <v>4</v>
      </c>
      <c r="S616" s="218">
        <v>10</v>
      </c>
      <c r="T616" s="218">
        <v>2.1</v>
      </c>
      <c r="U616" s="218">
        <v>6</v>
      </c>
      <c r="V616" s="218">
        <v>10</v>
      </c>
      <c r="W616" s="218">
        <v>3.2</v>
      </c>
      <c r="X616" s="227">
        <v>4</v>
      </c>
    </row>
    <row r="617" spans="1:24" hidden="1" x14ac:dyDescent="0.3">
      <c r="A617">
        <v>616</v>
      </c>
      <c r="B617" s="230">
        <v>446</v>
      </c>
      <c r="C617" s="231" t="s">
        <v>853</v>
      </c>
      <c r="D617" s="231" t="s">
        <v>1592</v>
      </c>
      <c r="E617" s="231" t="s">
        <v>1593</v>
      </c>
      <c r="F617" s="232" t="s">
        <v>787</v>
      </c>
      <c r="G617" s="232" t="s">
        <v>271</v>
      </c>
      <c r="H617" s="232" t="s">
        <v>809</v>
      </c>
      <c r="I617" s="232">
        <v>3</v>
      </c>
      <c r="J617" s="218">
        <v>7</v>
      </c>
      <c r="K617" s="218">
        <v>1.2</v>
      </c>
      <c r="L617" s="218">
        <v>4</v>
      </c>
      <c r="S617" s="218">
        <v>10</v>
      </c>
      <c r="T617" s="218">
        <v>3.2</v>
      </c>
      <c r="U617" s="218">
        <v>6</v>
      </c>
      <c r="V617" s="218">
        <v>11</v>
      </c>
      <c r="W617" s="218">
        <v>2.1</v>
      </c>
      <c r="X617" s="218">
        <v>2</v>
      </c>
    </row>
    <row r="618" spans="1:24" hidden="1" x14ac:dyDescent="0.3">
      <c r="A618">
        <v>617</v>
      </c>
      <c r="B618" s="230">
        <v>449</v>
      </c>
      <c r="C618" s="231" t="s">
        <v>1017</v>
      </c>
      <c r="D618" s="231" t="s">
        <v>1594</v>
      </c>
      <c r="E618" s="231" t="s">
        <v>1595</v>
      </c>
      <c r="F618" s="232" t="s">
        <v>787</v>
      </c>
      <c r="G618" s="232" t="s">
        <v>271</v>
      </c>
      <c r="H618" s="232" t="s">
        <v>809</v>
      </c>
      <c r="I618" s="232">
        <v>3</v>
      </c>
      <c r="J618" s="218">
        <v>7</v>
      </c>
      <c r="K618" s="218">
        <v>1.2</v>
      </c>
      <c r="L618" s="218">
        <v>2</v>
      </c>
      <c r="S618" s="218">
        <v>10</v>
      </c>
      <c r="T618" s="218">
        <v>2.2000000000000002</v>
      </c>
      <c r="U618" s="218">
        <v>3</v>
      </c>
      <c r="V618" s="218">
        <v>11</v>
      </c>
      <c r="W618" s="218">
        <v>1.2</v>
      </c>
      <c r="X618" s="218">
        <v>3</v>
      </c>
    </row>
    <row r="619" spans="1:24" hidden="1" x14ac:dyDescent="0.3">
      <c r="A619">
        <v>618</v>
      </c>
      <c r="B619" s="219">
        <v>450</v>
      </c>
      <c r="C619" s="220" t="s">
        <v>853</v>
      </c>
      <c r="D619" s="220" t="s">
        <v>1596</v>
      </c>
      <c r="E619" s="220" t="s">
        <v>1597</v>
      </c>
      <c r="F619" s="221" t="s">
        <v>787</v>
      </c>
      <c r="G619" s="221" t="s">
        <v>271</v>
      </c>
      <c r="H619" s="221" t="s">
        <v>788</v>
      </c>
      <c r="I619" s="221">
        <v>3</v>
      </c>
      <c r="J619" s="218">
        <v>8</v>
      </c>
      <c r="K619" s="218">
        <v>1.2</v>
      </c>
      <c r="L619" s="218">
        <v>1</v>
      </c>
      <c r="S619" s="218">
        <v>10</v>
      </c>
      <c r="T619" s="218">
        <v>1.1000000000000001</v>
      </c>
      <c r="U619" s="218">
        <v>1</v>
      </c>
      <c r="V619" s="218">
        <v>10</v>
      </c>
      <c r="W619" s="218">
        <v>2.1</v>
      </c>
      <c r="X619" s="218">
        <v>5</v>
      </c>
    </row>
    <row r="620" spans="1:24" hidden="1" x14ac:dyDescent="0.3">
      <c r="A620">
        <v>619</v>
      </c>
      <c r="B620" s="219">
        <v>450</v>
      </c>
      <c r="C620" s="220" t="s">
        <v>853</v>
      </c>
      <c r="D620" s="220" t="s">
        <v>1598</v>
      </c>
      <c r="E620" s="220" t="s">
        <v>1599</v>
      </c>
      <c r="F620" s="221" t="s">
        <v>787</v>
      </c>
      <c r="G620" s="221" t="s">
        <v>271</v>
      </c>
      <c r="H620" s="221" t="s">
        <v>788</v>
      </c>
      <c r="I620" s="221">
        <v>3</v>
      </c>
      <c r="J620" s="218">
        <v>8</v>
      </c>
      <c r="K620" s="218">
        <v>1.2</v>
      </c>
      <c r="L620" s="218">
        <v>1</v>
      </c>
      <c r="S620" s="218">
        <v>10</v>
      </c>
      <c r="T620" s="218">
        <v>1.1000000000000001</v>
      </c>
      <c r="U620" s="218">
        <v>1</v>
      </c>
      <c r="V620" s="218">
        <v>10</v>
      </c>
      <c r="W620" s="218">
        <v>2.1</v>
      </c>
      <c r="X620" s="218">
        <v>5</v>
      </c>
    </row>
    <row r="621" spans="1:24" x14ac:dyDescent="0.3">
      <c r="A621">
        <v>620</v>
      </c>
      <c r="B621" s="222">
        <v>451</v>
      </c>
      <c r="C621" s="223" t="s">
        <v>984</v>
      </c>
      <c r="D621" s="223" t="s">
        <v>1600</v>
      </c>
      <c r="E621" s="223" t="s">
        <v>1601</v>
      </c>
      <c r="F621" s="224" t="s">
        <v>787</v>
      </c>
      <c r="G621" s="224" t="s">
        <v>271</v>
      </c>
      <c r="H621" s="224" t="s">
        <v>809</v>
      </c>
      <c r="I621" s="224">
        <v>3</v>
      </c>
      <c r="J621" s="218">
        <v>9</v>
      </c>
      <c r="K621" s="218">
        <v>3.2</v>
      </c>
      <c r="L621" s="218">
        <v>6</v>
      </c>
      <c r="S621" s="218">
        <v>10</v>
      </c>
      <c r="T621" s="218">
        <v>1.1000000000000001</v>
      </c>
      <c r="U621" s="218">
        <v>2</v>
      </c>
      <c r="V621" s="218">
        <v>10</v>
      </c>
      <c r="W621" s="218">
        <v>1.1000000000000001</v>
      </c>
      <c r="X621" s="218">
        <v>5</v>
      </c>
    </row>
    <row r="622" spans="1:24" hidden="1" x14ac:dyDescent="0.3">
      <c r="A622">
        <v>621</v>
      </c>
      <c r="B622" s="230">
        <v>452</v>
      </c>
      <c r="C622" s="231" t="s">
        <v>853</v>
      </c>
      <c r="D622" s="231" t="s">
        <v>1302</v>
      </c>
      <c r="E622" s="231" t="s">
        <v>1602</v>
      </c>
      <c r="F622" s="232" t="s">
        <v>787</v>
      </c>
      <c r="G622" s="232" t="s">
        <v>271</v>
      </c>
      <c r="H622" s="232" t="s">
        <v>809</v>
      </c>
      <c r="I622" s="232">
        <v>3</v>
      </c>
      <c r="J622" s="218">
        <v>7</v>
      </c>
      <c r="K622" s="218">
        <v>1.1000000000000001</v>
      </c>
      <c r="L622" s="218">
        <v>3</v>
      </c>
      <c r="M622" s="218">
        <v>10</v>
      </c>
      <c r="N622" s="218">
        <v>3.1</v>
      </c>
      <c r="O622" s="218">
        <v>3</v>
      </c>
      <c r="S622" s="218">
        <v>10</v>
      </c>
      <c r="T622" s="218">
        <v>2.1</v>
      </c>
      <c r="U622" s="218">
        <v>5</v>
      </c>
      <c r="V622" s="218">
        <v>10</v>
      </c>
      <c r="W622" s="218">
        <v>2.2000000000000002</v>
      </c>
      <c r="X622" s="218">
        <v>5</v>
      </c>
    </row>
    <row r="623" spans="1:24" hidden="1" x14ac:dyDescent="0.3">
      <c r="A623">
        <v>622</v>
      </c>
      <c r="B623" s="219">
        <v>453</v>
      </c>
      <c r="C623" s="220" t="s">
        <v>820</v>
      </c>
      <c r="D623" s="220" t="s">
        <v>1603</v>
      </c>
      <c r="E623" s="220" t="s">
        <v>1604</v>
      </c>
      <c r="F623" s="221" t="s">
        <v>787</v>
      </c>
      <c r="G623" s="221" t="s">
        <v>271</v>
      </c>
      <c r="H623" s="221" t="s">
        <v>809</v>
      </c>
      <c r="I623" s="221">
        <v>3</v>
      </c>
      <c r="J623" s="218">
        <v>8</v>
      </c>
      <c r="K623" s="218">
        <v>2.1</v>
      </c>
      <c r="L623" s="218">
        <v>1</v>
      </c>
      <c r="S623" s="218">
        <v>10</v>
      </c>
      <c r="T623" s="218">
        <v>3.1</v>
      </c>
      <c r="U623" s="218">
        <v>5</v>
      </c>
      <c r="V623" s="218">
        <v>11</v>
      </c>
      <c r="W623" s="218">
        <v>1.1000000000000001</v>
      </c>
      <c r="X623" s="218">
        <v>5</v>
      </c>
    </row>
    <row r="624" spans="1:24" x14ac:dyDescent="0.3">
      <c r="A624">
        <v>623</v>
      </c>
      <c r="B624" s="222">
        <v>454</v>
      </c>
      <c r="C624" s="223" t="s">
        <v>1004</v>
      </c>
      <c r="D624" s="223" t="s">
        <v>1605</v>
      </c>
      <c r="E624" s="223" t="s">
        <v>1606</v>
      </c>
      <c r="F624" s="224"/>
      <c r="G624" s="224" t="s">
        <v>271</v>
      </c>
      <c r="H624" s="224" t="s">
        <v>809</v>
      </c>
      <c r="I624" s="224">
        <v>3</v>
      </c>
      <c r="J624" s="218">
        <v>9</v>
      </c>
      <c r="K624" s="218">
        <v>2.1</v>
      </c>
      <c r="L624" s="218">
        <v>4</v>
      </c>
      <c r="S624" s="218">
        <v>10</v>
      </c>
      <c r="T624" s="218">
        <v>2.1</v>
      </c>
      <c r="U624" s="218">
        <v>4</v>
      </c>
      <c r="V624" s="218">
        <v>10</v>
      </c>
      <c r="W624" s="218">
        <v>3.2</v>
      </c>
      <c r="X624" s="218">
        <v>6</v>
      </c>
    </row>
    <row r="625" spans="1:24" x14ac:dyDescent="0.3">
      <c r="A625">
        <v>624</v>
      </c>
      <c r="B625" s="218">
        <v>455</v>
      </c>
      <c r="C625" s="235" t="s">
        <v>984</v>
      </c>
      <c r="D625" s="235" t="s">
        <v>3353</v>
      </c>
      <c r="E625" s="235" t="s">
        <v>3354</v>
      </c>
      <c r="F625" s="224"/>
      <c r="G625" s="224" t="s">
        <v>271</v>
      </c>
      <c r="H625" s="224" t="s">
        <v>809</v>
      </c>
      <c r="I625" s="224">
        <v>3</v>
      </c>
      <c r="J625" s="218">
        <v>11</v>
      </c>
      <c r="K625" s="218">
        <v>1.1000000000000001</v>
      </c>
      <c r="L625" s="218">
        <v>7</v>
      </c>
      <c r="M625" s="218">
        <v>11</v>
      </c>
      <c r="N625" s="218">
        <v>1.2</v>
      </c>
      <c r="O625" s="218">
        <v>6</v>
      </c>
    </row>
    <row r="626" spans="1:24" x14ac:dyDescent="0.3">
      <c r="A626">
        <v>625</v>
      </c>
      <c r="B626" s="218">
        <v>456</v>
      </c>
      <c r="C626" s="235" t="s">
        <v>984</v>
      </c>
      <c r="D626" s="235" t="s">
        <v>3355</v>
      </c>
      <c r="E626" s="235" t="s">
        <v>1885</v>
      </c>
      <c r="F626" s="224"/>
      <c r="G626" s="224" t="s">
        <v>271</v>
      </c>
      <c r="H626" s="224" t="s">
        <v>809</v>
      </c>
      <c r="I626" s="224">
        <v>1</v>
      </c>
      <c r="J626" s="218">
        <v>11</v>
      </c>
      <c r="K626" s="218">
        <v>1.1000000000000001</v>
      </c>
      <c r="L626" s="218">
        <v>2</v>
      </c>
    </row>
    <row r="627" spans="1:24" hidden="1" x14ac:dyDescent="0.3">
      <c r="A627">
        <v>626</v>
      </c>
      <c r="B627" s="230">
        <v>457</v>
      </c>
      <c r="C627" s="231" t="s">
        <v>850</v>
      </c>
      <c r="D627" s="231" t="s">
        <v>1526</v>
      </c>
      <c r="E627" s="231" t="s">
        <v>1607</v>
      </c>
      <c r="F627" s="232" t="s">
        <v>787</v>
      </c>
      <c r="G627" s="232" t="s">
        <v>271</v>
      </c>
      <c r="H627" s="232" t="s">
        <v>809</v>
      </c>
      <c r="I627" s="232">
        <v>3</v>
      </c>
      <c r="J627" s="218">
        <v>7</v>
      </c>
      <c r="K627" s="218">
        <v>1.1000000000000001</v>
      </c>
      <c r="L627" s="218">
        <v>6</v>
      </c>
      <c r="S627" s="218">
        <v>10</v>
      </c>
      <c r="T627" s="218">
        <v>1.2</v>
      </c>
      <c r="U627" s="218">
        <v>2</v>
      </c>
      <c r="V627" s="218">
        <v>10</v>
      </c>
      <c r="W627" s="218">
        <v>3.1</v>
      </c>
      <c r="X627" s="218">
        <v>5</v>
      </c>
    </row>
    <row r="628" spans="1:24" x14ac:dyDescent="0.3">
      <c r="A628">
        <v>627</v>
      </c>
      <c r="B628" s="219">
        <v>459</v>
      </c>
      <c r="C628" s="220" t="s">
        <v>1004</v>
      </c>
      <c r="D628" s="220" t="s">
        <v>4205</v>
      </c>
      <c r="E628" s="220" t="s">
        <v>1609</v>
      </c>
      <c r="F628" s="221"/>
      <c r="G628" s="221" t="s">
        <v>271</v>
      </c>
      <c r="H628" s="221" t="s">
        <v>809</v>
      </c>
      <c r="I628" s="221">
        <v>3</v>
      </c>
      <c r="J628" s="218">
        <v>8</v>
      </c>
      <c r="K628" s="218">
        <v>3.2</v>
      </c>
      <c r="L628" s="218">
        <v>6</v>
      </c>
      <c r="S628" s="218">
        <v>10</v>
      </c>
      <c r="T628" s="218">
        <v>3.2</v>
      </c>
      <c r="U628" s="218">
        <v>4</v>
      </c>
      <c r="V628" s="218">
        <v>11</v>
      </c>
      <c r="W628" s="218">
        <v>2.1</v>
      </c>
      <c r="X628" s="218">
        <v>1</v>
      </c>
    </row>
    <row r="629" spans="1:24" x14ac:dyDescent="0.3">
      <c r="A629">
        <v>628</v>
      </c>
      <c r="B629" s="219">
        <v>460</v>
      </c>
      <c r="C629" s="220" t="s">
        <v>984</v>
      </c>
      <c r="D629" s="220" t="s">
        <v>1610</v>
      </c>
      <c r="E629" s="220" t="s">
        <v>1611</v>
      </c>
      <c r="F629" s="221" t="s">
        <v>787</v>
      </c>
      <c r="G629" s="221" t="s">
        <v>271</v>
      </c>
      <c r="H629" s="221" t="s">
        <v>809</v>
      </c>
      <c r="I629" s="221">
        <v>3</v>
      </c>
      <c r="J629" s="218">
        <v>8</v>
      </c>
      <c r="K629" s="218">
        <v>1.2</v>
      </c>
      <c r="L629" s="218">
        <v>3</v>
      </c>
      <c r="M629" s="218">
        <v>10</v>
      </c>
      <c r="N629" s="218">
        <v>1.1000000000000001</v>
      </c>
      <c r="O629" s="218">
        <v>2</v>
      </c>
      <c r="S629" s="218">
        <v>10</v>
      </c>
      <c r="T629" s="218">
        <v>2.1</v>
      </c>
      <c r="U629" s="218">
        <v>4</v>
      </c>
      <c r="V629" s="218">
        <v>11</v>
      </c>
      <c r="W629" s="218">
        <v>2.1</v>
      </c>
      <c r="X629" s="218">
        <v>6</v>
      </c>
    </row>
    <row r="630" spans="1:24" x14ac:dyDescent="0.3">
      <c r="A630">
        <v>629</v>
      </c>
      <c r="B630" s="218">
        <v>461</v>
      </c>
      <c r="C630" s="235" t="s">
        <v>1004</v>
      </c>
      <c r="D630" s="235" t="s">
        <v>4206</v>
      </c>
      <c r="E630" s="235" t="s">
        <v>4207</v>
      </c>
      <c r="F630" s="224"/>
      <c r="G630" s="224" t="s">
        <v>271</v>
      </c>
      <c r="H630" s="224" t="s">
        <v>809</v>
      </c>
      <c r="I630" s="224">
        <v>3</v>
      </c>
      <c r="J630" s="218">
        <v>10</v>
      </c>
      <c r="K630" s="218">
        <v>2.2000000000000002</v>
      </c>
      <c r="L630" s="218">
        <v>4</v>
      </c>
    </row>
    <row r="631" spans="1:24" hidden="1" x14ac:dyDescent="0.3">
      <c r="A631">
        <v>630</v>
      </c>
      <c r="B631" s="222">
        <v>462</v>
      </c>
      <c r="C631" s="223" t="s">
        <v>820</v>
      </c>
      <c r="D631" s="223" t="s">
        <v>1612</v>
      </c>
      <c r="E631" s="223" t="s">
        <v>1613</v>
      </c>
      <c r="F631" s="224" t="s">
        <v>787</v>
      </c>
      <c r="G631" s="224" t="s">
        <v>271</v>
      </c>
      <c r="H631" s="224" t="s">
        <v>809</v>
      </c>
      <c r="I631" s="224">
        <v>3</v>
      </c>
      <c r="J631" s="218">
        <v>9</v>
      </c>
      <c r="K631" s="218">
        <v>2.1</v>
      </c>
      <c r="L631" s="218">
        <v>2</v>
      </c>
      <c r="S631" s="218">
        <v>10</v>
      </c>
      <c r="T631" s="218">
        <v>3.1</v>
      </c>
      <c r="U631" s="218">
        <v>5</v>
      </c>
      <c r="V631" s="218">
        <v>11</v>
      </c>
      <c r="W631" s="218">
        <v>2.1</v>
      </c>
      <c r="X631" s="218">
        <v>1</v>
      </c>
    </row>
    <row r="632" spans="1:24" hidden="1" x14ac:dyDescent="0.3">
      <c r="A632">
        <v>631</v>
      </c>
      <c r="B632" s="218">
        <v>463</v>
      </c>
      <c r="C632" s="235" t="s">
        <v>853</v>
      </c>
      <c r="D632" s="235" t="s">
        <v>3356</v>
      </c>
      <c r="E632" s="235" t="s">
        <v>3357</v>
      </c>
      <c r="F632" s="224"/>
      <c r="G632" s="224" t="s">
        <v>271</v>
      </c>
      <c r="H632" s="224" t="s">
        <v>809</v>
      </c>
      <c r="I632" s="224">
        <v>3</v>
      </c>
      <c r="J632" s="218">
        <v>10</v>
      </c>
      <c r="K632" s="218">
        <v>1.2</v>
      </c>
      <c r="L632" s="227">
        <v>5</v>
      </c>
    </row>
    <row r="633" spans="1:24" hidden="1" x14ac:dyDescent="0.3">
      <c r="A633">
        <v>632</v>
      </c>
      <c r="B633" s="230">
        <v>464</v>
      </c>
      <c r="C633" s="231" t="s">
        <v>820</v>
      </c>
      <c r="D633" s="231" t="s">
        <v>1614</v>
      </c>
      <c r="E633" s="231" t="s">
        <v>1615</v>
      </c>
      <c r="F633" s="232" t="s">
        <v>787</v>
      </c>
      <c r="G633" s="232" t="s">
        <v>271</v>
      </c>
      <c r="H633" s="232" t="s">
        <v>809</v>
      </c>
      <c r="I633" s="232">
        <v>3</v>
      </c>
      <c r="J633" s="218">
        <v>7</v>
      </c>
      <c r="K633" s="218">
        <v>3.1</v>
      </c>
      <c r="L633" s="218">
        <v>6</v>
      </c>
      <c r="S633" s="218">
        <v>10</v>
      </c>
      <c r="T633" s="218">
        <v>2.2000000000000002</v>
      </c>
      <c r="U633" s="218">
        <v>4</v>
      </c>
      <c r="V633" s="218">
        <v>10</v>
      </c>
      <c r="W633" s="218">
        <v>3.1</v>
      </c>
      <c r="X633" s="218">
        <v>4</v>
      </c>
    </row>
    <row r="634" spans="1:24" x14ac:dyDescent="0.3">
      <c r="A634">
        <v>633</v>
      </c>
      <c r="B634" s="218">
        <v>465</v>
      </c>
      <c r="C634" s="235" t="s">
        <v>1004</v>
      </c>
      <c r="D634" s="235" t="s">
        <v>2902</v>
      </c>
      <c r="E634" s="235" t="s">
        <v>2903</v>
      </c>
      <c r="F634" s="224" t="s">
        <v>787</v>
      </c>
      <c r="G634" s="224" t="s">
        <v>271</v>
      </c>
      <c r="H634" s="224" t="s">
        <v>809</v>
      </c>
      <c r="I634" s="224">
        <v>3</v>
      </c>
      <c r="J634" s="218">
        <v>10</v>
      </c>
      <c r="K634" s="218">
        <v>1.1000000000000001</v>
      </c>
      <c r="L634" s="218">
        <v>4</v>
      </c>
    </row>
    <row r="635" spans="1:24" hidden="1" x14ac:dyDescent="0.3">
      <c r="A635">
        <v>634</v>
      </c>
      <c r="B635" s="219">
        <v>466</v>
      </c>
      <c r="C635" s="220" t="s">
        <v>853</v>
      </c>
      <c r="D635" s="220" t="s">
        <v>1616</v>
      </c>
      <c r="E635" s="220" t="s">
        <v>1617</v>
      </c>
      <c r="F635" s="221" t="s">
        <v>787</v>
      </c>
      <c r="G635" s="221" t="s">
        <v>271</v>
      </c>
      <c r="H635" s="221" t="s">
        <v>809</v>
      </c>
      <c r="I635" s="221">
        <v>3</v>
      </c>
      <c r="J635" s="218">
        <v>8</v>
      </c>
      <c r="K635" s="218">
        <v>1.2</v>
      </c>
      <c r="L635" s="218">
        <v>5</v>
      </c>
      <c r="S635" s="218">
        <v>11</v>
      </c>
      <c r="T635" s="218">
        <v>1.2</v>
      </c>
      <c r="U635" s="218">
        <v>3</v>
      </c>
      <c r="V635" s="218">
        <v>11</v>
      </c>
      <c r="W635" s="218">
        <v>2.1</v>
      </c>
      <c r="X635" s="218">
        <v>5</v>
      </c>
    </row>
    <row r="636" spans="1:24" hidden="1" x14ac:dyDescent="0.3">
      <c r="A636">
        <v>635</v>
      </c>
      <c r="B636" s="222">
        <v>467</v>
      </c>
      <c r="C636" s="223" t="s">
        <v>820</v>
      </c>
      <c r="D636" s="223" t="s">
        <v>1618</v>
      </c>
      <c r="E636" s="223" t="s">
        <v>1619</v>
      </c>
      <c r="F636" s="224"/>
      <c r="G636" s="224" t="s">
        <v>271</v>
      </c>
      <c r="H636" s="224" t="s">
        <v>809</v>
      </c>
      <c r="I636" s="224">
        <v>3</v>
      </c>
      <c r="J636" s="218">
        <v>9</v>
      </c>
      <c r="K636" s="218">
        <v>3.1</v>
      </c>
      <c r="L636" s="218">
        <v>6</v>
      </c>
      <c r="S636" s="218">
        <v>10</v>
      </c>
      <c r="T636" s="218">
        <v>1.1000000000000001</v>
      </c>
      <c r="U636" s="218">
        <v>2</v>
      </c>
      <c r="V636" s="218">
        <v>10</v>
      </c>
      <c r="W636" s="218">
        <v>2.1</v>
      </c>
      <c r="X636" s="218">
        <v>1</v>
      </c>
    </row>
    <row r="637" spans="1:24" hidden="1" x14ac:dyDescent="0.3">
      <c r="A637">
        <v>636</v>
      </c>
      <c r="B637" s="218">
        <v>468</v>
      </c>
      <c r="C637" s="235" t="s">
        <v>853</v>
      </c>
      <c r="D637" s="235" t="s">
        <v>4208</v>
      </c>
      <c r="E637" s="235" t="s">
        <v>6599</v>
      </c>
      <c r="F637" s="224"/>
      <c r="G637" s="224" t="s">
        <v>271</v>
      </c>
      <c r="H637" s="224" t="s">
        <v>788</v>
      </c>
      <c r="I637" s="224">
        <v>2</v>
      </c>
      <c r="J637" s="218">
        <v>10</v>
      </c>
      <c r="K637" s="218">
        <v>2.2000000000000002</v>
      </c>
      <c r="L637" s="218">
        <v>3</v>
      </c>
    </row>
    <row r="638" spans="1:24" hidden="1" x14ac:dyDescent="0.3">
      <c r="A638">
        <v>637</v>
      </c>
      <c r="B638" s="222">
        <v>468</v>
      </c>
      <c r="C638" s="223" t="s">
        <v>853</v>
      </c>
      <c r="D638" s="223" t="s">
        <v>1620</v>
      </c>
      <c r="E638" s="223" t="s">
        <v>1621</v>
      </c>
      <c r="F638" s="224" t="s">
        <v>787</v>
      </c>
      <c r="G638" s="224" t="s">
        <v>271</v>
      </c>
      <c r="H638" s="224" t="s">
        <v>809</v>
      </c>
      <c r="I638" s="224">
        <v>2</v>
      </c>
      <c r="J638" s="218">
        <v>9</v>
      </c>
      <c r="K638" s="218">
        <v>3.1</v>
      </c>
      <c r="L638" s="218">
        <v>2</v>
      </c>
      <c r="S638" s="218">
        <v>10</v>
      </c>
      <c r="T638" s="218">
        <v>3.1</v>
      </c>
      <c r="U638" s="218">
        <v>6</v>
      </c>
      <c r="V638" s="218">
        <v>11</v>
      </c>
      <c r="W638" s="218">
        <v>1.1000000000000001</v>
      </c>
      <c r="X638" s="218">
        <v>3</v>
      </c>
    </row>
    <row r="639" spans="1:24" x14ac:dyDescent="0.3">
      <c r="A639">
        <v>638</v>
      </c>
      <c r="B639" s="219">
        <v>469</v>
      </c>
      <c r="C639" s="220" t="s">
        <v>1004</v>
      </c>
      <c r="D639" s="220" t="s">
        <v>1622</v>
      </c>
      <c r="E639" s="220" t="s">
        <v>1623</v>
      </c>
      <c r="F639" s="221" t="s">
        <v>787</v>
      </c>
      <c r="G639" s="221" t="s">
        <v>271</v>
      </c>
      <c r="H639" s="221" t="s">
        <v>809</v>
      </c>
      <c r="I639" s="221">
        <v>3</v>
      </c>
      <c r="J639" s="218">
        <v>8</v>
      </c>
      <c r="K639" s="218">
        <v>2.1</v>
      </c>
      <c r="L639" s="218">
        <v>2</v>
      </c>
      <c r="S639" s="218">
        <v>10</v>
      </c>
      <c r="T639" s="218">
        <v>2.1</v>
      </c>
      <c r="U639" s="218">
        <v>2</v>
      </c>
      <c r="V639" s="218">
        <v>11</v>
      </c>
      <c r="W639" s="218">
        <v>2.1</v>
      </c>
      <c r="X639" s="218">
        <v>6</v>
      </c>
    </row>
    <row r="640" spans="1:24" x14ac:dyDescent="0.3">
      <c r="A640">
        <v>639</v>
      </c>
      <c r="B640" s="219">
        <v>470</v>
      </c>
      <c r="C640" s="220" t="s">
        <v>984</v>
      </c>
      <c r="D640" s="220" t="s">
        <v>1624</v>
      </c>
      <c r="E640" s="220" t="s">
        <v>1625</v>
      </c>
      <c r="F640" s="221" t="s">
        <v>787</v>
      </c>
      <c r="G640" s="221" t="s">
        <v>271</v>
      </c>
      <c r="H640" s="221" t="s">
        <v>809</v>
      </c>
      <c r="I640" s="221">
        <v>3</v>
      </c>
      <c r="J640" s="218">
        <v>8</v>
      </c>
      <c r="K640" s="218">
        <v>3.2</v>
      </c>
      <c r="L640" s="218">
        <v>4</v>
      </c>
      <c r="S640" s="218">
        <v>10</v>
      </c>
      <c r="T640" s="218">
        <v>1.1000000000000001</v>
      </c>
      <c r="U640" s="218">
        <v>4</v>
      </c>
      <c r="V640" s="218">
        <v>10</v>
      </c>
      <c r="W640" s="218">
        <v>3.2</v>
      </c>
      <c r="X640" s="218">
        <v>2</v>
      </c>
    </row>
    <row r="641" spans="1:24" x14ac:dyDescent="0.3">
      <c r="A641">
        <v>640</v>
      </c>
      <c r="B641" s="222">
        <v>471</v>
      </c>
      <c r="C641" s="223" t="s">
        <v>984</v>
      </c>
      <c r="D641" s="223" t="s">
        <v>1626</v>
      </c>
      <c r="E641" s="223" t="s">
        <v>1627</v>
      </c>
      <c r="F641" s="224"/>
      <c r="G641" s="224" t="s">
        <v>271</v>
      </c>
      <c r="H641" s="224" t="s">
        <v>809</v>
      </c>
      <c r="I641" s="224">
        <v>3</v>
      </c>
      <c r="J641" s="218">
        <v>9</v>
      </c>
      <c r="K641" s="218">
        <v>2.1</v>
      </c>
      <c r="L641" s="218">
        <v>5</v>
      </c>
      <c r="S641" s="218">
        <v>10</v>
      </c>
      <c r="T641" s="218">
        <v>3.2</v>
      </c>
      <c r="U641" s="218">
        <v>3</v>
      </c>
      <c r="V641" s="218">
        <v>11</v>
      </c>
      <c r="W641" s="218">
        <v>1.1000000000000001</v>
      </c>
      <c r="X641" s="218">
        <v>5</v>
      </c>
    </row>
    <row r="642" spans="1:24" hidden="1" x14ac:dyDescent="0.3">
      <c r="A642">
        <v>641</v>
      </c>
      <c r="B642" s="230">
        <v>472</v>
      </c>
      <c r="C642" s="231" t="s">
        <v>784</v>
      </c>
      <c r="D642" s="231" t="s">
        <v>1628</v>
      </c>
      <c r="E642" s="231" t="s">
        <v>6532</v>
      </c>
      <c r="F642" s="232" t="s">
        <v>787</v>
      </c>
      <c r="G642" s="232" t="s">
        <v>271</v>
      </c>
      <c r="H642" s="232" t="s">
        <v>788</v>
      </c>
      <c r="I642" s="232">
        <v>3</v>
      </c>
      <c r="J642" s="218">
        <v>7</v>
      </c>
      <c r="K642" s="218">
        <v>3.2</v>
      </c>
      <c r="L642" s="218">
        <v>3</v>
      </c>
      <c r="S642" s="218">
        <v>10</v>
      </c>
      <c r="T642" s="218">
        <v>2.1</v>
      </c>
      <c r="U642" s="218">
        <v>5</v>
      </c>
      <c r="V642" s="218">
        <v>10</v>
      </c>
      <c r="W642" s="218">
        <v>2.2000000000000002</v>
      </c>
      <c r="X642" s="218">
        <v>4</v>
      </c>
    </row>
    <row r="643" spans="1:24" hidden="1" x14ac:dyDescent="0.3">
      <c r="A643">
        <v>642</v>
      </c>
      <c r="B643" s="219">
        <v>472</v>
      </c>
      <c r="C643" s="220" t="s">
        <v>804</v>
      </c>
      <c r="D643" s="220" t="s">
        <v>1628</v>
      </c>
      <c r="E643" s="220" t="s">
        <v>1630</v>
      </c>
      <c r="F643" s="221" t="s">
        <v>787</v>
      </c>
      <c r="G643" s="221" t="s">
        <v>271</v>
      </c>
      <c r="H643" s="221" t="s">
        <v>809</v>
      </c>
      <c r="I643" s="221">
        <v>3</v>
      </c>
      <c r="J643" s="218">
        <v>8</v>
      </c>
      <c r="K643" s="218">
        <v>1.1000000000000001</v>
      </c>
      <c r="L643" s="218">
        <v>6</v>
      </c>
      <c r="S643" s="218">
        <v>10</v>
      </c>
      <c r="T643" s="218">
        <v>1.1000000000000001</v>
      </c>
      <c r="U643" s="218">
        <v>3</v>
      </c>
      <c r="V643" s="218">
        <v>10</v>
      </c>
      <c r="W643" s="218">
        <v>3.1</v>
      </c>
      <c r="X643" s="218">
        <v>5</v>
      </c>
    </row>
    <row r="644" spans="1:24" hidden="1" x14ac:dyDescent="0.3">
      <c r="A644">
        <v>643</v>
      </c>
      <c r="B644" s="219">
        <v>473</v>
      </c>
      <c r="C644" s="220" t="s">
        <v>853</v>
      </c>
      <c r="D644" s="220" t="s">
        <v>1631</v>
      </c>
      <c r="E644" s="220" t="s">
        <v>1632</v>
      </c>
      <c r="F644" s="221" t="s">
        <v>787</v>
      </c>
      <c r="G644" s="221" t="s">
        <v>271</v>
      </c>
      <c r="H644" s="221" t="s">
        <v>809</v>
      </c>
      <c r="I644" s="221">
        <v>3</v>
      </c>
      <c r="J644" s="218">
        <v>8</v>
      </c>
      <c r="K644" s="218">
        <v>1.1000000000000001</v>
      </c>
      <c r="L644" s="218">
        <v>1</v>
      </c>
      <c r="S644" s="218">
        <v>10</v>
      </c>
      <c r="T644" s="218">
        <v>3.1</v>
      </c>
      <c r="U644" s="218">
        <v>6</v>
      </c>
      <c r="V644" s="218">
        <v>11</v>
      </c>
      <c r="W644" s="218">
        <v>1.2</v>
      </c>
      <c r="X644" s="218">
        <v>3</v>
      </c>
    </row>
    <row r="645" spans="1:24" x14ac:dyDescent="0.3">
      <c r="A645">
        <v>644</v>
      </c>
      <c r="B645" s="222">
        <v>475</v>
      </c>
      <c r="C645" s="223" t="s">
        <v>984</v>
      </c>
      <c r="D645" s="223" t="s">
        <v>1633</v>
      </c>
      <c r="E645" s="223" t="s">
        <v>1634</v>
      </c>
      <c r="F645" s="224" t="s">
        <v>787</v>
      </c>
      <c r="G645" s="224" t="s">
        <v>271</v>
      </c>
      <c r="H645" s="224" t="s">
        <v>809</v>
      </c>
      <c r="I645" s="224">
        <v>3</v>
      </c>
      <c r="J645" s="218">
        <v>9</v>
      </c>
      <c r="K645" s="218">
        <v>1.2</v>
      </c>
      <c r="L645" s="218">
        <v>2</v>
      </c>
      <c r="S645" s="218">
        <v>11</v>
      </c>
      <c r="T645" s="218">
        <v>1.1000000000000001</v>
      </c>
      <c r="U645" s="218">
        <v>2</v>
      </c>
      <c r="V645" s="218">
        <v>11</v>
      </c>
      <c r="W645" s="218">
        <v>1.2</v>
      </c>
      <c r="X645" s="218">
        <v>5</v>
      </c>
    </row>
    <row r="646" spans="1:24" x14ac:dyDescent="0.3">
      <c r="A646">
        <v>645</v>
      </c>
      <c r="B646" s="222">
        <v>477</v>
      </c>
      <c r="C646" s="223" t="s">
        <v>984</v>
      </c>
      <c r="D646" s="223" t="s">
        <v>1635</v>
      </c>
      <c r="E646" s="223" t="s">
        <v>1636</v>
      </c>
      <c r="F646" s="224" t="s">
        <v>787</v>
      </c>
      <c r="G646" s="224" t="s">
        <v>271</v>
      </c>
      <c r="H646" s="224" t="s">
        <v>809</v>
      </c>
      <c r="I646" s="224">
        <v>3</v>
      </c>
      <c r="J646" s="218">
        <v>9</v>
      </c>
      <c r="K646" s="218">
        <v>3.2</v>
      </c>
      <c r="L646" s="218">
        <v>3</v>
      </c>
      <c r="M646" s="218">
        <v>11</v>
      </c>
      <c r="N646" s="218">
        <v>1.1000000000000001</v>
      </c>
      <c r="O646" s="218">
        <v>5</v>
      </c>
      <c r="S646" s="218">
        <v>10</v>
      </c>
      <c r="T646" s="218">
        <v>1.1000000000000001</v>
      </c>
      <c r="U646" s="218">
        <v>3</v>
      </c>
      <c r="V646" s="218">
        <v>10</v>
      </c>
      <c r="W646" s="218">
        <v>2.2000000000000002</v>
      </c>
      <c r="X646" s="218">
        <v>4</v>
      </c>
    </row>
    <row r="647" spans="1:24" x14ac:dyDescent="0.3">
      <c r="A647">
        <v>646</v>
      </c>
      <c r="B647" s="219">
        <v>478</v>
      </c>
      <c r="C647" s="220" t="s">
        <v>984</v>
      </c>
      <c r="D647" s="220" t="s">
        <v>1637</v>
      </c>
      <c r="E647" s="220" t="s">
        <v>1638</v>
      </c>
      <c r="F647" s="221" t="s">
        <v>787</v>
      </c>
      <c r="G647" s="221" t="s">
        <v>271</v>
      </c>
      <c r="H647" s="221" t="s">
        <v>809</v>
      </c>
      <c r="I647" s="221">
        <v>3</v>
      </c>
      <c r="J647" s="218">
        <v>8</v>
      </c>
      <c r="K647" s="218">
        <v>1.1000000000000001</v>
      </c>
      <c r="L647" s="218">
        <v>6</v>
      </c>
      <c r="S647" s="218">
        <v>10</v>
      </c>
      <c r="T647" s="218">
        <v>3.1</v>
      </c>
      <c r="U647" s="218">
        <v>5</v>
      </c>
      <c r="V647" s="218">
        <v>10</v>
      </c>
      <c r="W647" s="218">
        <v>3.2</v>
      </c>
      <c r="X647" s="218">
        <v>3</v>
      </c>
    </row>
    <row r="648" spans="1:24" ht="17.25" hidden="1" customHeight="1" x14ac:dyDescent="0.3">
      <c r="A648">
        <v>647</v>
      </c>
      <c r="B648" s="218">
        <v>479</v>
      </c>
      <c r="C648" s="235" t="s">
        <v>820</v>
      </c>
      <c r="D648" s="235" t="s">
        <v>3358</v>
      </c>
      <c r="E648" s="235" t="s">
        <v>3359</v>
      </c>
      <c r="F648" s="224"/>
      <c r="G648" s="224" t="s">
        <v>271</v>
      </c>
      <c r="H648" s="224" t="s">
        <v>809</v>
      </c>
      <c r="I648" s="224">
        <v>3</v>
      </c>
      <c r="J648" s="218">
        <v>11</v>
      </c>
      <c r="K648" s="218">
        <v>1.1000000000000001</v>
      </c>
      <c r="L648" s="218">
        <v>2</v>
      </c>
    </row>
    <row r="649" spans="1:24" hidden="1" x14ac:dyDescent="0.3">
      <c r="A649">
        <v>648</v>
      </c>
      <c r="B649" s="230">
        <v>480</v>
      </c>
      <c r="C649" s="231" t="s">
        <v>1473</v>
      </c>
      <c r="D649" s="231" t="s">
        <v>1639</v>
      </c>
      <c r="E649" s="231" t="s">
        <v>1640</v>
      </c>
      <c r="F649" s="232" t="s">
        <v>787</v>
      </c>
      <c r="G649" s="232" t="s">
        <v>271</v>
      </c>
      <c r="H649" s="232" t="s">
        <v>809</v>
      </c>
      <c r="I649" s="232">
        <v>3</v>
      </c>
      <c r="J649" s="218">
        <v>7</v>
      </c>
      <c r="K649" s="218">
        <v>3.1</v>
      </c>
      <c r="L649" s="218">
        <v>1</v>
      </c>
      <c r="S649" s="218">
        <v>10</v>
      </c>
      <c r="T649" s="218">
        <v>1.2</v>
      </c>
      <c r="U649" s="218">
        <v>4</v>
      </c>
      <c r="V649" s="218">
        <v>10</v>
      </c>
      <c r="W649" s="218">
        <v>2.1</v>
      </c>
      <c r="X649" s="218">
        <v>6</v>
      </c>
    </row>
    <row r="650" spans="1:24" x14ac:dyDescent="0.3">
      <c r="A650">
        <v>649</v>
      </c>
      <c r="B650" s="222">
        <v>481</v>
      </c>
      <c r="C650" s="223" t="s">
        <v>1004</v>
      </c>
      <c r="D650" s="223" t="s">
        <v>1641</v>
      </c>
      <c r="E650" s="223" t="s">
        <v>1642</v>
      </c>
      <c r="F650" s="224" t="s">
        <v>787</v>
      </c>
      <c r="G650" s="224" t="s">
        <v>271</v>
      </c>
      <c r="H650" s="224" t="s">
        <v>809</v>
      </c>
      <c r="I650" s="224">
        <v>3</v>
      </c>
      <c r="J650" s="218">
        <v>9</v>
      </c>
      <c r="K650" s="218">
        <v>3.1</v>
      </c>
      <c r="L650" s="218">
        <v>1</v>
      </c>
      <c r="M650" s="218">
        <v>11</v>
      </c>
      <c r="N650" s="218">
        <v>1.1000000000000001</v>
      </c>
      <c r="O650" s="218">
        <v>2</v>
      </c>
      <c r="S650" s="218">
        <v>10</v>
      </c>
      <c r="T650" s="218">
        <v>1.1000000000000001</v>
      </c>
      <c r="U650" s="218">
        <v>7</v>
      </c>
      <c r="V650" s="218">
        <v>11</v>
      </c>
      <c r="W650" s="218">
        <v>1.2</v>
      </c>
      <c r="X650" s="218">
        <v>3</v>
      </c>
    </row>
    <row r="651" spans="1:24" hidden="1" x14ac:dyDescent="0.3">
      <c r="A651">
        <v>650</v>
      </c>
      <c r="B651" s="219">
        <v>484</v>
      </c>
      <c r="C651" s="220" t="s">
        <v>820</v>
      </c>
      <c r="D651" s="220" t="s">
        <v>1643</v>
      </c>
      <c r="E651" s="220" t="s">
        <v>6568</v>
      </c>
      <c r="F651" s="221" t="s">
        <v>787</v>
      </c>
      <c r="G651" s="221" t="s">
        <v>271</v>
      </c>
      <c r="H651" s="221" t="s">
        <v>809</v>
      </c>
      <c r="I651" s="221">
        <v>3</v>
      </c>
      <c r="J651" s="218">
        <v>8</v>
      </c>
      <c r="K651" s="218">
        <v>3.2</v>
      </c>
      <c r="L651" s="218">
        <v>4</v>
      </c>
      <c r="S651" s="218">
        <v>10</v>
      </c>
      <c r="T651" s="218">
        <v>1.1000000000000001</v>
      </c>
      <c r="U651" s="218">
        <v>3</v>
      </c>
      <c r="V651" s="218">
        <v>11</v>
      </c>
      <c r="W651" s="218">
        <v>2.1</v>
      </c>
      <c r="X651" s="218">
        <v>1</v>
      </c>
    </row>
    <row r="652" spans="1:24" hidden="1" x14ac:dyDescent="0.3">
      <c r="A652">
        <v>651</v>
      </c>
      <c r="B652" s="219">
        <v>486</v>
      </c>
      <c r="C652" s="220" t="s">
        <v>850</v>
      </c>
      <c r="D652" s="220" t="s">
        <v>1645</v>
      </c>
      <c r="E652" s="220" t="s">
        <v>1646</v>
      </c>
      <c r="F652" s="221" t="s">
        <v>787</v>
      </c>
      <c r="G652" s="221" t="s">
        <v>271</v>
      </c>
      <c r="H652" s="221" t="s">
        <v>809</v>
      </c>
      <c r="I652" s="221">
        <v>3</v>
      </c>
      <c r="J652" s="218">
        <v>8</v>
      </c>
      <c r="K652" s="218">
        <v>2.1</v>
      </c>
      <c r="L652" s="218">
        <v>2</v>
      </c>
      <c r="M652" s="287"/>
      <c r="N652" s="287"/>
      <c r="O652" s="287"/>
      <c r="S652" s="218">
        <v>10</v>
      </c>
      <c r="T652" s="218">
        <v>2.1</v>
      </c>
      <c r="U652" s="218">
        <v>2</v>
      </c>
      <c r="V652" s="218">
        <v>11</v>
      </c>
      <c r="W652" s="218">
        <v>2.1</v>
      </c>
      <c r="X652" s="218">
        <v>2</v>
      </c>
    </row>
    <row r="653" spans="1:24" x14ac:dyDescent="0.3">
      <c r="A653">
        <v>652</v>
      </c>
      <c r="B653" s="230">
        <v>487</v>
      </c>
      <c r="C653" s="231" t="s">
        <v>984</v>
      </c>
      <c r="D653" s="231" t="s">
        <v>1647</v>
      </c>
      <c r="E653" s="231" t="s">
        <v>1648</v>
      </c>
      <c r="F653" s="232" t="s">
        <v>787</v>
      </c>
      <c r="G653" s="232" t="s">
        <v>271</v>
      </c>
      <c r="H653" s="232" t="s">
        <v>809</v>
      </c>
      <c r="I653" s="232">
        <v>3</v>
      </c>
      <c r="J653" s="218">
        <v>7</v>
      </c>
      <c r="K653" s="218">
        <v>1.2</v>
      </c>
      <c r="L653" s="218">
        <v>5</v>
      </c>
      <c r="S653" s="218">
        <v>10</v>
      </c>
      <c r="T653" s="218">
        <v>3.1</v>
      </c>
      <c r="U653" s="218">
        <v>2</v>
      </c>
      <c r="V653" s="218">
        <v>11</v>
      </c>
      <c r="W653" s="218">
        <v>2.1</v>
      </c>
      <c r="X653" s="218">
        <v>2</v>
      </c>
    </row>
    <row r="654" spans="1:24" x14ac:dyDescent="0.3">
      <c r="A654">
        <v>653</v>
      </c>
      <c r="B654" s="230">
        <v>488</v>
      </c>
      <c r="C654" s="231" t="s">
        <v>1004</v>
      </c>
      <c r="D654" s="231" t="s">
        <v>1649</v>
      </c>
      <c r="E654" s="231" t="s">
        <v>1650</v>
      </c>
      <c r="F654" s="232" t="s">
        <v>787</v>
      </c>
      <c r="G654" s="232" t="s">
        <v>271</v>
      </c>
      <c r="H654" s="232" t="s">
        <v>809</v>
      </c>
      <c r="I654" s="232">
        <v>3</v>
      </c>
      <c r="J654" s="218">
        <v>7</v>
      </c>
      <c r="K654" s="218">
        <v>1.2</v>
      </c>
      <c r="L654" s="218">
        <v>5</v>
      </c>
      <c r="S654" s="218">
        <v>10</v>
      </c>
      <c r="T654" s="218">
        <v>1.1000000000000001</v>
      </c>
      <c r="U654" s="218">
        <v>2</v>
      </c>
      <c r="V654" s="218">
        <v>10</v>
      </c>
      <c r="W654" s="218">
        <v>3.1</v>
      </c>
      <c r="X654" s="218">
        <v>5</v>
      </c>
    </row>
    <row r="655" spans="1:24" x14ac:dyDescent="0.3">
      <c r="A655">
        <v>654</v>
      </c>
      <c r="B655" s="222">
        <v>489</v>
      </c>
      <c r="C655" s="223" t="s">
        <v>1004</v>
      </c>
      <c r="D655" s="223" t="s">
        <v>1651</v>
      </c>
      <c r="E655" s="223" t="s">
        <v>1652</v>
      </c>
      <c r="F655" s="224"/>
      <c r="G655" s="224" t="s">
        <v>271</v>
      </c>
      <c r="H655" s="224" t="s">
        <v>809</v>
      </c>
      <c r="I655" s="224">
        <v>3</v>
      </c>
      <c r="J655" s="218">
        <v>9</v>
      </c>
      <c r="K655" s="218">
        <v>2.2000000000000002</v>
      </c>
      <c r="L655" s="218">
        <v>3</v>
      </c>
      <c r="S655" s="218">
        <v>10</v>
      </c>
      <c r="T655" s="218">
        <v>1.2</v>
      </c>
      <c r="U655" s="218">
        <v>2</v>
      </c>
      <c r="V655" s="218">
        <v>10</v>
      </c>
      <c r="W655" s="218">
        <v>2.1</v>
      </c>
      <c r="X655" s="218">
        <v>2</v>
      </c>
    </row>
    <row r="656" spans="1:24" x14ac:dyDescent="0.3">
      <c r="A656">
        <v>655</v>
      </c>
      <c r="B656" s="218">
        <v>490</v>
      </c>
      <c r="C656" s="235" t="s">
        <v>1004</v>
      </c>
      <c r="D656" s="235" t="s">
        <v>2904</v>
      </c>
      <c r="E656" s="235" t="s">
        <v>2905</v>
      </c>
      <c r="F656" s="224" t="s">
        <v>787</v>
      </c>
      <c r="G656" s="224" t="s">
        <v>271</v>
      </c>
      <c r="H656" s="224" t="s">
        <v>809</v>
      </c>
      <c r="I656" s="224">
        <v>3</v>
      </c>
      <c r="J656" s="218">
        <v>10</v>
      </c>
      <c r="K656" s="218">
        <v>1.1000000000000001</v>
      </c>
      <c r="L656" s="218">
        <v>3</v>
      </c>
    </row>
    <row r="657" spans="1:24" x14ac:dyDescent="0.3">
      <c r="A657">
        <v>656</v>
      </c>
      <c r="B657" s="219">
        <v>491</v>
      </c>
      <c r="C657" s="220" t="s">
        <v>984</v>
      </c>
      <c r="D657" s="220" t="s">
        <v>1653</v>
      </c>
      <c r="E657" s="220" t="s">
        <v>1654</v>
      </c>
      <c r="F657" s="221" t="s">
        <v>787</v>
      </c>
      <c r="G657" s="221" t="s">
        <v>271</v>
      </c>
      <c r="H657" s="221" t="s">
        <v>809</v>
      </c>
      <c r="I657" s="221">
        <v>3</v>
      </c>
      <c r="J657" s="218">
        <v>8</v>
      </c>
      <c r="K657" s="218">
        <v>1.2</v>
      </c>
      <c r="L657" s="218">
        <v>3</v>
      </c>
      <c r="S657" s="218">
        <v>10</v>
      </c>
      <c r="T657" s="218">
        <v>2.1</v>
      </c>
      <c r="U657" s="218">
        <v>4</v>
      </c>
      <c r="V657" s="227">
        <v>10</v>
      </c>
      <c r="W657" s="227">
        <v>3.1</v>
      </c>
      <c r="X657" s="227">
        <v>6</v>
      </c>
    </row>
    <row r="658" spans="1:24" hidden="1" x14ac:dyDescent="0.3">
      <c r="A658">
        <v>657</v>
      </c>
      <c r="B658" s="222">
        <v>492</v>
      </c>
      <c r="C658" s="223" t="s">
        <v>853</v>
      </c>
      <c r="D658" s="223" t="s">
        <v>1655</v>
      </c>
      <c r="E658" s="223" t="s">
        <v>1656</v>
      </c>
      <c r="F658" s="224" t="s">
        <v>787</v>
      </c>
      <c r="G658" s="224" t="s">
        <v>271</v>
      </c>
      <c r="H658" s="224" t="s">
        <v>809</v>
      </c>
      <c r="I658" s="224">
        <v>3</v>
      </c>
      <c r="J658" s="218">
        <v>9</v>
      </c>
      <c r="K658" s="218">
        <v>2.1</v>
      </c>
      <c r="L658" s="218">
        <v>2</v>
      </c>
      <c r="S658" s="218">
        <v>10</v>
      </c>
      <c r="T658" s="218">
        <v>2.1</v>
      </c>
      <c r="U658" s="218">
        <v>1</v>
      </c>
      <c r="V658" s="218">
        <v>10</v>
      </c>
      <c r="W658" s="218">
        <v>3.1</v>
      </c>
      <c r="X658" s="218">
        <v>3</v>
      </c>
    </row>
    <row r="659" spans="1:24" hidden="1" x14ac:dyDescent="0.3">
      <c r="A659">
        <v>658</v>
      </c>
      <c r="B659" s="218">
        <v>493</v>
      </c>
      <c r="C659" s="235" t="s">
        <v>853</v>
      </c>
      <c r="D659" s="235" t="s">
        <v>3360</v>
      </c>
      <c r="E659" s="235" t="s">
        <v>3361</v>
      </c>
      <c r="F659" s="224"/>
      <c r="G659" s="224" t="s">
        <v>271</v>
      </c>
      <c r="H659" s="224" t="s">
        <v>809</v>
      </c>
      <c r="I659" s="224">
        <v>3</v>
      </c>
      <c r="J659" s="218">
        <v>10</v>
      </c>
      <c r="K659" s="218">
        <v>3.2</v>
      </c>
      <c r="L659" s="218">
        <v>6</v>
      </c>
    </row>
    <row r="660" spans="1:24" hidden="1" x14ac:dyDescent="0.3">
      <c r="A660">
        <v>659</v>
      </c>
      <c r="B660" s="219">
        <v>494</v>
      </c>
      <c r="C660" s="220" t="s">
        <v>969</v>
      </c>
      <c r="D660" s="220" t="s">
        <v>1657</v>
      </c>
      <c r="E660" s="220" t="s">
        <v>1658</v>
      </c>
      <c r="F660" s="221" t="s">
        <v>787</v>
      </c>
      <c r="G660" s="221" t="s">
        <v>271</v>
      </c>
      <c r="H660" s="221" t="s">
        <v>809</v>
      </c>
      <c r="I660" s="221">
        <v>3</v>
      </c>
      <c r="J660" s="218">
        <v>8</v>
      </c>
      <c r="K660" s="218">
        <v>2.1</v>
      </c>
      <c r="L660" s="218">
        <v>6</v>
      </c>
      <c r="S660" s="227">
        <v>10</v>
      </c>
      <c r="T660" s="218">
        <v>1.1000000000000001</v>
      </c>
      <c r="U660" s="218">
        <v>4</v>
      </c>
      <c r="V660" s="218">
        <v>10</v>
      </c>
      <c r="W660" s="218">
        <v>1.2</v>
      </c>
      <c r="X660" s="218">
        <v>4</v>
      </c>
    </row>
    <row r="661" spans="1:24" hidden="1" x14ac:dyDescent="0.3">
      <c r="A661">
        <v>660</v>
      </c>
      <c r="B661" s="219">
        <v>495</v>
      </c>
      <c r="C661" s="220" t="s">
        <v>820</v>
      </c>
      <c r="D661" s="220" t="s">
        <v>1659</v>
      </c>
      <c r="E661" s="220" t="s">
        <v>1660</v>
      </c>
      <c r="F661" s="221" t="s">
        <v>787</v>
      </c>
      <c r="G661" s="221" t="s">
        <v>271</v>
      </c>
      <c r="H661" s="221" t="s">
        <v>809</v>
      </c>
      <c r="I661" s="221">
        <v>3</v>
      </c>
      <c r="J661" s="218">
        <v>8</v>
      </c>
      <c r="K661" s="218">
        <v>3.1</v>
      </c>
      <c r="L661" s="218">
        <v>5</v>
      </c>
      <c r="S661" s="218">
        <v>10</v>
      </c>
      <c r="T661" s="218">
        <v>1.1000000000000001</v>
      </c>
      <c r="U661" s="218">
        <v>5</v>
      </c>
      <c r="V661" s="218">
        <v>10</v>
      </c>
      <c r="W661" s="218">
        <v>2.1</v>
      </c>
      <c r="X661" s="218">
        <v>4</v>
      </c>
    </row>
    <row r="662" spans="1:24" x14ac:dyDescent="0.3">
      <c r="A662">
        <v>661</v>
      </c>
      <c r="B662" s="230">
        <v>496</v>
      </c>
      <c r="C662" s="231" t="s">
        <v>984</v>
      </c>
      <c r="D662" s="231" t="s">
        <v>1661</v>
      </c>
      <c r="E662" s="231" t="s">
        <v>1662</v>
      </c>
      <c r="F662" s="232" t="s">
        <v>787</v>
      </c>
      <c r="G662" s="232" t="s">
        <v>271</v>
      </c>
      <c r="H662" s="232" t="s">
        <v>809</v>
      </c>
      <c r="I662" s="232">
        <v>3</v>
      </c>
      <c r="J662" s="218">
        <v>7</v>
      </c>
      <c r="K662" s="218">
        <v>2.1</v>
      </c>
      <c r="L662" s="218">
        <v>3</v>
      </c>
      <c r="S662" s="218">
        <v>10</v>
      </c>
      <c r="T662" s="218">
        <v>2.1</v>
      </c>
      <c r="U662" s="218">
        <v>6</v>
      </c>
      <c r="V662" s="218">
        <v>10</v>
      </c>
      <c r="W662" s="218">
        <v>3.1</v>
      </c>
      <c r="X662" s="218">
        <v>2</v>
      </c>
    </row>
    <row r="663" spans="1:24" x14ac:dyDescent="0.3">
      <c r="A663">
        <v>662</v>
      </c>
      <c r="B663" s="219">
        <v>497</v>
      </c>
      <c r="C663" s="220" t="s">
        <v>984</v>
      </c>
      <c r="D663" s="220" t="s">
        <v>1663</v>
      </c>
      <c r="E663" s="220" t="s">
        <v>1664</v>
      </c>
      <c r="F663" s="221"/>
      <c r="G663" s="221" t="s">
        <v>271</v>
      </c>
      <c r="H663" s="221" t="s">
        <v>809</v>
      </c>
      <c r="I663" s="221">
        <v>3</v>
      </c>
      <c r="J663" s="218">
        <v>8</v>
      </c>
      <c r="K663" s="218">
        <v>2.1</v>
      </c>
      <c r="L663" s="218">
        <v>1</v>
      </c>
      <c r="S663" s="218">
        <v>10</v>
      </c>
      <c r="T663" s="218">
        <v>3.1</v>
      </c>
      <c r="U663" s="218">
        <v>5</v>
      </c>
      <c r="V663" s="218">
        <v>11</v>
      </c>
      <c r="W663" s="218">
        <v>2.1</v>
      </c>
      <c r="X663" s="218">
        <v>6</v>
      </c>
    </row>
    <row r="664" spans="1:24" hidden="1" x14ac:dyDescent="0.3">
      <c r="A664">
        <v>663</v>
      </c>
      <c r="B664" s="218">
        <v>498</v>
      </c>
      <c r="C664" s="235" t="s">
        <v>820</v>
      </c>
      <c r="D664" s="235" t="s">
        <v>3362</v>
      </c>
      <c r="E664" s="235" t="s">
        <v>3363</v>
      </c>
      <c r="F664" s="224"/>
      <c r="G664" s="224" t="s">
        <v>271</v>
      </c>
      <c r="H664" s="224" t="s">
        <v>809</v>
      </c>
      <c r="I664" s="224">
        <v>3</v>
      </c>
      <c r="J664" s="218">
        <v>10</v>
      </c>
      <c r="K664" s="218">
        <v>1.1000000000000001</v>
      </c>
      <c r="L664" s="218">
        <v>4</v>
      </c>
    </row>
    <row r="665" spans="1:24" hidden="1" x14ac:dyDescent="0.3">
      <c r="A665">
        <v>664</v>
      </c>
      <c r="B665" s="222">
        <v>499</v>
      </c>
      <c r="C665" s="223" t="s">
        <v>853</v>
      </c>
      <c r="D665" s="223" t="s">
        <v>1665</v>
      </c>
      <c r="E665" s="223" t="s">
        <v>1666</v>
      </c>
      <c r="F665" s="224" t="s">
        <v>787</v>
      </c>
      <c r="G665" s="224" t="s">
        <v>271</v>
      </c>
      <c r="H665" s="224" t="s">
        <v>809</v>
      </c>
      <c r="I665" s="224">
        <v>3</v>
      </c>
      <c r="J665" s="218">
        <v>9</v>
      </c>
      <c r="K665" s="218">
        <v>2.1</v>
      </c>
      <c r="L665" s="218">
        <v>4</v>
      </c>
      <c r="S665" s="218">
        <v>10</v>
      </c>
      <c r="T665" s="218">
        <v>2.2000000000000002</v>
      </c>
      <c r="U665" s="218">
        <v>4</v>
      </c>
      <c r="V665" s="218">
        <v>11</v>
      </c>
      <c r="W665" s="218">
        <v>1.2</v>
      </c>
      <c r="X665" s="218">
        <v>6</v>
      </c>
    </row>
    <row r="666" spans="1:24" hidden="1" x14ac:dyDescent="0.3">
      <c r="A666">
        <v>665</v>
      </c>
      <c r="B666" s="222">
        <v>500</v>
      </c>
      <c r="C666" s="223" t="s">
        <v>820</v>
      </c>
      <c r="D666" s="223" t="s">
        <v>1667</v>
      </c>
      <c r="E666" s="223" t="s">
        <v>1668</v>
      </c>
      <c r="F666" s="224" t="s">
        <v>787</v>
      </c>
      <c r="G666" s="224" t="s">
        <v>271</v>
      </c>
      <c r="H666" s="224" t="s">
        <v>809</v>
      </c>
      <c r="I666" s="224">
        <v>3</v>
      </c>
      <c r="J666" s="218">
        <v>9</v>
      </c>
      <c r="K666" s="218">
        <v>3.1</v>
      </c>
      <c r="L666" s="218">
        <v>4</v>
      </c>
      <c r="S666" s="218">
        <v>10</v>
      </c>
      <c r="T666" s="218">
        <v>1.1000000000000001</v>
      </c>
      <c r="U666" s="218">
        <v>1</v>
      </c>
      <c r="V666" s="218">
        <v>10</v>
      </c>
      <c r="W666" s="218">
        <v>1.1000000000000001</v>
      </c>
      <c r="X666" s="218">
        <v>4</v>
      </c>
    </row>
    <row r="667" spans="1:24" hidden="1" x14ac:dyDescent="0.3">
      <c r="A667">
        <v>666</v>
      </c>
      <c r="B667" s="230">
        <v>501</v>
      </c>
      <c r="C667" s="231" t="s">
        <v>1473</v>
      </c>
      <c r="D667" s="231" t="s">
        <v>1669</v>
      </c>
      <c r="E667" s="231" t="s">
        <v>1670</v>
      </c>
      <c r="F667" s="232" t="s">
        <v>787</v>
      </c>
      <c r="G667" s="232" t="s">
        <v>271</v>
      </c>
      <c r="H667" s="232" t="s">
        <v>809</v>
      </c>
      <c r="I667" s="232">
        <v>3</v>
      </c>
      <c r="J667" s="218">
        <v>7</v>
      </c>
      <c r="K667" s="218">
        <v>1.2</v>
      </c>
      <c r="L667" s="218">
        <v>2</v>
      </c>
      <c r="S667" s="227">
        <v>10</v>
      </c>
      <c r="T667" s="218">
        <v>1.2</v>
      </c>
      <c r="U667" s="218">
        <v>2</v>
      </c>
      <c r="V667" s="218">
        <v>10</v>
      </c>
      <c r="W667" s="218">
        <v>2.2000000000000002</v>
      </c>
      <c r="X667" s="218">
        <v>3</v>
      </c>
    </row>
    <row r="668" spans="1:24" x14ac:dyDescent="0.3">
      <c r="A668">
        <v>667</v>
      </c>
      <c r="B668" s="218">
        <v>502</v>
      </c>
      <c r="C668" s="235" t="s">
        <v>984</v>
      </c>
      <c r="D668" s="235" t="s">
        <v>3364</v>
      </c>
      <c r="E668" s="235" t="s">
        <v>3365</v>
      </c>
      <c r="F668" s="224"/>
      <c r="G668" s="224" t="s">
        <v>271</v>
      </c>
      <c r="H668" s="224" t="s">
        <v>809</v>
      </c>
      <c r="I668" s="224">
        <v>3</v>
      </c>
      <c r="J668" s="218">
        <v>11</v>
      </c>
      <c r="K668" s="218">
        <v>1.2</v>
      </c>
      <c r="L668" s="218">
        <v>2</v>
      </c>
    </row>
    <row r="669" spans="1:24" hidden="1" x14ac:dyDescent="0.3">
      <c r="A669">
        <v>668</v>
      </c>
      <c r="B669" s="218">
        <v>503</v>
      </c>
      <c r="C669" s="235" t="s">
        <v>820</v>
      </c>
      <c r="D669" s="235" t="s">
        <v>3366</v>
      </c>
      <c r="E669" s="235" t="s">
        <v>3367</v>
      </c>
      <c r="F669" s="224"/>
      <c r="G669" s="224" t="s">
        <v>271</v>
      </c>
      <c r="H669" s="224" t="s">
        <v>809</v>
      </c>
      <c r="I669" s="224">
        <v>3</v>
      </c>
      <c r="J669" s="218">
        <v>10</v>
      </c>
      <c r="K669" s="218">
        <v>2.2000000000000002</v>
      </c>
      <c r="L669" s="218">
        <v>5</v>
      </c>
    </row>
    <row r="670" spans="1:24" hidden="1" x14ac:dyDescent="0.3">
      <c r="A670">
        <v>669</v>
      </c>
      <c r="B670" s="219">
        <v>505</v>
      </c>
      <c r="C670" s="220" t="s">
        <v>820</v>
      </c>
      <c r="D670" s="220" t="s">
        <v>1671</v>
      </c>
      <c r="E670" s="220" t="s">
        <v>1672</v>
      </c>
      <c r="F670" s="221" t="s">
        <v>787</v>
      </c>
      <c r="G670" s="221" t="s">
        <v>271</v>
      </c>
      <c r="H670" s="221" t="s">
        <v>809</v>
      </c>
      <c r="I670" s="221">
        <v>3</v>
      </c>
      <c r="J670" s="218">
        <v>8</v>
      </c>
      <c r="K670" s="218">
        <v>2.1</v>
      </c>
      <c r="L670" s="218">
        <v>2</v>
      </c>
      <c r="S670" s="218">
        <v>10</v>
      </c>
      <c r="T670" s="218">
        <v>2.1</v>
      </c>
      <c r="U670" s="218">
        <v>1</v>
      </c>
      <c r="V670" s="218">
        <v>10</v>
      </c>
      <c r="W670" s="218">
        <v>3.1</v>
      </c>
      <c r="X670" s="218">
        <v>4</v>
      </c>
    </row>
    <row r="671" spans="1:24" hidden="1" x14ac:dyDescent="0.3">
      <c r="A671">
        <v>670</v>
      </c>
      <c r="B671" s="219">
        <v>506</v>
      </c>
      <c r="C671" s="220" t="s">
        <v>820</v>
      </c>
      <c r="D671" s="220" t="s">
        <v>1673</v>
      </c>
      <c r="E671" s="220" t="s">
        <v>1674</v>
      </c>
      <c r="F671" s="221" t="s">
        <v>787</v>
      </c>
      <c r="G671" s="221" t="s">
        <v>271</v>
      </c>
      <c r="H671" s="221" t="s">
        <v>809</v>
      </c>
      <c r="I671" s="221">
        <v>3</v>
      </c>
      <c r="J671" s="218">
        <v>8</v>
      </c>
      <c r="K671" s="218">
        <v>2.2000000000000002</v>
      </c>
      <c r="L671" s="218">
        <v>3</v>
      </c>
      <c r="S671" s="218">
        <v>10</v>
      </c>
      <c r="T671" s="218">
        <v>2.1</v>
      </c>
      <c r="U671" s="218">
        <v>4</v>
      </c>
      <c r="V671" s="218">
        <v>11</v>
      </c>
      <c r="W671" s="218">
        <v>1.2</v>
      </c>
      <c r="X671" s="218">
        <v>2</v>
      </c>
    </row>
    <row r="672" spans="1:24" x14ac:dyDescent="0.3">
      <c r="A672">
        <v>671</v>
      </c>
      <c r="B672" s="230">
        <v>507</v>
      </c>
      <c r="C672" s="231" t="s">
        <v>1004</v>
      </c>
      <c r="D672" s="231" t="s">
        <v>1675</v>
      </c>
      <c r="E672" s="231" t="s">
        <v>1676</v>
      </c>
      <c r="F672" s="232" t="s">
        <v>787</v>
      </c>
      <c r="G672" s="232" t="s">
        <v>271</v>
      </c>
      <c r="H672" s="232" t="s">
        <v>809</v>
      </c>
      <c r="I672" s="232">
        <v>3</v>
      </c>
      <c r="J672" s="218">
        <v>7</v>
      </c>
      <c r="K672" s="218">
        <v>1.1000000000000001</v>
      </c>
      <c r="L672" s="218">
        <v>5</v>
      </c>
      <c r="S672" s="218">
        <v>10</v>
      </c>
      <c r="T672" s="218">
        <v>1.1000000000000001</v>
      </c>
      <c r="U672" s="218">
        <v>1</v>
      </c>
      <c r="V672" s="218">
        <v>10</v>
      </c>
      <c r="W672" s="218">
        <v>3.1</v>
      </c>
      <c r="X672" s="218">
        <v>5</v>
      </c>
    </row>
    <row r="673" spans="1:24" hidden="1" x14ac:dyDescent="0.3">
      <c r="A673">
        <v>672</v>
      </c>
      <c r="B673" s="218">
        <v>508</v>
      </c>
      <c r="C673" s="235" t="s">
        <v>820</v>
      </c>
      <c r="D673" s="235" t="s">
        <v>3368</v>
      </c>
      <c r="E673" s="235" t="s">
        <v>3369</v>
      </c>
      <c r="F673" s="224"/>
      <c r="G673" s="224" t="s">
        <v>271</v>
      </c>
      <c r="H673" s="224" t="s">
        <v>809</v>
      </c>
      <c r="I673" s="224">
        <v>3</v>
      </c>
      <c r="J673" s="218">
        <v>11</v>
      </c>
      <c r="K673" s="218">
        <v>1.1000000000000001</v>
      </c>
      <c r="L673" s="218">
        <v>4</v>
      </c>
      <c r="M673" s="287"/>
      <c r="N673" s="287"/>
      <c r="O673" s="287"/>
    </row>
    <row r="674" spans="1:24" x14ac:dyDescent="0.3">
      <c r="A674">
        <v>673</v>
      </c>
      <c r="B674" s="230">
        <v>509</v>
      </c>
      <c r="C674" s="231" t="s">
        <v>1004</v>
      </c>
      <c r="D674" s="231" t="s">
        <v>1677</v>
      </c>
      <c r="E674" s="231" t="s">
        <v>1678</v>
      </c>
      <c r="F674" s="232" t="s">
        <v>787</v>
      </c>
      <c r="G674" s="232" t="s">
        <v>271</v>
      </c>
      <c r="H674" s="232" t="s">
        <v>809</v>
      </c>
      <c r="I674" s="232">
        <v>2</v>
      </c>
      <c r="J674" s="218">
        <v>7</v>
      </c>
      <c r="K674" s="218">
        <v>1.2</v>
      </c>
      <c r="L674" s="218">
        <v>1</v>
      </c>
      <c r="M674" s="218">
        <v>7</v>
      </c>
      <c r="N674" s="218">
        <v>1.2</v>
      </c>
      <c r="O674" s="218">
        <v>3</v>
      </c>
      <c r="S674" s="218">
        <v>10</v>
      </c>
      <c r="T674" s="218">
        <v>2.2000000000000002</v>
      </c>
      <c r="U674" s="218">
        <v>4</v>
      </c>
      <c r="V674" s="218">
        <v>10</v>
      </c>
      <c r="W674" s="218">
        <v>3.2</v>
      </c>
      <c r="X674" s="218">
        <v>2</v>
      </c>
    </row>
    <row r="675" spans="1:24" hidden="1" x14ac:dyDescent="0.3">
      <c r="A675">
        <v>674</v>
      </c>
      <c r="B675" s="218">
        <v>510</v>
      </c>
      <c r="C675" s="235" t="s">
        <v>820</v>
      </c>
      <c r="D675" s="235" t="s">
        <v>3370</v>
      </c>
      <c r="E675" s="235" t="s">
        <v>3371</v>
      </c>
      <c r="F675" s="224"/>
      <c r="G675" s="224" t="s">
        <v>271</v>
      </c>
      <c r="H675" s="224" t="s">
        <v>809</v>
      </c>
      <c r="I675" s="224">
        <v>3</v>
      </c>
      <c r="J675" s="218">
        <v>11</v>
      </c>
      <c r="K675" s="218">
        <v>1.2</v>
      </c>
      <c r="L675" s="218">
        <v>4</v>
      </c>
    </row>
    <row r="676" spans="1:24" x14ac:dyDescent="0.3">
      <c r="A676">
        <v>675</v>
      </c>
      <c r="B676" s="218">
        <v>511</v>
      </c>
      <c r="C676" s="235" t="s">
        <v>1004</v>
      </c>
      <c r="D676" s="235" t="s">
        <v>3372</v>
      </c>
      <c r="E676" s="235" t="s">
        <v>3373</v>
      </c>
      <c r="F676" s="224"/>
      <c r="G676" s="224" t="s">
        <v>271</v>
      </c>
      <c r="H676" s="224" t="s">
        <v>809</v>
      </c>
      <c r="I676" s="224">
        <v>3</v>
      </c>
      <c r="J676" s="218">
        <v>10</v>
      </c>
      <c r="K676" s="218">
        <v>2.1</v>
      </c>
      <c r="L676" s="218">
        <v>5</v>
      </c>
    </row>
    <row r="677" spans="1:24" hidden="1" x14ac:dyDescent="0.3">
      <c r="A677">
        <v>676</v>
      </c>
      <c r="B677" s="218">
        <v>512</v>
      </c>
      <c r="C677" s="235" t="s">
        <v>820</v>
      </c>
      <c r="D677" s="235" t="s">
        <v>2906</v>
      </c>
      <c r="E677" s="235" t="s">
        <v>2907</v>
      </c>
      <c r="F677" s="224" t="s">
        <v>787</v>
      </c>
      <c r="G677" s="224" t="s">
        <v>271</v>
      </c>
      <c r="H677" s="224" t="s">
        <v>809</v>
      </c>
      <c r="I677" s="224">
        <v>3</v>
      </c>
      <c r="J677" s="218">
        <v>10</v>
      </c>
      <c r="K677" s="218">
        <v>1.1000000000000001</v>
      </c>
      <c r="L677" s="218">
        <v>4</v>
      </c>
    </row>
    <row r="678" spans="1:24" x14ac:dyDescent="0.3">
      <c r="A678">
        <v>677</v>
      </c>
      <c r="B678" s="230">
        <v>513</v>
      </c>
      <c r="C678" s="231" t="s">
        <v>984</v>
      </c>
      <c r="D678" s="231" t="s">
        <v>1679</v>
      </c>
      <c r="E678" s="231" t="s">
        <v>1680</v>
      </c>
      <c r="F678" s="232" t="s">
        <v>787</v>
      </c>
      <c r="G678" s="232" t="s">
        <v>271</v>
      </c>
      <c r="H678" s="232" t="s">
        <v>809</v>
      </c>
      <c r="I678" s="232">
        <v>3</v>
      </c>
      <c r="J678" s="218">
        <v>7</v>
      </c>
      <c r="K678" s="218">
        <v>1.2</v>
      </c>
      <c r="L678" s="218">
        <v>2</v>
      </c>
      <c r="S678" s="218">
        <v>10</v>
      </c>
      <c r="T678" s="218">
        <v>1.1000000000000001</v>
      </c>
      <c r="U678" s="218">
        <v>6</v>
      </c>
      <c r="V678" s="218">
        <v>10</v>
      </c>
      <c r="W678" s="218">
        <v>3.1</v>
      </c>
      <c r="X678" s="218">
        <v>6</v>
      </c>
    </row>
    <row r="679" spans="1:24" hidden="1" x14ac:dyDescent="0.3">
      <c r="A679">
        <v>678</v>
      </c>
      <c r="B679" s="230">
        <v>514</v>
      </c>
      <c r="C679" s="231" t="s">
        <v>820</v>
      </c>
      <c r="D679" s="231" t="s">
        <v>1681</v>
      </c>
      <c r="E679" s="231" t="s">
        <v>1682</v>
      </c>
      <c r="F679" s="232"/>
      <c r="G679" s="232" t="s">
        <v>271</v>
      </c>
      <c r="H679" s="232" t="s">
        <v>809</v>
      </c>
      <c r="I679" s="232">
        <v>3</v>
      </c>
      <c r="J679" s="218">
        <v>7</v>
      </c>
      <c r="K679" s="218">
        <v>1.2</v>
      </c>
      <c r="L679" s="218">
        <v>1</v>
      </c>
      <c r="S679" s="218">
        <v>10</v>
      </c>
      <c r="T679" s="218">
        <v>2.1</v>
      </c>
      <c r="U679" s="218">
        <v>6</v>
      </c>
      <c r="V679" s="218">
        <v>10</v>
      </c>
      <c r="W679" s="218">
        <v>3.1</v>
      </c>
      <c r="X679" s="218">
        <v>1</v>
      </c>
    </row>
    <row r="680" spans="1:24" x14ac:dyDescent="0.3">
      <c r="A680">
        <v>679</v>
      </c>
      <c r="B680" s="230">
        <v>516</v>
      </c>
      <c r="C680" s="231" t="s">
        <v>984</v>
      </c>
      <c r="D680" s="231" t="s">
        <v>1683</v>
      </c>
      <c r="E680" s="231" t="s">
        <v>1684</v>
      </c>
      <c r="F680" s="232" t="s">
        <v>787</v>
      </c>
      <c r="G680" s="232" t="s">
        <v>271</v>
      </c>
      <c r="H680" s="232" t="s">
        <v>809</v>
      </c>
      <c r="I680" s="232">
        <v>3</v>
      </c>
      <c r="J680" s="218">
        <v>7</v>
      </c>
      <c r="K680" s="218">
        <v>2.2000000000000002</v>
      </c>
      <c r="L680" s="218">
        <v>2</v>
      </c>
      <c r="S680" s="218">
        <v>10</v>
      </c>
      <c r="T680" s="218">
        <v>1.1000000000000001</v>
      </c>
      <c r="U680" s="218">
        <v>1</v>
      </c>
      <c r="V680" s="218">
        <v>10</v>
      </c>
      <c r="W680" s="218">
        <v>3.2</v>
      </c>
      <c r="X680" s="218">
        <v>3</v>
      </c>
    </row>
    <row r="681" spans="1:24" x14ac:dyDescent="0.3">
      <c r="A681">
        <v>680</v>
      </c>
      <c r="B681" s="230">
        <v>518</v>
      </c>
      <c r="C681" s="231" t="s">
        <v>984</v>
      </c>
      <c r="D681" s="231" t="s">
        <v>1685</v>
      </c>
      <c r="E681" s="231" t="s">
        <v>1686</v>
      </c>
      <c r="F681" s="232" t="s">
        <v>787</v>
      </c>
      <c r="G681" s="232" t="s">
        <v>271</v>
      </c>
      <c r="H681" s="232" t="s">
        <v>809</v>
      </c>
      <c r="I681" s="232">
        <v>3</v>
      </c>
      <c r="J681" s="218">
        <v>7</v>
      </c>
      <c r="K681" s="218">
        <v>1.2</v>
      </c>
      <c r="L681" s="218">
        <v>1</v>
      </c>
      <c r="S681" s="218">
        <v>10</v>
      </c>
      <c r="T681" s="218">
        <v>1.1000000000000001</v>
      </c>
      <c r="U681" s="218">
        <v>2</v>
      </c>
      <c r="V681" s="218">
        <v>10</v>
      </c>
      <c r="W681" s="218">
        <v>2.2000000000000002</v>
      </c>
      <c r="X681" s="218">
        <v>5</v>
      </c>
    </row>
    <row r="682" spans="1:24" x14ac:dyDescent="0.3">
      <c r="A682">
        <v>681</v>
      </c>
      <c r="B682" s="219">
        <v>519</v>
      </c>
      <c r="C682" s="220" t="s">
        <v>984</v>
      </c>
      <c r="D682" s="220" t="s">
        <v>1687</v>
      </c>
      <c r="E682" s="220" t="s">
        <v>1688</v>
      </c>
      <c r="F682" s="221" t="s">
        <v>787</v>
      </c>
      <c r="G682" s="221" t="s">
        <v>271</v>
      </c>
      <c r="H682" s="221" t="s">
        <v>809</v>
      </c>
      <c r="I682" s="221">
        <v>3</v>
      </c>
      <c r="J682" s="218">
        <v>8</v>
      </c>
      <c r="K682" s="218">
        <v>1.1000000000000001</v>
      </c>
      <c r="L682" s="218">
        <v>5</v>
      </c>
      <c r="S682" s="218">
        <v>10</v>
      </c>
      <c r="T682" s="218">
        <v>1.1000000000000001</v>
      </c>
      <c r="U682" s="218">
        <v>1</v>
      </c>
      <c r="V682" s="218">
        <v>10</v>
      </c>
      <c r="W682" s="218">
        <v>1.1000000000000001</v>
      </c>
      <c r="X682" s="218">
        <v>2</v>
      </c>
    </row>
    <row r="683" spans="1:24" hidden="1" x14ac:dyDescent="0.3">
      <c r="A683">
        <v>682</v>
      </c>
      <c r="B683" s="218">
        <v>520</v>
      </c>
      <c r="C683" s="235" t="s">
        <v>853</v>
      </c>
      <c r="D683" s="235" t="s">
        <v>3374</v>
      </c>
      <c r="E683" s="235" t="s">
        <v>3374</v>
      </c>
      <c r="F683" s="224"/>
      <c r="G683" s="224" t="s">
        <v>271</v>
      </c>
      <c r="H683" s="224" t="s">
        <v>809</v>
      </c>
      <c r="I683" s="224">
        <v>3</v>
      </c>
      <c r="J683" s="218">
        <v>10</v>
      </c>
      <c r="K683" s="218">
        <v>2.1</v>
      </c>
      <c r="L683" s="218">
        <v>6</v>
      </c>
    </row>
    <row r="684" spans="1:24" hidden="1" x14ac:dyDescent="0.3">
      <c r="A684">
        <v>683</v>
      </c>
      <c r="B684" s="222">
        <v>521</v>
      </c>
      <c r="C684" s="223" t="s">
        <v>820</v>
      </c>
      <c r="D684" s="223" t="s">
        <v>1689</v>
      </c>
      <c r="E684" s="223" t="s">
        <v>1690</v>
      </c>
      <c r="F684" s="224" t="s">
        <v>787</v>
      </c>
      <c r="G684" s="224" t="s">
        <v>271</v>
      </c>
      <c r="H684" s="224" t="s">
        <v>809</v>
      </c>
      <c r="I684" s="224">
        <v>3</v>
      </c>
      <c r="J684" s="218">
        <v>9</v>
      </c>
      <c r="K684" s="218">
        <v>2.2000000000000002</v>
      </c>
      <c r="L684" s="218">
        <v>3</v>
      </c>
      <c r="S684" s="218">
        <v>11</v>
      </c>
      <c r="T684" s="218">
        <v>1.1000000000000001</v>
      </c>
      <c r="U684" s="218">
        <v>4</v>
      </c>
      <c r="V684" s="218">
        <v>11</v>
      </c>
      <c r="W684" s="218">
        <v>1.2</v>
      </c>
      <c r="X684" s="218">
        <v>6</v>
      </c>
    </row>
    <row r="685" spans="1:24" x14ac:dyDescent="0.3">
      <c r="A685">
        <v>684</v>
      </c>
      <c r="B685" s="218">
        <v>522</v>
      </c>
      <c r="C685" s="235" t="s">
        <v>984</v>
      </c>
      <c r="D685" s="235" t="s">
        <v>3375</v>
      </c>
      <c r="E685" s="235" t="s">
        <v>3376</v>
      </c>
      <c r="F685" s="224"/>
      <c r="G685" s="224" t="s">
        <v>271</v>
      </c>
      <c r="H685" s="224" t="s">
        <v>809</v>
      </c>
      <c r="I685" s="224">
        <v>3</v>
      </c>
      <c r="J685" s="218">
        <v>11</v>
      </c>
      <c r="K685" s="218">
        <v>1.1000000000000001</v>
      </c>
      <c r="L685" s="218">
        <v>4</v>
      </c>
    </row>
    <row r="686" spans="1:24" x14ac:dyDescent="0.3">
      <c r="A686">
        <v>685</v>
      </c>
      <c r="B686" s="222">
        <v>523</v>
      </c>
      <c r="C686" s="223" t="s">
        <v>1004</v>
      </c>
      <c r="D686" s="223" t="s">
        <v>1693</v>
      </c>
      <c r="E686" s="223" t="s">
        <v>1694</v>
      </c>
      <c r="F686" s="224" t="s">
        <v>787</v>
      </c>
      <c r="G686" s="224" t="s">
        <v>271</v>
      </c>
      <c r="H686" s="224" t="s">
        <v>809</v>
      </c>
      <c r="I686" s="224">
        <v>3</v>
      </c>
      <c r="J686" s="218">
        <v>9</v>
      </c>
      <c r="K686" s="218">
        <v>1.1000000000000001</v>
      </c>
      <c r="L686" s="218">
        <v>4</v>
      </c>
      <c r="S686" s="218">
        <v>10</v>
      </c>
      <c r="T686" s="218">
        <v>1.2</v>
      </c>
      <c r="U686" s="218">
        <v>5</v>
      </c>
      <c r="V686" s="218">
        <v>10</v>
      </c>
      <c r="W686" s="218">
        <v>2.1</v>
      </c>
      <c r="X686" s="218">
        <v>4</v>
      </c>
    </row>
    <row r="687" spans="1:24" hidden="1" x14ac:dyDescent="0.3">
      <c r="A687">
        <v>686</v>
      </c>
      <c r="B687" s="218">
        <v>524</v>
      </c>
      <c r="C687" s="235" t="s">
        <v>820</v>
      </c>
      <c r="D687" s="235" t="s">
        <v>4210</v>
      </c>
      <c r="E687" s="235" t="s">
        <v>4211</v>
      </c>
      <c r="F687" s="224"/>
      <c r="G687" s="224" t="s">
        <v>271</v>
      </c>
      <c r="H687" s="224" t="s">
        <v>788</v>
      </c>
      <c r="I687" s="224">
        <v>3</v>
      </c>
      <c r="J687" s="218">
        <v>11</v>
      </c>
      <c r="K687" s="218">
        <v>2.1</v>
      </c>
      <c r="L687" s="218">
        <v>2</v>
      </c>
    </row>
    <row r="688" spans="1:24" hidden="1" x14ac:dyDescent="0.3">
      <c r="A688">
        <v>687</v>
      </c>
      <c r="B688" s="222">
        <v>524</v>
      </c>
      <c r="C688" s="223" t="s">
        <v>820</v>
      </c>
      <c r="D688" s="223" t="s">
        <v>1691</v>
      </c>
      <c r="E688" s="223" t="s">
        <v>1692</v>
      </c>
      <c r="F688" s="224" t="s">
        <v>787</v>
      </c>
      <c r="G688" s="224"/>
      <c r="H688" s="224" t="s">
        <v>809</v>
      </c>
      <c r="I688" s="224">
        <v>3</v>
      </c>
      <c r="J688" s="218">
        <v>9</v>
      </c>
      <c r="K688" s="218">
        <v>3.2</v>
      </c>
      <c r="L688" s="218">
        <v>3</v>
      </c>
      <c r="S688" s="218">
        <v>10</v>
      </c>
      <c r="T688" s="218">
        <v>1.1000000000000001</v>
      </c>
      <c r="U688" s="218">
        <v>3</v>
      </c>
      <c r="V688" s="218">
        <v>11</v>
      </c>
      <c r="W688" s="218">
        <v>1.2</v>
      </c>
      <c r="X688" s="218">
        <v>2</v>
      </c>
    </row>
    <row r="689" spans="1:24" x14ac:dyDescent="0.3">
      <c r="A689">
        <v>688</v>
      </c>
      <c r="B689" s="230">
        <v>525</v>
      </c>
      <c r="C689" s="231" t="s">
        <v>1004</v>
      </c>
      <c r="D689" s="231" t="s">
        <v>1695</v>
      </c>
      <c r="E689" s="231" t="s">
        <v>1696</v>
      </c>
      <c r="F689" s="232" t="s">
        <v>787</v>
      </c>
      <c r="G689" s="232" t="s">
        <v>271</v>
      </c>
      <c r="H689" s="232" t="s">
        <v>809</v>
      </c>
      <c r="I689" s="232">
        <v>3</v>
      </c>
      <c r="J689" s="218">
        <v>7</v>
      </c>
      <c r="K689" s="218">
        <v>1.2</v>
      </c>
      <c r="L689" s="218">
        <v>3</v>
      </c>
      <c r="S689" s="218">
        <v>10</v>
      </c>
      <c r="T689" s="218">
        <v>1.1000000000000001</v>
      </c>
      <c r="U689" s="218">
        <v>3</v>
      </c>
      <c r="V689" s="218">
        <v>10</v>
      </c>
      <c r="W689" s="218">
        <v>3.2</v>
      </c>
      <c r="X689" s="218">
        <v>2</v>
      </c>
    </row>
    <row r="690" spans="1:24" hidden="1" x14ac:dyDescent="0.3">
      <c r="A690">
        <v>689</v>
      </c>
      <c r="B690" s="219">
        <v>528</v>
      </c>
      <c r="C690" s="220" t="s">
        <v>820</v>
      </c>
      <c r="D690" s="220" t="s">
        <v>1697</v>
      </c>
      <c r="E690" s="220" t="s">
        <v>1698</v>
      </c>
      <c r="F690" s="221" t="s">
        <v>787</v>
      </c>
      <c r="G690" s="221" t="s">
        <v>271</v>
      </c>
      <c r="H690" s="221" t="s">
        <v>809</v>
      </c>
      <c r="I690" s="221">
        <v>3</v>
      </c>
      <c r="J690" s="218">
        <v>8</v>
      </c>
      <c r="K690" s="218">
        <v>1.1000000000000001</v>
      </c>
      <c r="L690" s="218">
        <v>4</v>
      </c>
      <c r="S690" s="218">
        <v>10</v>
      </c>
      <c r="T690" s="218">
        <v>1.1000000000000001</v>
      </c>
      <c r="U690" s="218">
        <v>5</v>
      </c>
      <c r="V690" s="218">
        <v>11</v>
      </c>
      <c r="W690" s="218">
        <v>1.1000000000000001</v>
      </c>
      <c r="X690" s="218">
        <v>2</v>
      </c>
    </row>
    <row r="691" spans="1:24" x14ac:dyDescent="0.3">
      <c r="A691">
        <v>690</v>
      </c>
      <c r="B691" s="218">
        <v>530</v>
      </c>
      <c r="C691" s="235" t="s">
        <v>1004</v>
      </c>
      <c r="D691" s="235" t="s">
        <v>3939</v>
      </c>
      <c r="E691" s="235" t="s">
        <v>3940</v>
      </c>
      <c r="F691" s="224"/>
      <c r="G691" s="224" t="s">
        <v>271</v>
      </c>
      <c r="H691" s="224" t="s">
        <v>809</v>
      </c>
      <c r="I691" s="224">
        <v>3</v>
      </c>
      <c r="J691" s="218">
        <v>10</v>
      </c>
      <c r="K691" s="218">
        <v>2.1</v>
      </c>
      <c r="L691" s="218">
        <v>4</v>
      </c>
    </row>
    <row r="692" spans="1:24" x14ac:dyDescent="0.3">
      <c r="A692">
        <v>691</v>
      </c>
      <c r="B692" s="222">
        <v>532</v>
      </c>
      <c r="C692" s="223" t="s">
        <v>984</v>
      </c>
      <c r="D692" s="223" t="s">
        <v>1699</v>
      </c>
      <c r="E692" s="223" t="s">
        <v>1700</v>
      </c>
      <c r="F692" s="224" t="s">
        <v>787</v>
      </c>
      <c r="G692" s="224" t="s">
        <v>271</v>
      </c>
      <c r="H692" s="224" t="s">
        <v>809</v>
      </c>
      <c r="I692" s="224">
        <v>3</v>
      </c>
      <c r="J692" s="218">
        <v>9</v>
      </c>
      <c r="K692" s="218">
        <v>1.2</v>
      </c>
      <c r="L692" s="218">
        <v>2</v>
      </c>
      <c r="M692" s="218">
        <v>10</v>
      </c>
      <c r="N692" s="218">
        <v>2.1</v>
      </c>
      <c r="O692" s="218">
        <v>1</v>
      </c>
      <c r="S692" s="218">
        <v>10</v>
      </c>
      <c r="T692" s="218">
        <v>2.1</v>
      </c>
      <c r="U692" s="218">
        <v>1</v>
      </c>
      <c r="V692" s="218">
        <v>11</v>
      </c>
      <c r="W692" s="218">
        <v>2.1</v>
      </c>
      <c r="X692" s="218">
        <v>1</v>
      </c>
    </row>
    <row r="693" spans="1:24" x14ac:dyDescent="0.3">
      <c r="A693">
        <v>692</v>
      </c>
      <c r="B693" s="218">
        <v>533</v>
      </c>
      <c r="C693" s="235" t="s">
        <v>1004</v>
      </c>
      <c r="D693" s="235" t="s">
        <v>2908</v>
      </c>
      <c r="E693" s="235" t="s">
        <v>2909</v>
      </c>
      <c r="F693" s="224" t="s">
        <v>787</v>
      </c>
      <c r="G693" s="224" t="s">
        <v>271</v>
      </c>
      <c r="H693" s="224" t="s">
        <v>809</v>
      </c>
      <c r="I693" s="224">
        <v>3</v>
      </c>
      <c r="J693" s="218">
        <v>10</v>
      </c>
      <c r="K693" s="218">
        <v>1.1000000000000001</v>
      </c>
      <c r="L693" s="218">
        <v>2</v>
      </c>
    </row>
    <row r="694" spans="1:24" hidden="1" x14ac:dyDescent="0.3">
      <c r="A694">
        <v>693</v>
      </c>
      <c r="B694" s="230">
        <v>534</v>
      </c>
      <c r="C694" s="231" t="s">
        <v>853</v>
      </c>
      <c r="D694" s="231" t="s">
        <v>1701</v>
      </c>
      <c r="E694" s="231" t="s">
        <v>1702</v>
      </c>
      <c r="F694" s="232" t="s">
        <v>787</v>
      </c>
      <c r="G694" s="232" t="s">
        <v>271</v>
      </c>
      <c r="H694" s="232" t="s">
        <v>809</v>
      </c>
      <c r="I694" s="232">
        <v>3</v>
      </c>
      <c r="J694" s="218">
        <v>7</v>
      </c>
      <c r="K694" s="218">
        <v>2.1</v>
      </c>
      <c r="L694" s="218">
        <v>3</v>
      </c>
      <c r="S694" s="218">
        <v>10</v>
      </c>
      <c r="T694" s="218">
        <v>2.2000000000000002</v>
      </c>
      <c r="U694" s="218">
        <v>3</v>
      </c>
      <c r="V694" s="218">
        <v>10</v>
      </c>
      <c r="W694" s="218">
        <v>3.2</v>
      </c>
      <c r="X694" s="218">
        <v>3</v>
      </c>
    </row>
    <row r="695" spans="1:24" hidden="1" x14ac:dyDescent="0.3">
      <c r="A695">
        <v>694</v>
      </c>
      <c r="B695" s="222">
        <v>535</v>
      </c>
      <c r="C695" s="223" t="s">
        <v>820</v>
      </c>
      <c r="D695" s="223" t="s">
        <v>1703</v>
      </c>
      <c r="E695" s="223" t="s">
        <v>1704</v>
      </c>
      <c r="F695" s="224" t="s">
        <v>787</v>
      </c>
      <c r="G695" s="224" t="s">
        <v>271</v>
      </c>
      <c r="H695" s="224" t="s">
        <v>809</v>
      </c>
      <c r="I695" s="224">
        <v>3</v>
      </c>
      <c r="J695" s="218">
        <v>9</v>
      </c>
      <c r="K695" s="218">
        <v>1.1000000000000001</v>
      </c>
      <c r="L695" s="218">
        <v>4</v>
      </c>
      <c r="M695" s="218">
        <v>9</v>
      </c>
      <c r="N695" s="218">
        <v>1.1000000000000001</v>
      </c>
      <c r="O695" s="218">
        <v>4</v>
      </c>
      <c r="S695" s="218">
        <v>10</v>
      </c>
      <c r="T695" s="218">
        <v>2.1</v>
      </c>
      <c r="U695" s="218">
        <v>2</v>
      </c>
      <c r="V695" s="218">
        <v>11</v>
      </c>
      <c r="W695" s="218">
        <v>2.1</v>
      </c>
      <c r="X695" s="218">
        <v>4</v>
      </c>
    </row>
    <row r="696" spans="1:24" hidden="1" x14ac:dyDescent="0.3">
      <c r="A696">
        <v>695</v>
      </c>
      <c r="B696" s="222">
        <v>536</v>
      </c>
      <c r="C696" s="223" t="s">
        <v>853</v>
      </c>
      <c r="D696" s="223" t="s">
        <v>1705</v>
      </c>
      <c r="E696" s="223" t="s">
        <v>1706</v>
      </c>
      <c r="F696" s="224" t="s">
        <v>787</v>
      </c>
      <c r="G696" s="224" t="s">
        <v>271</v>
      </c>
      <c r="H696" s="224" t="s">
        <v>809</v>
      </c>
      <c r="I696" s="224">
        <v>3</v>
      </c>
      <c r="J696" s="218">
        <v>9</v>
      </c>
      <c r="K696" s="218">
        <v>2.1</v>
      </c>
      <c r="L696" s="218">
        <v>4</v>
      </c>
      <c r="S696" s="218">
        <v>11</v>
      </c>
      <c r="T696" s="218">
        <v>1.2</v>
      </c>
      <c r="U696" s="218">
        <v>3</v>
      </c>
      <c r="V696" s="218">
        <v>11</v>
      </c>
      <c r="W696" s="218">
        <v>2.1</v>
      </c>
      <c r="X696" s="218">
        <v>3</v>
      </c>
    </row>
    <row r="697" spans="1:24" x14ac:dyDescent="0.3">
      <c r="A697">
        <v>696</v>
      </c>
      <c r="B697" s="218">
        <v>538</v>
      </c>
      <c r="C697" s="235" t="s">
        <v>1004</v>
      </c>
      <c r="D697" s="235" t="s">
        <v>4212</v>
      </c>
      <c r="E697" s="235" t="s">
        <v>4213</v>
      </c>
      <c r="F697" s="224" t="s">
        <v>787</v>
      </c>
      <c r="G697" s="224" t="s">
        <v>271</v>
      </c>
      <c r="H697" s="224" t="s">
        <v>809</v>
      </c>
      <c r="I697" s="224">
        <v>3</v>
      </c>
      <c r="J697" s="218">
        <v>10</v>
      </c>
      <c r="K697" s="218">
        <v>2.2000000000000002</v>
      </c>
      <c r="L697" s="218">
        <v>4</v>
      </c>
    </row>
    <row r="698" spans="1:24" x14ac:dyDescent="0.3">
      <c r="A698">
        <v>697</v>
      </c>
      <c r="B698" s="218">
        <v>539</v>
      </c>
      <c r="C698" s="235" t="s">
        <v>1004</v>
      </c>
      <c r="D698" s="235" t="s">
        <v>3377</v>
      </c>
      <c r="E698" s="235" t="s">
        <v>3378</v>
      </c>
      <c r="F698" s="224"/>
      <c r="G698" s="224" t="s">
        <v>271</v>
      </c>
      <c r="H698" s="224" t="s">
        <v>809</v>
      </c>
      <c r="I698" s="224">
        <v>3</v>
      </c>
      <c r="J698" s="218">
        <v>11</v>
      </c>
      <c r="K698" s="218">
        <v>1.2</v>
      </c>
      <c r="L698" s="218">
        <v>6</v>
      </c>
    </row>
    <row r="699" spans="1:24" x14ac:dyDescent="0.3">
      <c r="A699">
        <v>698</v>
      </c>
      <c r="B699" s="222">
        <v>541</v>
      </c>
      <c r="C699" s="223" t="s">
        <v>1004</v>
      </c>
      <c r="D699" s="223" t="s">
        <v>1707</v>
      </c>
      <c r="E699" s="223" t="s">
        <v>1708</v>
      </c>
      <c r="F699" s="224" t="s">
        <v>787</v>
      </c>
      <c r="G699" s="224" t="s">
        <v>271</v>
      </c>
      <c r="H699" s="224" t="s">
        <v>809</v>
      </c>
      <c r="I699" s="224">
        <v>3</v>
      </c>
      <c r="J699" s="218">
        <v>9</v>
      </c>
      <c r="K699" s="218">
        <v>2.1</v>
      </c>
      <c r="L699" s="218">
        <v>4</v>
      </c>
      <c r="S699" s="218">
        <v>10</v>
      </c>
      <c r="T699" s="218">
        <v>3.1</v>
      </c>
      <c r="U699" s="218">
        <v>3</v>
      </c>
      <c r="V699" s="218">
        <v>11</v>
      </c>
      <c r="W699" s="218">
        <v>1.1000000000000001</v>
      </c>
      <c r="X699" s="218">
        <v>2</v>
      </c>
    </row>
    <row r="700" spans="1:24" hidden="1" x14ac:dyDescent="0.3">
      <c r="A700">
        <v>699</v>
      </c>
      <c r="B700" s="222">
        <v>542</v>
      </c>
      <c r="C700" s="223" t="s">
        <v>820</v>
      </c>
      <c r="D700" s="223" t="s">
        <v>1709</v>
      </c>
      <c r="E700" s="223" t="s">
        <v>1710</v>
      </c>
      <c r="F700" s="224" t="s">
        <v>787</v>
      </c>
      <c r="G700" s="224" t="s">
        <v>271</v>
      </c>
      <c r="H700" s="224" t="s">
        <v>809</v>
      </c>
      <c r="I700" s="224">
        <v>3</v>
      </c>
      <c r="J700" s="218">
        <v>9</v>
      </c>
      <c r="K700" s="218">
        <v>3.1</v>
      </c>
      <c r="L700" s="218">
        <v>4</v>
      </c>
      <c r="S700" s="218">
        <v>10</v>
      </c>
      <c r="T700" s="218">
        <v>1.1000000000000001</v>
      </c>
      <c r="U700" s="218">
        <v>1</v>
      </c>
      <c r="V700" s="218">
        <v>10</v>
      </c>
      <c r="W700" s="218">
        <v>3.2</v>
      </c>
      <c r="X700" s="218">
        <v>2</v>
      </c>
    </row>
    <row r="701" spans="1:24" x14ac:dyDescent="0.3">
      <c r="A701">
        <v>700</v>
      </c>
      <c r="B701" s="230">
        <v>543</v>
      </c>
      <c r="C701" s="231" t="s">
        <v>1004</v>
      </c>
      <c r="D701" s="231" t="s">
        <v>1711</v>
      </c>
      <c r="E701" s="231" t="s">
        <v>1712</v>
      </c>
      <c r="F701" s="232" t="s">
        <v>787</v>
      </c>
      <c r="G701" s="232" t="s">
        <v>271</v>
      </c>
      <c r="H701" s="232" t="s">
        <v>809</v>
      </c>
      <c r="I701" s="232">
        <v>3</v>
      </c>
      <c r="J701" s="218">
        <v>7</v>
      </c>
      <c r="K701" s="218">
        <v>1.2</v>
      </c>
      <c r="L701" s="218">
        <v>6</v>
      </c>
      <c r="S701" s="218">
        <v>10</v>
      </c>
      <c r="T701" s="218">
        <v>2.2000000000000002</v>
      </c>
      <c r="U701" s="218">
        <v>4</v>
      </c>
      <c r="V701" s="218">
        <v>11</v>
      </c>
      <c r="W701" s="218">
        <v>1.1000000000000001</v>
      </c>
      <c r="X701" s="218">
        <v>6</v>
      </c>
    </row>
    <row r="702" spans="1:24" x14ac:dyDescent="0.3">
      <c r="A702">
        <v>701</v>
      </c>
      <c r="B702" s="218">
        <v>544</v>
      </c>
      <c r="C702" s="235" t="s">
        <v>984</v>
      </c>
      <c r="D702" s="235" t="s">
        <v>3379</v>
      </c>
      <c r="E702" s="235" t="s">
        <v>3380</v>
      </c>
      <c r="F702" s="224"/>
      <c r="G702" s="224" t="s">
        <v>271</v>
      </c>
      <c r="H702" s="224" t="s">
        <v>809</v>
      </c>
      <c r="I702" s="224">
        <v>3</v>
      </c>
      <c r="J702" s="218">
        <v>11</v>
      </c>
      <c r="K702" s="218">
        <v>1.1000000000000001</v>
      </c>
      <c r="L702" s="218">
        <v>5</v>
      </c>
    </row>
    <row r="703" spans="1:24" x14ac:dyDescent="0.3">
      <c r="A703">
        <v>702</v>
      </c>
      <c r="B703" s="222">
        <v>545</v>
      </c>
      <c r="C703" s="223" t="s">
        <v>1004</v>
      </c>
      <c r="D703" s="223" t="s">
        <v>1713</v>
      </c>
      <c r="E703" s="223" t="s">
        <v>1714</v>
      </c>
      <c r="F703" s="224" t="s">
        <v>787</v>
      </c>
      <c r="G703" s="224" t="s">
        <v>271</v>
      </c>
      <c r="H703" s="224" t="s">
        <v>809</v>
      </c>
      <c r="I703" s="224">
        <v>3</v>
      </c>
      <c r="J703" s="218">
        <v>9</v>
      </c>
      <c r="K703" s="218">
        <v>2.2000000000000002</v>
      </c>
      <c r="L703" s="218">
        <v>2</v>
      </c>
      <c r="S703" s="218">
        <v>10</v>
      </c>
      <c r="T703" s="218">
        <v>2.1</v>
      </c>
      <c r="U703" s="218">
        <v>1</v>
      </c>
      <c r="V703" s="218">
        <v>10</v>
      </c>
      <c r="W703" s="218">
        <v>3.2</v>
      </c>
      <c r="X703" s="218">
        <v>3</v>
      </c>
    </row>
    <row r="704" spans="1:24" hidden="1" x14ac:dyDescent="0.3">
      <c r="A704">
        <v>703</v>
      </c>
      <c r="B704" s="219">
        <v>548</v>
      </c>
      <c r="C704" s="220" t="s">
        <v>850</v>
      </c>
      <c r="D704" s="220" t="s">
        <v>1715</v>
      </c>
      <c r="E704" s="220" t="s">
        <v>1716</v>
      </c>
      <c r="F704" s="221" t="s">
        <v>787</v>
      </c>
      <c r="G704" s="221" t="s">
        <v>271</v>
      </c>
      <c r="H704" s="221" t="s">
        <v>809</v>
      </c>
      <c r="I704" s="221">
        <v>3</v>
      </c>
      <c r="J704" s="218">
        <v>8</v>
      </c>
      <c r="K704" s="218">
        <v>3.1</v>
      </c>
      <c r="L704" s="218">
        <v>5</v>
      </c>
      <c r="S704" s="218">
        <v>10</v>
      </c>
      <c r="T704" s="218">
        <v>3.1</v>
      </c>
      <c r="U704" s="218">
        <v>5</v>
      </c>
      <c r="V704" s="218">
        <v>11</v>
      </c>
      <c r="W704" s="218">
        <v>1.2</v>
      </c>
      <c r="X704" s="218">
        <v>2</v>
      </c>
    </row>
    <row r="705" spans="1:24" hidden="1" x14ac:dyDescent="0.3">
      <c r="A705">
        <v>704</v>
      </c>
      <c r="B705" s="230">
        <v>551</v>
      </c>
      <c r="C705" s="231" t="s">
        <v>1473</v>
      </c>
      <c r="D705" s="231" t="s">
        <v>1717</v>
      </c>
      <c r="E705" s="231" t="s">
        <v>1718</v>
      </c>
      <c r="F705" s="232" t="s">
        <v>787</v>
      </c>
      <c r="G705" s="232" t="s">
        <v>271</v>
      </c>
      <c r="H705" s="232" t="s">
        <v>809</v>
      </c>
      <c r="I705" s="232">
        <v>3</v>
      </c>
      <c r="J705" s="218">
        <v>7</v>
      </c>
      <c r="K705" s="218">
        <v>2.2000000000000002</v>
      </c>
      <c r="L705" s="218">
        <v>2</v>
      </c>
      <c r="S705" s="218">
        <v>10</v>
      </c>
      <c r="T705" s="218">
        <v>1.2</v>
      </c>
      <c r="U705" s="218">
        <v>5</v>
      </c>
      <c r="V705" s="218">
        <v>11</v>
      </c>
      <c r="W705" s="218">
        <v>1.2</v>
      </c>
      <c r="X705" s="218">
        <v>3</v>
      </c>
    </row>
    <row r="706" spans="1:24" x14ac:dyDescent="0.3">
      <c r="A706">
        <v>705</v>
      </c>
      <c r="B706" s="230">
        <v>552</v>
      </c>
      <c r="C706" s="231" t="s">
        <v>984</v>
      </c>
      <c r="D706" s="231" t="s">
        <v>1719</v>
      </c>
      <c r="E706" s="231" t="s">
        <v>1720</v>
      </c>
      <c r="F706" s="232" t="s">
        <v>787</v>
      </c>
      <c r="G706" s="232" t="s">
        <v>271</v>
      </c>
      <c r="H706" s="232" t="s">
        <v>809</v>
      </c>
      <c r="I706" s="232">
        <v>3</v>
      </c>
      <c r="J706" s="218">
        <v>7</v>
      </c>
      <c r="K706" s="218">
        <v>2.2000000000000002</v>
      </c>
      <c r="L706" s="218">
        <v>3</v>
      </c>
      <c r="S706" s="218">
        <v>10</v>
      </c>
      <c r="T706" s="218">
        <v>1.1000000000000001</v>
      </c>
      <c r="U706" s="218">
        <v>3</v>
      </c>
      <c r="V706" s="218">
        <v>11</v>
      </c>
      <c r="W706" s="218">
        <v>2.1</v>
      </c>
      <c r="X706" s="218">
        <v>6</v>
      </c>
    </row>
    <row r="707" spans="1:24" hidden="1" x14ac:dyDescent="0.3">
      <c r="A707">
        <v>706</v>
      </c>
      <c r="B707" s="218">
        <v>553</v>
      </c>
      <c r="C707" s="235" t="s">
        <v>820</v>
      </c>
      <c r="D707" s="235" t="s">
        <v>3381</v>
      </c>
      <c r="E707" s="235" t="s">
        <v>3382</v>
      </c>
      <c r="F707" s="224"/>
      <c r="G707" s="224" t="s">
        <v>271</v>
      </c>
      <c r="H707" s="224" t="s">
        <v>809</v>
      </c>
      <c r="I707" s="224">
        <v>3</v>
      </c>
      <c r="J707" s="218">
        <v>10</v>
      </c>
      <c r="K707" s="218">
        <v>2.1</v>
      </c>
      <c r="L707" s="218">
        <v>1</v>
      </c>
    </row>
    <row r="708" spans="1:24" x14ac:dyDescent="0.3">
      <c r="A708">
        <v>707</v>
      </c>
      <c r="B708" s="218">
        <v>554</v>
      </c>
      <c r="C708" s="235" t="s">
        <v>1004</v>
      </c>
      <c r="D708" s="235" t="s">
        <v>2910</v>
      </c>
      <c r="E708" s="235" t="s">
        <v>2911</v>
      </c>
      <c r="F708" s="224" t="s">
        <v>787</v>
      </c>
      <c r="G708" s="224" t="s">
        <v>271</v>
      </c>
      <c r="H708" s="224" t="s">
        <v>809</v>
      </c>
      <c r="I708" s="224">
        <v>3</v>
      </c>
      <c r="J708" s="218">
        <v>10</v>
      </c>
      <c r="K708" s="218">
        <v>2.1</v>
      </c>
      <c r="L708" s="218">
        <v>3</v>
      </c>
    </row>
    <row r="709" spans="1:24" x14ac:dyDescent="0.3">
      <c r="A709">
        <v>708</v>
      </c>
      <c r="B709" s="222">
        <v>555</v>
      </c>
      <c r="C709" s="223" t="s">
        <v>1004</v>
      </c>
      <c r="D709" s="223" t="s">
        <v>1721</v>
      </c>
      <c r="E709" s="223" t="s">
        <v>1722</v>
      </c>
      <c r="F709" s="224"/>
      <c r="G709" s="224" t="s">
        <v>271</v>
      </c>
      <c r="H709" s="224" t="s">
        <v>809</v>
      </c>
      <c r="I709" s="224">
        <v>3</v>
      </c>
      <c r="J709" s="218">
        <v>9</v>
      </c>
      <c r="K709" s="218">
        <v>3.2</v>
      </c>
      <c r="L709" s="218">
        <v>4</v>
      </c>
      <c r="S709" s="218">
        <v>10</v>
      </c>
      <c r="T709" s="218">
        <v>1.1000000000000001</v>
      </c>
      <c r="U709" s="218">
        <v>1</v>
      </c>
      <c r="V709" s="218">
        <v>10</v>
      </c>
      <c r="W709" s="218">
        <v>2.1</v>
      </c>
      <c r="X709" s="218">
        <v>4</v>
      </c>
    </row>
    <row r="710" spans="1:24" x14ac:dyDescent="0.3">
      <c r="A710">
        <v>709</v>
      </c>
      <c r="B710" s="219">
        <v>557</v>
      </c>
      <c r="C710" s="220" t="s">
        <v>984</v>
      </c>
      <c r="D710" s="220" t="s">
        <v>1723</v>
      </c>
      <c r="E710" s="220" t="s">
        <v>1724</v>
      </c>
      <c r="F710" s="221" t="s">
        <v>787</v>
      </c>
      <c r="G710" s="221" t="s">
        <v>271</v>
      </c>
      <c r="H710" s="221" t="s">
        <v>809</v>
      </c>
      <c r="I710" s="221">
        <v>3</v>
      </c>
      <c r="J710" s="218">
        <v>8</v>
      </c>
      <c r="K710" s="218">
        <v>3.1</v>
      </c>
      <c r="L710" s="218">
        <v>4</v>
      </c>
      <c r="S710" s="218">
        <v>10</v>
      </c>
      <c r="T710" s="218">
        <v>2.1</v>
      </c>
      <c r="U710" s="218">
        <v>2</v>
      </c>
      <c r="V710" s="218">
        <v>10</v>
      </c>
      <c r="W710" s="218">
        <v>3.2</v>
      </c>
      <c r="X710" s="218">
        <v>2</v>
      </c>
    </row>
    <row r="711" spans="1:24" hidden="1" x14ac:dyDescent="0.3">
      <c r="A711">
        <v>710</v>
      </c>
      <c r="B711" s="230">
        <v>558</v>
      </c>
      <c r="C711" s="231" t="s">
        <v>853</v>
      </c>
      <c r="D711" s="231" t="s">
        <v>1725</v>
      </c>
      <c r="E711" s="231" t="s">
        <v>1726</v>
      </c>
      <c r="F711" s="232" t="s">
        <v>787</v>
      </c>
      <c r="G711" s="232" t="s">
        <v>271</v>
      </c>
      <c r="H711" s="232" t="s">
        <v>809</v>
      </c>
      <c r="I711" s="232">
        <v>3</v>
      </c>
      <c r="J711" s="218">
        <v>7</v>
      </c>
      <c r="K711" s="218">
        <v>1.2</v>
      </c>
      <c r="L711" s="218">
        <v>1</v>
      </c>
      <c r="S711" s="218">
        <v>10</v>
      </c>
      <c r="T711" s="218">
        <v>2.2000000000000002</v>
      </c>
      <c r="U711" s="218">
        <v>3</v>
      </c>
      <c r="V711" s="218">
        <v>10</v>
      </c>
      <c r="W711" s="218">
        <v>3.1</v>
      </c>
      <c r="X711" s="218">
        <v>3</v>
      </c>
    </row>
    <row r="712" spans="1:24" hidden="1" x14ac:dyDescent="0.3">
      <c r="A712">
        <v>711</v>
      </c>
      <c r="B712" s="222">
        <v>559</v>
      </c>
      <c r="C712" s="223" t="s">
        <v>820</v>
      </c>
      <c r="D712" s="223" t="s">
        <v>1727</v>
      </c>
      <c r="E712" s="223" t="s">
        <v>1728</v>
      </c>
      <c r="F712" s="224"/>
      <c r="G712" s="224" t="s">
        <v>271</v>
      </c>
      <c r="H712" s="224" t="s">
        <v>809</v>
      </c>
      <c r="I712" s="224">
        <v>3</v>
      </c>
      <c r="J712" s="218">
        <v>9</v>
      </c>
      <c r="K712" s="218">
        <v>1.1000000000000001</v>
      </c>
      <c r="L712" s="218">
        <v>5</v>
      </c>
      <c r="S712" s="218">
        <v>10</v>
      </c>
      <c r="T712" s="218">
        <v>2.1</v>
      </c>
      <c r="U712" s="218">
        <v>1</v>
      </c>
      <c r="V712" s="218">
        <v>11</v>
      </c>
      <c r="W712" s="218">
        <v>2.1</v>
      </c>
      <c r="X712" s="218">
        <v>5</v>
      </c>
    </row>
    <row r="713" spans="1:24" hidden="1" x14ac:dyDescent="0.3">
      <c r="A713">
        <v>712</v>
      </c>
      <c r="B713" s="219">
        <v>560</v>
      </c>
      <c r="C713" s="220" t="s">
        <v>820</v>
      </c>
      <c r="D713" s="220" t="s">
        <v>1729</v>
      </c>
      <c r="E713" s="220" t="s">
        <v>1730</v>
      </c>
      <c r="F713" s="221" t="s">
        <v>787</v>
      </c>
      <c r="G713" s="221" t="s">
        <v>271</v>
      </c>
      <c r="H713" s="221" t="s">
        <v>809</v>
      </c>
      <c r="I713" s="221">
        <v>3</v>
      </c>
      <c r="J713" s="218">
        <v>8</v>
      </c>
      <c r="K713" s="218">
        <v>1.2</v>
      </c>
      <c r="L713" s="218">
        <v>6</v>
      </c>
      <c r="S713" s="218">
        <v>10</v>
      </c>
      <c r="T713" s="218">
        <v>3.1</v>
      </c>
      <c r="U713" s="218">
        <v>6</v>
      </c>
      <c r="V713" s="218">
        <v>11</v>
      </c>
      <c r="W713" s="218">
        <v>1.2</v>
      </c>
      <c r="X713" s="218">
        <v>5</v>
      </c>
    </row>
    <row r="714" spans="1:24" hidden="1" x14ac:dyDescent="0.3">
      <c r="A714">
        <v>713</v>
      </c>
      <c r="B714" s="219">
        <v>561</v>
      </c>
      <c r="C714" s="220" t="s">
        <v>820</v>
      </c>
      <c r="D714" s="220" t="s">
        <v>1731</v>
      </c>
      <c r="E714" s="220" t="s">
        <v>1732</v>
      </c>
      <c r="F714" s="221" t="s">
        <v>787</v>
      </c>
      <c r="G714" s="221" t="s">
        <v>271</v>
      </c>
      <c r="H714" s="221" t="s">
        <v>809</v>
      </c>
      <c r="I714" s="221">
        <v>3</v>
      </c>
      <c r="J714" s="218">
        <v>8</v>
      </c>
      <c r="K714" s="218">
        <v>1.2</v>
      </c>
      <c r="L714" s="218">
        <v>1</v>
      </c>
      <c r="S714" s="218">
        <v>10</v>
      </c>
      <c r="T714" s="218">
        <v>2.1</v>
      </c>
      <c r="U714" s="218">
        <v>1</v>
      </c>
      <c r="V714" s="218">
        <v>10</v>
      </c>
      <c r="W714" s="218">
        <v>3.1</v>
      </c>
      <c r="X714" s="218">
        <v>4</v>
      </c>
    </row>
    <row r="715" spans="1:24" hidden="1" x14ac:dyDescent="0.3">
      <c r="A715">
        <v>714</v>
      </c>
      <c r="B715" s="219">
        <v>562</v>
      </c>
      <c r="C715" s="220" t="s">
        <v>853</v>
      </c>
      <c r="D715" s="220" t="s">
        <v>1733</v>
      </c>
      <c r="E715" s="220" t="s">
        <v>1734</v>
      </c>
      <c r="F715" s="221" t="s">
        <v>787</v>
      </c>
      <c r="G715" s="221" t="s">
        <v>271</v>
      </c>
      <c r="H715" s="221" t="s">
        <v>809</v>
      </c>
      <c r="I715" s="221">
        <v>3</v>
      </c>
      <c r="J715" s="218">
        <v>8</v>
      </c>
      <c r="K715" s="218">
        <v>3.2</v>
      </c>
      <c r="L715" s="218">
        <v>5</v>
      </c>
      <c r="S715" s="218">
        <v>10</v>
      </c>
      <c r="T715" s="218">
        <v>1.2</v>
      </c>
      <c r="U715" s="227">
        <v>6</v>
      </c>
      <c r="V715" s="218">
        <v>11</v>
      </c>
      <c r="W715" s="218">
        <v>2.1</v>
      </c>
      <c r="X715" s="218">
        <v>3</v>
      </c>
    </row>
    <row r="716" spans="1:24" x14ac:dyDescent="0.3">
      <c r="A716">
        <v>715</v>
      </c>
      <c r="B716" s="218">
        <v>564</v>
      </c>
      <c r="C716" s="235" t="s">
        <v>1004</v>
      </c>
      <c r="D716" s="235" t="s">
        <v>2912</v>
      </c>
      <c r="E716" s="235" t="s">
        <v>2913</v>
      </c>
      <c r="F716" s="224" t="s">
        <v>787</v>
      </c>
      <c r="G716" s="224" t="s">
        <v>271</v>
      </c>
      <c r="H716" s="224" t="s">
        <v>809</v>
      </c>
      <c r="I716" s="224">
        <v>3</v>
      </c>
      <c r="J716" s="218">
        <v>10</v>
      </c>
      <c r="K716" s="218">
        <v>1.1000000000000001</v>
      </c>
      <c r="L716" s="218">
        <v>2</v>
      </c>
    </row>
    <row r="717" spans="1:24" x14ac:dyDescent="0.3">
      <c r="A717">
        <v>716</v>
      </c>
      <c r="B717" s="218">
        <v>567</v>
      </c>
      <c r="C717" s="235" t="s">
        <v>984</v>
      </c>
      <c r="D717" s="235" t="s">
        <v>3383</v>
      </c>
      <c r="E717" s="235" t="s">
        <v>3384</v>
      </c>
      <c r="F717" s="224"/>
      <c r="G717" s="224" t="s">
        <v>271</v>
      </c>
      <c r="H717" s="224" t="s">
        <v>809</v>
      </c>
      <c r="I717" s="224">
        <v>3</v>
      </c>
      <c r="J717" s="218">
        <v>10</v>
      </c>
      <c r="K717" s="218">
        <v>1.2</v>
      </c>
      <c r="L717" s="218">
        <v>3</v>
      </c>
    </row>
    <row r="718" spans="1:24" x14ac:dyDescent="0.3">
      <c r="A718">
        <v>717</v>
      </c>
      <c r="B718" s="218">
        <v>568</v>
      </c>
      <c r="C718" s="235" t="s">
        <v>1004</v>
      </c>
      <c r="D718" s="235" t="s">
        <v>3385</v>
      </c>
      <c r="E718" s="235" t="s">
        <v>3386</v>
      </c>
      <c r="F718" s="224"/>
      <c r="G718" s="224" t="s">
        <v>271</v>
      </c>
      <c r="H718" s="224" t="s">
        <v>809</v>
      </c>
      <c r="I718" s="224">
        <v>3</v>
      </c>
      <c r="J718" s="218">
        <v>11</v>
      </c>
      <c r="K718" s="218">
        <v>1.1000000000000001</v>
      </c>
      <c r="L718" s="218">
        <v>5</v>
      </c>
    </row>
    <row r="719" spans="1:24" x14ac:dyDescent="0.3">
      <c r="A719">
        <v>718</v>
      </c>
      <c r="B719" s="218">
        <v>569</v>
      </c>
      <c r="C719" s="235" t="s">
        <v>1004</v>
      </c>
      <c r="D719" s="235" t="s">
        <v>3387</v>
      </c>
      <c r="E719" s="235" t="s">
        <v>3388</v>
      </c>
      <c r="F719" s="224"/>
      <c r="G719" s="224" t="s">
        <v>271</v>
      </c>
      <c r="H719" s="224" t="s">
        <v>809</v>
      </c>
      <c r="I719" s="224">
        <v>3</v>
      </c>
      <c r="J719" s="218">
        <v>11</v>
      </c>
      <c r="K719" s="218">
        <v>1.2</v>
      </c>
      <c r="L719" s="218">
        <v>4</v>
      </c>
    </row>
    <row r="720" spans="1:24" hidden="1" x14ac:dyDescent="0.3">
      <c r="A720">
        <v>719</v>
      </c>
      <c r="B720" s="230">
        <v>570</v>
      </c>
      <c r="C720" s="231" t="s">
        <v>820</v>
      </c>
      <c r="D720" s="231" t="s">
        <v>1735</v>
      </c>
      <c r="E720" s="231" t="s">
        <v>1736</v>
      </c>
      <c r="F720" s="232" t="s">
        <v>787</v>
      </c>
      <c r="G720" s="232" t="s">
        <v>271</v>
      </c>
      <c r="H720" s="232" t="s">
        <v>809</v>
      </c>
      <c r="I720" s="232">
        <v>3</v>
      </c>
      <c r="J720" s="218">
        <v>7</v>
      </c>
      <c r="K720" s="218">
        <v>2.2000000000000002</v>
      </c>
      <c r="L720" s="218">
        <v>1</v>
      </c>
      <c r="S720" s="218">
        <v>10</v>
      </c>
      <c r="T720" s="218">
        <v>2.2000000000000002</v>
      </c>
      <c r="U720" s="218">
        <v>5</v>
      </c>
      <c r="V720" s="218">
        <v>10</v>
      </c>
      <c r="W720" s="218">
        <v>3.1</v>
      </c>
      <c r="X720" s="218">
        <v>2</v>
      </c>
    </row>
    <row r="721" spans="1:24" hidden="1" x14ac:dyDescent="0.3">
      <c r="A721">
        <v>720</v>
      </c>
      <c r="B721" s="218">
        <v>571</v>
      </c>
      <c r="C721" s="235" t="s">
        <v>820</v>
      </c>
      <c r="D721" s="235" t="s">
        <v>2914</v>
      </c>
      <c r="E721" s="235" t="s">
        <v>2915</v>
      </c>
      <c r="F721" s="224" t="s">
        <v>787</v>
      </c>
      <c r="G721" s="224" t="s">
        <v>271</v>
      </c>
      <c r="H721" s="224" t="s">
        <v>809</v>
      </c>
      <c r="I721" s="224">
        <v>3</v>
      </c>
      <c r="J721" s="218">
        <v>10</v>
      </c>
      <c r="K721" s="218">
        <v>2.1</v>
      </c>
      <c r="L721" s="218">
        <v>1</v>
      </c>
    </row>
    <row r="722" spans="1:24" hidden="1" x14ac:dyDescent="0.3">
      <c r="A722">
        <v>721</v>
      </c>
      <c r="B722" s="219">
        <v>571</v>
      </c>
      <c r="C722" s="220" t="s">
        <v>1737</v>
      </c>
      <c r="D722" s="220" t="s">
        <v>1738</v>
      </c>
      <c r="E722" s="220" t="s">
        <v>1739</v>
      </c>
      <c r="F722" s="221" t="s">
        <v>787</v>
      </c>
      <c r="G722" s="221" t="s">
        <v>271</v>
      </c>
      <c r="H722" s="221" t="s">
        <v>809</v>
      </c>
      <c r="I722" s="221">
        <v>3</v>
      </c>
      <c r="J722" s="218">
        <v>8</v>
      </c>
      <c r="K722" s="218">
        <v>3.1</v>
      </c>
      <c r="L722" s="218">
        <v>3</v>
      </c>
      <c r="S722" s="218">
        <v>10</v>
      </c>
      <c r="T722" s="218" t="s">
        <v>4214</v>
      </c>
      <c r="U722" s="218">
        <v>6</v>
      </c>
      <c r="V722" s="218">
        <v>11</v>
      </c>
      <c r="W722" s="218">
        <v>1.2</v>
      </c>
      <c r="X722" s="218">
        <v>3</v>
      </c>
    </row>
    <row r="723" spans="1:24" hidden="1" x14ac:dyDescent="0.3">
      <c r="A723">
        <v>722</v>
      </c>
      <c r="B723" s="222">
        <v>573</v>
      </c>
      <c r="C723" s="223" t="s">
        <v>820</v>
      </c>
      <c r="D723" s="223" t="s">
        <v>1740</v>
      </c>
      <c r="E723" s="223" t="s">
        <v>1741</v>
      </c>
      <c r="F723" s="224"/>
      <c r="G723" s="224" t="s">
        <v>271</v>
      </c>
      <c r="H723" s="224" t="s">
        <v>809</v>
      </c>
      <c r="I723" s="224">
        <v>3</v>
      </c>
      <c r="J723" s="218">
        <v>9</v>
      </c>
      <c r="K723" s="218">
        <v>2.2000000000000002</v>
      </c>
      <c r="L723" s="218">
        <v>3</v>
      </c>
      <c r="S723" s="218">
        <v>10</v>
      </c>
      <c r="T723" s="218">
        <v>1.1000000000000001</v>
      </c>
      <c r="U723" s="218">
        <v>7</v>
      </c>
      <c r="V723" s="218">
        <v>10</v>
      </c>
      <c r="W723" s="218">
        <v>2.1</v>
      </c>
      <c r="X723" s="218">
        <v>2</v>
      </c>
    </row>
    <row r="724" spans="1:24" hidden="1" x14ac:dyDescent="0.3">
      <c r="A724">
        <v>723</v>
      </c>
      <c r="B724" s="218">
        <v>574</v>
      </c>
      <c r="C724" s="235" t="s">
        <v>820</v>
      </c>
      <c r="D724" s="235" t="s">
        <v>2916</v>
      </c>
      <c r="E724" s="235" t="s">
        <v>2917</v>
      </c>
      <c r="F724" s="224" t="s">
        <v>787</v>
      </c>
      <c r="G724" s="224" t="s">
        <v>271</v>
      </c>
      <c r="H724" s="224" t="s">
        <v>809</v>
      </c>
      <c r="I724" s="224">
        <v>3</v>
      </c>
      <c r="J724" s="218">
        <v>10</v>
      </c>
      <c r="K724" s="218">
        <v>3.1</v>
      </c>
      <c r="L724" s="218">
        <v>5</v>
      </c>
    </row>
    <row r="725" spans="1:24" hidden="1" x14ac:dyDescent="0.3">
      <c r="A725">
        <v>724</v>
      </c>
      <c r="B725" s="219">
        <v>575</v>
      </c>
      <c r="C725" s="220" t="s">
        <v>820</v>
      </c>
      <c r="D725" s="220" t="s">
        <v>1742</v>
      </c>
      <c r="E725" s="220" t="s">
        <v>1743</v>
      </c>
      <c r="F725" s="221" t="s">
        <v>787</v>
      </c>
      <c r="G725" s="221" t="s">
        <v>271</v>
      </c>
      <c r="H725" s="221" t="s">
        <v>809</v>
      </c>
      <c r="I725" s="221">
        <v>3</v>
      </c>
      <c r="J725" s="218">
        <v>8</v>
      </c>
      <c r="K725" s="218">
        <v>2.2000000000000002</v>
      </c>
      <c r="L725" s="218">
        <v>3</v>
      </c>
      <c r="S725" s="218">
        <v>10</v>
      </c>
      <c r="T725" s="218">
        <v>1.1000000000000001</v>
      </c>
      <c r="U725" s="218">
        <v>4</v>
      </c>
      <c r="V725" s="218">
        <v>11</v>
      </c>
      <c r="W725" s="218">
        <v>1.1000000000000001</v>
      </c>
      <c r="X725" s="218">
        <v>5</v>
      </c>
    </row>
    <row r="726" spans="1:24" hidden="1" x14ac:dyDescent="0.3">
      <c r="A726">
        <v>725</v>
      </c>
      <c r="B726" s="222">
        <v>576</v>
      </c>
      <c r="C726" s="223" t="s">
        <v>820</v>
      </c>
      <c r="D726" s="223" t="s">
        <v>1744</v>
      </c>
      <c r="E726" s="223" t="s">
        <v>1745</v>
      </c>
      <c r="F726" s="224" t="s">
        <v>787</v>
      </c>
      <c r="G726" s="224" t="s">
        <v>271</v>
      </c>
      <c r="H726" s="224" t="s">
        <v>809</v>
      </c>
      <c r="I726" s="224">
        <v>3</v>
      </c>
      <c r="J726" s="218">
        <v>9</v>
      </c>
      <c r="K726" s="218">
        <v>2.1</v>
      </c>
      <c r="L726" s="218">
        <v>3</v>
      </c>
      <c r="S726" s="218">
        <v>10</v>
      </c>
      <c r="T726" s="218">
        <v>1.1000000000000001</v>
      </c>
      <c r="U726" s="218">
        <v>2</v>
      </c>
      <c r="V726" s="218">
        <v>11</v>
      </c>
      <c r="W726" s="218">
        <v>2.1</v>
      </c>
      <c r="X726" s="218">
        <v>4</v>
      </c>
    </row>
    <row r="727" spans="1:24" x14ac:dyDescent="0.3">
      <c r="A727">
        <v>726</v>
      </c>
      <c r="B727" s="219">
        <v>578</v>
      </c>
      <c r="C727" s="220" t="s">
        <v>1004</v>
      </c>
      <c r="D727" s="220" t="s">
        <v>1746</v>
      </c>
      <c r="E727" s="220" t="s">
        <v>1747</v>
      </c>
      <c r="F727" s="221" t="s">
        <v>787</v>
      </c>
      <c r="G727" s="221" t="s">
        <v>271</v>
      </c>
      <c r="H727" s="221" t="s">
        <v>809</v>
      </c>
      <c r="I727" s="221">
        <v>3</v>
      </c>
      <c r="J727" s="218">
        <v>8</v>
      </c>
      <c r="K727" s="218">
        <v>1.1000000000000001</v>
      </c>
      <c r="L727" s="218">
        <v>6</v>
      </c>
      <c r="S727" s="218">
        <v>10</v>
      </c>
      <c r="T727" s="218">
        <v>1.1000000000000001</v>
      </c>
      <c r="U727" s="218">
        <v>4</v>
      </c>
      <c r="V727" s="218">
        <v>10</v>
      </c>
      <c r="W727" s="218">
        <v>3.1</v>
      </c>
      <c r="X727" s="218">
        <v>6</v>
      </c>
    </row>
    <row r="728" spans="1:24" hidden="1" x14ac:dyDescent="0.3">
      <c r="A728">
        <v>727</v>
      </c>
      <c r="B728" s="219">
        <v>579</v>
      </c>
      <c r="C728" s="220" t="s">
        <v>820</v>
      </c>
      <c r="D728" s="220" t="s">
        <v>1748</v>
      </c>
      <c r="E728" s="220" t="s">
        <v>1749</v>
      </c>
      <c r="F728" s="221" t="s">
        <v>787</v>
      </c>
      <c r="G728" s="221" t="s">
        <v>271</v>
      </c>
      <c r="H728" s="221" t="s">
        <v>809</v>
      </c>
      <c r="I728" s="221">
        <v>3</v>
      </c>
      <c r="J728" s="218">
        <v>8</v>
      </c>
      <c r="K728" s="218">
        <v>1.2</v>
      </c>
      <c r="L728" s="218">
        <v>1</v>
      </c>
      <c r="S728" s="218">
        <v>10</v>
      </c>
      <c r="T728" s="218">
        <v>2.2000000000000002</v>
      </c>
      <c r="U728" s="218">
        <v>3</v>
      </c>
      <c r="V728" s="218">
        <v>10</v>
      </c>
      <c r="W728" s="218">
        <v>3.1</v>
      </c>
      <c r="X728" s="218">
        <v>4</v>
      </c>
    </row>
    <row r="729" spans="1:24" hidden="1" x14ac:dyDescent="0.3">
      <c r="A729">
        <v>728</v>
      </c>
      <c r="B729" s="230">
        <v>580</v>
      </c>
      <c r="C729" s="231" t="s">
        <v>804</v>
      </c>
      <c r="D729" s="249" t="s">
        <v>6550</v>
      </c>
      <c r="E729" s="250" t="s">
        <v>6551</v>
      </c>
      <c r="F729" s="232" t="s">
        <v>787</v>
      </c>
      <c r="G729" s="232" t="s">
        <v>271</v>
      </c>
      <c r="H729" s="232" t="s">
        <v>788</v>
      </c>
      <c r="I729" s="232">
        <v>3</v>
      </c>
      <c r="J729" s="218">
        <v>7</v>
      </c>
      <c r="K729" s="218">
        <v>2.1</v>
      </c>
      <c r="L729" s="218">
        <v>4</v>
      </c>
      <c r="S729" s="218">
        <v>10</v>
      </c>
      <c r="T729" s="218">
        <v>2.1</v>
      </c>
      <c r="U729" s="218">
        <v>6</v>
      </c>
      <c r="V729" s="218">
        <v>11</v>
      </c>
      <c r="W729" s="218">
        <v>1.1000000000000001</v>
      </c>
      <c r="X729" s="218">
        <v>2</v>
      </c>
    </row>
    <row r="730" spans="1:24" hidden="1" x14ac:dyDescent="0.3">
      <c r="A730">
        <v>729</v>
      </c>
      <c r="B730" s="230">
        <v>583</v>
      </c>
      <c r="C730" s="231" t="s">
        <v>853</v>
      </c>
      <c r="D730" s="231" t="s">
        <v>1750</v>
      </c>
      <c r="E730" s="231" t="s">
        <v>1751</v>
      </c>
      <c r="F730" s="232" t="s">
        <v>787</v>
      </c>
      <c r="G730" s="232" t="s">
        <v>271</v>
      </c>
      <c r="H730" s="232" t="s">
        <v>809</v>
      </c>
      <c r="I730" s="232">
        <v>3</v>
      </c>
      <c r="J730" s="218">
        <v>7</v>
      </c>
      <c r="K730" s="218">
        <v>1.2</v>
      </c>
      <c r="L730" s="218">
        <v>1</v>
      </c>
      <c r="M730" s="218">
        <v>8</v>
      </c>
      <c r="N730" s="218">
        <v>1.2</v>
      </c>
      <c r="O730" s="218">
        <v>2</v>
      </c>
      <c r="S730" s="218">
        <v>10</v>
      </c>
      <c r="T730" s="218">
        <v>1.1000000000000001</v>
      </c>
      <c r="U730" s="218">
        <v>2</v>
      </c>
      <c r="V730" s="218">
        <v>10</v>
      </c>
      <c r="W730" s="218">
        <v>1.2</v>
      </c>
      <c r="X730" s="218">
        <v>6</v>
      </c>
    </row>
    <row r="731" spans="1:24" hidden="1" x14ac:dyDescent="0.3">
      <c r="A731">
        <v>730</v>
      </c>
      <c r="B731" s="219">
        <v>584</v>
      </c>
      <c r="C731" s="220" t="s">
        <v>853</v>
      </c>
      <c r="D731" s="220" t="s">
        <v>1752</v>
      </c>
      <c r="E731" s="220" t="s">
        <v>1753</v>
      </c>
      <c r="F731" s="221" t="s">
        <v>787</v>
      </c>
      <c r="G731" s="221" t="s">
        <v>271</v>
      </c>
      <c r="H731" s="221" t="s">
        <v>809</v>
      </c>
      <c r="I731" s="221">
        <v>3</v>
      </c>
      <c r="J731" s="218">
        <v>8</v>
      </c>
      <c r="K731" s="218">
        <v>2.2000000000000002</v>
      </c>
      <c r="L731" s="218">
        <v>3</v>
      </c>
      <c r="S731" s="218">
        <v>10</v>
      </c>
      <c r="T731" s="218">
        <v>3.1</v>
      </c>
      <c r="U731" s="218">
        <v>4</v>
      </c>
      <c r="V731" s="218">
        <v>11</v>
      </c>
      <c r="W731" s="218">
        <v>1.2</v>
      </c>
      <c r="X731" s="218">
        <v>3</v>
      </c>
    </row>
    <row r="732" spans="1:24" x14ac:dyDescent="0.3">
      <c r="A732">
        <v>731</v>
      </c>
      <c r="B732" s="222">
        <v>586</v>
      </c>
      <c r="C732" s="223" t="s">
        <v>1004</v>
      </c>
      <c r="D732" s="223" t="s">
        <v>1754</v>
      </c>
      <c r="E732" s="223" t="s">
        <v>1755</v>
      </c>
      <c r="F732" s="224" t="s">
        <v>787</v>
      </c>
      <c r="G732" s="224" t="s">
        <v>271</v>
      </c>
      <c r="H732" s="224" t="s">
        <v>809</v>
      </c>
      <c r="I732" s="224">
        <v>3</v>
      </c>
      <c r="J732" s="218">
        <v>9</v>
      </c>
      <c r="K732" s="218">
        <v>2.1</v>
      </c>
      <c r="L732" s="218">
        <v>3</v>
      </c>
      <c r="S732" s="218">
        <v>10</v>
      </c>
      <c r="T732" s="218">
        <v>1.1000000000000001</v>
      </c>
      <c r="U732" s="218">
        <v>2</v>
      </c>
      <c r="V732" s="218">
        <v>10</v>
      </c>
      <c r="W732" s="218">
        <v>1.2</v>
      </c>
      <c r="X732" s="218">
        <v>6</v>
      </c>
    </row>
    <row r="733" spans="1:24" hidden="1" x14ac:dyDescent="0.3">
      <c r="A733">
        <v>732</v>
      </c>
      <c r="B733" s="222">
        <v>588</v>
      </c>
      <c r="C733" s="223" t="s">
        <v>820</v>
      </c>
      <c r="D733" s="223" t="s">
        <v>1756</v>
      </c>
      <c r="E733" s="223" t="s">
        <v>1757</v>
      </c>
      <c r="F733" s="224" t="s">
        <v>787</v>
      </c>
      <c r="G733" s="224" t="s">
        <v>271</v>
      </c>
      <c r="H733" s="224" t="s">
        <v>809</v>
      </c>
      <c r="I733" s="224">
        <v>3</v>
      </c>
      <c r="J733" s="218">
        <v>9</v>
      </c>
      <c r="K733" s="218">
        <v>1.1000000000000001</v>
      </c>
      <c r="L733" s="218">
        <v>7</v>
      </c>
      <c r="M733" s="218">
        <v>11</v>
      </c>
      <c r="N733" s="218">
        <v>1.1000000000000001</v>
      </c>
      <c r="O733" s="218">
        <v>3</v>
      </c>
      <c r="S733" s="227">
        <v>10</v>
      </c>
      <c r="T733" s="218">
        <v>1.1000000000000001</v>
      </c>
      <c r="U733" s="218">
        <v>4</v>
      </c>
      <c r="V733" s="218">
        <v>10</v>
      </c>
      <c r="W733" s="218">
        <v>2.1</v>
      </c>
      <c r="X733" s="218">
        <v>2</v>
      </c>
    </row>
    <row r="734" spans="1:24" x14ac:dyDescent="0.3">
      <c r="A734">
        <v>733</v>
      </c>
      <c r="B734" s="218">
        <v>590</v>
      </c>
      <c r="C734" s="235" t="s">
        <v>1004</v>
      </c>
      <c r="D734" s="235" t="s">
        <v>2918</v>
      </c>
      <c r="E734" s="235" t="s">
        <v>2919</v>
      </c>
      <c r="F734" s="224" t="s">
        <v>787</v>
      </c>
      <c r="G734" s="224" t="s">
        <v>271</v>
      </c>
      <c r="H734" s="224" t="s">
        <v>809</v>
      </c>
      <c r="I734" s="224">
        <v>3</v>
      </c>
      <c r="J734" s="218">
        <v>11</v>
      </c>
      <c r="K734" s="218">
        <v>1.2</v>
      </c>
      <c r="L734" s="218">
        <v>3</v>
      </c>
    </row>
    <row r="735" spans="1:24" x14ac:dyDescent="0.3">
      <c r="A735">
        <v>734</v>
      </c>
      <c r="B735" s="222">
        <v>591</v>
      </c>
      <c r="C735" s="223" t="s">
        <v>984</v>
      </c>
      <c r="D735" s="223" t="s">
        <v>1758</v>
      </c>
      <c r="E735" s="223" t="s">
        <v>1759</v>
      </c>
      <c r="F735" s="224" t="s">
        <v>787</v>
      </c>
      <c r="G735" s="224" t="s">
        <v>271</v>
      </c>
      <c r="H735" s="224" t="s">
        <v>809</v>
      </c>
      <c r="I735" s="224">
        <v>3</v>
      </c>
      <c r="J735" s="218">
        <v>9</v>
      </c>
      <c r="K735" s="218">
        <v>1.1000000000000001</v>
      </c>
      <c r="L735" s="218">
        <v>7</v>
      </c>
      <c r="S735" s="218">
        <v>10</v>
      </c>
      <c r="T735" s="218">
        <v>1.1000000000000001</v>
      </c>
      <c r="U735" s="218">
        <v>4</v>
      </c>
      <c r="V735" s="218">
        <v>10</v>
      </c>
      <c r="W735" s="218">
        <v>3.1</v>
      </c>
      <c r="X735" s="218">
        <v>3</v>
      </c>
    </row>
    <row r="736" spans="1:24" hidden="1" x14ac:dyDescent="0.3">
      <c r="A736">
        <v>735</v>
      </c>
      <c r="B736" s="230">
        <v>592</v>
      </c>
      <c r="C736" s="231" t="s">
        <v>1473</v>
      </c>
      <c r="D736" s="231" t="s">
        <v>1760</v>
      </c>
      <c r="E736" s="231" t="s">
        <v>1761</v>
      </c>
      <c r="F736" s="232" t="s">
        <v>787</v>
      </c>
      <c r="G736" s="232" t="s">
        <v>271</v>
      </c>
      <c r="H736" s="232" t="s">
        <v>809</v>
      </c>
      <c r="I736" s="232">
        <v>3</v>
      </c>
      <c r="J736" s="218">
        <v>7</v>
      </c>
      <c r="K736" s="218">
        <v>1.2</v>
      </c>
      <c r="L736" s="218">
        <v>2</v>
      </c>
      <c r="M736" s="218">
        <v>7</v>
      </c>
      <c r="N736" s="218">
        <v>1.2</v>
      </c>
      <c r="O736" s="218">
        <v>2</v>
      </c>
      <c r="S736" s="218">
        <v>10</v>
      </c>
      <c r="T736" s="218" t="s">
        <v>4215</v>
      </c>
      <c r="U736" s="218">
        <v>1</v>
      </c>
      <c r="V736" s="218">
        <v>11</v>
      </c>
      <c r="W736" s="218">
        <v>1.1000000000000001</v>
      </c>
      <c r="X736" s="218">
        <v>6</v>
      </c>
    </row>
    <row r="737" spans="1:24" hidden="1" x14ac:dyDescent="0.3">
      <c r="A737">
        <v>736</v>
      </c>
      <c r="B737" s="230">
        <v>593</v>
      </c>
      <c r="C737" s="231" t="s">
        <v>820</v>
      </c>
      <c r="D737" s="231" t="s">
        <v>1762</v>
      </c>
      <c r="E737" s="231" t="s">
        <v>1763</v>
      </c>
      <c r="F737" s="232" t="s">
        <v>787</v>
      </c>
      <c r="G737" s="232" t="s">
        <v>271</v>
      </c>
      <c r="H737" s="232" t="s">
        <v>809</v>
      </c>
      <c r="I737" s="232">
        <v>3</v>
      </c>
      <c r="J737" s="218">
        <v>7</v>
      </c>
      <c r="K737" s="218">
        <v>2.2000000000000002</v>
      </c>
      <c r="L737" s="218">
        <v>2</v>
      </c>
      <c r="S737" s="218">
        <v>10</v>
      </c>
      <c r="T737" s="218">
        <v>1.1000000000000001</v>
      </c>
      <c r="U737" s="218">
        <v>1</v>
      </c>
      <c r="V737" s="218">
        <v>10</v>
      </c>
      <c r="W737" s="218">
        <v>3.1</v>
      </c>
      <c r="X737" s="218">
        <v>3</v>
      </c>
    </row>
    <row r="738" spans="1:24" x14ac:dyDescent="0.3">
      <c r="A738">
        <v>737</v>
      </c>
      <c r="B738" s="218">
        <v>594</v>
      </c>
      <c r="C738" s="235" t="s">
        <v>1004</v>
      </c>
      <c r="D738" s="235" t="s">
        <v>2920</v>
      </c>
      <c r="E738" s="235" t="s">
        <v>2921</v>
      </c>
      <c r="F738" s="224" t="s">
        <v>787</v>
      </c>
      <c r="G738" s="224" t="s">
        <v>271</v>
      </c>
      <c r="H738" s="224" t="s">
        <v>809</v>
      </c>
      <c r="I738" s="224">
        <v>3</v>
      </c>
      <c r="J738" s="218">
        <v>11</v>
      </c>
      <c r="K738" s="218">
        <v>1.1000000000000001</v>
      </c>
      <c r="L738" s="218">
        <v>1</v>
      </c>
    </row>
    <row r="739" spans="1:24" x14ac:dyDescent="0.3">
      <c r="A739">
        <v>738</v>
      </c>
      <c r="B739" s="219">
        <v>595</v>
      </c>
      <c r="C739" s="220" t="s">
        <v>984</v>
      </c>
      <c r="D739" s="220" t="s">
        <v>1764</v>
      </c>
      <c r="E739" s="220" t="s">
        <v>1765</v>
      </c>
      <c r="F739" s="221" t="s">
        <v>787</v>
      </c>
      <c r="G739" s="221" t="s">
        <v>271</v>
      </c>
      <c r="H739" s="221" t="s">
        <v>809</v>
      </c>
      <c r="I739" s="221">
        <v>3</v>
      </c>
      <c r="J739" s="218">
        <v>8</v>
      </c>
      <c r="K739" s="218">
        <v>3.2</v>
      </c>
      <c r="L739" s="218">
        <v>5</v>
      </c>
      <c r="S739" s="218">
        <v>11</v>
      </c>
      <c r="T739" s="218">
        <v>1.1000000000000001</v>
      </c>
      <c r="U739" s="218">
        <v>6</v>
      </c>
      <c r="V739" s="218">
        <v>11</v>
      </c>
      <c r="W739" s="218">
        <v>2.1</v>
      </c>
      <c r="X739" s="218">
        <v>4</v>
      </c>
    </row>
    <row r="740" spans="1:24" x14ac:dyDescent="0.3">
      <c r="A740">
        <v>739</v>
      </c>
      <c r="B740" s="219">
        <v>598</v>
      </c>
      <c r="C740" s="220" t="s">
        <v>1004</v>
      </c>
      <c r="D740" s="220" t="s">
        <v>1766</v>
      </c>
      <c r="E740" s="220" t="s">
        <v>1767</v>
      </c>
      <c r="F740" s="221" t="s">
        <v>787</v>
      </c>
      <c r="G740" s="221" t="s">
        <v>271</v>
      </c>
      <c r="H740" s="221" t="s">
        <v>809</v>
      </c>
      <c r="I740" s="221">
        <v>3</v>
      </c>
      <c r="J740" s="218">
        <v>8</v>
      </c>
      <c r="K740" s="218">
        <v>1.1000000000000001</v>
      </c>
      <c r="L740" s="218">
        <v>4</v>
      </c>
      <c r="S740" s="218">
        <v>10</v>
      </c>
      <c r="T740" s="218">
        <v>1.1000000000000001</v>
      </c>
      <c r="U740" s="218">
        <v>2</v>
      </c>
      <c r="V740" s="218">
        <v>10</v>
      </c>
      <c r="W740" s="218">
        <v>2.2000000000000002</v>
      </c>
      <c r="X740" s="218">
        <v>3</v>
      </c>
    </row>
    <row r="741" spans="1:24" ht="17.25" hidden="1" customHeight="1" x14ac:dyDescent="0.3">
      <c r="A741">
        <v>740</v>
      </c>
      <c r="B741" s="219">
        <v>599</v>
      </c>
      <c r="C741" s="220" t="s">
        <v>850</v>
      </c>
      <c r="D741" s="220" t="s">
        <v>1768</v>
      </c>
      <c r="E741" s="220" t="s">
        <v>1769</v>
      </c>
      <c r="F741" s="221" t="s">
        <v>787</v>
      </c>
      <c r="G741" s="221" t="s">
        <v>271</v>
      </c>
      <c r="H741" s="221" t="s">
        <v>809</v>
      </c>
      <c r="I741" s="221"/>
      <c r="J741" s="218">
        <v>8</v>
      </c>
      <c r="K741" s="218">
        <v>1.2</v>
      </c>
      <c r="L741" s="218">
        <v>4</v>
      </c>
      <c r="S741" s="218">
        <v>10</v>
      </c>
      <c r="T741" s="218">
        <v>1.1000000000000001</v>
      </c>
      <c r="U741" s="218">
        <v>7</v>
      </c>
      <c r="V741" s="218">
        <v>11</v>
      </c>
      <c r="W741" s="218">
        <v>1.2</v>
      </c>
      <c r="X741" s="218">
        <v>2</v>
      </c>
    </row>
    <row r="742" spans="1:24" hidden="1" x14ac:dyDescent="0.3">
      <c r="A742">
        <v>741</v>
      </c>
      <c r="B742" s="218">
        <v>600</v>
      </c>
      <c r="C742" s="235" t="s">
        <v>820</v>
      </c>
      <c r="D742" s="235" t="s">
        <v>2922</v>
      </c>
      <c r="E742" s="235" t="s">
        <v>2923</v>
      </c>
      <c r="F742" s="224" t="s">
        <v>787</v>
      </c>
      <c r="G742" s="224" t="s">
        <v>271</v>
      </c>
      <c r="H742" s="224" t="s">
        <v>809</v>
      </c>
      <c r="I742" s="224">
        <v>3</v>
      </c>
      <c r="J742" s="218">
        <v>11</v>
      </c>
      <c r="K742" s="218">
        <v>1.2</v>
      </c>
      <c r="L742" s="218">
        <v>4</v>
      </c>
    </row>
    <row r="743" spans="1:24" x14ac:dyDescent="0.3">
      <c r="A743">
        <v>742</v>
      </c>
      <c r="B743" s="219">
        <v>601</v>
      </c>
      <c r="C743" s="220" t="s">
        <v>984</v>
      </c>
      <c r="D743" s="220" t="s">
        <v>1770</v>
      </c>
      <c r="E743" s="220" t="s">
        <v>1771</v>
      </c>
      <c r="F743" s="221" t="s">
        <v>787</v>
      </c>
      <c r="G743" s="221" t="s">
        <v>271</v>
      </c>
      <c r="H743" s="221" t="s">
        <v>809</v>
      </c>
      <c r="I743" s="221">
        <v>3</v>
      </c>
      <c r="J743" s="218">
        <v>8</v>
      </c>
      <c r="K743" s="218">
        <v>1.1000000000000001</v>
      </c>
      <c r="L743" s="218">
        <v>5</v>
      </c>
      <c r="S743" s="218">
        <v>10</v>
      </c>
      <c r="T743" s="218">
        <v>2.1</v>
      </c>
      <c r="U743" s="218">
        <v>1</v>
      </c>
      <c r="V743" s="218">
        <v>10</v>
      </c>
      <c r="W743" s="218">
        <v>3.1</v>
      </c>
      <c r="X743" s="218">
        <v>3</v>
      </c>
    </row>
    <row r="744" spans="1:24" hidden="1" x14ac:dyDescent="0.3">
      <c r="A744">
        <v>743</v>
      </c>
      <c r="B744" s="230">
        <v>603</v>
      </c>
      <c r="C744" s="231" t="s">
        <v>1017</v>
      </c>
      <c r="D744" s="231" t="s">
        <v>1772</v>
      </c>
      <c r="E744" s="231" t="s">
        <v>1773</v>
      </c>
      <c r="F744" s="232" t="s">
        <v>787</v>
      </c>
      <c r="G744" s="232" t="s">
        <v>271</v>
      </c>
      <c r="H744" s="232" t="s">
        <v>809</v>
      </c>
      <c r="I744" s="232">
        <v>3</v>
      </c>
      <c r="J744" s="218">
        <v>7</v>
      </c>
      <c r="K744" s="218">
        <v>1.2</v>
      </c>
      <c r="L744" s="218">
        <v>2</v>
      </c>
      <c r="S744" s="218">
        <v>10</v>
      </c>
      <c r="T744" s="218">
        <v>2.2000000000000002</v>
      </c>
      <c r="U744" s="218">
        <v>3</v>
      </c>
      <c r="V744" s="218">
        <v>11</v>
      </c>
      <c r="W744" s="218">
        <v>1.1000000000000001</v>
      </c>
      <c r="X744" s="218">
        <v>4</v>
      </c>
    </row>
    <row r="745" spans="1:24" x14ac:dyDescent="0.3">
      <c r="A745">
        <v>744</v>
      </c>
      <c r="B745" s="218">
        <v>604</v>
      </c>
      <c r="C745" s="235" t="s">
        <v>1004</v>
      </c>
      <c r="D745" s="235" t="s">
        <v>3389</v>
      </c>
      <c r="E745" s="235" t="s">
        <v>3390</v>
      </c>
      <c r="F745" s="224"/>
      <c r="G745" s="224" t="s">
        <v>271</v>
      </c>
      <c r="H745" s="224" t="s">
        <v>809</v>
      </c>
      <c r="I745" s="224">
        <v>3</v>
      </c>
      <c r="J745" s="218">
        <v>10</v>
      </c>
      <c r="K745" s="218">
        <v>2.1</v>
      </c>
      <c r="L745" s="218">
        <v>5</v>
      </c>
    </row>
    <row r="746" spans="1:24" x14ac:dyDescent="0.3">
      <c r="A746">
        <v>745</v>
      </c>
      <c r="B746" s="230">
        <v>605</v>
      </c>
      <c r="C746" s="231" t="s">
        <v>984</v>
      </c>
      <c r="D746" s="231" t="s">
        <v>1774</v>
      </c>
      <c r="E746" s="231" t="s">
        <v>1775</v>
      </c>
      <c r="F746" s="232" t="s">
        <v>787</v>
      </c>
      <c r="G746" s="232" t="s">
        <v>271</v>
      </c>
      <c r="H746" s="232" t="s">
        <v>809</v>
      </c>
      <c r="I746" s="232">
        <v>3</v>
      </c>
      <c r="J746" s="218">
        <v>7</v>
      </c>
      <c r="K746" s="218">
        <v>1.2</v>
      </c>
      <c r="L746" s="218">
        <v>5</v>
      </c>
      <c r="S746" s="218">
        <v>10</v>
      </c>
      <c r="T746" s="218">
        <v>1.2</v>
      </c>
      <c r="U746" s="218">
        <v>3</v>
      </c>
      <c r="V746" s="218">
        <v>11</v>
      </c>
      <c r="W746" s="218">
        <v>2.1</v>
      </c>
      <c r="X746" s="218">
        <v>2</v>
      </c>
    </row>
    <row r="747" spans="1:24" hidden="1" x14ac:dyDescent="0.3">
      <c r="A747">
        <v>746</v>
      </c>
      <c r="B747" s="219">
        <v>606</v>
      </c>
      <c r="C747" s="220" t="s">
        <v>820</v>
      </c>
      <c r="D747" s="220" t="s">
        <v>1776</v>
      </c>
      <c r="E747" s="220" t="s">
        <v>1777</v>
      </c>
      <c r="F747" s="221" t="s">
        <v>787</v>
      </c>
      <c r="G747" s="221" t="s">
        <v>271</v>
      </c>
      <c r="H747" s="221" t="s">
        <v>809</v>
      </c>
      <c r="I747" s="221">
        <v>3</v>
      </c>
      <c r="J747" s="218">
        <v>8</v>
      </c>
      <c r="K747" s="218">
        <v>2.2000000000000002</v>
      </c>
      <c r="L747" s="218">
        <v>1</v>
      </c>
      <c r="S747" s="218">
        <v>10</v>
      </c>
      <c r="T747" s="218">
        <v>2.1</v>
      </c>
      <c r="U747" s="218">
        <v>1</v>
      </c>
      <c r="V747" s="218">
        <v>10</v>
      </c>
      <c r="W747" s="218">
        <v>3.1</v>
      </c>
      <c r="X747" s="218">
        <v>3</v>
      </c>
    </row>
    <row r="748" spans="1:24" x14ac:dyDescent="0.3">
      <c r="A748">
        <v>747</v>
      </c>
      <c r="B748" s="218">
        <v>607</v>
      </c>
      <c r="C748" s="235" t="s">
        <v>984</v>
      </c>
      <c r="D748" s="235" t="s">
        <v>3391</v>
      </c>
      <c r="E748" s="235" t="s">
        <v>3392</v>
      </c>
      <c r="F748" s="224"/>
      <c r="G748" s="224" t="s">
        <v>271</v>
      </c>
      <c r="H748" s="224" t="s">
        <v>809</v>
      </c>
      <c r="I748" s="224">
        <v>3</v>
      </c>
      <c r="J748" s="218">
        <v>11</v>
      </c>
      <c r="K748" s="218">
        <v>1.1000000000000001</v>
      </c>
      <c r="L748" s="218">
        <v>6</v>
      </c>
      <c r="W748" s="227"/>
    </row>
    <row r="749" spans="1:24" hidden="1" x14ac:dyDescent="0.3">
      <c r="A749">
        <v>748</v>
      </c>
      <c r="B749" s="218">
        <v>608</v>
      </c>
      <c r="C749" s="235" t="s">
        <v>820</v>
      </c>
      <c r="D749" s="235" t="s">
        <v>4216</v>
      </c>
      <c r="E749" s="235" t="s">
        <v>4217</v>
      </c>
      <c r="F749" s="224"/>
      <c r="G749" s="224" t="s">
        <v>271</v>
      </c>
      <c r="H749" s="224" t="s">
        <v>809</v>
      </c>
      <c r="I749" s="224">
        <v>3</v>
      </c>
      <c r="J749" s="218">
        <v>10</v>
      </c>
      <c r="K749" s="218">
        <v>1.1000000000000001</v>
      </c>
      <c r="L749" s="218">
        <v>2</v>
      </c>
    </row>
    <row r="750" spans="1:24" x14ac:dyDescent="0.3">
      <c r="A750">
        <v>749</v>
      </c>
      <c r="B750" s="230">
        <v>609</v>
      </c>
      <c r="C750" s="231" t="s">
        <v>1004</v>
      </c>
      <c r="D750" s="231" t="s">
        <v>1778</v>
      </c>
      <c r="E750" s="231" t="s">
        <v>1779</v>
      </c>
      <c r="F750" s="232" t="s">
        <v>787</v>
      </c>
      <c r="G750" s="232" t="s">
        <v>271</v>
      </c>
      <c r="H750" s="232" t="s">
        <v>809</v>
      </c>
      <c r="I750" s="232">
        <v>3</v>
      </c>
      <c r="J750" s="218">
        <v>7</v>
      </c>
      <c r="K750" s="218">
        <v>1.1000000000000001</v>
      </c>
      <c r="L750" s="218">
        <v>4</v>
      </c>
      <c r="S750" s="218">
        <v>11</v>
      </c>
      <c r="T750" s="218">
        <v>1.1000000000000001</v>
      </c>
      <c r="U750" s="218">
        <v>3</v>
      </c>
      <c r="V750" s="218">
        <v>11</v>
      </c>
      <c r="W750" s="218">
        <v>2.1</v>
      </c>
      <c r="X750" s="218">
        <v>6</v>
      </c>
    </row>
    <row r="751" spans="1:24" hidden="1" x14ac:dyDescent="0.3">
      <c r="A751">
        <v>750</v>
      </c>
      <c r="B751" s="219">
        <v>610</v>
      </c>
      <c r="C751" s="220" t="s">
        <v>820</v>
      </c>
      <c r="D751" s="220" t="s">
        <v>1780</v>
      </c>
      <c r="E751" s="220" t="s">
        <v>1781</v>
      </c>
      <c r="F751" s="221" t="s">
        <v>787</v>
      </c>
      <c r="G751" s="221" t="s">
        <v>271</v>
      </c>
      <c r="H751" s="221" t="s">
        <v>809</v>
      </c>
      <c r="I751" s="221">
        <v>3</v>
      </c>
      <c r="J751" s="218">
        <v>8</v>
      </c>
      <c r="K751" s="218">
        <v>1.2</v>
      </c>
      <c r="L751" s="218">
        <v>5</v>
      </c>
      <c r="S751" s="218">
        <v>10</v>
      </c>
      <c r="T751" s="218">
        <v>3.1</v>
      </c>
      <c r="U751" s="218">
        <v>3</v>
      </c>
      <c r="V751" s="218">
        <v>11</v>
      </c>
      <c r="W751" s="218">
        <v>1.2</v>
      </c>
      <c r="X751" s="218">
        <v>3</v>
      </c>
    </row>
    <row r="752" spans="1:24" hidden="1" x14ac:dyDescent="0.3">
      <c r="A752">
        <v>751</v>
      </c>
      <c r="B752" s="218">
        <v>611</v>
      </c>
      <c r="C752" s="235" t="s">
        <v>820</v>
      </c>
      <c r="D752" s="235" t="s">
        <v>4218</v>
      </c>
      <c r="E752" s="235" t="s">
        <v>4219</v>
      </c>
      <c r="F752" s="226" t="s">
        <v>787</v>
      </c>
      <c r="G752" s="226" t="s">
        <v>271</v>
      </c>
      <c r="H752" s="226" t="s">
        <v>809</v>
      </c>
      <c r="I752" s="226">
        <v>3</v>
      </c>
      <c r="J752" s="227">
        <v>11</v>
      </c>
      <c r="K752" s="227">
        <v>1.1000000000000001</v>
      </c>
      <c r="L752" s="227">
        <v>6</v>
      </c>
      <c r="M752" s="227"/>
      <c r="N752" s="227"/>
      <c r="O752" s="227"/>
      <c r="P752" s="227"/>
      <c r="Q752" s="227"/>
      <c r="R752" s="227"/>
      <c r="S752" s="227"/>
      <c r="T752" s="227"/>
    </row>
    <row r="753" spans="1:24" hidden="1" x14ac:dyDescent="0.3">
      <c r="A753">
        <v>752</v>
      </c>
      <c r="B753" s="219">
        <v>611</v>
      </c>
      <c r="C753" s="220" t="s">
        <v>820</v>
      </c>
      <c r="D753" s="220" t="s">
        <v>1782</v>
      </c>
      <c r="E753" s="220" t="s">
        <v>1783</v>
      </c>
      <c r="F753" s="221" t="s">
        <v>787</v>
      </c>
      <c r="G753" s="221" t="s">
        <v>271</v>
      </c>
      <c r="H753" s="221" t="s">
        <v>809</v>
      </c>
      <c r="I753" s="221">
        <v>3</v>
      </c>
      <c r="J753" s="218">
        <v>8</v>
      </c>
      <c r="K753" s="218">
        <v>1.1000000000000001</v>
      </c>
      <c r="L753" s="218">
        <v>7</v>
      </c>
      <c r="S753" s="218">
        <v>10</v>
      </c>
      <c r="T753" s="218">
        <v>2.2000000000000002</v>
      </c>
      <c r="U753" s="218">
        <v>5</v>
      </c>
      <c r="V753" s="218">
        <v>11</v>
      </c>
      <c r="W753" s="218">
        <v>1.1000000000000001</v>
      </c>
      <c r="X753" s="218">
        <v>6</v>
      </c>
    </row>
    <row r="754" spans="1:24" hidden="1" x14ac:dyDescent="0.3">
      <c r="A754">
        <v>753</v>
      </c>
      <c r="B754" s="218">
        <v>612</v>
      </c>
      <c r="C754" s="235" t="s">
        <v>850</v>
      </c>
      <c r="D754" s="235" t="s">
        <v>3393</v>
      </c>
      <c r="E754" s="235" t="s">
        <v>3394</v>
      </c>
      <c r="F754" s="224"/>
      <c r="G754" s="224" t="s">
        <v>271</v>
      </c>
      <c r="H754" s="224" t="s">
        <v>809</v>
      </c>
      <c r="I754" s="224">
        <v>3</v>
      </c>
      <c r="J754" s="218">
        <v>10</v>
      </c>
      <c r="K754" s="218">
        <v>3.2</v>
      </c>
      <c r="L754" s="218">
        <v>6</v>
      </c>
      <c r="U754" s="227"/>
      <c r="V754" s="227"/>
      <c r="X754" s="227"/>
    </row>
    <row r="755" spans="1:24" x14ac:dyDescent="0.3">
      <c r="A755">
        <v>754</v>
      </c>
      <c r="B755" s="219">
        <v>613</v>
      </c>
      <c r="C755" s="220" t="s">
        <v>1004</v>
      </c>
      <c r="D755" s="220" t="s">
        <v>1784</v>
      </c>
      <c r="E755" s="220" t="s">
        <v>1785</v>
      </c>
      <c r="F755" s="221" t="s">
        <v>787</v>
      </c>
      <c r="G755" s="221" t="s">
        <v>271</v>
      </c>
      <c r="H755" s="221" t="s">
        <v>809</v>
      </c>
      <c r="I755" s="221">
        <v>3</v>
      </c>
      <c r="J755" s="218">
        <v>8</v>
      </c>
      <c r="K755" s="218">
        <v>2.1</v>
      </c>
      <c r="L755" s="218">
        <v>5</v>
      </c>
      <c r="S755" s="218">
        <v>10</v>
      </c>
      <c r="T755" s="218">
        <v>2.1</v>
      </c>
      <c r="U755" s="218">
        <v>4</v>
      </c>
      <c r="V755" s="218">
        <v>10</v>
      </c>
      <c r="W755" s="218">
        <v>3.2</v>
      </c>
      <c r="X755" s="218">
        <v>2</v>
      </c>
    </row>
    <row r="756" spans="1:24" hidden="1" x14ac:dyDescent="0.3">
      <c r="A756">
        <v>755</v>
      </c>
      <c r="B756" s="230">
        <v>616</v>
      </c>
      <c r="C756" s="231" t="s">
        <v>853</v>
      </c>
      <c r="D756" s="231" t="s">
        <v>1786</v>
      </c>
      <c r="E756" s="231" t="s">
        <v>1787</v>
      </c>
      <c r="F756" s="232" t="s">
        <v>787</v>
      </c>
      <c r="G756" s="232" t="s">
        <v>271</v>
      </c>
      <c r="H756" s="232" t="s">
        <v>809</v>
      </c>
      <c r="I756" s="232">
        <v>3</v>
      </c>
      <c r="J756" s="218">
        <v>7</v>
      </c>
      <c r="K756" s="218">
        <v>1.2</v>
      </c>
      <c r="L756" s="218">
        <v>6</v>
      </c>
      <c r="S756" s="218">
        <v>11</v>
      </c>
      <c r="T756" s="218">
        <v>2.1</v>
      </c>
      <c r="U756" s="218">
        <v>4</v>
      </c>
      <c r="V756" s="218">
        <v>11</v>
      </c>
      <c r="W756" s="218">
        <v>2.1</v>
      </c>
      <c r="X756" s="218">
        <v>5</v>
      </c>
    </row>
    <row r="757" spans="1:24" hidden="1" x14ac:dyDescent="0.3">
      <c r="A757">
        <v>756</v>
      </c>
      <c r="B757" s="219">
        <v>617</v>
      </c>
      <c r="C757" s="220" t="s">
        <v>850</v>
      </c>
      <c r="D757" s="220" t="s">
        <v>1788</v>
      </c>
      <c r="E757" s="220" t="s">
        <v>1789</v>
      </c>
      <c r="F757" s="221" t="s">
        <v>787</v>
      </c>
      <c r="G757" s="221" t="s">
        <v>271</v>
      </c>
      <c r="H757" s="221" t="s">
        <v>809</v>
      </c>
      <c r="I757" s="221">
        <v>3</v>
      </c>
      <c r="J757" s="218">
        <v>8</v>
      </c>
      <c r="K757" s="218">
        <v>2.1</v>
      </c>
      <c r="L757" s="218">
        <v>1</v>
      </c>
      <c r="S757" s="218">
        <v>10</v>
      </c>
      <c r="T757" s="218">
        <v>3.2</v>
      </c>
      <c r="U757" s="218">
        <v>4</v>
      </c>
      <c r="V757" s="218">
        <v>11</v>
      </c>
      <c r="W757" s="218">
        <v>1.2</v>
      </c>
      <c r="X757" s="218">
        <v>2</v>
      </c>
    </row>
    <row r="758" spans="1:24" x14ac:dyDescent="0.3">
      <c r="A758">
        <v>757</v>
      </c>
      <c r="B758" s="230">
        <v>620</v>
      </c>
      <c r="C758" s="231" t="s">
        <v>984</v>
      </c>
      <c r="D758" s="231" t="s">
        <v>1790</v>
      </c>
      <c r="E758" s="231" t="s">
        <v>1791</v>
      </c>
      <c r="F758" s="232" t="s">
        <v>787</v>
      </c>
      <c r="G758" s="232" t="s">
        <v>271</v>
      </c>
      <c r="H758" s="232" t="s">
        <v>809</v>
      </c>
      <c r="I758" s="232">
        <v>3</v>
      </c>
      <c r="J758" s="218">
        <v>7</v>
      </c>
      <c r="K758" s="218">
        <v>3.2</v>
      </c>
      <c r="L758" s="218">
        <v>6</v>
      </c>
      <c r="M758" s="218">
        <v>10</v>
      </c>
      <c r="N758" s="218">
        <v>3.2</v>
      </c>
      <c r="O758" s="218">
        <v>6</v>
      </c>
      <c r="S758" s="218">
        <v>10</v>
      </c>
      <c r="T758" s="218">
        <v>2.1</v>
      </c>
      <c r="U758" s="218">
        <v>6</v>
      </c>
      <c r="V758" s="218">
        <v>11</v>
      </c>
      <c r="W758" s="218">
        <v>2.1</v>
      </c>
      <c r="X758" s="218">
        <v>6</v>
      </c>
    </row>
    <row r="759" spans="1:24" x14ac:dyDescent="0.3">
      <c r="A759">
        <v>758</v>
      </c>
      <c r="B759" s="219">
        <v>622</v>
      </c>
      <c r="C759" s="220" t="s">
        <v>1004</v>
      </c>
      <c r="D759" s="220" t="s">
        <v>2924</v>
      </c>
      <c r="E759" s="220" t="s">
        <v>6572</v>
      </c>
      <c r="F759" s="221" t="s">
        <v>787</v>
      </c>
      <c r="G759" s="221" t="s">
        <v>271</v>
      </c>
      <c r="H759" s="221" t="s">
        <v>809</v>
      </c>
      <c r="I759" s="221">
        <v>1</v>
      </c>
      <c r="J759" s="218">
        <v>8</v>
      </c>
      <c r="K759" s="218">
        <v>3.1</v>
      </c>
      <c r="L759" s="218">
        <v>2</v>
      </c>
      <c r="S759" s="218">
        <v>11</v>
      </c>
      <c r="T759" s="218">
        <v>1.1000000000000001</v>
      </c>
      <c r="U759" s="218">
        <v>6</v>
      </c>
      <c r="V759" s="218">
        <v>11</v>
      </c>
      <c r="W759" s="218">
        <v>2.1</v>
      </c>
      <c r="X759" s="218">
        <v>6</v>
      </c>
    </row>
    <row r="760" spans="1:24" x14ac:dyDescent="0.3">
      <c r="A760">
        <v>759</v>
      </c>
      <c r="B760" s="218">
        <v>623</v>
      </c>
      <c r="C760" s="235" t="s">
        <v>984</v>
      </c>
      <c r="D760" s="235" t="s">
        <v>1489</v>
      </c>
      <c r="E760" s="235" t="s">
        <v>3395</v>
      </c>
      <c r="F760" s="224"/>
      <c r="G760" s="224" t="s">
        <v>271</v>
      </c>
      <c r="H760" s="224" t="s">
        <v>809</v>
      </c>
      <c r="I760" s="224">
        <v>3</v>
      </c>
      <c r="J760" s="218">
        <v>11</v>
      </c>
      <c r="K760" s="218">
        <v>2.1</v>
      </c>
      <c r="L760" s="218">
        <v>4</v>
      </c>
    </row>
    <row r="761" spans="1:24" x14ac:dyDescent="0.3">
      <c r="A761">
        <v>760</v>
      </c>
      <c r="B761" s="230">
        <v>624</v>
      </c>
      <c r="C761" s="231" t="s">
        <v>984</v>
      </c>
      <c r="D761" s="231" t="s">
        <v>1792</v>
      </c>
      <c r="E761" s="231" t="s">
        <v>1793</v>
      </c>
      <c r="F761" s="232" t="s">
        <v>787</v>
      </c>
      <c r="G761" s="232" t="s">
        <v>271</v>
      </c>
      <c r="H761" s="232" t="s">
        <v>809</v>
      </c>
      <c r="I761" s="232">
        <v>3</v>
      </c>
      <c r="J761" s="218">
        <v>7</v>
      </c>
      <c r="K761" s="218">
        <v>1.1000000000000001</v>
      </c>
      <c r="L761" s="218">
        <v>1</v>
      </c>
      <c r="S761" s="218">
        <v>10</v>
      </c>
      <c r="T761" s="218">
        <v>2.1</v>
      </c>
      <c r="U761" s="218">
        <v>6</v>
      </c>
      <c r="V761" s="218">
        <v>10</v>
      </c>
      <c r="W761" s="218">
        <v>3.2</v>
      </c>
      <c r="X761" s="218">
        <v>6</v>
      </c>
    </row>
    <row r="762" spans="1:24" x14ac:dyDescent="0.3">
      <c r="A762">
        <v>761</v>
      </c>
      <c r="B762" s="230">
        <v>625</v>
      </c>
      <c r="C762" s="231" t="s">
        <v>984</v>
      </c>
      <c r="D762" s="231" t="s">
        <v>1794</v>
      </c>
      <c r="E762" s="231" t="s">
        <v>1794</v>
      </c>
      <c r="F762" s="232" t="s">
        <v>787</v>
      </c>
      <c r="G762" s="232" t="s">
        <v>271</v>
      </c>
      <c r="H762" s="232" t="s">
        <v>809</v>
      </c>
      <c r="I762" s="232">
        <v>3</v>
      </c>
      <c r="J762" s="218">
        <v>7</v>
      </c>
      <c r="K762" s="218">
        <v>1.2</v>
      </c>
      <c r="L762" s="218">
        <v>2</v>
      </c>
      <c r="S762" s="218">
        <v>10</v>
      </c>
      <c r="T762" s="218">
        <v>1.2</v>
      </c>
      <c r="U762" s="218">
        <v>2</v>
      </c>
      <c r="V762" s="218">
        <v>10</v>
      </c>
      <c r="W762" s="218">
        <v>2.2000000000000002</v>
      </c>
      <c r="X762" s="218">
        <v>5</v>
      </c>
    </row>
    <row r="763" spans="1:24" hidden="1" x14ac:dyDescent="0.3">
      <c r="A763">
        <v>762</v>
      </c>
      <c r="B763" s="222">
        <v>626</v>
      </c>
      <c r="C763" s="223" t="s">
        <v>820</v>
      </c>
      <c r="D763" s="223" t="s">
        <v>1795</v>
      </c>
      <c r="E763" s="223" t="s">
        <v>1796</v>
      </c>
      <c r="F763" s="224" t="s">
        <v>787</v>
      </c>
      <c r="G763" s="224" t="s">
        <v>271</v>
      </c>
      <c r="H763" s="224" t="s">
        <v>809</v>
      </c>
      <c r="I763" s="224">
        <v>3</v>
      </c>
      <c r="J763" s="218">
        <v>9</v>
      </c>
      <c r="K763" s="218">
        <v>3.1</v>
      </c>
      <c r="L763" s="218">
        <v>1</v>
      </c>
      <c r="M763" s="218">
        <v>10</v>
      </c>
      <c r="N763" s="218">
        <v>1.2</v>
      </c>
      <c r="O763" s="218">
        <v>2</v>
      </c>
      <c r="S763" s="218">
        <v>10</v>
      </c>
      <c r="T763" s="218">
        <v>1.1000000000000001</v>
      </c>
      <c r="U763" s="218">
        <v>4</v>
      </c>
      <c r="V763" s="218">
        <v>11</v>
      </c>
      <c r="W763" s="218">
        <v>1.2</v>
      </c>
      <c r="X763" s="218">
        <v>4</v>
      </c>
    </row>
    <row r="764" spans="1:24" x14ac:dyDescent="0.3">
      <c r="A764">
        <v>763</v>
      </c>
      <c r="B764" s="230">
        <v>627</v>
      </c>
      <c r="C764" s="231" t="s">
        <v>1004</v>
      </c>
      <c r="D764" s="231" t="s">
        <v>1797</v>
      </c>
      <c r="E764" s="231" t="s">
        <v>1798</v>
      </c>
      <c r="F764" s="232" t="s">
        <v>787</v>
      </c>
      <c r="G764" s="232" t="s">
        <v>271</v>
      </c>
      <c r="H764" s="232" t="s">
        <v>809</v>
      </c>
      <c r="I764" s="232">
        <v>3</v>
      </c>
      <c r="J764" s="218">
        <v>7</v>
      </c>
      <c r="K764" s="218">
        <v>3.1</v>
      </c>
      <c r="L764" s="218">
        <v>5</v>
      </c>
      <c r="M764" s="218">
        <v>10</v>
      </c>
      <c r="N764" s="218">
        <v>3.2</v>
      </c>
      <c r="O764" s="218">
        <v>4</v>
      </c>
      <c r="S764" s="218">
        <v>10</v>
      </c>
      <c r="T764" s="218">
        <v>3.1</v>
      </c>
      <c r="U764" s="218">
        <v>2</v>
      </c>
      <c r="V764" s="218">
        <v>11</v>
      </c>
      <c r="W764" s="218">
        <v>2.1</v>
      </c>
      <c r="X764" s="218">
        <v>4</v>
      </c>
    </row>
    <row r="765" spans="1:24" x14ac:dyDescent="0.3">
      <c r="A765">
        <v>764</v>
      </c>
      <c r="B765" s="219">
        <v>628</v>
      </c>
      <c r="C765" s="220" t="s">
        <v>984</v>
      </c>
      <c r="D765" s="220" t="s">
        <v>2925</v>
      </c>
      <c r="E765" s="220" t="s">
        <v>2926</v>
      </c>
      <c r="F765" s="221" t="s">
        <v>787</v>
      </c>
      <c r="G765" s="221" t="s">
        <v>271</v>
      </c>
      <c r="H765" s="221" t="s">
        <v>809</v>
      </c>
      <c r="I765" s="221">
        <v>3</v>
      </c>
      <c r="J765" s="218">
        <v>8</v>
      </c>
      <c r="K765" s="218">
        <v>3.1</v>
      </c>
      <c r="L765" s="218">
        <v>6</v>
      </c>
      <c r="S765" s="218">
        <v>10</v>
      </c>
      <c r="T765" s="218">
        <v>1.1000000000000001</v>
      </c>
      <c r="U765" s="218">
        <v>4</v>
      </c>
      <c r="V765" s="218">
        <v>10</v>
      </c>
      <c r="W765" s="218">
        <v>3.1</v>
      </c>
      <c r="X765" s="218">
        <v>2</v>
      </c>
    </row>
    <row r="766" spans="1:24" hidden="1" x14ac:dyDescent="0.3">
      <c r="A766">
        <v>765</v>
      </c>
      <c r="B766" s="219">
        <v>629</v>
      </c>
      <c r="C766" s="220" t="s">
        <v>1473</v>
      </c>
      <c r="D766" s="220" t="s">
        <v>1799</v>
      </c>
      <c r="E766" s="220" t="s">
        <v>1800</v>
      </c>
      <c r="F766" s="221" t="s">
        <v>787</v>
      </c>
      <c r="G766" s="221" t="s">
        <v>271</v>
      </c>
      <c r="H766" s="221" t="s">
        <v>809</v>
      </c>
      <c r="I766" s="221">
        <v>3</v>
      </c>
      <c r="J766" s="218">
        <v>8</v>
      </c>
      <c r="K766" s="218">
        <v>2.2000000000000002</v>
      </c>
      <c r="L766" s="218">
        <v>1</v>
      </c>
      <c r="S766" s="218">
        <v>10</v>
      </c>
      <c r="T766" s="218">
        <v>2.1</v>
      </c>
      <c r="U766" s="218">
        <v>2</v>
      </c>
      <c r="V766" s="218">
        <v>10</v>
      </c>
      <c r="W766" s="218">
        <v>2.2000000000000002</v>
      </c>
      <c r="X766" s="218">
        <v>5</v>
      </c>
    </row>
    <row r="767" spans="1:24" hidden="1" x14ac:dyDescent="0.3">
      <c r="A767">
        <v>766</v>
      </c>
      <c r="B767" s="219">
        <v>630</v>
      </c>
      <c r="C767" s="220" t="s">
        <v>820</v>
      </c>
      <c r="D767" s="220" t="s">
        <v>1801</v>
      </c>
      <c r="E767" s="220" t="s">
        <v>1802</v>
      </c>
      <c r="F767" s="221" t="s">
        <v>787</v>
      </c>
      <c r="G767" s="221" t="s">
        <v>271</v>
      </c>
      <c r="H767" s="221" t="s">
        <v>809</v>
      </c>
      <c r="I767" s="221">
        <v>2</v>
      </c>
      <c r="J767" s="218">
        <v>8</v>
      </c>
      <c r="K767" s="218">
        <v>2.2000000000000002</v>
      </c>
      <c r="L767" s="218">
        <v>5</v>
      </c>
      <c r="S767" s="218">
        <v>10</v>
      </c>
      <c r="T767" s="218">
        <v>1.2</v>
      </c>
      <c r="U767" s="218">
        <v>4</v>
      </c>
      <c r="V767" s="218">
        <v>10</v>
      </c>
      <c r="W767" s="218">
        <v>2.1</v>
      </c>
      <c r="X767" s="218">
        <v>1</v>
      </c>
    </row>
    <row r="768" spans="1:24" hidden="1" x14ac:dyDescent="0.3">
      <c r="A768">
        <v>767</v>
      </c>
      <c r="B768" s="218">
        <v>631</v>
      </c>
      <c r="C768" s="235" t="s">
        <v>853</v>
      </c>
      <c r="D768" s="235" t="s">
        <v>3396</v>
      </c>
      <c r="E768" s="235" t="s">
        <v>3397</v>
      </c>
      <c r="F768" s="224"/>
      <c r="G768" s="224" t="s">
        <v>271</v>
      </c>
      <c r="H768" s="224" t="s">
        <v>809</v>
      </c>
      <c r="I768" s="224">
        <v>3</v>
      </c>
      <c r="J768" s="218">
        <v>10</v>
      </c>
      <c r="K768" s="218">
        <v>1.2</v>
      </c>
      <c r="L768" s="218">
        <v>3</v>
      </c>
    </row>
    <row r="769" spans="1:24" hidden="1" x14ac:dyDescent="0.3">
      <c r="A769">
        <v>768</v>
      </c>
      <c r="B769" s="218">
        <v>636</v>
      </c>
      <c r="C769" s="235" t="s">
        <v>820</v>
      </c>
      <c r="D769" s="235" t="s">
        <v>3398</v>
      </c>
      <c r="E769" s="235" t="s">
        <v>3399</v>
      </c>
      <c r="F769" s="224"/>
      <c r="G769" s="224" t="s">
        <v>271</v>
      </c>
      <c r="H769" s="224" t="s">
        <v>809</v>
      </c>
      <c r="I769" s="224">
        <v>3</v>
      </c>
      <c r="J769" s="218">
        <v>10</v>
      </c>
      <c r="K769" s="218">
        <v>2.2000000000000002</v>
      </c>
      <c r="L769" s="218">
        <v>4</v>
      </c>
    </row>
    <row r="770" spans="1:24" x14ac:dyDescent="0.3">
      <c r="A770">
        <v>769</v>
      </c>
      <c r="B770" s="218">
        <v>637</v>
      </c>
      <c r="C770" s="235" t="s">
        <v>1004</v>
      </c>
      <c r="D770" s="235" t="s">
        <v>1608</v>
      </c>
      <c r="E770" s="235" t="s">
        <v>3400</v>
      </c>
      <c r="F770" s="224"/>
      <c r="G770" s="224" t="s">
        <v>271</v>
      </c>
      <c r="H770" s="224" t="s">
        <v>809</v>
      </c>
      <c r="I770" s="224">
        <v>3</v>
      </c>
      <c r="J770" s="218">
        <v>10</v>
      </c>
      <c r="K770" s="218">
        <v>1.1000000000000001</v>
      </c>
      <c r="L770" s="218">
        <v>1</v>
      </c>
    </row>
    <row r="771" spans="1:24" x14ac:dyDescent="0.3">
      <c r="A771">
        <v>770</v>
      </c>
      <c r="B771" s="218">
        <v>638</v>
      </c>
      <c r="C771" s="235" t="s">
        <v>1004</v>
      </c>
      <c r="D771" s="235" t="s">
        <v>3401</v>
      </c>
      <c r="E771" s="235" t="s">
        <v>3402</v>
      </c>
      <c r="F771" s="224"/>
      <c r="G771" s="224" t="s">
        <v>271</v>
      </c>
      <c r="H771" s="224" t="s">
        <v>809</v>
      </c>
      <c r="I771" s="224">
        <v>3</v>
      </c>
      <c r="J771" s="218">
        <v>11</v>
      </c>
      <c r="K771" s="218">
        <v>1.1000000000000001</v>
      </c>
      <c r="L771" s="218">
        <v>1</v>
      </c>
    </row>
    <row r="772" spans="1:24" hidden="1" x14ac:dyDescent="0.3">
      <c r="A772">
        <v>771</v>
      </c>
      <c r="B772" s="218">
        <v>639</v>
      </c>
      <c r="C772" s="235" t="s">
        <v>850</v>
      </c>
      <c r="D772" s="235" t="s">
        <v>3403</v>
      </c>
      <c r="E772" s="235" t="s">
        <v>1179</v>
      </c>
      <c r="F772" s="224"/>
      <c r="G772" s="224" t="s">
        <v>271</v>
      </c>
      <c r="H772" s="224" t="s">
        <v>809</v>
      </c>
      <c r="I772" s="224">
        <v>3</v>
      </c>
      <c r="J772" s="218">
        <v>11</v>
      </c>
      <c r="K772" s="218">
        <v>1.1000000000000001</v>
      </c>
      <c r="L772" s="218">
        <v>6</v>
      </c>
    </row>
    <row r="773" spans="1:24" x14ac:dyDescent="0.3">
      <c r="A773">
        <v>772</v>
      </c>
      <c r="B773" s="218">
        <v>640</v>
      </c>
      <c r="C773" s="235" t="s">
        <v>1004</v>
      </c>
      <c r="D773" s="235" t="s">
        <v>3404</v>
      </c>
      <c r="E773" s="235" t="s">
        <v>3405</v>
      </c>
      <c r="F773" s="224"/>
      <c r="G773" s="224" t="s">
        <v>271</v>
      </c>
      <c r="H773" s="224" t="s">
        <v>809</v>
      </c>
      <c r="I773" s="224">
        <v>3</v>
      </c>
      <c r="J773" s="218">
        <v>10</v>
      </c>
      <c r="K773" s="218">
        <v>1.2</v>
      </c>
      <c r="L773" s="227">
        <v>2</v>
      </c>
      <c r="M773" s="218">
        <v>11</v>
      </c>
      <c r="N773" s="218">
        <v>1.1000000000000001</v>
      </c>
      <c r="O773" s="218">
        <v>5</v>
      </c>
    </row>
    <row r="774" spans="1:24" hidden="1" x14ac:dyDescent="0.3">
      <c r="A774">
        <v>773</v>
      </c>
      <c r="B774" s="230">
        <v>641</v>
      </c>
      <c r="C774" s="231" t="s">
        <v>1017</v>
      </c>
      <c r="D774" s="231" t="s">
        <v>1803</v>
      </c>
      <c r="E774" s="231" t="s">
        <v>1804</v>
      </c>
      <c r="F774" s="232" t="s">
        <v>787</v>
      </c>
      <c r="G774" s="232" t="s">
        <v>271</v>
      </c>
      <c r="H774" s="232" t="s">
        <v>809</v>
      </c>
      <c r="I774" s="232">
        <v>3</v>
      </c>
      <c r="J774" s="218">
        <v>7</v>
      </c>
      <c r="K774" s="218">
        <v>1.2</v>
      </c>
      <c r="L774" s="218">
        <v>2</v>
      </c>
      <c r="S774" s="218">
        <v>10</v>
      </c>
      <c r="T774" s="218">
        <v>2.2000000000000002</v>
      </c>
      <c r="U774" s="218">
        <v>3</v>
      </c>
      <c r="V774" s="218">
        <v>11</v>
      </c>
      <c r="W774" s="218">
        <v>1.1000000000000001</v>
      </c>
      <c r="X774" s="218">
        <v>4</v>
      </c>
    </row>
    <row r="775" spans="1:24" x14ac:dyDescent="0.3">
      <c r="A775">
        <v>774</v>
      </c>
      <c r="B775" s="218">
        <v>642</v>
      </c>
      <c r="C775" s="235" t="s">
        <v>984</v>
      </c>
      <c r="D775" s="235" t="s">
        <v>3406</v>
      </c>
      <c r="E775" s="235" t="s">
        <v>3407</v>
      </c>
      <c r="F775" s="224"/>
      <c r="G775" s="224" t="s">
        <v>271</v>
      </c>
      <c r="H775" s="224" t="s">
        <v>809</v>
      </c>
      <c r="I775" s="224">
        <v>3</v>
      </c>
      <c r="J775" s="218">
        <v>11</v>
      </c>
      <c r="K775" s="218">
        <v>1.1000000000000001</v>
      </c>
      <c r="L775" s="218">
        <v>7</v>
      </c>
    </row>
    <row r="776" spans="1:24" hidden="1" x14ac:dyDescent="0.3">
      <c r="A776">
        <v>775</v>
      </c>
      <c r="B776" s="218">
        <v>645</v>
      </c>
      <c r="C776" s="235" t="s">
        <v>853</v>
      </c>
      <c r="D776" s="235" t="s">
        <v>3408</v>
      </c>
      <c r="E776" s="235" t="s">
        <v>3409</v>
      </c>
      <c r="F776" s="224"/>
      <c r="G776" s="224" t="s">
        <v>271</v>
      </c>
      <c r="H776" s="224" t="s">
        <v>809</v>
      </c>
      <c r="I776" s="224">
        <v>3</v>
      </c>
      <c r="J776" s="218">
        <v>10</v>
      </c>
      <c r="K776" s="218">
        <v>2.1</v>
      </c>
      <c r="L776" s="218">
        <v>5</v>
      </c>
    </row>
    <row r="777" spans="1:24" x14ac:dyDescent="0.3">
      <c r="A777">
        <v>776</v>
      </c>
      <c r="B777" s="218">
        <v>646</v>
      </c>
      <c r="C777" s="235" t="s">
        <v>1004</v>
      </c>
      <c r="D777" s="235" t="s">
        <v>2927</v>
      </c>
      <c r="E777" s="235" t="s">
        <v>2928</v>
      </c>
      <c r="F777" s="224" t="s">
        <v>787</v>
      </c>
      <c r="G777" s="224" t="s">
        <v>271</v>
      </c>
      <c r="H777" s="224" t="s">
        <v>809</v>
      </c>
      <c r="I777" s="224">
        <v>3</v>
      </c>
      <c r="J777" s="218">
        <v>10</v>
      </c>
      <c r="K777" s="218">
        <v>3.1</v>
      </c>
      <c r="L777" s="218">
        <v>4</v>
      </c>
    </row>
    <row r="778" spans="1:24" hidden="1" x14ac:dyDescent="0.3">
      <c r="A778">
        <v>777</v>
      </c>
      <c r="B778" s="222">
        <v>647</v>
      </c>
      <c r="C778" s="223" t="s">
        <v>820</v>
      </c>
      <c r="D778" s="223" t="s">
        <v>1805</v>
      </c>
      <c r="E778" s="223" t="s">
        <v>1806</v>
      </c>
      <c r="F778" s="224" t="s">
        <v>787</v>
      </c>
      <c r="G778" s="224" t="s">
        <v>271</v>
      </c>
      <c r="H778" s="224" t="s">
        <v>809</v>
      </c>
      <c r="I778" s="224">
        <v>3</v>
      </c>
      <c r="J778" s="218">
        <v>9</v>
      </c>
      <c r="K778" s="218">
        <v>1.2</v>
      </c>
      <c r="L778" s="218">
        <v>2</v>
      </c>
      <c r="S778" s="218">
        <v>10</v>
      </c>
      <c r="T778" s="218">
        <v>3.1</v>
      </c>
      <c r="U778" s="218">
        <v>3</v>
      </c>
      <c r="V778" s="218">
        <v>11</v>
      </c>
      <c r="W778" s="218">
        <v>1.2</v>
      </c>
      <c r="X778" s="218">
        <v>3</v>
      </c>
    </row>
    <row r="779" spans="1:24" hidden="1" x14ac:dyDescent="0.3">
      <c r="A779">
        <v>778</v>
      </c>
      <c r="B779" s="222">
        <v>649</v>
      </c>
      <c r="C779" s="223" t="s">
        <v>853</v>
      </c>
      <c r="D779" s="223" t="s">
        <v>1807</v>
      </c>
      <c r="E779" s="223" t="s">
        <v>1808</v>
      </c>
      <c r="F779" s="224"/>
      <c r="G779" s="224" t="s">
        <v>271</v>
      </c>
      <c r="H779" s="224" t="s">
        <v>809</v>
      </c>
      <c r="I779" s="224">
        <v>3</v>
      </c>
      <c r="J779" s="218">
        <v>9</v>
      </c>
      <c r="K779" s="218">
        <v>3.2</v>
      </c>
      <c r="L779" s="218">
        <v>6</v>
      </c>
      <c r="S779" s="218">
        <v>10</v>
      </c>
      <c r="T779" s="218">
        <v>1.1000000000000001</v>
      </c>
      <c r="U779" s="218">
        <v>2</v>
      </c>
      <c r="V779" s="218">
        <v>10</v>
      </c>
      <c r="W779" s="218">
        <v>1.1000000000000001</v>
      </c>
      <c r="X779" s="218">
        <v>5</v>
      </c>
    </row>
    <row r="780" spans="1:24" hidden="1" x14ac:dyDescent="0.3">
      <c r="A780">
        <v>779</v>
      </c>
      <c r="B780" s="218">
        <v>650</v>
      </c>
      <c r="C780" s="235" t="s">
        <v>820</v>
      </c>
      <c r="D780" s="235" t="s">
        <v>4220</v>
      </c>
      <c r="E780" s="235" t="s">
        <v>4221</v>
      </c>
      <c r="F780" s="224" t="s">
        <v>787</v>
      </c>
      <c r="G780" s="224" t="s">
        <v>271</v>
      </c>
      <c r="H780" s="224" t="s">
        <v>809</v>
      </c>
      <c r="I780" s="224">
        <v>3</v>
      </c>
      <c r="J780" s="218">
        <v>10</v>
      </c>
      <c r="K780" s="218">
        <v>1.1000000000000001</v>
      </c>
      <c r="L780" s="218">
        <v>7</v>
      </c>
    </row>
    <row r="781" spans="1:24" x14ac:dyDescent="0.3">
      <c r="A781">
        <v>780</v>
      </c>
      <c r="B781" s="222">
        <v>651</v>
      </c>
      <c r="C781" s="223" t="s">
        <v>1004</v>
      </c>
      <c r="D781" s="223" t="s">
        <v>1809</v>
      </c>
      <c r="E781" s="223" t="s">
        <v>1810</v>
      </c>
      <c r="F781" s="224"/>
      <c r="G781" s="224" t="s">
        <v>271</v>
      </c>
      <c r="H781" s="224" t="s">
        <v>809</v>
      </c>
      <c r="I781" s="224">
        <v>3</v>
      </c>
      <c r="J781" s="218">
        <v>9</v>
      </c>
      <c r="K781" s="218">
        <v>3.2</v>
      </c>
      <c r="L781" s="218">
        <v>4</v>
      </c>
      <c r="S781" s="218">
        <v>10</v>
      </c>
      <c r="T781" s="218">
        <v>1.1000000000000001</v>
      </c>
      <c r="U781" s="218">
        <v>1</v>
      </c>
      <c r="V781" s="218">
        <v>11</v>
      </c>
      <c r="W781" s="218">
        <v>1.1000000000000001</v>
      </c>
      <c r="X781" s="218">
        <v>1</v>
      </c>
    </row>
    <row r="782" spans="1:24" x14ac:dyDescent="0.3">
      <c r="A782">
        <v>781</v>
      </c>
      <c r="B782" s="218">
        <v>653</v>
      </c>
      <c r="C782" s="235" t="s">
        <v>984</v>
      </c>
      <c r="D782" s="235" t="s">
        <v>4222</v>
      </c>
      <c r="E782" s="235" t="s">
        <v>4223</v>
      </c>
      <c r="F782" s="224" t="s">
        <v>787</v>
      </c>
      <c r="G782" s="224" t="s">
        <v>271</v>
      </c>
      <c r="H782" s="224" t="s">
        <v>809</v>
      </c>
      <c r="I782" s="224">
        <v>3</v>
      </c>
      <c r="J782" s="218">
        <v>10</v>
      </c>
      <c r="K782" s="218">
        <v>1.1000000000000001</v>
      </c>
      <c r="L782" s="218">
        <v>6</v>
      </c>
    </row>
    <row r="783" spans="1:24" hidden="1" x14ac:dyDescent="0.3">
      <c r="A783">
        <v>782</v>
      </c>
      <c r="B783" s="219">
        <v>654</v>
      </c>
      <c r="C783" s="220" t="s">
        <v>853</v>
      </c>
      <c r="D783" s="220" t="s">
        <v>1811</v>
      </c>
      <c r="E783" s="220" t="s">
        <v>1812</v>
      </c>
      <c r="F783" s="221" t="s">
        <v>787</v>
      </c>
      <c r="G783" s="221" t="s">
        <v>271</v>
      </c>
      <c r="H783" s="221" t="s">
        <v>809</v>
      </c>
      <c r="I783" s="221">
        <v>2</v>
      </c>
      <c r="J783" s="218">
        <v>8</v>
      </c>
      <c r="K783" s="218">
        <v>1.2</v>
      </c>
      <c r="L783" s="218">
        <v>3</v>
      </c>
      <c r="S783" s="218">
        <v>10</v>
      </c>
      <c r="T783" s="218">
        <v>1.1000000000000001</v>
      </c>
      <c r="U783" s="218">
        <v>7</v>
      </c>
      <c r="V783" s="218">
        <v>10</v>
      </c>
      <c r="W783" s="218">
        <v>3.1</v>
      </c>
      <c r="X783" s="218">
        <v>5</v>
      </c>
    </row>
    <row r="784" spans="1:24" hidden="1" x14ac:dyDescent="0.3">
      <c r="A784">
        <v>783</v>
      </c>
      <c r="B784" s="219">
        <v>655</v>
      </c>
      <c r="C784" s="220" t="s">
        <v>820</v>
      </c>
      <c r="D784" s="220" t="s">
        <v>1813</v>
      </c>
      <c r="E784" s="220" t="s">
        <v>1814</v>
      </c>
      <c r="F784" s="221" t="s">
        <v>787</v>
      </c>
      <c r="G784" s="221" t="s">
        <v>271</v>
      </c>
      <c r="H784" s="221" t="s">
        <v>809</v>
      </c>
      <c r="I784" s="221">
        <v>3</v>
      </c>
      <c r="J784" s="218">
        <v>8</v>
      </c>
      <c r="K784" s="218">
        <v>1.2</v>
      </c>
      <c r="L784" s="218">
        <v>6</v>
      </c>
      <c r="S784" s="218">
        <v>10</v>
      </c>
      <c r="T784" s="218">
        <v>2.1</v>
      </c>
      <c r="U784" s="218">
        <v>4</v>
      </c>
      <c r="V784" s="218">
        <v>10</v>
      </c>
      <c r="W784" s="218">
        <v>3.2</v>
      </c>
      <c r="X784" s="218">
        <v>6</v>
      </c>
    </row>
    <row r="785" spans="1:24" x14ac:dyDescent="0.3">
      <c r="A785">
        <v>784</v>
      </c>
      <c r="B785" s="222">
        <v>657</v>
      </c>
      <c r="C785" s="223" t="s">
        <v>984</v>
      </c>
      <c r="D785" s="223" t="s">
        <v>1815</v>
      </c>
      <c r="E785" s="223" t="s">
        <v>1816</v>
      </c>
      <c r="F785" s="224"/>
      <c r="G785" s="224" t="s">
        <v>271</v>
      </c>
      <c r="H785" s="224" t="s">
        <v>809</v>
      </c>
      <c r="I785" s="224">
        <v>3</v>
      </c>
      <c r="J785" s="218">
        <v>9</v>
      </c>
      <c r="K785" s="218">
        <v>3.1</v>
      </c>
      <c r="L785" s="218">
        <v>6</v>
      </c>
      <c r="S785" s="218">
        <v>10</v>
      </c>
      <c r="T785" s="218">
        <v>1.1000000000000001</v>
      </c>
      <c r="U785" s="218">
        <v>2</v>
      </c>
      <c r="V785" s="218">
        <v>11</v>
      </c>
      <c r="W785" s="218">
        <v>1.1000000000000001</v>
      </c>
      <c r="X785" s="218">
        <v>1</v>
      </c>
    </row>
    <row r="786" spans="1:24" hidden="1" x14ac:dyDescent="0.3">
      <c r="A786">
        <v>785</v>
      </c>
      <c r="B786" s="218">
        <v>658</v>
      </c>
      <c r="C786" s="235" t="s">
        <v>820</v>
      </c>
      <c r="D786" s="235" t="s">
        <v>2929</v>
      </c>
      <c r="E786" s="235" t="s">
        <v>2930</v>
      </c>
      <c r="F786" s="224" t="s">
        <v>787</v>
      </c>
      <c r="G786" s="224" t="s">
        <v>271</v>
      </c>
      <c r="H786" s="224" t="s">
        <v>809</v>
      </c>
      <c r="I786" s="224">
        <v>3</v>
      </c>
      <c r="J786" s="218">
        <v>10</v>
      </c>
      <c r="K786" s="218">
        <v>2.1</v>
      </c>
      <c r="L786" s="218">
        <v>2</v>
      </c>
    </row>
    <row r="787" spans="1:24" x14ac:dyDescent="0.3">
      <c r="A787">
        <v>786</v>
      </c>
      <c r="B787" s="230">
        <v>659</v>
      </c>
      <c r="C787" s="231" t="s">
        <v>984</v>
      </c>
      <c r="D787" s="231" t="s">
        <v>1817</v>
      </c>
      <c r="E787" s="231" t="s">
        <v>1818</v>
      </c>
      <c r="F787" s="232" t="s">
        <v>787</v>
      </c>
      <c r="G787" s="232" t="s">
        <v>271</v>
      </c>
      <c r="H787" s="232" t="s">
        <v>809</v>
      </c>
      <c r="I787" s="232">
        <v>3</v>
      </c>
      <c r="J787" s="218">
        <v>7</v>
      </c>
      <c r="K787" s="218">
        <v>3.1</v>
      </c>
      <c r="L787" s="218">
        <v>1</v>
      </c>
      <c r="S787" s="218">
        <v>10</v>
      </c>
      <c r="T787" s="218">
        <v>1.2</v>
      </c>
      <c r="U787" s="218">
        <v>3</v>
      </c>
      <c r="V787" s="218">
        <v>10</v>
      </c>
      <c r="W787" s="218">
        <v>3.2</v>
      </c>
      <c r="X787" s="227">
        <v>4</v>
      </c>
    </row>
    <row r="788" spans="1:24" x14ac:dyDescent="0.3">
      <c r="A788">
        <v>787</v>
      </c>
      <c r="B788" s="218">
        <v>660</v>
      </c>
      <c r="C788" s="235" t="s">
        <v>1004</v>
      </c>
      <c r="D788" s="235" t="s">
        <v>2931</v>
      </c>
      <c r="E788" s="235" t="s">
        <v>2932</v>
      </c>
      <c r="F788" s="224" t="s">
        <v>787</v>
      </c>
      <c r="G788" s="224" t="s">
        <v>271</v>
      </c>
      <c r="H788" s="224" t="s">
        <v>809</v>
      </c>
      <c r="I788" s="224">
        <v>3</v>
      </c>
      <c r="J788" s="218">
        <v>10</v>
      </c>
      <c r="K788" s="218">
        <v>3.1</v>
      </c>
      <c r="L788" s="218">
        <v>6</v>
      </c>
    </row>
    <row r="789" spans="1:24" x14ac:dyDescent="0.3">
      <c r="A789">
        <v>788</v>
      </c>
      <c r="B789" s="230">
        <v>661</v>
      </c>
      <c r="C789" s="231" t="s">
        <v>984</v>
      </c>
      <c r="D789" s="231" t="s">
        <v>1819</v>
      </c>
      <c r="E789" s="231" t="s">
        <v>1820</v>
      </c>
      <c r="F789" s="232" t="s">
        <v>787</v>
      </c>
      <c r="G789" s="232" t="s">
        <v>271</v>
      </c>
      <c r="H789" s="232" t="s">
        <v>809</v>
      </c>
      <c r="I789" s="232">
        <v>3</v>
      </c>
      <c r="J789" s="218">
        <v>7</v>
      </c>
      <c r="K789" s="218">
        <v>1.1000000000000001</v>
      </c>
      <c r="L789" s="218">
        <v>1</v>
      </c>
      <c r="S789" s="218">
        <v>10</v>
      </c>
      <c r="T789" s="218">
        <v>2.1</v>
      </c>
      <c r="U789" s="218">
        <v>6</v>
      </c>
      <c r="V789" s="218">
        <v>10</v>
      </c>
      <c r="W789" s="218">
        <v>3.1</v>
      </c>
      <c r="X789" s="218">
        <v>1</v>
      </c>
    </row>
    <row r="790" spans="1:24" ht="17.25" customHeight="1" x14ac:dyDescent="0.3">
      <c r="A790">
        <v>789</v>
      </c>
      <c r="B790" s="218">
        <v>663</v>
      </c>
      <c r="C790" s="235" t="s">
        <v>1004</v>
      </c>
      <c r="D790" s="235" t="s">
        <v>3410</v>
      </c>
      <c r="E790" s="235" t="s">
        <v>3411</v>
      </c>
      <c r="F790" s="224"/>
      <c r="G790" s="224" t="s">
        <v>271</v>
      </c>
      <c r="H790" s="224" t="s">
        <v>809</v>
      </c>
      <c r="I790" s="224">
        <v>3</v>
      </c>
      <c r="J790" s="218">
        <v>11</v>
      </c>
      <c r="K790" s="218">
        <v>2.1</v>
      </c>
      <c r="L790" s="218">
        <v>1</v>
      </c>
    </row>
    <row r="791" spans="1:24" x14ac:dyDescent="0.3">
      <c r="A791">
        <v>790</v>
      </c>
      <c r="B791" s="218">
        <v>664</v>
      </c>
      <c r="C791" s="235" t="s">
        <v>1004</v>
      </c>
      <c r="D791" s="235" t="s">
        <v>2933</v>
      </c>
      <c r="E791" s="235" t="s">
        <v>2934</v>
      </c>
      <c r="F791" s="224" t="s">
        <v>787</v>
      </c>
      <c r="G791" s="224" t="s">
        <v>271</v>
      </c>
      <c r="H791" s="224" t="s">
        <v>809</v>
      </c>
      <c r="I791" s="224">
        <v>3</v>
      </c>
      <c r="J791" s="218">
        <v>11</v>
      </c>
      <c r="K791" s="218">
        <v>1.2</v>
      </c>
      <c r="L791" s="218">
        <v>2</v>
      </c>
    </row>
    <row r="792" spans="1:24" x14ac:dyDescent="0.3">
      <c r="A792">
        <v>791</v>
      </c>
      <c r="B792" s="218">
        <v>665</v>
      </c>
      <c r="C792" s="235" t="s">
        <v>984</v>
      </c>
      <c r="D792" s="235" t="s">
        <v>2935</v>
      </c>
      <c r="E792" s="235" t="s">
        <v>2936</v>
      </c>
      <c r="F792" s="224" t="s">
        <v>787</v>
      </c>
      <c r="G792" s="224" t="s">
        <v>271</v>
      </c>
      <c r="H792" s="224" t="s">
        <v>809</v>
      </c>
      <c r="I792" s="224">
        <v>2</v>
      </c>
      <c r="J792" s="218">
        <v>11</v>
      </c>
      <c r="K792" s="218">
        <v>1.2</v>
      </c>
      <c r="L792" s="218">
        <v>6</v>
      </c>
    </row>
    <row r="793" spans="1:24" hidden="1" x14ac:dyDescent="0.3">
      <c r="A793">
        <v>792</v>
      </c>
      <c r="B793" s="219">
        <v>666</v>
      </c>
      <c r="C793" s="220" t="s">
        <v>820</v>
      </c>
      <c r="D793" s="220" t="s">
        <v>1821</v>
      </c>
      <c r="E793" s="220" t="s">
        <v>1822</v>
      </c>
      <c r="F793" s="221" t="s">
        <v>787</v>
      </c>
      <c r="G793" s="221" t="s">
        <v>271</v>
      </c>
      <c r="H793" s="221" t="s">
        <v>809</v>
      </c>
      <c r="I793" s="221">
        <v>3</v>
      </c>
      <c r="J793" s="218">
        <v>8</v>
      </c>
      <c r="K793" s="218">
        <v>3.1</v>
      </c>
      <c r="L793" s="218">
        <v>6</v>
      </c>
      <c r="S793" s="218">
        <v>10</v>
      </c>
      <c r="T793" s="218">
        <v>2.1</v>
      </c>
      <c r="U793" s="218">
        <v>1</v>
      </c>
      <c r="V793" s="218">
        <v>11</v>
      </c>
      <c r="W793" s="218">
        <v>1.1000000000000001</v>
      </c>
      <c r="X793" s="218">
        <v>3</v>
      </c>
    </row>
    <row r="794" spans="1:24" hidden="1" x14ac:dyDescent="0.3">
      <c r="A794">
        <v>793</v>
      </c>
      <c r="B794" s="219">
        <v>668</v>
      </c>
      <c r="C794" s="220" t="s">
        <v>820</v>
      </c>
      <c r="D794" s="220" t="s">
        <v>1823</v>
      </c>
      <c r="E794" s="220" t="s">
        <v>1824</v>
      </c>
      <c r="F794" s="221" t="s">
        <v>787</v>
      </c>
      <c r="G794" s="221" t="s">
        <v>271</v>
      </c>
      <c r="H794" s="221" t="s">
        <v>809</v>
      </c>
      <c r="I794" s="221">
        <v>3</v>
      </c>
      <c r="J794" s="218">
        <v>8</v>
      </c>
      <c r="K794" s="218">
        <v>2.2000000000000002</v>
      </c>
      <c r="L794" s="218">
        <v>2</v>
      </c>
      <c r="S794" s="218">
        <v>10</v>
      </c>
      <c r="T794" s="218">
        <v>1.2</v>
      </c>
      <c r="U794" s="218">
        <v>5</v>
      </c>
      <c r="V794" s="218">
        <v>11</v>
      </c>
      <c r="W794" s="218">
        <v>2.1</v>
      </c>
      <c r="X794" s="218">
        <v>6</v>
      </c>
    </row>
    <row r="795" spans="1:24" hidden="1" x14ac:dyDescent="0.3">
      <c r="A795">
        <v>794</v>
      </c>
      <c r="B795" s="222">
        <v>669</v>
      </c>
      <c r="C795" s="223" t="s">
        <v>820</v>
      </c>
      <c r="D795" s="223" t="s">
        <v>1825</v>
      </c>
      <c r="E795" s="223" t="s">
        <v>1826</v>
      </c>
      <c r="F795" s="224" t="s">
        <v>787</v>
      </c>
      <c r="G795" s="224" t="s">
        <v>271</v>
      </c>
      <c r="H795" s="224" t="s">
        <v>809</v>
      </c>
      <c r="I795" s="224">
        <v>3</v>
      </c>
      <c r="J795" s="218">
        <v>9</v>
      </c>
      <c r="K795" s="218">
        <v>3.1</v>
      </c>
      <c r="L795" s="218">
        <v>1</v>
      </c>
      <c r="S795" s="218">
        <v>10</v>
      </c>
      <c r="T795" s="218">
        <v>1.1000000000000001</v>
      </c>
      <c r="U795" s="218">
        <v>7</v>
      </c>
      <c r="V795" s="218">
        <v>10</v>
      </c>
      <c r="W795" s="218">
        <v>2.2000000000000002</v>
      </c>
      <c r="X795" s="218">
        <v>4</v>
      </c>
    </row>
    <row r="796" spans="1:24" x14ac:dyDescent="0.3">
      <c r="A796">
        <v>795</v>
      </c>
      <c r="B796" s="222">
        <v>670</v>
      </c>
      <c r="C796" s="223" t="s">
        <v>1004</v>
      </c>
      <c r="D796" s="223" t="s">
        <v>1827</v>
      </c>
      <c r="E796" s="223" t="s">
        <v>1828</v>
      </c>
      <c r="F796" s="224" t="s">
        <v>787</v>
      </c>
      <c r="G796" s="224" t="s">
        <v>271</v>
      </c>
      <c r="H796" s="224" t="s">
        <v>809</v>
      </c>
      <c r="I796" s="224">
        <v>3</v>
      </c>
      <c r="J796" s="218">
        <v>9</v>
      </c>
      <c r="K796" s="218">
        <v>1.2</v>
      </c>
      <c r="L796" s="218">
        <v>2</v>
      </c>
      <c r="S796" s="218">
        <v>11</v>
      </c>
      <c r="T796" s="218">
        <v>1.1000000000000001</v>
      </c>
      <c r="U796" s="218">
        <v>2</v>
      </c>
      <c r="V796" s="218">
        <v>10</v>
      </c>
      <c r="W796" s="218">
        <v>3.2</v>
      </c>
      <c r="X796" s="218">
        <v>3</v>
      </c>
    </row>
    <row r="797" spans="1:24" hidden="1" x14ac:dyDescent="0.3">
      <c r="A797">
        <v>796</v>
      </c>
      <c r="B797" s="218">
        <v>671</v>
      </c>
      <c r="C797" s="235" t="s">
        <v>820</v>
      </c>
      <c r="D797" s="235" t="s">
        <v>3412</v>
      </c>
      <c r="E797" s="235" t="s">
        <v>3413</v>
      </c>
      <c r="F797" s="224"/>
      <c r="G797" s="224" t="s">
        <v>271</v>
      </c>
      <c r="H797" s="224" t="s">
        <v>809</v>
      </c>
      <c r="I797" s="224">
        <v>3</v>
      </c>
      <c r="J797" s="218">
        <v>10</v>
      </c>
      <c r="K797" s="218">
        <v>2.1</v>
      </c>
      <c r="L797" s="218">
        <v>2</v>
      </c>
    </row>
    <row r="798" spans="1:24" x14ac:dyDescent="0.3">
      <c r="A798">
        <v>797</v>
      </c>
      <c r="B798" s="218">
        <v>672</v>
      </c>
      <c r="C798" s="235" t="s">
        <v>1004</v>
      </c>
      <c r="D798" s="235" t="s">
        <v>3414</v>
      </c>
      <c r="E798" s="235" t="s">
        <v>3415</v>
      </c>
      <c r="F798" s="224"/>
      <c r="G798" s="224" t="s">
        <v>271</v>
      </c>
      <c r="H798" s="224" t="s">
        <v>809</v>
      </c>
      <c r="I798" s="224">
        <v>3</v>
      </c>
      <c r="J798" s="218">
        <v>11</v>
      </c>
      <c r="K798" s="218">
        <v>2.1</v>
      </c>
      <c r="L798" s="218">
        <v>4</v>
      </c>
    </row>
    <row r="799" spans="1:24" x14ac:dyDescent="0.3">
      <c r="A799">
        <v>798</v>
      </c>
      <c r="B799" s="218">
        <v>674</v>
      </c>
      <c r="C799" s="235" t="s">
        <v>1004</v>
      </c>
      <c r="D799" s="235" t="s">
        <v>3416</v>
      </c>
      <c r="E799" s="235" t="s">
        <v>3417</v>
      </c>
      <c r="F799" s="224"/>
      <c r="G799" s="224" t="s">
        <v>271</v>
      </c>
      <c r="H799" s="224" t="s">
        <v>809</v>
      </c>
      <c r="I799" s="224">
        <v>3</v>
      </c>
      <c r="J799" s="218">
        <v>11</v>
      </c>
      <c r="K799" s="218">
        <v>2.1</v>
      </c>
      <c r="L799" s="218">
        <v>4</v>
      </c>
    </row>
    <row r="800" spans="1:24" x14ac:dyDescent="0.3">
      <c r="A800">
        <v>799</v>
      </c>
      <c r="B800" s="219">
        <v>675</v>
      </c>
      <c r="C800" s="220" t="s">
        <v>1004</v>
      </c>
      <c r="D800" s="220" t="s">
        <v>1829</v>
      </c>
      <c r="E800" s="220" t="s">
        <v>1830</v>
      </c>
      <c r="F800" s="221"/>
      <c r="G800" s="221" t="s">
        <v>271</v>
      </c>
      <c r="H800" s="221" t="s">
        <v>809</v>
      </c>
      <c r="I800" s="221">
        <v>1</v>
      </c>
      <c r="J800" s="218">
        <v>8</v>
      </c>
      <c r="K800" s="218">
        <v>2.2000000000000002</v>
      </c>
      <c r="L800" s="218">
        <v>5</v>
      </c>
      <c r="S800" s="218">
        <v>10</v>
      </c>
      <c r="T800" s="218">
        <v>1.1000000000000001</v>
      </c>
      <c r="U800" s="218">
        <v>3</v>
      </c>
      <c r="V800" s="218">
        <v>11</v>
      </c>
      <c r="W800" s="218">
        <v>2.1</v>
      </c>
      <c r="X800" s="218">
        <v>3</v>
      </c>
    </row>
    <row r="801" spans="1:24" hidden="1" x14ac:dyDescent="0.3">
      <c r="A801">
        <v>800</v>
      </c>
      <c r="B801" s="222">
        <v>676</v>
      </c>
      <c r="C801" s="223" t="s">
        <v>853</v>
      </c>
      <c r="D801" s="223" t="s">
        <v>1831</v>
      </c>
      <c r="E801" s="223" t="s">
        <v>1832</v>
      </c>
      <c r="F801" s="224"/>
      <c r="G801" s="224" t="s">
        <v>271</v>
      </c>
      <c r="H801" s="224" t="s">
        <v>788</v>
      </c>
      <c r="I801" s="224">
        <v>2</v>
      </c>
      <c r="J801" s="218">
        <v>9</v>
      </c>
      <c r="K801" s="218">
        <v>3.2</v>
      </c>
      <c r="L801" s="218">
        <v>4</v>
      </c>
      <c r="S801" s="218">
        <v>10</v>
      </c>
      <c r="T801" s="218">
        <v>2.2000000000000002</v>
      </c>
      <c r="U801" s="218">
        <v>3</v>
      </c>
      <c r="V801" s="218">
        <v>11</v>
      </c>
      <c r="W801" s="218">
        <v>3.1</v>
      </c>
      <c r="X801" s="218">
        <v>6</v>
      </c>
    </row>
    <row r="802" spans="1:24" hidden="1" x14ac:dyDescent="0.3">
      <c r="A802">
        <v>801</v>
      </c>
      <c r="B802" s="218">
        <v>676</v>
      </c>
      <c r="C802" s="235" t="s">
        <v>804</v>
      </c>
      <c r="D802" s="235" t="s">
        <v>4224</v>
      </c>
      <c r="E802" s="235" t="s">
        <v>1832</v>
      </c>
      <c r="F802" s="224"/>
      <c r="G802" s="224" t="s">
        <v>271</v>
      </c>
      <c r="H802" s="224" t="s">
        <v>788</v>
      </c>
      <c r="I802" s="224">
        <v>2</v>
      </c>
      <c r="J802" s="218">
        <v>10</v>
      </c>
      <c r="K802" s="218">
        <v>2.1</v>
      </c>
      <c r="L802" s="218">
        <v>5</v>
      </c>
    </row>
    <row r="803" spans="1:24" x14ac:dyDescent="0.3">
      <c r="A803">
        <v>802</v>
      </c>
      <c r="B803" s="218">
        <v>678</v>
      </c>
      <c r="C803" s="235" t="s">
        <v>984</v>
      </c>
      <c r="D803" s="235" t="s">
        <v>3418</v>
      </c>
      <c r="E803" s="235" t="s">
        <v>3419</v>
      </c>
      <c r="F803" s="224"/>
      <c r="G803" s="224" t="s">
        <v>271</v>
      </c>
      <c r="H803" s="224" t="s">
        <v>809</v>
      </c>
      <c r="I803" s="224">
        <v>3</v>
      </c>
      <c r="J803" s="218">
        <v>10</v>
      </c>
      <c r="K803" s="218">
        <v>1.1000000000000001</v>
      </c>
      <c r="L803" s="218">
        <v>5</v>
      </c>
    </row>
    <row r="804" spans="1:24" hidden="1" x14ac:dyDescent="0.3">
      <c r="A804">
        <v>803</v>
      </c>
      <c r="B804" s="218">
        <v>679</v>
      </c>
      <c r="C804" s="235" t="s">
        <v>820</v>
      </c>
      <c r="D804" s="235" t="s">
        <v>2937</v>
      </c>
      <c r="E804" s="235" t="s">
        <v>2938</v>
      </c>
      <c r="F804" s="224" t="s">
        <v>787</v>
      </c>
      <c r="G804" s="224" t="s">
        <v>271</v>
      </c>
      <c r="H804" s="224" t="s">
        <v>809</v>
      </c>
      <c r="I804" s="224">
        <v>3</v>
      </c>
      <c r="J804" s="218">
        <v>11</v>
      </c>
      <c r="K804" s="218">
        <v>1.1000000000000001</v>
      </c>
      <c r="L804" s="218">
        <v>1</v>
      </c>
    </row>
    <row r="805" spans="1:24" hidden="1" x14ac:dyDescent="0.3">
      <c r="A805">
        <v>804</v>
      </c>
      <c r="B805" s="218">
        <v>680</v>
      </c>
      <c r="C805" s="235" t="s">
        <v>820</v>
      </c>
      <c r="D805" s="235" t="s">
        <v>3420</v>
      </c>
      <c r="E805" s="235" t="s">
        <v>3421</v>
      </c>
      <c r="F805" s="224"/>
      <c r="G805" s="224" t="s">
        <v>271</v>
      </c>
      <c r="H805" s="224" t="s">
        <v>809</v>
      </c>
      <c r="I805" s="224">
        <v>3</v>
      </c>
      <c r="J805" s="218">
        <v>10</v>
      </c>
      <c r="K805" s="218">
        <v>3.1</v>
      </c>
      <c r="L805" s="218">
        <v>4</v>
      </c>
    </row>
    <row r="806" spans="1:24" hidden="1" x14ac:dyDescent="0.3">
      <c r="A806">
        <v>805</v>
      </c>
      <c r="B806" s="218">
        <v>681</v>
      </c>
      <c r="C806" s="235" t="s">
        <v>820</v>
      </c>
      <c r="D806" s="235" t="s">
        <v>4225</v>
      </c>
      <c r="E806" s="235" t="s">
        <v>4226</v>
      </c>
      <c r="F806" s="224"/>
      <c r="G806" s="224" t="s">
        <v>271</v>
      </c>
      <c r="H806" s="224" t="s">
        <v>809</v>
      </c>
      <c r="I806" s="224">
        <v>3</v>
      </c>
      <c r="J806" s="218">
        <v>10</v>
      </c>
      <c r="K806" s="218">
        <v>1.1000000000000001</v>
      </c>
      <c r="L806" s="218">
        <v>7</v>
      </c>
      <c r="M806" s="218">
        <v>10</v>
      </c>
      <c r="N806" s="218">
        <v>2.2000000000000002</v>
      </c>
      <c r="O806" s="218">
        <v>5</v>
      </c>
    </row>
    <row r="807" spans="1:24" hidden="1" x14ac:dyDescent="0.3">
      <c r="A807">
        <v>806</v>
      </c>
      <c r="B807" s="218">
        <v>683</v>
      </c>
      <c r="C807" s="235" t="s">
        <v>820</v>
      </c>
      <c r="D807" s="235" t="s">
        <v>3422</v>
      </c>
      <c r="E807" s="235" t="s">
        <v>3423</v>
      </c>
      <c r="F807" s="224"/>
      <c r="G807" s="224" t="s">
        <v>271</v>
      </c>
      <c r="H807" s="224" t="s">
        <v>809</v>
      </c>
      <c r="I807" s="224">
        <v>1</v>
      </c>
      <c r="J807" s="218">
        <v>11</v>
      </c>
      <c r="K807" s="218">
        <v>1.1000000000000001</v>
      </c>
      <c r="L807" s="218">
        <v>3</v>
      </c>
    </row>
    <row r="808" spans="1:24" hidden="1" x14ac:dyDescent="0.3">
      <c r="A808">
        <v>807</v>
      </c>
      <c r="B808" s="219">
        <v>684</v>
      </c>
      <c r="C808" s="220" t="s">
        <v>853</v>
      </c>
      <c r="D808" s="220" t="s">
        <v>1833</v>
      </c>
      <c r="E808" s="220" t="s">
        <v>1834</v>
      </c>
      <c r="F808" s="221" t="s">
        <v>787</v>
      </c>
      <c r="G808" s="221" t="s">
        <v>271</v>
      </c>
      <c r="H808" s="221" t="s">
        <v>809</v>
      </c>
      <c r="I808" s="221">
        <v>3</v>
      </c>
      <c r="J808" s="218">
        <v>8</v>
      </c>
      <c r="K808" s="218">
        <v>2.2000000000000002</v>
      </c>
      <c r="L808" s="218">
        <v>2</v>
      </c>
      <c r="S808" s="218">
        <v>10</v>
      </c>
      <c r="T808" s="218">
        <v>1.2</v>
      </c>
      <c r="U808" s="218">
        <v>3</v>
      </c>
      <c r="V808" s="218">
        <v>11</v>
      </c>
      <c r="W808" s="218">
        <v>1.1000000000000001</v>
      </c>
      <c r="X808" s="218">
        <v>4</v>
      </c>
    </row>
    <row r="809" spans="1:24" hidden="1" x14ac:dyDescent="0.3">
      <c r="A809">
        <v>808</v>
      </c>
      <c r="B809" s="219">
        <v>685</v>
      </c>
      <c r="C809" s="220" t="s">
        <v>820</v>
      </c>
      <c r="D809" s="220" t="s">
        <v>1835</v>
      </c>
      <c r="E809" s="220" t="s">
        <v>6571</v>
      </c>
      <c r="F809" s="221" t="s">
        <v>787</v>
      </c>
      <c r="G809" s="221" t="s">
        <v>271</v>
      </c>
      <c r="H809" s="221" t="s">
        <v>809</v>
      </c>
      <c r="I809" s="221">
        <v>3</v>
      </c>
      <c r="J809" s="218">
        <v>8</v>
      </c>
      <c r="K809" s="218">
        <v>2.2000000000000002</v>
      </c>
      <c r="L809" s="218">
        <v>2</v>
      </c>
      <c r="S809" s="218">
        <v>10</v>
      </c>
      <c r="T809" s="218">
        <v>3.2</v>
      </c>
      <c r="U809" s="218">
        <v>3</v>
      </c>
      <c r="V809" s="218">
        <v>11</v>
      </c>
      <c r="W809" s="218">
        <v>2.1</v>
      </c>
      <c r="X809" s="218">
        <v>6</v>
      </c>
    </row>
    <row r="810" spans="1:24" hidden="1" x14ac:dyDescent="0.3">
      <c r="A810">
        <v>809</v>
      </c>
      <c r="B810" s="219">
        <v>687</v>
      </c>
      <c r="C810" s="220" t="s">
        <v>820</v>
      </c>
      <c r="D810" s="220" t="s">
        <v>1837</v>
      </c>
      <c r="E810" s="220" t="s">
        <v>1838</v>
      </c>
      <c r="F810" s="221" t="s">
        <v>787</v>
      </c>
      <c r="G810" s="221" t="s">
        <v>271</v>
      </c>
      <c r="H810" s="221" t="s">
        <v>809</v>
      </c>
      <c r="I810" s="221">
        <v>3</v>
      </c>
      <c r="J810" s="218">
        <v>8</v>
      </c>
      <c r="K810" s="218">
        <v>3.1</v>
      </c>
      <c r="L810" s="218">
        <v>4</v>
      </c>
      <c r="S810" s="218">
        <v>11</v>
      </c>
      <c r="T810" s="218">
        <v>1.1000000000000001</v>
      </c>
      <c r="U810" s="218">
        <v>5</v>
      </c>
      <c r="V810" s="218">
        <v>11</v>
      </c>
      <c r="W810" s="218">
        <v>2.1</v>
      </c>
      <c r="X810" s="218">
        <v>6</v>
      </c>
    </row>
    <row r="811" spans="1:24" x14ac:dyDescent="0.3">
      <c r="A811">
        <v>810</v>
      </c>
      <c r="B811" s="222">
        <v>688</v>
      </c>
      <c r="C811" s="223" t="s">
        <v>984</v>
      </c>
      <c r="D811" s="223" t="s">
        <v>1839</v>
      </c>
      <c r="E811" s="223" t="s">
        <v>1840</v>
      </c>
      <c r="F811" s="224" t="s">
        <v>787</v>
      </c>
      <c r="G811" s="224" t="s">
        <v>271</v>
      </c>
      <c r="H811" s="224" t="s">
        <v>809</v>
      </c>
      <c r="I811" s="224">
        <v>3</v>
      </c>
      <c r="J811" s="218">
        <v>9</v>
      </c>
      <c r="K811" s="218">
        <v>3.1</v>
      </c>
      <c r="L811" s="218">
        <v>1</v>
      </c>
      <c r="S811" s="218">
        <v>10</v>
      </c>
      <c r="T811" s="218">
        <v>2.2000000000000002</v>
      </c>
      <c r="U811" s="218">
        <v>5</v>
      </c>
      <c r="V811" s="218">
        <v>11</v>
      </c>
      <c r="W811" s="218">
        <v>1.1000000000000001</v>
      </c>
      <c r="X811" s="218">
        <v>1</v>
      </c>
    </row>
    <row r="812" spans="1:24" x14ac:dyDescent="0.3">
      <c r="A812">
        <v>811</v>
      </c>
      <c r="B812" s="230">
        <v>689</v>
      </c>
      <c r="C812" s="231" t="s">
        <v>984</v>
      </c>
      <c r="D812" s="231" t="s">
        <v>1841</v>
      </c>
      <c r="E812" s="231" t="s">
        <v>1841</v>
      </c>
      <c r="F812" s="232"/>
      <c r="G812" s="232" t="s">
        <v>271</v>
      </c>
      <c r="H812" s="232" t="s">
        <v>809</v>
      </c>
      <c r="I812" s="232">
        <v>3</v>
      </c>
      <c r="J812" s="218">
        <v>7</v>
      </c>
      <c r="K812" s="218">
        <v>2.2000000000000002</v>
      </c>
      <c r="L812" s="218">
        <v>2</v>
      </c>
      <c r="S812" s="218">
        <v>10</v>
      </c>
      <c r="T812" s="218">
        <v>2.1</v>
      </c>
      <c r="U812" s="218">
        <v>5</v>
      </c>
      <c r="V812" s="218">
        <v>11</v>
      </c>
      <c r="W812" s="218">
        <v>2.1</v>
      </c>
      <c r="X812" s="218">
        <v>5</v>
      </c>
    </row>
    <row r="813" spans="1:24" hidden="1" x14ac:dyDescent="0.3">
      <c r="A813">
        <v>812</v>
      </c>
      <c r="B813" s="218">
        <v>690</v>
      </c>
      <c r="C813" s="235" t="s">
        <v>850</v>
      </c>
      <c r="D813" s="235" t="s">
        <v>2939</v>
      </c>
      <c r="E813" s="235" t="s">
        <v>2940</v>
      </c>
      <c r="F813" s="224" t="s">
        <v>787</v>
      </c>
      <c r="G813" s="224" t="s">
        <v>271</v>
      </c>
      <c r="H813" s="224" t="s">
        <v>809</v>
      </c>
      <c r="I813" s="224">
        <v>3</v>
      </c>
      <c r="J813" s="218">
        <v>11</v>
      </c>
      <c r="K813" s="218">
        <v>1.1000000000000001</v>
      </c>
      <c r="L813" s="218">
        <v>7</v>
      </c>
    </row>
    <row r="814" spans="1:24" hidden="1" x14ac:dyDescent="0.3">
      <c r="A814">
        <v>813</v>
      </c>
      <c r="B814" s="219">
        <v>691</v>
      </c>
      <c r="C814" s="220" t="s">
        <v>820</v>
      </c>
      <c r="D814" s="220" t="s">
        <v>1844</v>
      </c>
      <c r="E814" s="220" t="s">
        <v>1845</v>
      </c>
      <c r="F814" s="221" t="s">
        <v>787</v>
      </c>
      <c r="G814" s="221" t="s">
        <v>271</v>
      </c>
      <c r="H814" s="221" t="s">
        <v>809</v>
      </c>
      <c r="I814" s="221">
        <v>1</v>
      </c>
      <c r="J814" s="218">
        <v>8</v>
      </c>
      <c r="K814" s="218">
        <v>2.2000000000000002</v>
      </c>
      <c r="L814" s="218">
        <v>5</v>
      </c>
      <c r="S814" s="227">
        <v>10</v>
      </c>
      <c r="T814" s="218">
        <v>1.1000000000000001</v>
      </c>
      <c r="U814" s="218">
        <v>4</v>
      </c>
      <c r="V814" s="218">
        <v>10</v>
      </c>
      <c r="W814" s="218">
        <v>2.1</v>
      </c>
      <c r="X814" s="218">
        <v>4</v>
      </c>
    </row>
    <row r="815" spans="1:24" hidden="1" x14ac:dyDescent="0.3">
      <c r="A815">
        <v>814</v>
      </c>
      <c r="B815" s="219">
        <v>692</v>
      </c>
      <c r="C815" s="220" t="s">
        <v>1473</v>
      </c>
      <c r="D815" s="220" t="s">
        <v>1846</v>
      </c>
      <c r="E815" s="220" t="s">
        <v>1847</v>
      </c>
      <c r="F815" s="221" t="s">
        <v>787</v>
      </c>
      <c r="G815" s="221" t="s">
        <v>271</v>
      </c>
      <c r="H815" s="221" t="s">
        <v>809</v>
      </c>
      <c r="I815" s="221">
        <v>3</v>
      </c>
      <c r="J815" s="218">
        <v>8</v>
      </c>
      <c r="K815" s="218">
        <v>3.1</v>
      </c>
      <c r="L815" s="218">
        <v>2</v>
      </c>
      <c r="S815" s="218">
        <v>10</v>
      </c>
      <c r="T815" s="218">
        <v>1.1000000000000001</v>
      </c>
      <c r="U815" s="218">
        <v>4</v>
      </c>
      <c r="V815" s="218">
        <v>10</v>
      </c>
      <c r="W815" s="218">
        <v>2.1</v>
      </c>
      <c r="X815" s="218">
        <v>4</v>
      </c>
    </row>
    <row r="816" spans="1:24" x14ac:dyDescent="0.3">
      <c r="A816">
        <v>815</v>
      </c>
      <c r="B816" s="230">
        <v>693</v>
      </c>
      <c r="C816" s="231" t="s">
        <v>984</v>
      </c>
      <c r="D816" s="231" t="s">
        <v>1848</v>
      </c>
      <c r="E816" s="231" t="s">
        <v>1849</v>
      </c>
      <c r="F816" s="232" t="s">
        <v>787</v>
      </c>
      <c r="G816" s="232" t="s">
        <v>271</v>
      </c>
      <c r="H816" s="232" t="s">
        <v>809</v>
      </c>
      <c r="I816" s="232">
        <v>3</v>
      </c>
      <c r="J816" s="218">
        <v>7</v>
      </c>
      <c r="K816" s="218">
        <v>2.2000000000000002</v>
      </c>
      <c r="L816" s="218">
        <v>3</v>
      </c>
      <c r="S816" s="218">
        <v>10</v>
      </c>
      <c r="T816" s="218">
        <v>1.1000000000000001</v>
      </c>
      <c r="U816" s="218">
        <v>5</v>
      </c>
      <c r="V816" s="218">
        <v>11</v>
      </c>
      <c r="W816" s="218">
        <v>1.2</v>
      </c>
      <c r="X816" s="218">
        <v>4</v>
      </c>
    </row>
    <row r="817" spans="1:24" ht="17.25" hidden="1" customHeight="1" x14ac:dyDescent="0.3">
      <c r="A817">
        <v>816</v>
      </c>
      <c r="B817" s="218">
        <v>694</v>
      </c>
      <c r="C817" s="235" t="s">
        <v>853</v>
      </c>
      <c r="D817" s="235" t="s">
        <v>4227</v>
      </c>
      <c r="E817" s="258" t="s">
        <v>6600</v>
      </c>
      <c r="F817" s="224"/>
      <c r="G817" s="224" t="s">
        <v>271</v>
      </c>
      <c r="H817" s="224" t="s">
        <v>788</v>
      </c>
      <c r="I817" s="224">
        <v>2</v>
      </c>
      <c r="J817" s="218">
        <v>10</v>
      </c>
      <c r="K817" s="218">
        <v>2.2000000000000002</v>
      </c>
      <c r="L817" s="218">
        <v>3</v>
      </c>
    </row>
    <row r="818" spans="1:24" hidden="1" x14ac:dyDescent="0.3">
      <c r="A818">
        <v>817</v>
      </c>
      <c r="B818" s="219">
        <v>694</v>
      </c>
      <c r="C818" s="220" t="s">
        <v>853</v>
      </c>
      <c r="D818" s="220" t="s">
        <v>6564</v>
      </c>
      <c r="E818" s="220" t="s">
        <v>1843</v>
      </c>
      <c r="F818" s="221" t="s">
        <v>787</v>
      </c>
      <c r="G818" s="221" t="s">
        <v>271</v>
      </c>
      <c r="H818" s="221" t="s">
        <v>788</v>
      </c>
      <c r="I818" s="221">
        <v>2</v>
      </c>
      <c r="J818" s="218">
        <v>8</v>
      </c>
      <c r="K818" s="218">
        <v>3.1</v>
      </c>
      <c r="L818" s="218">
        <v>3</v>
      </c>
      <c r="S818" s="218">
        <v>10</v>
      </c>
      <c r="T818" s="218">
        <v>2.2000000000000002</v>
      </c>
      <c r="U818" s="218">
        <v>4</v>
      </c>
      <c r="V818" s="218">
        <v>11</v>
      </c>
      <c r="W818" s="218">
        <v>1.2</v>
      </c>
      <c r="X818" s="218">
        <v>6</v>
      </c>
    </row>
    <row r="819" spans="1:24" hidden="1" x14ac:dyDescent="0.3">
      <c r="A819">
        <v>818</v>
      </c>
      <c r="B819" s="218">
        <v>694</v>
      </c>
      <c r="C819" s="235" t="s">
        <v>850</v>
      </c>
      <c r="D819" s="235" t="s">
        <v>6562</v>
      </c>
      <c r="E819" s="235" t="s">
        <v>1843</v>
      </c>
      <c r="F819" s="224" t="s">
        <v>787</v>
      </c>
      <c r="G819" s="224"/>
      <c r="H819" s="224" t="s">
        <v>788</v>
      </c>
      <c r="I819" s="224">
        <v>2</v>
      </c>
      <c r="J819" s="218">
        <v>10</v>
      </c>
      <c r="K819" s="218">
        <v>2.2000000000000002</v>
      </c>
      <c r="L819" s="218">
        <v>3</v>
      </c>
      <c r="S819" s="218">
        <v>10</v>
      </c>
      <c r="T819" s="218">
        <v>2.1</v>
      </c>
      <c r="U819" s="218">
        <v>4</v>
      </c>
      <c r="V819" s="218">
        <v>11</v>
      </c>
      <c r="W819" s="218">
        <v>1.2</v>
      </c>
      <c r="X819" s="218">
        <v>6</v>
      </c>
    </row>
    <row r="820" spans="1:24" hidden="1" x14ac:dyDescent="0.3">
      <c r="A820">
        <v>819</v>
      </c>
      <c r="B820" s="218">
        <v>694</v>
      </c>
      <c r="C820" s="235" t="s">
        <v>850</v>
      </c>
      <c r="D820" s="235" t="s">
        <v>6562</v>
      </c>
      <c r="E820" s="235" t="s">
        <v>4899</v>
      </c>
      <c r="F820" s="224"/>
      <c r="G820" s="224" t="s">
        <v>271</v>
      </c>
      <c r="H820" s="224" t="s">
        <v>788</v>
      </c>
      <c r="I820" s="224">
        <v>2</v>
      </c>
      <c r="J820" s="218">
        <v>10</v>
      </c>
      <c r="K820" s="218">
        <v>2.2000000000000002</v>
      </c>
      <c r="L820" s="218">
        <v>3</v>
      </c>
    </row>
    <row r="821" spans="1:24" hidden="1" x14ac:dyDescent="0.3">
      <c r="A821">
        <v>820</v>
      </c>
      <c r="B821" s="218">
        <v>695</v>
      </c>
      <c r="C821" s="235" t="s">
        <v>804</v>
      </c>
      <c r="D821" s="235" t="s">
        <v>4229</v>
      </c>
      <c r="E821" s="235" t="s">
        <v>4230</v>
      </c>
      <c r="F821" s="224"/>
      <c r="G821" s="224" t="s">
        <v>271</v>
      </c>
      <c r="H821" s="224" t="s">
        <v>788</v>
      </c>
      <c r="I821" s="224">
        <v>3</v>
      </c>
      <c r="J821" s="218">
        <v>10</v>
      </c>
      <c r="K821" s="218">
        <v>1.1000000000000001</v>
      </c>
      <c r="L821" s="218">
        <v>4</v>
      </c>
    </row>
    <row r="822" spans="1:24" hidden="1" x14ac:dyDescent="0.3">
      <c r="A822">
        <v>821</v>
      </c>
      <c r="B822" s="222">
        <v>696</v>
      </c>
      <c r="C822" s="223" t="s">
        <v>820</v>
      </c>
      <c r="D822" s="223" t="s">
        <v>1850</v>
      </c>
      <c r="E822" s="223" t="s">
        <v>1851</v>
      </c>
      <c r="F822" s="224"/>
      <c r="G822" s="224" t="s">
        <v>271</v>
      </c>
      <c r="H822" s="224" t="s">
        <v>809</v>
      </c>
      <c r="I822" s="224">
        <v>3</v>
      </c>
      <c r="J822" s="218">
        <v>9</v>
      </c>
      <c r="K822" s="218">
        <v>2.2000000000000002</v>
      </c>
      <c r="L822" s="218">
        <v>3</v>
      </c>
      <c r="S822" s="218">
        <v>10</v>
      </c>
      <c r="T822" s="218">
        <v>1.1000000000000001</v>
      </c>
      <c r="U822" s="218">
        <v>7</v>
      </c>
      <c r="V822" s="227">
        <v>11</v>
      </c>
      <c r="W822" s="227">
        <v>2.1</v>
      </c>
      <c r="X822" s="227">
        <v>1</v>
      </c>
    </row>
    <row r="823" spans="1:24" hidden="1" x14ac:dyDescent="0.3">
      <c r="A823">
        <v>822</v>
      </c>
      <c r="B823" s="230">
        <v>700</v>
      </c>
      <c r="C823" s="231" t="s">
        <v>820</v>
      </c>
      <c r="D823" s="231" t="s">
        <v>1852</v>
      </c>
      <c r="E823" s="231" t="s">
        <v>1853</v>
      </c>
      <c r="F823" s="232" t="s">
        <v>787</v>
      </c>
      <c r="G823" s="232" t="s">
        <v>271</v>
      </c>
      <c r="H823" s="232" t="s">
        <v>809</v>
      </c>
      <c r="I823" s="232">
        <v>3</v>
      </c>
      <c r="J823" s="218">
        <v>7</v>
      </c>
      <c r="K823" s="218">
        <v>3.1</v>
      </c>
      <c r="L823" s="218">
        <v>2</v>
      </c>
      <c r="S823" s="218">
        <v>10</v>
      </c>
      <c r="T823" s="218">
        <v>1.1000000000000001</v>
      </c>
      <c r="U823" s="218">
        <v>7</v>
      </c>
      <c r="V823" s="218">
        <v>11</v>
      </c>
      <c r="W823" s="218">
        <v>1.1000000000000001</v>
      </c>
      <c r="X823" s="218">
        <v>3</v>
      </c>
    </row>
    <row r="824" spans="1:24" hidden="1" x14ac:dyDescent="0.3">
      <c r="A824">
        <v>823</v>
      </c>
      <c r="B824" s="218">
        <v>701</v>
      </c>
      <c r="C824" s="235" t="s">
        <v>820</v>
      </c>
      <c r="D824" s="235" t="s">
        <v>2941</v>
      </c>
      <c r="E824" s="235" t="s">
        <v>2942</v>
      </c>
      <c r="F824" s="224" t="s">
        <v>787</v>
      </c>
      <c r="G824" s="224" t="s">
        <v>271</v>
      </c>
      <c r="H824" s="224" t="s">
        <v>809</v>
      </c>
      <c r="I824" s="224">
        <v>3</v>
      </c>
      <c r="J824" s="218">
        <v>10</v>
      </c>
      <c r="K824" s="218">
        <v>3.1</v>
      </c>
      <c r="L824" s="218">
        <v>6</v>
      </c>
    </row>
    <row r="825" spans="1:24" hidden="1" x14ac:dyDescent="0.3">
      <c r="A825">
        <v>824</v>
      </c>
      <c r="B825" s="218">
        <v>702</v>
      </c>
      <c r="C825" s="235" t="s">
        <v>853</v>
      </c>
      <c r="D825" s="235" t="s">
        <v>3425</v>
      </c>
      <c r="E825" s="235" t="s">
        <v>3426</v>
      </c>
      <c r="F825" s="224"/>
      <c r="G825" s="224" t="s">
        <v>271</v>
      </c>
      <c r="H825" s="224" t="s">
        <v>809</v>
      </c>
      <c r="I825" s="224">
        <v>3</v>
      </c>
      <c r="J825" s="218">
        <v>10</v>
      </c>
      <c r="K825" s="218">
        <v>2.1</v>
      </c>
      <c r="L825" s="218">
        <v>5</v>
      </c>
    </row>
    <row r="826" spans="1:24" hidden="1" x14ac:dyDescent="0.3">
      <c r="A826">
        <v>825</v>
      </c>
      <c r="B826" s="222">
        <v>703</v>
      </c>
      <c r="C826" s="223" t="s">
        <v>853</v>
      </c>
      <c r="D826" s="223" t="s">
        <v>1854</v>
      </c>
      <c r="E826" s="223" t="s">
        <v>1855</v>
      </c>
      <c r="F826" s="224" t="s">
        <v>787</v>
      </c>
      <c r="G826" s="224" t="s">
        <v>271</v>
      </c>
      <c r="H826" s="224" t="s">
        <v>809</v>
      </c>
      <c r="I826" s="224">
        <v>3</v>
      </c>
      <c r="J826" s="218">
        <v>9</v>
      </c>
      <c r="K826" s="218">
        <v>2.1</v>
      </c>
      <c r="L826" s="218">
        <v>4</v>
      </c>
      <c r="S826" s="218">
        <v>10</v>
      </c>
      <c r="T826" s="218">
        <v>1.2</v>
      </c>
      <c r="U826" s="227">
        <v>6</v>
      </c>
      <c r="V826" s="218">
        <v>10</v>
      </c>
      <c r="W826" s="218">
        <v>3.1</v>
      </c>
      <c r="X826" s="218">
        <v>3</v>
      </c>
    </row>
    <row r="827" spans="1:24" hidden="1" x14ac:dyDescent="0.3">
      <c r="A827">
        <v>826</v>
      </c>
      <c r="B827" s="219">
        <v>704</v>
      </c>
      <c r="C827" s="220" t="s">
        <v>820</v>
      </c>
      <c r="D827" s="220" t="s">
        <v>1856</v>
      </c>
      <c r="E827" s="220" t="s">
        <v>1857</v>
      </c>
      <c r="F827" s="221"/>
      <c r="G827" s="221" t="s">
        <v>271</v>
      </c>
      <c r="H827" s="221" t="s">
        <v>809</v>
      </c>
      <c r="I827" s="221">
        <v>3</v>
      </c>
      <c r="J827" s="218">
        <v>8</v>
      </c>
      <c r="K827" s="218">
        <v>2.1</v>
      </c>
      <c r="L827" s="218">
        <v>1</v>
      </c>
      <c r="S827" s="218">
        <v>10</v>
      </c>
      <c r="T827" s="218">
        <v>1.1000000000000001</v>
      </c>
      <c r="U827" s="218">
        <v>7</v>
      </c>
      <c r="V827" s="218">
        <v>10</v>
      </c>
      <c r="W827" s="218">
        <v>3.1</v>
      </c>
      <c r="X827" s="218">
        <v>6</v>
      </c>
    </row>
    <row r="828" spans="1:24" hidden="1" x14ac:dyDescent="0.3">
      <c r="A828">
        <v>827</v>
      </c>
      <c r="B828" s="219">
        <v>706</v>
      </c>
      <c r="C828" s="220" t="s">
        <v>820</v>
      </c>
      <c r="D828" s="220" t="s">
        <v>1858</v>
      </c>
      <c r="E828" s="220" t="s">
        <v>1859</v>
      </c>
      <c r="F828" s="221" t="s">
        <v>787</v>
      </c>
      <c r="G828" s="221" t="s">
        <v>271</v>
      </c>
      <c r="H828" s="221" t="s">
        <v>809</v>
      </c>
      <c r="I828" s="221">
        <v>3</v>
      </c>
      <c r="J828" s="218">
        <v>8</v>
      </c>
      <c r="K828" s="218">
        <v>2.2000000000000002</v>
      </c>
      <c r="L828" s="218">
        <v>1</v>
      </c>
      <c r="S828" s="218">
        <v>10</v>
      </c>
      <c r="T828" s="218">
        <v>3.1</v>
      </c>
      <c r="U828" s="218">
        <v>3</v>
      </c>
      <c r="V828" s="218">
        <v>10</v>
      </c>
      <c r="W828" s="218">
        <v>3.2</v>
      </c>
      <c r="X828" s="218">
        <v>6</v>
      </c>
    </row>
    <row r="829" spans="1:24" ht="17.25" customHeight="1" x14ac:dyDescent="0.3">
      <c r="A829">
        <v>828</v>
      </c>
      <c r="B829" s="222">
        <v>707</v>
      </c>
      <c r="C829" s="223" t="s">
        <v>984</v>
      </c>
      <c r="D829" s="223" t="s">
        <v>1860</v>
      </c>
      <c r="E829" s="223" t="s">
        <v>1861</v>
      </c>
      <c r="F829" s="224" t="s">
        <v>787</v>
      </c>
      <c r="G829" s="224" t="s">
        <v>271</v>
      </c>
      <c r="H829" s="224" t="s">
        <v>809</v>
      </c>
      <c r="I829" s="224">
        <v>3</v>
      </c>
      <c r="J829" s="218">
        <v>9</v>
      </c>
      <c r="K829" s="218">
        <v>2.1</v>
      </c>
      <c r="L829" s="218">
        <v>3</v>
      </c>
      <c r="S829" s="218">
        <v>10</v>
      </c>
      <c r="T829" s="218">
        <v>1.2</v>
      </c>
      <c r="U829" s="227">
        <v>6</v>
      </c>
      <c r="V829" s="218">
        <v>10</v>
      </c>
      <c r="W829" s="218">
        <v>3.1</v>
      </c>
      <c r="X829" s="218">
        <v>6</v>
      </c>
    </row>
    <row r="830" spans="1:24" x14ac:dyDescent="0.3">
      <c r="A830">
        <v>829</v>
      </c>
      <c r="B830" s="219">
        <v>708</v>
      </c>
      <c r="C830" s="220" t="s">
        <v>984</v>
      </c>
      <c r="D830" s="220" t="s">
        <v>1862</v>
      </c>
      <c r="E830" s="220" t="s">
        <v>1863</v>
      </c>
      <c r="F830" s="221" t="s">
        <v>787</v>
      </c>
      <c r="G830" s="221" t="s">
        <v>271</v>
      </c>
      <c r="H830" s="221" t="s">
        <v>809</v>
      </c>
      <c r="I830" s="221">
        <v>3</v>
      </c>
      <c r="J830" s="218">
        <v>8</v>
      </c>
      <c r="K830" s="218">
        <v>1.2</v>
      </c>
      <c r="L830" s="218">
        <v>3</v>
      </c>
      <c r="S830" s="218">
        <v>10</v>
      </c>
      <c r="T830" s="218">
        <v>3.1</v>
      </c>
      <c r="U830" s="218">
        <v>6</v>
      </c>
      <c r="V830" s="218">
        <v>11</v>
      </c>
      <c r="W830" s="218">
        <v>1.2</v>
      </c>
      <c r="X830" s="218">
        <v>5</v>
      </c>
    </row>
    <row r="831" spans="1:24" x14ac:dyDescent="0.3">
      <c r="A831">
        <v>830</v>
      </c>
      <c r="B831" s="230">
        <v>712</v>
      </c>
      <c r="C831" s="231" t="s">
        <v>1004</v>
      </c>
      <c r="D831" s="231" t="s">
        <v>1864</v>
      </c>
      <c r="E831" s="231" t="s">
        <v>1865</v>
      </c>
      <c r="F831" s="232" t="s">
        <v>787</v>
      </c>
      <c r="G831" s="232" t="s">
        <v>271</v>
      </c>
      <c r="H831" s="232" t="s">
        <v>809</v>
      </c>
      <c r="I831" s="232">
        <v>3</v>
      </c>
      <c r="J831" s="218">
        <v>7</v>
      </c>
      <c r="K831" s="218">
        <v>2.1</v>
      </c>
      <c r="L831" s="218">
        <v>3</v>
      </c>
      <c r="S831" s="218">
        <v>10</v>
      </c>
      <c r="T831" s="218">
        <v>2.1</v>
      </c>
      <c r="U831" s="218">
        <v>6</v>
      </c>
      <c r="V831" s="218">
        <v>11</v>
      </c>
      <c r="W831" s="218">
        <v>2.1</v>
      </c>
      <c r="X831" s="218">
        <v>2</v>
      </c>
    </row>
    <row r="832" spans="1:24" hidden="1" x14ac:dyDescent="0.3">
      <c r="A832">
        <v>831</v>
      </c>
      <c r="B832" s="222">
        <v>713</v>
      </c>
      <c r="C832" s="223" t="s">
        <v>820</v>
      </c>
      <c r="D832" s="223" t="s">
        <v>1866</v>
      </c>
      <c r="E832" s="223" t="s">
        <v>1867</v>
      </c>
      <c r="F832" s="224" t="s">
        <v>787</v>
      </c>
      <c r="G832" s="224" t="s">
        <v>271</v>
      </c>
      <c r="H832" s="224" t="s">
        <v>809</v>
      </c>
      <c r="I832" s="224">
        <v>3</v>
      </c>
      <c r="J832" s="218">
        <v>9</v>
      </c>
      <c r="K832" s="218">
        <v>1.1000000000000001</v>
      </c>
      <c r="L832" s="218">
        <v>5</v>
      </c>
      <c r="S832" s="218">
        <v>11</v>
      </c>
      <c r="T832" s="218">
        <v>2.1</v>
      </c>
      <c r="U832" s="218">
        <v>2</v>
      </c>
      <c r="V832" s="218">
        <v>11</v>
      </c>
      <c r="W832" s="218">
        <v>2.1</v>
      </c>
      <c r="X832" s="218">
        <v>5</v>
      </c>
    </row>
    <row r="833" spans="1:24" x14ac:dyDescent="0.3">
      <c r="A833">
        <v>832</v>
      </c>
      <c r="B833" s="218">
        <v>716</v>
      </c>
      <c r="C833" s="235" t="s">
        <v>984</v>
      </c>
      <c r="D833" s="235" t="s">
        <v>2943</v>
      </c>
      <c r="E833" s="235" t="s">
        <v>2944</v>
      </c>
      <c r="F833" s="224" t="s">
        <v>787</v>
      </c>
      <c r="G833" s="224" t="s">
        <v>271</v>
      </c>
      <c r="H833" s="224" t="s">
        <v>809</v>
      </c>
      <c r="I833" s="224">
        <v>2</v>
      </c>
      <c r="J833" s="218">
        <v>11</v>
      </c>
      <c r="K833" s="218">
        <v>1.1000000000000001</v>
      </c>
      <c r="L833" s="218">
        <v>5</v>
      </c>
    </row>
    <row r="834" spans="1:24" hidden="1" x14ac:dyDescent="0.3">
      <c r="A834">
        <v>833</v>
      </c>
      <c r="B834" s="219">
        <v>717</v>
      </c>
      <c r="C834" s="220" t="s">
        <v>820</v>
      </c>
      <c r="D834" s="220" t="s">
        <v>1868</v>
      </c>
      <c r="E834" s="220" t="s">
        <v>1869</v>
      </c>
      <c r="F834" s="221" t="s">
        <v>787</v>
      </c>
      <c r="G834" s="221" t="s">
        <v>271</v>
      </c>
      <c r="H834" s="221" t="s">
        <v>809</v>
      </c>
      <c r="I834" s="221">
        <v>3</v>
      </c>
      <c r="J834" s="218">
        <v>8</v>
      </c>
      <c r="K834" s="218">
        <v>1.1000000000000001</v>
      </c>
      <c r="L834" s="218">
        <v>2</v>
      </c>
      <c r="S834" s="218">
        <v>10</v>
      </c>
      <c r="T834" s="218">
        <v>1.2</v>
      </c>
      <c r="U834" s="218">
        <v>2</v>
      </c>
      <c r="V834" s="218">
        <v>10</v>
      </c>
      <c r="W834" s="218">
        <v>3.2</v>
      </c>
      <c r="X834" s="218">
        <v>7</v>
      </c>
    </row>
    <row r="835" spans="1:24" x14ac:dyDescent="0.3">
      <c r="A835">
        <v>834</v>
      </c>
      <c r="B835" s="222">
        <v>718</v>
      </c>
      <c r="C835" s="223" t="s">
        <v>984</v>
      </c>
      <c r="D835" s="223" t="s">
        <v>1870</v>
      </c>
      <c r="E835" s="223" t="s">
        <v>1871</v>
      </c>
      <c r="F835" s="224" t="s">
        <v>787</v>
      </c>
      <c r="G835" s="224" t="s">
        <v>271</v>
      </c>
      <c r="H835" s="224" t="s">
        <v>809</v>
      </c>
      <c r="I835" s="224">
        <v>3</v>
      </c>
      <c r="J835" s="218">
        <v>9</v>
      </c>
      <c r="K835" s="218">
        <v>2.1</v>
      </c>
      <c r="L835" s="218">
        <v>5</v>
      </c>
      <c r="S835" s="218">
        <v>10</v>
      </c>
      <c r="T835" s="218">
        <v>3.1</v>
      </c>
      <c r="U835" s="218">
        <v>4</v>
      </c>
      <c r="V835" s="218">
        <v>11</v>
      </c>
      <c r="W835" s="218">
        <v>1.2</v>
      </c>
      <c r="X835" s="218">
        <v>5</v>
      </c>
    </row>
    <row r="836" spans="1:24" hidden="1" x14ac:dyDescent="0.3">
      <c r="A836">
        <v>835</v>
      </c>
      <c r="B836" s="218">
        <v>719</v>
      </c>
      <c r="C836" s="235" t="s">
        <v>820</v>
      </c>
      <c r="D836" s="235" t="s">
        <v>3427</v>
      </c>
      <c r="E836" s="235" t="s">
        <v>3428</v>
      </c>
      <c r="F836" s="224"/>
      <c r="G836" s="224" t="s">
        <v>271</v>
      </c>
      <c r="H836" s="224" t="s">
        <v>809</v>
      </c>
      <c r="I836" s="224">
        <v>3</v>
      </c>
      <c r="J836" s="218">
        <v>10</v>
      </c>
      <c r="K836" s="218">
        <v>2.2000000000000002</v>
      </c>
      <c r="L836" s="218">
        <v>4</v>
      </c>
    </row>
    <row r="837" spans="1:24" x14ac:dyDescent="0.3">
      <c r="A837">
        <v>836</v>
      </c>
      <c r="B837" s="218">
        <v>720</v>
      </c>
      <c r="C837" s="235" t="s">
        <v>984</v>
      </c>
      <c r="D837" s="235" t="s">
        <v>3429</v>
      </c>
      <c r="E837" s="235" t="s">
        <v>3430</v>
      </c>
      <c r="F837" s="224"/>
      <c r="G837" s="224" t="s">
        <v>271</v>
      </c>
      <c r="H837" s="224" t="s">
        <v>809</v>
      </c>
      <c r="I837" s="224">
        <v>3</v>
      </c>
      <c r="J837" s="218">
        <v>11</v>
      </c>
      <c r="K837" s="218">
        <v>1.1000000000000001</v>
      </c>
      <c r="L837" s="218">
        <v>6</v>
      </c>
    </row>
    <row r="838" spans="1:24" hidden="1" x14ac:dyDescent="0.3">
      <c r="A838">
        <v>837</v>
      </c>
      <c r="B838" s="222">
        <v>721</v>
      </c>
      <c r="C838" s="223" t="s">
        <v>853</v>
      </c>
      <c r="D838" s="223" t="s">
        <v>1872</v>
      </c>
      <c r="E838" s="223" t="s">
        <v>1873</v>
      </c>
      <c r="F838" s="224" t="s">
        <v>787</v>
      </c>
      <c r="G838" s="224" t="s">
        <v>271</v>
      </c>
      <c r="H838" s="224" t="s">
        <v>809</v>
      </c>
      <c r="I838" s="224">
        <v>3</v>
      </c>
      <c r="J838" s="218">
        <v>9</v>
      </c>
      <c r="K838" s="218">
        <v>3.2</v>
      </c>
      <c r="L838" s="218">
        <v>4</v>
      </c>
      <c r="S838" s="218">
        <v>10</v>
      </c>
      <c r="T838" s="218">
        <v>1.1000000000000001</v>
      </c>
      <c r="U838" s="218">
        <v>1</v>
      </c>
      <c r="V838" s="218">
        <v>10</v>
      </c>
      <c r="W838" s="218">
        <v>1.1000000000000001</v>
      </c>
      <c r="X838" s="218">
        <v>4</v>
      </c>
    </row>
    <row r="839" spans="1:24" hidden="1" x14ac:dyDescent="0.3">
      <c r="A839">
        <v>838</v>
      </c>
      <c r="B839" s="219">
        <v>722</v>
      </c>
      <c r="C839" s="220" t="s">
        <v>850</v>
      </c>
      <c r="D839" s="220" t="s">
        <v>1874</v>
      </c>
      <c r="E839" s="220" t="s">
        <v>1875</v>
      </c>
      <c r="F839" s="221" t="s">
        <v>787</v>
      </c>
      <c r="G839" s="221" t="s">
        <v>271</v>
      </c>
      <c r="H839" s="221" t="s">
        <v>809</v>
      </c>
      <c r="I839" s="221">
        <v>3</v>
      </c>
      <c r="J839" s="218">
        <v>8</v>
      </c>
      <c r="K839" s="218">
        <v>1.2</v>
      </c>
      <c r="L839" s="218">
        <v>4</v>
      </c>
      <c r="S839" s="218">
        <v>10</v>
      </c>
      <c r="T839" s="218">
        <v>1.1000000000000001</v>
      </c>
      <c r="U839" s="218">
        <v>5</v>
      </c>
      <c r="V839" s="218">
        <v>11</v>
      </c>
      <c r="W839" s="218">
        <v>1.2</v>
      </c>
      <c r="X839" s="218">
        <v>5</v>
      </c>
    </row>
    <row r="840" spans="1:24" x14ac:dyDescent="0.3">
      <c r="A840">
        <v>839</v>
      </c>
      <c r="B840" s="219">
        <v>723</v>
      </c>
      <c r="C840" s="220" t="s">
        <v>1004</v>
      </c>
      <c r="D840" s="220" t="s">
        <v>1876</v>
      </c>
      <c r="E840" s="220" t="s">
        <v>1877</v>
      </c>
      <c r="F840" s="221" t="s">
        <v>787</v>
      </c>
      <c r="G840" s="221" t="s">
        <v>271</v>
      </c>
      <c r="H840" s="221" t="s">
        <v>809</v>
      </c>
      <c r="I840" s="221">
        <v>3</v>
      </c>
      <c r="J840" s="218">
        <v>8</v>
      </c>
      <c r="K840" s="218">
        <v>1.2</v>
      </c>
      <c r="L840" s="218">
        <v>3</v>
      </c>
      <c r="S840" s="218">
        <v>10</v>
      </c>
      <c r="T840" s="218">
        <v>1.1000000000000001</v>
      </c>
      <c r="U840" s="218">
        <v>5</v>
      </c>
      <c r="V840" s="218">
        <v>10</v>
      </c>
      <c r="W840" s="218">
        <v>3.1</v>
      </c>
      <c r="X840" s="218">
        <v>6</v>
      </c>
    </row>
    <row r="841" spans="1:24" x14ac:dyDescent="0.3">
      <c r="A841">
        <v>840</v>
      </c>
      <c r="B841" s="218">
        <v>724</v>
      </c>
      <c r="C841" s="235" t="s">
        <v>984</v>
      </c>
      <c r="D841" s="235" t="s">
        <v>3431</v>
      </c>
      <c r="E841" s="235" t="s">
        <v>3432</v>
      </c>
      <c r="F841" s="224"/>
      <c r="G841" s="224" t="s">
        <v>271</v>
      </c>
      <c r="H841" s="224" t="s">
        <v>809</v>
      </c>
      <c r="I841" s="224">
        <v>3</v>
      </c>
      <c r="J841" s="218">
        <v>11</v>
      </c>
      <c r="K841" s="218">
        <v>1.2</v>
      </c>
      <c r="L841" s="227">
        <v>5</v>
      </c>
    </row>
    <row r="842" spans="1:24" x14ac:dyDescent="0.3">
      <c r="A842">
        <v>841</v>
      </c>
      <c r="B842" s="230">
        <v>725</v>
      </c>
      <c r="C842" s="231" t="s">
        <v>1004</v>
      </c>
      <c r="D842" s="231" t="s">
        <v>1878</v>
      </c>
      <c r="E842" s="231" t="s">
        <v>1879</v>
      </c>
      <c r="F842" s="232" t="s">
        <v>787</v>
      </c>
      <c r="G842" s="232" t="s">
        <v>271</v>
      </c>
      <c r="H842" s="232" t="s">
        <v>809</v>
      </c>
      <c r="I842" s="232">
        <v>3</v>
      </c>
      <c r="J842" s="218">
        <v>7</v>
      </c>
      <c r="K842" s="218">
        <v>1.2</v>
      </c>
      <c r="L842" s="218">
        <v>3</v>
      </c>
      <c r="S842" s="218">
        <v>10</v>
      </c>
      <c r="T842" s="218">
        <v>1.1000000000000001</v>
      </c>
      <c r="U842" s="218">
        <v>3</v>
      </c>
      <c r="V842" s="218">
        <v>11</v>
      </c>
      <c r="W842" s="218">
        <v>2.1</v>
      </c>
      <c r="X842" s="218">
        <v>6</v>
      </c>
    </row>
    <row r="843" spans="1:24" x14ac:dyDescent="0.3">
      <c r="A843">
        <v>842</v>
      </c>
      <c r="B843" s="218">
        <v>726</v>
      </c>
      <c r="C843" s="235" t="s">
        <v>1004</v>
      </c>
      <c r="D843" s="235" t="s">
        <v>1882</v>
      </c>
      <c r="E843" s="235" t="s">
        <v>1883</v>
      </c>
      <c r="F843" s="224" t="s">
        <v>787</v>
      </c>
      <c r="G843" s="224" t="s">
        <v>271</v>
      </c>
      <c r="H843" s="224" t="s">
        <v>809</v>
      </c>
      <c r="I843" s="224">
        <v>3</v>
      </c>
      <c r="J843" s="218">
        <v>10</v>
      </c>
      <c r="K843" s="218">
        <v>1.2</v>
      </c>
      <c r="L843" s="218">
        <v>6</v>
      </c>
    </row>
    <row r="844" spans="1:24" hidden="1" x14ac:dyDescent="0.3">
      <c r="A844">
        <v>843</v>
      </c>
      <c r="B844" s="222">
        <v>726</v>
      </c>
      <c r="C844" s="223" t="s">
        <v>1473</v>
      </c>
      <c r="D844" s="223" t="s">
        <v>1880</v>
      </c>
      <c r="E844" s="223" t="s">
        <v>1881</v>
      </c>
      <c r="F844" s="224" t="s">
        <v>787</v>
      </c>
      <c r="G844" s="224" t="s">
        <v>271</v>
      </c>
      <c r="H844" s="224" t="s">
        <v>809</v>
      </c>
      <c r="I844" s="224">
        <v>3</v>
      </c>
      <c r="J844" s="218">
        <v>9</v>
      </c>
      <c r="K844" s="218">
        <v>3.1</v>
      </c>
      <c r="L844" s="218">
        <v>1</v>
      </c>
      <c r="S844" s="218">
        <v>10</v>
      </c>
      <c r="T844" s="218">
        <v>2.2000000000000002</v>
      </c>
      <c r="U844" s="218">
        <v>5</v>
      </c>
      <c r="V844" s="218">
        <v>10</v>
      </c>
      <c r="W844" s="218">
        <v>3.2</v>
      </c>
      <c r="X844" s="218">
        <v>2</v>
      </c>
    </row>
    <row r="845" spans="1:24" x14ac:dyDescent="0.3">
      <c r="A845">
        <v>844</v>
      </c>
      <c r="B845" s="230">
        <v>727</v>
      </c>
      <c r="C845" s="231" t="s">
        <v>984</v>
      </c>
      <c r="D845" s="231" t="s">
        <v>1884</v>
      </c>
      <c r="E845" s="231" t="s">
        <v>1885</v>
      </c>
      <c r="F845" s="232" t="s">
        <v>787</v>
      </c>
      <c r="G845" s="232" t="s">
        <v>271</v>
      </c>
      <c r="H845" s="232" t="s">
        <v>809</v>
      </c>
      <c r="I845" s="232">
        <v>3</v>
      </c>
      <c r="J845" s="218">
        <v>7</v>
      </c>
      <c r="K845" s="218">
        <v>1.2</v>
      </c>
      <c r="L845" s="218">
        <v>3</v>
      </c>
      <c r="S845" s="218">
        <v>10</v>
      </c>
      <c r="T845" s="218">
        <v>3.1</v>
      </c>
      <c r="U845" s="218">
        <v>4</v>
      </c>
      <c r="V845" s="218">
        <v>11</v>
      </c>
      <c r="W845" s="227">
        <v>1.1000000000000001</v>
      </c>
      <c r="X845" s="218">
        <v>1</v>
      </c>
    </row>
    <row r="846" spans="1:24" x14ac:dyDescent="0.3">
      <c r="A846">
        <v>845</v>
      </c>
      <c r="B846" s="230">
        <v>728</v>
      </c>
      <c r="C846" s="231" t="s">
        <v>984</v>
      </c>
      <c r="D846" s="231" t="s">
        <v>1886</v>
      </c>
      <c r="E846" s="231" t="s">
        <v>1887</v>
      </c>
      <c r="F846" s="232" t="s">
        <v>787</v>
      </c>
      <c r="G846" s="232" t="s">
        <v>271</v>
      </c>
      <c r="H846" s="232" t="s">
        <v>809</v>
      </c>
      <c r="I846" s="232">
        <v>3</v>
      </c>
      <c r="J846" s="218">
        <v>7</v>
      </c>
      <c r="K846" s="218">
        <v>1.2</v>
      </c>
      <c r="L846" s="218">
        <v>5</v>
      </c>
      <c r="M846" s="218">
        <v>10</v>
      </c>
      <c r="N846" s="218">
        <v>1.1000000000000001</v>
      </c>
      <c r="O846" s="218">
        <v>6</v>
      </c>
      <c r="S846" s="218">
        <v>10</v>
      </c>
      <c r="T846" s="218">
        <v>2.2000000000000002</v>
      </c>
      <c r="U846" s="218">
        <v>5</v>
      </c>
      <c r="V846" s="218">
        <v>10</v>
      </c>
      <c r="W846" s="218">
        <v>3.1</v>
      </c>
      <c r="X846" s="218">
        <v>2</v>
      </c>
    </row>
    <row r="847" spans="1:24" x14ac:dyDescent="0.3">
      <c r="A847">
        <v>846</v>
      </c>
      <c r="B847" s="219">
        <v>729</v>
      </c>
      <c r="C847" s="220" t="s">
        <v>984</v>
      </c>
      <c r="D847" s="220" t="s">
        <v>1888</v>
      </c>
      <c r="E847" s="220" t="s">
        <v>1889</v>
      </c>
      <c r="F847" s="221" t="s">
        <v>787</v>
      </c>
      <c r="G847" s="221" t="s">
        <v>271</v>
      </c>
      <c r="H847" s="221" t="s">
        <v>809</v>
      </c>
      <c r="I847" s="221">
        <v>3</v>
      </c>
      <c r="J847" s="218">
        <v>8</v>
      </c>
      <c r="K847" s="218">
        <v>3.1</v>
      </c>
      <c r="L847" s="218">
        <v>3</v>
      </c>
      <c r="S847" s="218">
        <v>10</v>
      </c>
      <c r="T847" s="218">
        <v>1.1000000000000001</v>
      </c>
      <c r="U847" s="218">
        <v>1</v>
      </c>
      <c r="V847" s="218">
        <v>10</v>
      </c>
      <c r="W847" s="218">
        <v>3.2</v>
      </c>
      <c r="X847" s="218">
        <v>6</v>
      </c>
    </row>
    <row r="848" spans="1:24" hidden="1" x14ac:dyDescent="0.3">
      <c r="A848">
        <v>847</v>
      </c>
      <c r="B848" s="218">
        <v>730</v>
      </c>
      <c r="C848" s="235" t="s">
        <v>820</v>
      </c>
      <c r="D848" s="235" t="s">
        <v>3433</v>
      </c>
      <c r="E848" s="235" t="s">
        <v>3434</v>
      </c>
      <c r="F848" s="224"/>
      <c r="G848" s="224" t="s">
        <v>271</v>
      </c>
      <c r="H848" s="224" t="s">
        <v>809</v>
      </c>
      <c r="I848" s="224">
        <v>3</v>
      </c>
      <c r="J848" s="218">
        <v>10</v>
      </c>
      <c r="K848" s="218">
        <v>1.1000000000000001</v>
      </c>
      <c r="L848" s="218">
        <v>5</v>
      </c>
    </row>
    <row r="849" spans="1:24" hidden="1" x14ac:dyDescent="0.3">
      <c r="A849">
        <v>848</v>
      </c>
      <c r="B849" s="219">
        <v>733</v>
      </c>
      <c r="C849" s="220" t="s">
        <v>820</v>
      </c>
      <c r="D849" s="220" t="s">
        <v>1890</v>
      </c>
      <c r="E849" s="220" t="s">
        <v>1891</v>
      </c>
      <c r="F849" s="221" t="s">
        <v>787</v>
      </c>
      <c r="G849" s="221" t="s">
        <v>271</v>
      </c>
      <c r="H849" s="221" t="s">
        <v>809</v>
      </c>
      <c r="I849" s="221">
        <v>3</v>
      </c>
      <c r="J849" s="218">
        <v>8</v>
      </c>
      <c r="K849" s="218">
        <v>2.1</v>
      </c>
      <c r="L849" s="218">
        <v>2</v>
      </c>
      <c r="O849" s="227"/>
      <c r="P849" s="227"/>
      <c r="Q849" s="227"/>
      <c r="R849" s="227"/>
      <c r="S849" s="218">
        <v>10</v>
      </c>
      <c r="T849" s="218">
        <v>1.1000000000000001</v>
      </c>
      <c r="U849" s="218">
        <v>5</v>
      </c>
      <c r="V849" s="218">
        <v>11</v>
      </c>
      <c r="W849" s="218">
        <v>1.1000000000000001</v>
      </c>
      <c r="X849" s="218">
        <v>2</v>
      </c>
    </row>
    <row r="850" spans="1:24" hidden="1" x14ac:dyDescent="0.3">
      <c r="A850">
        <v>849</v>
      </c>
      <c r="B850" s="218">
        <v>733</v>
      </c>
      <c r="C850" s="235" t="s">
        <v>820</v>
      </c>
      <c r="D850" s="235" t="s">
        <v>4231</v>
      </c>
      <c r="E850" s="235" t="s">
        <v>4232</v>
      </c>
      <c r="F850" s="226" t="s">
        <v>787</v>
      </c>
      <c r="G850" s="226" t="s">
        <v>271</v>
      </c>
      <c r="H850" s="226" t="s">
        <v>809</v>
      </c>
      <c r="I850" s="226">
        <v>3</v>
      </c>
      <c r="J850" s="227">
        <v>11</v>
      </c>
      <c r="K850" s="227">
        <v>1.1000000000000001</v>
      </c>
      <c r="L850" s="227">
        <v>6</v>
      </c>
      <c r="M850" s="227"/>
      <c r="N850" s="227"/>
      <c r="S850" s="227"/>
      <c r="T850" s="227"/>
    </row>
    <row r="851" spans="1:24" x14ac:dyDescent="0.3">
      <c r="A851">
        <v>850</v>
      </c>
      <c r="B851" s="218">
        <v>735</v>
      </c>
      <c r="C851" s="235" t="s">
        <v>1004</v>
      </c>
      <c r="D851" s="235" t="s">
        <v>2945</v>
      </c>
      <c r="E851" s="235" t="s">
        <v>2946</v>
      </c>
      <c r="F851" s="224" t="s">
        <v>787</v>
      </c>
      <c r="G851" s="224" t="s">
        <v>271</v>
      </c>
      <c r="H851" s="224" t="s">
        <v>809</v>
      </c>
      <c r="I851" s="224">
        <v>3</v>
      </c>
      <c r="J851" s="218">
        <v>11</v>
      </c>
      <c r="K851" s="218">
        <v>2.1</v>
      </c>
      <c r="L851" s="218">
        <v>4</v>
      </c>
      <c r="U851" s="227"/>
      <c r="V851" s="227"/>
      <c r="X851" s="227"/>
    </row>
    <row r="852" spans="1:24" hidden="1" x14ac:dyDescent="0.3">
      <c r="A852">
        <v>851</v>
      </c>
      <c r="B852" s="218">
        <v>736</v>
      </c>
      <c r="C852" s="235" t="s">
        <v>853</v>
      </c>
      <c r="D852" s="235" t="s">
        <v>3435</v>
      </c>
      <c r="E852" s="235" t="s">
        <v>3436</v>
      </c>
      <c r="F852" s="224"/>
      <c r="G852" s="224" t="s">
        <v>271</v>
      </c>
      <c r="H852" s="224" t="s">
        <v>809</v>
      </c>
      <c r="I852" s="224">
        <v>3</v>
      </c>
      <c r="J852" s="218">
        <v>10</v>
      </c>
      <c r="K852" s="218">
        <v>1.2</v>
      </c>
      <c r="L852" s="218">
        <v>3</v>
      </c>
    </row>
    <row r="853" spans="1:24" x14ac:dyDescent="0.3">
      <c r="A853">
        <v>852</v>
      </c>
      <c r="B853" s="230">
        <v>738</v>
      </c>
      <c r="C853" s="231" t="s">
        <v>1004</v>
      </c>
      <c r="D853" s="231" t="s">
        <v>1892</v>
      </c>
      <c r="E853" s="231" t="s">
        <v>1893</v>
      </c>
      <c r="F853" s="232" t="s">
        <v>787</v>
      </c>
      <c r="G853" s="232" t="s">
        <v>271</v>
      </c>
      <c r="H853" s="232" t="s">
        <v>809</v>
      </c>
      <c r="I853" s="232">
        <v>3</v>
      </c>
      <c r="J853" s="218">
        <v>7</v>
      </c>
      <c r="K853" s="218">
        <v>1.2</v>
      </c>
      <c r="L853" s="218">
        <v>1</v>
      </c>
      <c r="S853" s="218">
        <v>10</v>
      </c>
      <c r="T853" s="218">
        <v>1.2</v>
      </c>
      <c r="U853" s="218">
        <v>2</v>
      </c>
      <c r="V853" s="218">
        <v>10</v>
      </c>
      <c r="W853" s="218">
        <v>2.1</v>
      </c>
      <c r="X853" s="218">
        <v>5</v>
      </c>
    </row>
    <row r="854" spans="1:24" x14ac:dyDescent="0.3">
      <c r="A854">
        <v>853</v>
      </c>
      <c r="B854" s="230">
        <v>739</v>
      </c>
      <c r="C854" s="231" t="s">
        <v>1004</v>
      </c>
      <c r="D854" s="231" t="s">
        <v>1894</v>
      </c>
      <c r="E854" s="231" t="s">
        <v>1895</v>
      </c>
      <c r="F854" s="232" t="s">
        <v>787</v>
      </c>
      <c r="G854" s="232" t="s">
        <v>271</v>
      </c>
      <c r="H854" s="232" t="s">
        <v>809</v>
      </c>
      <c r="I854" s="232">
        <v>3</v>
      </c>
      <c r="J854" s="218">
        <v>7</v>
      </c>
      <c r="K854" s="218">
        <v>1.2</v>
      </c>
      <c r="L854" s="218">
        <v>2</v>
      </c>
      <c r="S854" s="218">
        <v>10</v>
      </c>
      <c r="T854" s="218">
        <v>2.1</v>
      </c>
      <c r="U854" s="218">
        <v>6</v>
      </c>
      <c r="V854" s="218">
        <v>11</v>
      </c>
      <c r="W854" s="218">
        <v>2.1</v>
      </c>
      <c r="X854" s="218">
        <v>2</v>
      </c>
    </row>
    <row r="855" spans="1:24" hidden="1" x14ac:dyDescent="0.3">
      <c r="A855">
        <v>854</v>
      </c>
      <c r="B855" s="222">
        <v>741</v>
      </c>
      <c r="C855" s="223" t="s">
        <v>853</v>
      </c>
      <c r="D855" s="223" t="s">
        <v>1896</v>
      </c>
      <c r="E855" s="223" t="s">
        <v>1897</v>
      </c>
      <c r="F855" s="224" t="s">
        <v>787</v>
      </c>
      <c r="G855" s="224" t="s">
        <v>271</v>
      </c>
      <c r="H855" s="224" t="s">
        <v>809</v>
      </c>
      <c r="I855" s="224">
        <v>3</v>
      </c>
      <c r="J855" s="218">
        <v>9</v>
      </c>
      <c r="K855" s="218">
        <v>1.2</v>
      </c>
      <c r="L855" s="218">
        <v>1</v>
      </c>
      <c r="S855" s="218">
        <v>10</v>
      </c>
      <c r="T855" s="218">
        <v>2.1</v>
      </c>
      <c r="U855" s="218">
        <v>1</v>
      </c>
      <c r="V855" s="218">
        <v>10</v>
      </c>
      <c r="W855" s="218">
        <v>3.1</v>
      </c>
      <c r="X855" s="218">
        <v>3</v>
      </c>
    </row>
    <row r="856" spans="1:24" hidden="1" x14ac:dyDescent="0.3">
      <c r="A856">
        <v>855</v>
      </c>
      <c r="B856" s="218">
        <v>742</v>
      </c>
      <c r="C856" s="235" t="s">
        <v>853</v>
      </c>
      <c r="D856" s="235" t="s">
        <v>2947</v>
      </c>
      <c r="E856" s="235" t="s">
        <v>2948</v>
      </c>
      <c r="F856" s="224" t="s">
        <v>787</v>
      </c>
      <c r="G856" s="224" t="s">
        <v>271</v>
      </c>
      <c r="H856" s="224" t="s">
        <v>809</v>
      </c>
      <c r="I856" s="224">
        <v>3</v>
      </c>
      <c r="J856" s="218">
        <v>10</v>
      </c>
      <c r="K856" s="218">
        <v>2.1</v>
      </c>
      <c r="L856" s="218">
        <v>5</v>
      </c>
    </row>
    <row r="857" spans="1:24" x14ac:dyDescent="0.3">
      <c r="A857">
        <v>856</v>
      </c>
      <c r="B857" s="219">
        <v>743</v>
      </c>
      <c r="C857" s="220" t="s">
        <v>1004</v>
      </c>
      <c r="D857" s="220" t="s">
        <v>1898</v>
      </c>
      <c r="E857" s="220" t="s">
        <v>1899</v>
      </c>
      <c r="F857" s="221" t="s">
        <v>787</v>
      </c>
      <c r="G857" s="221" t="s">
        <v>271</v>
      </c>
      <c r="H857" s="221" t="s">
        <v>809</v>
      </c>
      <c r="I857" s="221">
        <v>3</v>
      </c>
      <c r="J857" s="218">
        <v>8</v>
      </c>
      <c r="K857" s="218">
        <v>1.2</v>
      </c>
      <c r="L857" s="218">
        <v>4</v>
      </c>
      <c r="S857" s="218">
        <v>10</v>
      </c>
      <c r="T857" s="218">
        <v>2.1</v>
      </c>
      <c r="U857" s="218">
        <v>1</v>
      </c>
      <c r="V857" s="218">
        <v>10</v>
      </c>
      <c r="W857" s="218">
        <v>3.1</v>
      </c>
      <c r="X857" s="218">
        <v>6</v>
      </c>
    </row>
    <row r="858" spans="1:24" x14ac:dyDescent="0.3">
      <c r="A858">
        <v>857</v>
      </c>
      <c r="B858" s="219">
        <v>744</v>
      </c>
      <c r="C858" s="220" t="s">
        <v>1004</v>
      </c>
      <c r="D858" s="220" t="s">
        <v>1900</v>
      </c>
      <c r="E858" s="220" t="s">
        <v>1901</v>
      </c>
      <c r="F858" s="221" t="s">
        <v>787</v>
      </c>
      <c r="G858" s="221" t="s">
        <v>271</v>
      </c>
      <c r="H858" s="221" t="s">
        <v>809</v>
      </c>
      <c r="I858" s="221">
        <v>3</v>
      </c>
      <c r="J858" s="218">
        <v>8</v>
      </c>
      <c r="K858" s="218">
        <v>2.1</v>
      </c>
      <c r="L858" s="218">
        <v>1</v>
      </c>
      <c r="S858" s="218">
        <v>10</v>
      </c>
      <c r="T858" s="218">
        <v>1.2</v>
      </c>
      <c r="U858" s="218">
        <v>4</v>
      </c>
      <c r="V858" s="218">
        <v>11</v>
      </c>
      <c r="W858" s="218">
        <v>2.1</v>
      </c>
      <c r="X858" s="218">
        <v>2</v>
      </c>
    </row>
    <row r="859" spans="1:24" x14ac:dyDescent="0.3">
      <c r="A859">
        <v>858</v>
      </c>
      <c r="B859" s="222">
        <v>746</v>
      </c>
      <c r="C859" s="223" t="s">
        <v>984</v>
      </c>
      <c r="D859" s="223" t="s">
        <v>1902</v>
      </c>
      <c r="E859" s="223" t="s">
        <v>1903</v>
      </c>
      <c r="F859" s="224"/>
      <c r="G859" s="224" t="s">
        <v>271</v>
      </c>
      <c r="H859" s="224" t="s">
        <v>809</v>
      </c>
      <c r="I859" s="224">
        <v>3</v>
      </c>
      <c r="J859" s="218">
        <v>9</v>
      </c>
      <c r="K859" s="218">
        <v>2.2000000000000002</v>
      </c>
      <c r="L859" s="218">
        <v>3</v>
      </c>
      <c r="S859" s="218">
        <v>10</v>
      </c>
      <c r="T859" s="218">
        <v>1.2</v>
      </c>
      <c r="U859" s="218">
        <v>5</v>
      </c>
      <c r="V859" s="218">
        <v>10</v>
      </c>
      <c r="W859" s="218">
        <v>2.1</v>
      </c>
      <c r="X859" s="218">
        <v>4</v>
      </c>
    </row>
    <row r="860" spans="1:24" x14ac:dyDescent="0.3">
      <c r="A860">
        <v>859</v>
      </c>
      <c r="B860" s="218">
        <v>747</v>
      </c>
      <c r="C860" s="235" t="s">
        <v>1004</v>
      </c>
      <c r="D860" s="235" t="s">
        <v>2949</v>
      </c>
      <c r="E860" s="235" t="s">
        <v>2950</v>
      </c>
      <c r="F860" s="224" t="s">
        <v>787</v>
      </c>
      <c r="G860" s="224" t="s">
        <v>271</v>
      </c>
      <c r="H860" s="224" t="s">
        <v>809</v>
      </c>
      <c r="I860" s="224">
        <v>3</v>
      </c>
      <c r="J860" s="218">
        <v>10</v>
      </c>
      <c r="K860" s="218">
        <v>3.2</v>
      </c>
      <c r="L860" s="218">
        <v>6</v>
      </c>
    </row>
    <row r="861" spans="1:24" ht="17.25" customHeight="1" x14ac:dyDescent="0.3">
      <c r="A861">
        <v>860</v>
      </c>
      <c r="B861" s="230">
        <v>748</v>
      </c>
      <c r="C861" s="231" t="s">
        <v>984</v>
      </c>
      <c r="D861" s="231" t="s">
        <v>1904</v>
      </c>
      <c r="E861" s="231" t="s">
        <v>1905</v>
      </c>
      <c r="F861" s="232" t="s">
        <v>787</v>
      </c>
      <c r="G861" s="232" t="s">
        <v>271</v>
      </c>
      <c r="H861" s="232" t="s">
        <v>809</v>
      </c>
      <c r="I861" s="232">
        <v>3</v>
      </c>
      <c r="J861" s="218">
        <v>7</v>
      </c>
      <c r="K861" s="218">
        <v>2.1</v>
      </c>
      <c r="L861" s="218">
        <v>3</v>
      </c>
      <c r="S861" s="218">
        <v>10</v>
      </c>
      <c r="T861" s="218">
        <v>2.1</v>
      </c>
      <c r="U861" s="218">
        <v>6</v>
      </c>
      <c r="V861" s="218">
        <v>10</v>
      </c>
      <c r="W861" s="218">
        <v>3.2</v>
      </c>
      <c r="X861" s="218">
        <v>3</v>
      </c>
    </row>
    <row r="862" spans="1:24" x14ac:dyDescent="0.3">
      <c r="A862">
        <v>861</v>
      </c>
      <c r="B862" s="218">
        <v>749</v>
      </c>
      <c r="C862" s="235" t="s">
        <v>1004</v>
      </c>
      <c r="D862" s="235" t="s">
        <v>3437</v>
      </c>
      <c r="E862" s="235" t="s">
        <v>3438</v>
      </c>
      <c r="F862" s="224"/>
      <c r="G862" s="224" t="s">
        <v>271</v>
      </c>
      <c r="H862" s="224" t="s">
        <v>809</v>
      </c>
      <c r="I862" s="224">
        <v>3</v>
      </c>
      <c r="J862" s="218">
        <v>11</v>
      </c>
      <c r="K862" s="218">
        <v>2.1</v>
      </c>
      <c r="L862" s="218">
        <v>4</v>
      </c>
    </row>
    <row r="863" spans="1:24" hidden="1" x14ac:dyDescent="0.3">
      <c r="A863">
        <v>862</v>
      </c>
      <c r="B863" s="218">
        <v>750</v>
      </c>
      <c r="C863" s="235" t="s">
        <v>820</v>
      </c>
      <c r="D863" s="235" t="s">
        <v>3439</v>
      </c>
      <c r="E863" s="235" t="s">
        <v>3440</v>
      </c>
      <c r="F863" s="224"/>
      <c r="G863" s="224" t="s">
        <v>271</v>
      </c>
      <c r="H863" s="224" t="s">
        <v>809</v>
      </c>
      <c r="I863" s="224">
        <v>3</v>
      </c>
      <c r="J863" s="218">
        <v>10</v>
      </c>
      <c r="K863" s="218">
        <v>2.1</v>
      </c>
      <c r="L863" s="218">
        <v>6</v>
      </c>
    </row>
    <row r="864" spans="1:24" hidden="1" x14ac:dyDescent="0.3">
      <c r="A864">
        <v>863</v>
      </c>
      <c r="B864" s="219">
        <v>751</v>
      </c>
      <c r="C864" s="220" t="s">
        <v>820</v>
      </c>
      <c r="D864" s="220" t="s">
        <v>1906</v>
      </c>
      <c r="E864" s="220" t="s">
        <v>1907</v>
      </c>
      <c r="F864" s="221" t="s">
        <v>787</v>
      </c>
      <c r="G864" s="221" t="s">
        <v>271</v>
      </c>
      <c r="H864" s="221" t="s">
        <v>809</v>
      </c>
      <c r="I864" s="221">
        <v>3</v>
      </c>
      <c r="J864" s="218">
        <v>8</v>
      </c>
      <c r="K864" s="218">
        <v>2.1</v>
      </c>
      <c r="L864" s="218">
        <v>5</v>
      </c>
      <c r="S864" s="218">
        <v>10</v>
      </c>
      <c r="T864" s="218">
        <v>2.1</v>
      </c>
      <c r="U864" s="218">
        <v>5</v>
      </c>
      <c r="V864" s="218">
        <v>10</v>
      </c>
      <c r="W864" s="218">
        <v>3.1</v>
      </c>
      <c r="X864" s="218">
        <v>6</v>
      </c>
    </row>
    <row r="865" spans="1:24" hidden="1" x14ac:dyDescent="0.3">
      <c r="A865">
        <v>864</v>
      </c>
      <c r="B865" s="218">
        <v>752</v>
      </c>
      <c r="C865" s="235" t="s">
        <v>820</v>
      </c>
      <c r="D865" s="235" t="s">
        <v>3441</v>
      </c>
      <c r="E865" s="235" t="s">
        <v>3442</v>
      </c>
      <c r="F865" s="224"/>
      <c r="G865" s="224" t="s">
        <v>271</v>
      </c>
      <c r="H865" s="224" t="s">
        <v>809</v>
      </c>
      <c r="I865" s="224">
        <v>3</v>
      </c>
      <c r="J865" s="218">
        <v>10</v>
      </c>
      <c r="K865" s="218">
        <v>2.1</v>
      </c>
      <c r="L865" s="218">
        <v>4</v>
      </c>
    </row>
    <row r="866" spans="1:24" x14ac:dyDescent="0.3">
      <c r="A866">
        <v>865</v>
      </c>
      <c r="B866" s="218">
        <v>753</v>
      </c>
      <c r="C866" s="235" t="s">
        <v>984</v>
      </c>
      <c r="D866" s="235" t="s">
        <v>3443</v>
      </c>
      <c r="E866" s="235" t="s">
        <v>3444</v>
      </c>
      <c r="F866" s="224"/>
      <c r="G866" s="224" t="s">
        <v>271</v>
      </c>
      <c r="H866" s="224" t="s">
        <v>809</v>
      </c>
      <c r="I866" s="224">
        <v>3</v>
      </c>
      <c r="J866" s="218">
        <v>10</v>
      </c>
      <c r="K866" s="218">
        <v>3.1</v>
      </c>
      <c r="L866" s="218">
        <v>5</v>
      </c>
    </row>
    <row r="867" spans="1:24" x14ac:dyDescent="0.3">
      <c r="A867">
        <v>866</v>
      </c>
      <c r="B867" s="218">
        <v>754</v>
      </c>
      <c r="C867" s="235" t="s">
        <v>1004</v>
      </c>
      <c r="D867" s="235" t="s">
        <v>3445</v>
      </c>
      <c r="E867" s="235" t="s">
        <v>3446</v>
      </c>
      <c r="F867" s="224"/>
      <c r="G867" s="224" t="s">
        <v>271</v>
      </c>
      <c r="H867" s="224" t="s">
        <v>809</v>
      </c>
      <c r="I867" s="224">
        <v>3</v>
      </c>
      <c r="J867" s="218">
        <v>10</v>
      </c>
      <c r="K867" s="218">
        <v>3.2</v>
      </c>
      <c r="L867" s="218">
        <v>2</v>
      </c>
      <c r="M867" s="218">
        <v>11</v>
      </c>
      <c r="N867" s="218">
        <v>1.2</v>
      </c>
      <c r="O867" s="218">
        <v>4</v>
      </c>
    </row>
    <row r="868" spans="1:24" hidden="1" x14ac:dyDescent="0.3">
      <c r="A868">
        <v>867</v>
      </c>
      <c r="B868" s="222">
        <v>755</v>
      </c>
      <c r="C868" s="223" t="s">
        <v>820</v>
      </c>
      <c r="D868" s="223" t="s">
        <v>1908</v>
      </c>
      <c r="E868" s="223" t="s">
        <v>1909</v>
      </c>
      <c r="F868" s="224" t="s">
        <v>787</v>
      </c>
      <c r="G868" s="224" t="s">
        <v>271</v>
      </c>
      <c r="H868" s="224" t="s">
        <v>809</v>
      </c>
      <c r="I868" s="224">
        <v>3</v>
      </c>
      <c r="J868" s="218">
        <v>9</v>
      </c>
      <c r="K868" s="218">
        <v>1.1000000000000001</v>
      </c>
      <c r="L868" s="218">
        <v>5</v>
      </c>
      <c r="S868" s="218">
        <v>11</v>
      </c>
      <c r="T868" s="218">
        <v>1.2</v>
      </c>
      <c r="U868" s="218">
        <v>6</v>
      </c>
      <c r="V868" s="227">
        <v>11</v>
      </c>
      <c r="W868" s="227">
        <v>2.1</v>
      </c>
      <c r="X868" s="227">
        <v>1</v>
      </c>
    </row>
    <row r="869" spans="1:24" x14ac:dyDescent="0.3">
      <c r="A869">
        <v>868</v>
      </c>
      <c r="B869" s="222">
        <v>756</v>
      </c>
      <c r="C869" s="223" t="s">
        <v>1004</v>
      </c>
      <c r="D869" s="223" t="s">
        <v>1910</v>
      </c>
      <c r="E869" s="223" t="s">
        <v>1911</v>
      </c>
      <c r="F869" s="224" t="s">
        <v>787</v>
      </c>
      <c r="G869" s="224" t="s">
        <v>271</v>
      </c>
      <c r="H869" s="224" t="s">
        <v>809</v>
      </c>
      <c r="I869" s="224">
        <v>3</v>
      </c>
      <c r="J869" s="218">
        <v>9</v>
      </c>
      <c r="K869" s="218">
        <v>3.1</v>
      </c>
      <c r="L869" s="218">
        <v>2</v>
      </c>
      <c r="S869" s="218">
        <v>10</v>
      </c>
      <c r="T869" s="218">
        <v>1.1000000000000001</v>
      </c>
      <c r="U869" s="218">
        <v>5</v>
      </c>
      <c r="V869" s="218">
        <v>10</v>
      </c>
      <c r="W869" s="218">
        <v>2.1</v>
      </c>
      <c r="X869" s="218">
        <v>5</v>
      </c>
    </row>
    <row r="870" spans="1:24" hidden="1" x14ac:dyDescent="0.3">
      <c r="A870">
        <v>869</v>
      </c>
      <c r="B870" s="219">
        <v>759</v>
      </c>
      <c r="C870" s="220" t="s">
        <v>853</v>
      </c>
      <c r="D870" s="220" t="s">
        <v>1912</v>
      </c>
      <c r="E870" s="220" t="s">
        <v>1913</v>
      </c>
      <c r="F870" s="221" t="s">
        <v>787</v>
      </c>
      <c r="G870" s="221" t="s">
        <v>271</v>
      </c>
      <c r="H870" s="221" t="s">
        <v>809</v>
      </c>
      <c r="I870" s="221">
        <v>1</v>
      </c>
      <c r="J870" s="218">
        <v>8</v>
      </c>
      <c r="K870" s="218">
        <v>3.1</v>
      </c>
      <c r="L870" s="218">
        <v>2</v>
      </c>
      <c r="S870" s="218">
        <v>10</v>
      </c>
      <c r="T870" s="218">
        <v>1.2</v>
      </c>
      <c r="U870" s="227">
        <v>6</v>
      </c>
      <c r="V870" s="218">
        <v>11</v>
      </c>
      <c r="W870" s="218">
        <v>1.1000000000000001</v>
      </c>
      <c r="X870" s="218">
        <v>6</v>
      </c>
    </row>
    <row r="871" spans="1:24" hidden="1" x14ac:dyDescent="0.3">
      <c r="A871">
        <v>870</v>
      </c>
      <c r="B871" s="218">
        <v>760</v>
      </c>
      <c r="C871" s="235" t="s">
        <v>820</v>
      </c>
      <c r="D871" s="235" t="s">
        <v>3447</v>
      </c>
      <c r="E871" s="235" t="s">
        <v>3448</v>
      </c>
      <c r="F871" s="224"/>
      <c r="G871" s="224" t="s">
        <v>271</v>
      </c>
      <c r="H871" s="224" t="s">
        <v>809</v>
      </c>
      <c r="I871" s="224">
        <v>3</v>
      </c>
      <c r="J871" s="218">
        <v>11</v>
      </c>
      <c r="K871" s="218">
        <v>1.1000000000000001</v>
      </c>
      <c r="L871" s="218">
        <v>2</v>
      </c>
    </row>
    <row r="872" spans="1:24" hidden="1" x14ac:dyDescent="0.3">
      <c r="A872">
        <v>871</v>
      </c>
      <c r="B872" s="219">
        <v>761</v>
      </c>
      <c r="C872" s="220" t="s">
        <v>853</v>
      </c>
      <c r="D872" s="220" t="s">
        <v>1914</v>
      </c>
      <c r="E872" s="220" t="s">
        <v>1915</v>
      </c>
      <c r="F872" s="221" t="s">
        <v>787</v>
      </c>
      <c r="G872" s="221" t="s">
        <v>271</v>
      </c>
      <c r="H872" s="221" t="s">
        <v>809</v>
      </c>
      <c r="I872" s="221">
        <v>3</v>
      </c>
      <c r="J872" s="218">
        <v>8</v>
      </c>
      <c r="K872" s="218">
        <v>1.1000000000000001</v>
      </c>
      <c r="L872" s="218">
        <v>6</v>
      </c>
      <c r="S872" s="218">
        <v>10</v>
      </c>
      <c r="T872" s="218">
        <v>1.2</v>
      </c>
      <c r="U872" s="227">
        <v>6</v>
      </c>
      <c r="V872" s="218">
        <v>10</v>
      </c>
      <c r="W872" s="218">
        <v>3.1</v>
      </c>
      <c r="X872" s="218">
        <v>5</v>
      </c>
    </row>
    <row r="873" spans="1:24" hidden="1" x14ac:dyDescent="0.3">
      <c r="A873">
        <v>872</v>
      </c>
      <c r="B873" s="218">
        <v>762</v>
      </c>
      <c r="C873" s="235" t="s">
        <v>820</v>
      </c>
      <c r="D873" s="235" t="s">
        <v>3449</v>
      </c>
      <c r="E873" s="235" t="s">
        <v>3450</v>
      </c>
      <c r="F873" s="224"/>
      <c r="G873" s="224" t="s">
        <v>271</v>
      </c>
      <c r="H873" s="224" t="s">
        <v>809</v>
      </c>
      <c r="I873" s="224">
        <v>3</v>
      </c>
      <c r="J873" s="218">
        <v>10</v>
      </c>
      <c r="K873" s="218">
        <v>2.1</v>
      </c>
      <c r="L873" s="218">
        <v>3</v>
      </c>
    </row>
    <row r="874" spans="1:24" hidden="1" x14ac:dyDescent="0.3">
      <c r="A874">
        <v>873</v>
      </c>
      <c r="B874" s="218">
        <v>763</v>
      </c>
      <c r="C874" s="235" t="s">
        <v>820</v>
      </c>
      <c r="D874" s="235" t="s">
        <v>3451</v>
      </c>
      <c r="E874" s="235" t="s">
        <v>3452</v>
      </c>
      <c r="F874" s="224"/>
      <c r="G874" s="224" t="s">
        <v>271</v>
      </c>
      <c r="H874" s="224" t="s">
        <v>809</v>
      </c>
      <c r="I874" s="224">
        <v>3</v>
      </c>
      <c r="J874" s="218">
        <v>10</v>
      </c>
      <c r="K874" s="218">
        <v>2.2000000000000002</v>
      </c>
      <c r="L874" s="218">
        <v>5</v>
      </c>
    </row>
    <row r="875" spans="1:24" hidden="1" x14ac:dyDescent="0.3">
      <c r="A875">
        <v>874</v>
      </c>
      <c r="B875" s="218">
        <v>764</v>
      </c>
      <c r="C875" s="235" t="s">
        <v>820</v>
      </c>
      <c r="D875" s="235" t="s">
        <v>3453</v>
      </c>
      <c r="E875" s="235" t="s">
        <v>3454</v>
      </c>
      <c r="F875" s="224"/>
      <c r="G875" s="224" t="s">
        <v>271</v>
      </c>
      <c r="H875" s="224" t="s">
        <v>809</v>
      </c>
      <c r="I875" s="224">
        <v>3</v>
      </c>
      <c r="J875" s="218">
        <v>10</v>
      </c>
      <c r="K875" s="218">
        <v>2.1</v>
      </c>
      <c r="L875" s="218">
        <v>5</v>
      </c>
    </row>
    <row r="876" spans="1:24" x14ac:dyDescent="0.3">
      <c r="A876">
        <v>875</v>
      </c>
      <c r="B876" s="230">
        <v>765</v>
      </c>
      <c r="C876" s="231" t="s">
        <v>984</v>
      </c>
      <c r="D876" s="231" t="s">
        <v>1916</v>
      </c>
      <c r="E876" s="231" t="s">
        <v>1917</v>
      </c>
      <c r="F876" s="232" t="s">
        <v>787</v>
      </c>
      <c r="G876" s="232" t="s">
        <v>271</v>
      </c>
      <c r="H876" s="232" t="s">
        <v>809</v>
      </c>
      <c r="I876" s="232">
        <v>3</v>
      </c>
      <c r="J876" s="218">
        <v>7</v>
      </c>
      <c r="K876" s="218">
        <v>3.2</v>
      </c>
      <c r="L876" s="218">
        <v>5</v>
      </c>
      <c r="M876" s="218">
        <v>9</v>
      </c>
      <c r="N876" s="218">
        <v>2.1</v>
      </c>
      <c r="O876" s="218">
        <v>4</v>
      </c>
      <c r="S876" s="218">
        <v>10</v>
      </c>
      <c r="T876" s="218">
        <v>3.1</v>
      </c>
      <c r="U876" s="218">
        <v>3</v>
      </c>
      <c r="V876" s="218">
        <v>11</v>
      </c>
      <c r="W876" s="218">
        <v>1.2</v>
      </c>
      <c r="X876" s="218">
        <v>4</v>
      </c>
    </row>
    <row r="877" spans="1:24" x14ac:dyDescent="0.3">
      <c r="A877">
        <v>876</v>
      </c>
      <c r="B877" s="219">
        <v>767</v>
      </c>
      <c r="C877" s="220" t="s">
        <v>1004</v>
      </c>
      <c r="D877" s="220" t="s">
        <v>1918</v>
      </c>
      <c r="E877" s="220" t="s">
        <v>1919</v>
      </c>
      <c r="F877" s="221" t="s">
        <v>787</v>
      </c>
      <c r="G877" s="221" t="s">
        <v>271</v>
      </c>
      <c r="H877" s="221" t="s">
        <v>809</v>
      </c>
      <c r="I877" s="221">
        <v>3</v>
      </c>
      <c r="J877" s="218">
        <v>8</v>
      </c>
      <c r="K877" s="218">
        <v>1.2</v>
      </c>
      <c r="L877" s="218">
        <v>2</v>
      </c>
      <c r="M877" s="218">
        <v>10</v>
      </c>
      <c r="N877" s="218">
        <v>1.2</v>
      </c>
      <c r="O877" s="218">
        <v>3</v>
      </c>
      <c r="S877" s="218">
        <v>10</v>
      </c>
      <c r="T877" s="218">
        <v>1.1000000000000001</v>
      </c>
      <c r="U877" s="218">
        <v>6</v>
      </c>
      <c r="V877" s="218">
        <v>10</v>
      </c>
      <c r="W877" s="218">
        <v>1.2</v>
      </c>
      <c r="X877" s="218">
        <v>4</v>
      </c>
    </row>
    <row r="878" spans="1:24" x14ac:dyDescent="0.3">
      <c r="A878">
        <v>877</v>
      </c>
      <c r="B878" s="230">
        <v>768</v>
      </c>
      <c r="C878" s="231" t="s">
        <v>1004</v>
      </c>
      <c r="D878" s="231" t="s">
        <v>1920</v>
      </c>
      <c r="E878" s="231" t="s">
        <v>1921</v>
      </c>
      <c r="F878" s="232" t="s">
        <v>787</v>
      </c>
      <c r="G878" s="232" t="s">
        <v>271</v>
      </c>
      <c r="H878" s="232" t="s">
        <v>809</v>
      </c>
      <c r="I878" s="232">
        <v>3</v>
      </c>
      <c r="J878" s="218">
        <v>7</v>
      </c>
      <c r="K878" s="218">
        <v>1.1000000000000001</v>
      </c>
      <c r="L878" s="218">
        <v>5</v>
      </c>
      <c r="M878" s="218">
        <v>10</v>
      </c>
      <c r="N878" s="218">
        <v>1.1000000000000001</v>
      </c>
      <c r="O878" s="218">
        <v>6</v>
      </c>
      <c r="S878" s="218">
        <v>10</v>
      </c>
      <c r="T878" s="218">
        <v>1.1000000000000001</v>
      </c>
      <c r="U878" s="218">
        <v>6</v>
      </c>
      <c r="V878" s="218">
        <v>11</v>
      </c>
      <c r="W878" s="218">
        <v>1.1000000000000001</v>
      </c>
      <c r="X878" s="218">
        <v>4</v>
      </c>
    </row>
    <row r="879" spans="1:24" x14ac:dyDescent="0.3">
      <c r="A879">
        <v>878</v>
      </c>
      <c r="B879" s="219">
        <v>622</v>
      </c>
      <c r="C879" s="220" t="s">
        <v>1004</v>
      </c>
      <c r="D879" s="220" t="s">
        <v>6534</v>
      </c>
      <c r="E879" s="220" t="s">
        <v>1922</v>
      </c>
      <c r="F879" s="221" t="s">
        <v>787</v>
      </c>
      <c r="G879" s="221" t="s">
        <v>271</v>
      </c>
      <c r="H879" s="221" t="s">
        <v>809</v>
      </c>
      <c r="I879" s="221">
        <v>3</v>
      </c>
      <c r="J879" s="218">
        <v>8</v>
      </c>
      <c r="K879" s="218">
        <v>3.1</v>
      </c>
      <c r="L879" s="218">
        <v>2</v>
      </c>
      <c r="S879" s="218">
        <v>10</v>
      </c>
      <c r="T879" s="218">
        <v>1.1000000000000001</v>
      </c>
      <c r="U879" s="218">
        <v>7</v>
      </c>
      <c r="V879" s="218">
        <v>10</v>
      </c>
      <c r="W879" s="218">
        <v>2.2000000000000002</v>
      </c>
      <c r="X879" s="218">
        <v>5</v>
      </c>
    </row>
    <row r="880" spans="1:24" x14ac:dyDescent="0.3">
      <c r="A880">
        <v>879</v>
      </c>
      <c r="B880" s="219">
        <v>769</v>
      </c>
      <c r="C880" s="220" t="s">
        <v>1004</v>
      </c>
      <c r="D880" s="220" t="s">
        <v>2924</v>
      </c>
      <c r="E880" s="220" t="s">
        <v>1922</v>
      </c>
      <c r="F880" s="221" t="s">
        <v>787</v>
      </c>
      <c r="G880" s="221" t="s">
        <v>271</v>
      </c>
      <c r="H880" s="221" t="s">
        <v>809</v>
      </c>
      <c r="I880" s="221">
        <v>1</v>
      </c>
      <c r="J880" s="218">
        <v>8</v>
      </c>
      <c r="K880" s="218">
        <v>3.1</v>
      </c>
      <c r="L880" s="218">
        <v>2</v>
      </c>
      <c r="S880" s="218">
        <v>11</v>
      </c>
      <c r="T880" s="218">
        <v>1.1000000000000001</v>
      </c>
      <c r="U880" s="218">
        <v>6</v>
      </c>
      <c r="V880" s="218">
        <v>11</v>
      </c>
      <c r="W880" s="218">
        <v>2.1</v>
      </c>
      <c r="X880" s="218">
        <v>3</v>
      </c>
    </row>
    <row r="881" spans="1:24" x14ac:dyDescent="0.3">
      <c r="A881">
        <v>880</v>
      </c>
      <c r="B881" s="222">
        <v>771</v>
      </c>
      <c r="C881" s="223" t="s">
        <v>984</v>
      </c>
      <c r="D881" s="223" t="s">
        <v>1923</v>
      </c>
      <c r="E881" s="223" t="s">
        <v>1924</v>
      </c>
      <c r="F881" s="224" t="s">
        <v>787</v>
      </c>
      <c r="G881" s="224" t="s">
        <v>271</v>
      </c>
      <c r="H881" s="224" t="s">
        <v>809</v>
      </c>
      <c r="I881" s="224">
        <v>3</v>
      </c>
      <c r="J881" s="218">
        <v>9</v>
      </c>
      <c r="K881" s="218">
        <v>3.2</v>
      </c>
      <c r="L881" s="218">
        <v>3</v>
      </c>
      <c r="M881" s="218">
        <v>10</v>
      </c>
      <c r="N881" s="218">
        <v>1.2</v>
      </c>
      <c r="O881" s="218">
        <v>5</v>
      </c>
      <c r="S881" s="218">
        <v>10</v>
      </c>
      <c r="T881" s="218">
        <v>1.1000000000000001</v>
      </c>
      <c r="U881" s="218">
        <v>3</v>
      </c>
      <c r="V881" s="218">
        <v>10</v>
      </c>
      <c r="W881" s="218">
        <v>2.1</v>
      </c>
      <c r="X881" s="218">
        <v>4</v>
      </c>
    </row>
    <row r="882" spans="1:24" hidden="1" x14ac:dyDescent="0.3">
      <c r="A882">
        <v>881</v>
      </c>
      <c r="B882" s="218">
        <v>772</v>
      </c>
      <c r="C882" s="235" t="s">
        <v>820</v>
      </c>
      <c r="D882" s="235" t="s">
        <v>3455</v>
      </c>
      <c r="E882" s="235" t="s">
        <v>3456</v>
      </c>
      <c r="F882" s="224"/>
      <c r="G882" s="224" t="s">
        <v>271</v>
      </c>
      <c r="H882" s="224" t="s">
        <v>809</v>
      </c>
      <c r="I882" s="224">
        <v>3</v>
      </c>
      <c r="J882" s="218">
        <v>10</v>
      </c>
      <c r="K882" s="218">
        <v>3.1</v>
      </c>
      <c r="L882" s="218">
        <v>4</v>
      </c>
    </row>
    <row r="883" spans="1:24" x14ac:dyDescent="0.3">
      <c r="A883">
        <v>882</v>
      </c>
      <c r="B883" s="218">
        <v>773</v>
      </c>
      <c r="C883" s="235" t="s">
        <v>1004</v>
      </c>
      <c r="D883" s="235" t="s">
        <v>3457</v>
      </c>
      <c r="E883" s="235" t="s">
        <v>3458</v>
      </c>
      <c r="F883" s="224"/>
      <c r="G883" s="224" t="s">
        <v>271</v>
      </c>
      <c r="H883" s="224" t="s">
        <v>809</v>
      </c>
      <c r="I883" s="224">
        <v>3</v>
      </c>
      <c r="J883" s="218">
        <v>10</v>
      </c>
      <c r="K883" s="218">
        <v>3.2</v>
      </c>
      <c r="L883" s="218">
        <v>3</v>
      </c>
    </row>
    <row r="884" spans="1:24" x14ac:dyDescent="0.3">
      <c r="A884">
        <v>883</v>
      </c>
      <c r="B884" s="222">
        <v>774</v>
      </c>
      <c r="C884" s="223" t="s">
        <v>1004</v>
      </c>
      <c r="D884" s="223" t="s">
        <v>1925</v>
      </c>
      <c r="E884" s="223" t="s">
        <v>1926</v>
      </c>
      <c r="F884" s="224" t="s">
        <v>787</v>
      </c>
      <c r="G884" s="224" t="s">
        <v>271</v>
      </c>
      <c r="H884" s="224" t="s">
        <v>809</v>
      </c>
      <c r="I884" s="224">
        <v>3</v>
      </c>
      <c r="J884" s="218">
        <v>9</v>
      </c>
      <c r="K884" s="218">
        <v>3.2</v>
      </c>
      <c r="L884" s="218">
        <v>6</v>
      </c>
      <c r="S884" s="218">
        <v>10</v>
      </c>
      <c r="T884" s="218">
        <v>1.1000000000000001</v>
      </c>
      <c r="U884" s="218">
        <v>2</v>
      </c>
      <c r="V884" s="218">
        <v>10</v>
      </c>
      <c r="W884" s="218">
        <v>1.1000000000000001</v>
      </c>
      <c r="X884" s="218">
        <v>5</v>
      </c>
    </row>
    <row r="885" spans="1:24" hidden="1" x14ac:dyDescent="0.3">
      <c r="A885">
        <v>884</v>
      </c>
      <c r="B885" s="222">
        <v>775</v>
      </c>
      <c r="C885" s="223" t="s">
        <v>820</v>
      </c>
      <c r="D885" s="223" t="s">
        <v>1927</v>
      </c>
      <c r="E885" s="223" t="s">
        <v>1928</v>
      </c>
      <c r="F885" s="224" t="s">
        <v>787</v>
      </c>
      <c r="G885" s="224" t="s">
        <v>271</v>
      </c>
      <c r="H885" s="224" t="s">
        <v>809</v>
      </c>
      <c r="I885" s="224">
        <v>3</v>
      </c>
      <c r="J885" s="218">
        <v>9</v>
      </c>
      <c r="K885" s="218">
        <v>1.1000000000000001</v>
      </c>
      <c r="L885" s="218">
        <v>5</v>
      </c>
      <c r="M885" s="218">
        <v>10</v>
      </c>
      <c r="N885" s="218">
        <v>2.1</v>
      </c>
      <c r="O885" s="218">
        <v>1</v>
      </c>
      <c r="S885" s="218">
        <v>10</v>
      </c>
      <c r="T885" s="218">
        <v>2.1</v>
      </c>
      <c r="U885" s="218">
        <v>1</v>
      </c>
      <c r="V885" s="218">
        <v>11</v>
      </c>
      <c r="W885" s="218">
        <v>1.1000000000000001</v>
      </c>
      <c r="X885" s="218">
        <v>3</v>
      </c>
    </row>
    <row r="886" spans="1:24" x14ac:dyDescent="0.3">
      <c r="A886">
        <v>885</v>
      </c>
      <c r="B886" s="219">
        <v>776</v>
      </c>
      <c r="C886" s="220" t="s">
        <v>1004</v>
      </c>
      <c r="D886" s="220" t="s">
        <v>1929</v>
      </c>
      <c r="E886" s="220" t="s">
        <v>1930</v>
      </c>
      <c r="F886" s="221" t="s">
        <v>787</v>
      </c>
      <c r="G886" s="221" t="s">
        <v>271</v>
      </c>
      <c r="H886" s="221" t="s">
        <v>809</v>
      </c>
      <c r="I886" s="221">
        <v>1</v>
      </c>
      <c r="J886" s="218">
        <v>8</v>
      </c>
      <c r="K886" s="218">
        <v>3.2</v>
      </c>
      <c r="L886" s="218">
        <v>4</v>
      </c>
      <c r="S886" s="218">
        <v>10</v>
      </c>
      <c r="T886" s="218">
        <v>1.1000000000000001</v>
      </c>
      <c r="U886" s="218">
        <v>4</v>
      </c>
      <c r="V886" s="218">
        <v>10</v>
      </c>
      <c r="W886" s="218">
        <v>3.2</v>
      </c>
      <c r="X886" s="218">
        <v>2</v>
      </c>
    </row>
    <row r="887" spans="1:24" hidden="1" x14ac:dyDescent="0.3">
      <c r="A887">
        <v>886</v>
      </c>
      <c r="B887" s="222">
        <v>777</v>
      </c>
      <c r="C887" s="223" t="s">
        <v>820</v>
      </c>
      <c r="D887" s="223" t="s">
        <v>1931</v>
      </c>
      <c r="E887" s="223" t="s">
        <v>1932</v>
      </c>
      <c r="F887" s="224" t="s">
        <v>787</v>
      </c>
      <c r="G887" s="224" t="s">
        <v>271</v>
      </c>
      <c r="H887" s="224" t="s">
        <v>809</v>
      </c>
      <c r="I887" s="224">
        <v>3</v>
      </c>
      <c r="J887" s="218">
        <v>9</v>
      </c>
      <c r="K887" s="218">
        <v>3.2</v>
      </c>
      <c r="L887" s="218">
        <v>6</v>
      </c>
      <c r="S887" s="218">
        <v>10</v>
      </c>
      <c r="T887" s="218">
        <v>1.1000000000000001</v>
      </c>
      <c r="U887" s="218">
        <v>2</v>
      </c>
      <c r="V887" s="218">
        <v>10</v>
      </c>
      <c r="W887" s="218">
        <v>1.1000000000000001</v>
      </c>
      <c r="X887" s="218">
        <v>5</v>
      </c>
    </row>
    <row r="888" spans="1:24" x14ac:dyDescent="0.3">
      <c r="A888">
        <v>887</v>
      </c>
      <c r="B888" s="219">
        <v>778</v>
      </c>
      <c r="C888" s="220" t="s">
        <v>1004</v>
      </c>
      <c r="D888" s="220" t="s">
        <v>1933</v>
      </c>
      <c r="E888" s="220" t="s">
        <v>1934</v>
      </c>
      <c r="F888" s="221" t="s">
        <v>787</v>
      </c>
      <c r="G888" s="221" t="s">
        <v>271</v>
      </c>
      <c r="H888" s="221" t="s">
        <v>809</v>
      </c>
      <c r="I888" s="221">
        <v>3</v>
      </c>
      <c r="J888" s="218">
        <v>8</v>
      </c>
      <c r="K888" s="218">
        <v>1.1000000000000001</v>
      </c>
      <c r="L888" s="218">
        <v>1</v>
      </c>
      <c r="S888" s="218">
        <v>10</v>
      </c>
      <c r="T888" s="218">
        <v>2.1</v>
      </c>
      <c r="U888" s="218">
        <v>3</v>
      </c>
      <c r="V888" s="218">
        <v>10</v>
      </c>
      <c r="W888" s="218">
        <v>3.2</v>
      </c>
      <c r="X888" s="218">
        <v>6</v>
      </c>
    </row>
    <row r="889" spans="1:24" x14ac:dyDescent="0.3">
      <c r="A889">
        <v>888</v>
      </c>
      <c r="B889" s="218">
        <v>779</v>
      </c>
      <c r="C889" s="235" t="s">
        <v>984</v>
      </c>
      <c r="D889" s="235" t="s">
        <v>3459</v>
      </c>
      <c r="E889" s="235" t="s">
        <v>3460</v>
      </c>
      <c r="F889" s="224"/>
      <c r="G889" s="224" t="s">
        <v>271</v>
      </c>
      <c r="H889" s="224" t="s">
        <v>809</v>
      </c>
      <c r="I889" s="224">
        <v>3</v>
      </c>
      <c r="J889" s="218">
        <v>10</v>
      </c>
      <c r="K889" s="218">
        <v>2.1</v>
      </c>
      <c r="L889" s="218">
        <v>4</v>
      </c>
    </row>
    <row r="890" spans="1:24" x14ac:dyDescent="0.3">
      <c r="A890">
        <v>889</v>
      </c>
      <c r="B890" s="218">
        <v>780</v>
      </c>
      <c r="C890" s="235" t="s">
        <v>984</v>
      </c>
      <c r="D890" s="235" t="s">
        <v>3461</v>
      </c>
      <c r="E890" s="235" t="s">
        <v>3462</v>
      </c>
      <c r="F890" s="224"/>
      <c r="G890" s="224" t="s">
        <v>271</v>
      </c>
      <c r="H890" s="224" t="s">
        <v>809</v>
      </c>
      <c r="I890" s="224">
        <v>3</v>
      </c>
      <c r="J890" s="218">
        <v>10</v>
      </c>
      <c r="K890" s="218">
        <v>1.1000000000000001</v>
      </c>
      <c r="L890" s="218">
        <v>6</v>
      </c>
    </row>
    <row r="891" spans="1:24" hidden="1" x14ac:dyDescent="0.3">
      <c r="A891">
        <v>890</v>
      </c>
      <c r="B891" s="219">
        <v>781</v>
      </c>
      <c r="C891" s="220" t="s">
        <v>853</v>
      </c>
      <c r="D891" s="220" t="s">
        <v>1935</v>
      </c>
      <c r="E891" s="220" t="s">
        <v>1936</v>
      </c>
      <c r="F891" s="221" t="s">
        <v>787</v>
      </c>
      <c r="G891" s="221" t="s">
        <v>271</v>
      </c>
      <c r="H891" s="221" t="s">
        <v>809</v>
      </c>
      <c r="I891" s="221">
        <v>3</v>
      </c>
      <c r="J891" s="218">
        <v>8</v>
      </c>
      <c r="K891" s="218">
        <v>1.2</v>
      </c>
      <c r="L891" s="218">
        <v>6</v>
      </c>
      <c r="S891" s="218">
        <v>10</v>
      </c>
      <c r="T891" s="218">
        <v>2.1</v>
      </c>
      <c r="U891" s="218">
        <v>5</v>
      </c>
      <c r="V891" s="218">
        <v>11</v>
      </c>
      <c r="W891" s="218">
        <v>1.1000000000000001</v>
      </c>
      <c r="X891" s="218">
        <v>2</v>
      </c>
    </row>
    <row r="892" spans="1:24" x14ac:dyDescent="0.3">
      <c r="A892">
        <v>891</v>
      </c>
      <c r="B892" s="230">
        <v>782</v>
      </c>
      <c r="C892" s="231" t="s">
        <v>1004</v>
      </c>
      <c r="D892" s="231" t="s">
        <v>1937</v>
      </c>
      <c r="E892" s="231" t="s">
        <v>1938</v>
      </c>
      <c r="F892" s="232" t="s">
        <v>787</v>
      </c>
      <c r="G892" s="232" t="s">
        <v>271</v>
      </c>
      <c r="H892" s="232" t="s">
        <v>809</v>
      </c>
      <c r="I892" s="232">
        <v>3</v>
      </c>
      <c r="J892" s="218">
        <v>7</v>
      </c>
      <c r="K892" s="218">
        <v>2.2000000000000002</v>
      </c>
      <c r="L892" s="218">
        <v>3</v>
      </c>
      <c r="S892" s="218">
        <v>10</v>
      </c>
      <c r="T892" s="218">
        <v>1.1000000000000001</v>
      </c>
      <c r="U892" s="218">
        <v>1</v>
      </c>
      <c r="V892" s="218">
        <v>11</v>
      </c>
      <c r="W892" s="218">
        <v>1.1000000000000001</v>
      </c>
      <c r="X892" s="218">
        <v>7</v>
      </c>
    </row>
    <row r="893" spans="1:24" x14ac:dyDescent="0.3">
      <c r="A893">
        <v>892</v>
      </c>
      <c r="B893" s="230">
        <v>783</v>
      </c>
      <c r="C893" s="231" t="s">
        <v>1004</v>
      </c>
      <c r="D893" s="231" t="s">
        <v>1939</v>
      </c>
      <c r="E893" s="231" t="s">
        <v>1940</v>
      </c>
      <c r="F893" s="232" t="s">
        <v>787</v>
      </c>
      <c r="G893" s="232" t="s">
        <v>271</v>
      </c>
      <c r="H893" s="232" t="s">
        <v>809</v>
      </c>
      <c r="I893" s="232">
        <v>1</v>
      </c>
      <c r="J893" s="218">
        <v>7</v>
      </c>
      <c r="K893" s="218">
        <v>2.1</v>
      </c>
      <c r="L893" s="218">
        <v>2</v>
      </c>
      <c r="S893" s="218">
        <v>11</v>
      </c>
      <c r="T893" s="218">
        <v>1.1000000000000001</v>
      </c>
      <c r="U893" s="218">
        <v>3</v>
      </c>
      <c r="V893" s="218">
        <v>11</v>
      </c>
      <c r="W893" s="218">
        <v>2.1</v>
      </c>
      <c r="X893" s="218">
        <v>3</v>
      </c>
    </row>
    <row r="894" spans="1:24" x14ac:dyDescent="0.3">
      <c r="A894">
        <v>893</v>
      </c>
      <c r="B894" s="230">
        <v>784</v>
      </c>
      <c r="C894" s="231" t="s">
        <v>1004</v>
      </c>
      <c r="D894" s="231" t="s">
        <v>1941</v>
      </c>
      <c r="E894" s="231" t="s">
        <v>1942</v>
      </c>
      <c r="F894" s="232" t="s">
        <v>787</v>
      </c>
      <c r="G894" s="232" t="s">
        <v>271</v>
      </c>
      <c r="H894" s="232" t="s">
        <v>809</v>
      </c>
      <c r="I894" s="232">
        <v>3</v>
      </c>
      <c r="J894" s="218">
        <v>7</v>
      </c>
      <c r="K894" s="218">
        <v>1.1000000000000001</v>
      </c>
      <c r="L894" s="218">
        <v>7</v>
      </c>
      <c r="S894" s="218">
        <v>10</v>
      </c>
      <c r="T894" s="218">
        <v>1.1000000000000001</v>
      </c>
      <c r="U894" s="218">
        <v>2</v>
      </c>
      <c r="V894" s="218">
        <v>11</v>
      </c>
      <c r="W894" s="218">
        <v>1.1000000000000001</v>
      </c>
      <c r="X894" s="218">
        <v>3</v>
      </c>
    </row>
    <row r="895" spans="1:24" hidden="1" x14ac:dyDescent="0.3">
      <c r="A895">
        <v>894</v>
      </c>
      <c r="B895" s="222">
        <v>785</v>
      </c>
      <c r="C895" s="223" t="s">
        <v>820</v>
      </c>
      <c r="D895" s="223" t="s">
        <v>1943</v>
      </c>
      <c r="E895" s="223" t="s">
        <v>1944</v>
      </c>
      <c r="F895" s="224"/>
      <c r="G895" s="224" t="s">
        <v>271</v>
      </c>
      <c r="H895" s="224" t="s">
        <v>809</v>
      </c>
      <c r="I895" s="224">
        <v>3</v>
      </c>
      <c r="J895" s="218">
        <v>9</v>
      </c>
      <c r="K895" s="218">
        <v>2.2000000000000002</v>
      </c>
      <c r="L895" s="218">
        <v>3</v>
      </c>
      <c r="S895" s="218">
        <v>10</v>
      </c>
      <c r="T895" s="218">
        <v>2.1</v>
      </c>
      <c r="U895" s="218">
        <v>5</v>
      </c>
      <c r="V895" s="218">
        <v>10</v>
      </c>
      <c r="W895" s="218">
        <v>3.1</v>
      </c>
      <c r="X895" s="218">
        <v>6</v>
      </c>
    </row>
    <row r="896" spans="1:24" hidden="1" x14ac:dyDescent="0.3">
      <c r="A896">
        <v>895</v>
      </c>
      <c r="B896" s="218">
        <v>788</v>
      </c>
      <c r="C896" s="235" t="s">
        <v>850</v>
      </c>
      <c r="D896" s="235" t="s">
        <v>2951</v>
      </c>
      <c r="E896" s="235" t="s">
        <v>2952</v>
      </c>
      <c r="F896" s="224" t="s">
        <v>787</v>
      </c>
      <c r="G896" s="224" t="s">
        <v>271</v>
      </c>
      <c r="H896" s="224" t="s">
        <v>809</v>
      </c>
      <c r="I896" s="224">
        <v>3</v>
      </c>
      <c r="J896" s="218">
        <v>11</v>
      </c>
      <c r="K896" s="218">
        <v>1.1000000000000001</v>
      </c>
      <c r="L896" s="218">
        <v>7</v>
      </c>
    </row>
    <row r="897" spans="1:24" hidden="1" x14ac:dyDescent="0.3">
      <c r="A897">
        <v>896</v>
      </c>
      <c r="B897" s="222">
        <v>790</v>
      </c>
      <c r="C897" s="223" t="s">
        <v>853</v>
      </c>
      <c r="D897" s="223" t="s">
        <v>1945</v>
      </c>
      <c r="E897" s="223" t="s">
        <v>1945</v>
      </c>
      <c r="F897" s="224"/>
      <c r="G897" s="224" t="s">
        <v>271</v>
      </c>
      <c r="H897" s="224" t="s">
        <v>809</v>
      </c>
      <c r="I897" s="224">
        <v>3</v>
      </c>
      <c r="J897" s="218">
        <v>9</v>
      </c>
      <c r="K897" s="218">
        <v>3.1</v>
      </c>
      <c r="L897" s="218">
        <v>3</v>
      </c>
      <c r="S897" s="218">
        <v>10</v>
      </c>
      <c r="T897" s="218">
        <v>1.2</v>
      </c>
      <c r="U897" s="227">
        <v>6</v>
      </c>
      <c r="V897" s="218">
        <v>11</v>
      </c>
      <c r="W897" s="218">
        <v>1.1000000000000001</v>
      </c>
      <c r="X897" s="218">
        <v>3</v>
      </c>
    </row>
    <row r="898" spans="1:24" hidden="1" x14ac:dyDescent="0.3">
      <c r="A898">
        <v>897</v>
      </c>
      <c r="B898" s="230">
        <v>792</v>
      </c>
      <c r="C898" s="231" t="s">
        <v>820</v>
      </c>
      <c r="D898" s="231" t="s">
        <v>1946</v>
      </c>
      <c r="E898" s="231" t="s">
        <v>1947</v>
      </c>
      <c r="F898" s="232" t="s">
        <v>787</v>
      </c>
      <c r="G898" s="232" t="s">
        <v>271</v>
      </c>
      <c r="H898" s="232" t="s">
        <v>809</v>
      </c>
      <c r="I898" s="232">
        <v>3</v>
      </c>
      <c r="J898" s="218">
        <v>7</v>
      </c>
      <c r="K898" s="218">
        <v>3.2</v>
      </c>
      <c r="L898" s="218">
        <v>5</v>
      </c>
      <c r="S898" s="218">
        <v>10</v>
      </c>
      <c r="T898" s="218">
        <v>1.1000000000000001</v>
      </c>
      <c r="U898" s="218">
        <v>1</v>
      </c>
      <c r="V898" s="218">
        <v>10</v>
      </c>
      <c r="W898" s="218">
        <v>3.1</v>
      </c>
      <c r="X898" s="218">
        <v>1</v>
      </c>
    </row>
    <row r="899" spans="1:24" hidden="1" x14ac:dyDescent="0.3">
      <c r="A899">
        <v>898</v>
      </c>
      <c r="B899" s="219">
        <v>795</v>
      </c>
      <c r="C899" s="220" t="s">
        <v>1473</v>
      </c>
      <c r="D899" s="220" t="s">
        <v>1948</v>
      </c>
      <c r="E899" s="220" t="s">
        <v>1949</v>
      </c>
      <c r="F899" s="221" t="s">
        <v>787</v>
      </c>
      <c r="G899" s="221" t="s">
        <v>271</v>
      </c>
      <c r="H899" s="221" t="s">
        <v>809</v>
      </c>
      <c r="I899" s="221">
        <v>3</v>
      </c>
      <c r="J899" s="218">
        <v>8</v>
      </c>
      <c r="K899" s="218">
        <v>1.1000000000000001</v>
      </c>
      <c r="L899" s="218">
        <v>6</v>
      </c>
      <c r="S899" s="218">
        <v>10</v>
      </c>
      <c r="T899" s="218">
        <v>1.1000000000000001</v>
      </c>
      <c r="U899" s="218">
        <v>4</v>
      </c>
      <c r="V899" s="218">
        <v>10</v>
      </c>
      <c r="W899" s="218">
        <v>1.2</v>
      </c>
      <c r="X899" s="218">
        <v>5</v>
      </c>
    </row>
    <row r="900" spans="1:24" x14ac:dyDescent="0.3">
      <c r="A900">
        <v>899</v>
      </c>
      <c r="B900" s="219">
        <v>796</v>
      </c>
      <c r="C900" s="220" t="s">
        <v>1004</v>
      </c>
      <c r="D900" s="220" t="s">
        <v>1950</v>
      </c>
      <c r="E900" s="220" t="s">
        <v>1951</v>
      </c>
      <c r="F900" s="221" t="s">
        <v>787</v>
      </c>
      <c r="G900" s="221" t="s">
        <v>271</v>
      </c>
      <c r="H900" s="221" t="s">
        <v>809</v>
      </c>
      <c r="I900" s="221">
        <v>3</v>
      </c>
      <c r="J900" s="218">
        <v>8</v>
      </c>
      <c r="K900" s="218">
        <v>1.1000000000000001</v>
      </c>
      <c r="L900" s="218">
        <v>7</v>
      </c>
      <c r="S900" s="218">
        <v>10</v>
      </c>
      <c r="T900" s="218">
        <v>1.1000000000000001</v>
      </c>
      <c r="U900" s="218">
        <v>3</v>
      </c>
      <c r="V900" s="218">
        <v>10</v>
      </c>
      <c r="W900" s="218">
        <v>1.1000000000000001</v>
      </c>
      <c r="X900" s="218">
        <v>2</v>
      </c>
    </row>
    <row r="901" spans="1:24" x14ac:dyDescent="0.3">
      <c r="A901">
        <v>900</v>
      </c>
      <c r="B901" s="218">
        <v>797</v>
      </c>
      <c r="C901" s="235" t="s">
        <v>1004</v>
      </c>
      <c r="D901" s="235" t="s">
        <v>3463</v>
      </c>
      <c r="E901" s="235" t="s">
        <v>3464</v>
      </c>
      <c r="F901" s="224"/>
      <c r="G901" s="224" t="s">
        <v>271</v>
      </c>
      <c r="H901" s="224" t="s">
        <v>809</v>
      </c>
      <c r="I901" s="224">
        <v>3</v>
      </c>
      <c r="J901" s="218">
        <v>10</v>
      </c>
      <c r="K901" s="218">
        <v>2.1</v>
      </c>
      <c r="L901" s="218">
        <v>2</v>
      </c>
    </row>
    <row r="902" spans="1:24" x14ac:dyDescent="0.3">
      <c r="A902">
        <v>901</v>
      </c>
      <c r="B902" s="222">
        <v>798</v>
      </c>
      <c r="C902" s="223" t="s">
        <v>984</v>
      </c>
      <c r="D902" s="223" t="s">
        <v>1952</v>
      </c>
      <c r="E902" s="223" t="s">
        <v>1953</v>
      </c>
      <c r="F902" s="224"/>
      <c r="G902" s="224" t="s">
        <v>271</v>
      </c>
      <c r="H902" s="224" t="s">
        <v>809</v>
      </c>
      <c r="I902" s="224">
        <v>3</v>
      </c>
      <c r="J902" s="218">
        <v>9</v>
      </c>
      <c r="K902" s="218">
        <v>3.1</v>
      </c>
      <c r="L902" s="218">
        <v>3</v>
      </c>
      <c r="M902" s="218">
        <v>10</v>
      </c>
      <c r="N902" s="218">
        <v>1.2</v>
      </c>
      <c r="O902" s="218">
        <v>4</v>
      </c>
      <c r="S902" s="218">
        <v>10</v>
      </c>
      <c r="T902" s="218">
        <v>1.2</v>
      </c>
      <c r="U902" s="218">
        <v>4</v>
      </c>
      <c r="V902" s="218">
        <v>11</v>
      </c>
      <c r="W902" s="218">
        <v>2.1</v>
      </c>
      <c r="X902" s="218">
        <v>2</v>
      </c>
    </row>
    <row r="903" spans="1:24" hidden="1" x14ac:dyDescent="0.3">
      <c r="A903">
        <v>902</v>
      </c>
      <c r="B903" s="230">
        <v>799</v>
      </c>
      <c r="C903" s="231" t="s">
        <v>850</v>
      </c>
      <c r="D903" s="231" t="s">
        <v>1538</v>
      </c>
      <c r="E903" s="231" t="s">
        <v>1954</v>
      </c>
      <c r="F903" s="232" t="s">
        <v>787</v>
      </c>
      <c r="G903" s="232" t="s">
        <v>271</v>
      </c>
      <c r="H903" s="232" t="s">
        <v>809</v>
      </c>
      <c r="I903" s="232">
        <v>3</v>
      </c>
      <c r="J903" s="218">
        <v>7</v>
      </c>
      <c r="K903" s="218">
        <v>3.2</v>
      </c>
      <c r="L903" s="218">
        <v>5</v>
      </c>
      <c r="S903" s="218">
        <v>10</v>
      </c>
      <c r="T903" s="218">
        <v>1.1000000000000001</v>
      </c>
      <c r="U903" s="218">
        <v>4</v>
      </c>
      <c r="V903" s="218">
        <v>11</v>
      </c>
      <c r="W903" s="218">
        <v>1.1000000000000001</v>
      </c>
      <c r="X903" s="218">
        <v>4</v>
      </c>
    </row>
    <row r="904" spans="1:24" x14ac:dyDescent="0.3">
      <c r="A904">
        <v>903</v>
      </c>
      <c r="B904" s="222">
        <v>800</v>
      </c>
      <c r="C904" s="223" t="s">
        <v>984</v>
      </c>
      <c r="D904" s="223" t="s">
        <v>1955</v>
      </c>
      <c r="E904" s="223" t="s">
        <v>1956</v>
      </c>
      <c r="F904" s="224" t="s">
        <v>787</v>
      </c>
      <c r="G904" s="224" t="s">
        <v>271</v>
      </c>
      <c r="H904" s="224" t="s">
        <v>809</v>
      </c>
      <c r="I904" s="224">
        <v>3</v>
      </c>
      <c r="J904" s="218">
        <v>9</v>
      </c>
      <c r="K904" s="218">
        <v>3.1</v>
      </c>
      <c r="L904" s="218">
        <v>2</v>
      </c>
      <c r="S904" s="218">
        <v>10</v>
      </c>
      <c r="T904" s="218">
        <v>3.1</v>
      </c>
      <c r="U904" s="218">
        <v>2</v>
      </c>
      <c r="V904" s="218">
        <v>11</v>
      </c>
      <c r="W904" s="218">
        <v>1.1000000000000001</v>
      </c>
      <c r="X904" s="218">
        <v>7</v>
      </c>
    </row>
    <row r="905" spans="1:24" hidden="1" x14ac:dyDescent="0.3">
      <c r="A905">
        <v>904</v>
      </c>
      <c r="B905" s="222">
        <v>801</v>
      </c>
      <c r="C905" s="223" t="s">
        <v>820</v>
      </c>
      <c r="D905" s="223" t="s">
        <v>1957</v>
      </c>
      <c r="E905" s="223" t="s">
        <v>1958</v>
      </c>
      <c r="F905" s="224"/>
      <c r="G905" s="224" t="s">
        <v>271</v>
      </c>
      <c r="H905" s="224" t="s">
        <v>809</v>
      </c>
      <c r="I905" s="224">
        <v>3</v>
      </c>
      <c r="J905" s="218">
        <v>9</v>
      </c>
      <c r="K905" s="218">
        <v>1.1000000000000001</v>
      </c>
      <c r="L905" s="218">
        <v>5</v>
      </c>
      <c r="S905" s="218">
        <v>10</v>
      </c>
      <c r="T905" s="218">
        <v>1.1000000000000001</v>
      </c>
      <c r="U905" s="218">
        <v>3</v>
      </c>
      <c r="V905" s="218">
        <v>10</v>
      </c>
      <c r="W905" s="218">
        <v>2.1</v>
      </c>
      <c r="X905" s="218">
        <v>5</v>
      </c>
    </row>
    <row r="906" spans="1:24" hidden="1" x14ac:dyDescent="0.3">
      <c r="A906">
        <v>905</v>
      </c>
      <c r="B906" s="230">
        <v>802</v>
      </c>
      <c r="C906" s="231" t="s">
        <v>853</v>
      </c>
      <c r="D906" s="231" t="s">
        <v>1959</v>
      </c>
      <c r="E906" s="231" t="s">
        <v>1960</v>
      </c>
      <c r="F906" s="232" t="s">
        <v>787</v>
      </c>
      <c r="G906" s="232" t="s">
        <v>271</v>
      </c>
      <c r="H906" s="232" t="s">
        <v>809</v>
      </c>
      <c r="I906" s="232">
        <v>3</v>
      </c>
      <c r="J906" s="218">
        <v>7</v>
      </c>
      <c r="K906" s="218">
        <v>2.2000000000000002</v>
      </c>
      <c r="L906" s="218">
        <v>5</v>
      </c>
      <c r="S906" s="218">
        <v>11</v>
      </c>
      <c r="T906" s="218">
        <v>1.1000000000000001</v>
      </c>
      <c r="U906" s="218">
        <v>7</v>
      </c>
      <c r="V906" s="218">
        <v>11</v>
      </c>
      <c r="W906" s="218">
        <v>1.2</v>
      </c>
      <c r="X906" s="218">
        <v>4</v>
      </c>
    </row>
    <row r="907" spans="1:24" x14ac:dyDescent="0.3">
      <c r="A907">
        <v>906</v>
      </c>
      <c r="B907" s="218">
        <v>803</v>
      </c>
      <c r="C907" s="235" t="s">
        <v>1004</v>
      </c>
      <c r="D907" s="235" t="s">
        <v>3465</v>
      </c>
      <c r="E907" s="235" t="s">
        <v>3466</v>
      </c>
      <c r="F907" s="224"/>
      <c r="G907" s="224" t="s">
        <v>271</v>
      </c>
      <c r="H907" s="224" t="s">
        <v>809</v>
      </c>
      <c r="I907" s="224">
        <v>2</v>
      </c>
      <c r="J907" s="218">
        <v>10</v>
      </c>
      <c r="K907" s="218">
        <v>2.1</v>
      </c>
      <c r="L907" s="218">
        <v>6</v>
      </c>
    </row>
    <row r="908" spans="1:24" hidden="1" x14ac:dyDescent="0.3">
      <c r="A908">
        <v>907</v>
      </c>
      <c r="B908" s="218">
        <v>805</v>
      </c>
      <c r="C908" s="235" t="s">
        <v>820</v>
      </c>
      <c r="D908" s="235" t="s">
        <v>3467</v>
      </c>
      <c r="E908" s="235" t="s">
        <v>3468</v>
      </c>
      <c r="F908" s="224"/>
      <c r="G908" s="224" t="s">
        <v>271</v>
      </c>
      <c r="H908" s="224" t="s">
        <v>809</v>
      </c>
      <c r="I908" s="224">
        <v>3</v>
      </c>
      <c r="J908" s="218">
        <v>11</v>
      </c>
      <c r="K908" s="218">
        <v>1.1000000000000001</v>
      </c>
      <c r="L908" s="218">
        <v>4</v>
      </c>
    </row>
    <row r="909" spans="1:24" x14ac:dyDescent="0.3">
      <c r="A909">
        <v>908</v>
      </c>
      <c r="B909" s="230">
        <v>806</v>
      </c>
      <c r="C909" s="231" t="s">
        <v>1004</v>
      </c>
      <c r="D909" s="231" t="s">
        <v>1961</v>
      </c>
      <c r="E909" s="231" t="s">
        <v>1962</v>
      </c>
      <c r="F909" s="232" t="s">
        <v>787</v>
      </c>
      <c r="G909" s="232" t="s">
        <v>271</v>
      </c>
      <c r="H909" s="232" t="s">
        <v>809</v>
      </c>
      <c r="I909" s="232">
        <v>3</v>
      </c>
      <c r="J909" s="218">
        <v>7</v>
      </c>
      <c r="K909" s="218">
        <v>1.2</v>
      </c>
      <c r="L909" s="218">
        <v>5</v>
      </c>
      <c r="S909" s="218">
        <v>10</v>
      </c>
      <c r="T909" s="218">
        <v>3.1</v>
      </c>
      <c r="U909" s="218">
        <v>2</v>
      </c>
      <c r="V909" s="218">
        <v>11</v>
      </c>
      <c r="W909" s="218">
        <v>1.2</v>
      </c>
      <c r="X909" s="218">
        <v>4</v>
      </c>
    </row>
    <row r="910" spans="1:24" hidden="1" x14ac:dyDescent="0.3">
      <c r="A910">
        <v>909</v>
      </c>
      <c r="B910" s="222">
        <v>807</v>
      </c>
      <c r="C910" s="223" t="s">
        <v>853</v>
      </c>
      <c r="D910" s="223" t="s">
        <v>1963</v>
      </c>
      <c r="E910" s="223" t="s">
        <v>1964</v>
      </c>
      <c r="F910" s="224"/>
      <c r="G910" s="224" t="s">
        <v>271</v>
      </c>
      <c r="H910" s="224" t="s">
        <v>809</v>
      </c>
      <c r="I910" s="224">
        <v>3</v>
      </c>
      <c r="J910" s="218">
        <v>9</v>
      </c>
      <c r="K910" s="218">
        <v>2.2000000000000002</v>
      </c>
      <c r="L910" s="218">
        <v>2</v>
      </c>
      <c r="S910" s="218">
        <v>10</v>
      </c>
      <c r="T910" s="218">
        <v>2.1</v>
      </c>
      <c r="U910" s="218">
        <v>2</v>
      </c>
      <c r="V910" s="218">
        <v>10</v>
      </c>
      <c r="W910" s="218">
        <v>2.1</v>
      </c>
      <c r="X910" s="218">
        <v>5</v>
      </c>
    </row>
    <row r="911" spans="1:24" hidden="1" x14ac:dyDescent="0.3">
      <c r="A911">
        <v>910</v>
      </c>
      <c r="B911" s="222">
        <v>808</v>
      </c>
      <c r="C911" s="223" t="s">
        <v>1473</v>
      </c>
      <c r="D911" s="223" t="s">
        <v>1965</v>
      </c>
      <c r="E911" s="223" t="s">
        <v>1966</v>
      </c>
      <c r="F911" s="224" t="s">
        <v>787</v>
      </c>
      <c r="G911" s="224" t="s">
        <v>271</v>
      </c>
      <c r="H911" s="224" t="s">
        <v>809</v>
      </c>
      <c r="I911" s="224">
        <v>3</v>
      </c>
      <c r="J911" s="218">
        <v>9</v>
      </c>
      <c r="K911" s="218">
        <v>3.1</v>
      </c>
      <c r="L911" s="218">
        <v>2</v>
      </c>
      <c r="S911" s="218">
        <v>10</v>
      </c>
      <c r="T911" s="218">
        <v>1.1000000000000001</v>
      </c>
      <c r="U911" s="218">
        <v>3</v>
      </c>
      <c r="V911" s="218">
        <v>10</v>
      </c>
      <c r="W911" s="218">
        <v>2.2000000000000002</v>
      </c>
      <c r="X911" s="218">
        <v>5</v>
      </c>
    </row>
    <row r="912" spans="1:24" x14ac:dyDescent="0.3">
      <c r="A912">
        <v>911</v>
      </c>
      <c r="B912" s="230">
        <v>810</v>
      </c>
      <c r="C912" s="231" t="s">
        <v>1004</v>
      </c>
      <c r="D912" s="231" t="s">
        <v>1967</v>
      </c>
      <c r="E912" s="231" t="s">
        <v>1968</v>
      </c>
      <c r="F912" s="232" t="s">
        <v>787</v>
      </c>
      <c r="G912" s="232" t="s">
        <v>271</v>
      </c>
      <c r="H912" s="232" t="s">
        <v>809</v>
      </c>
      <c r="I912" s="232">
        <v>3</v>
      </c>
      <c r="J912" s="218">
        <v>7</v>
      </c>
      <c r="K912" s="218">
        <v>1.2</v>
      </c>
      <c r="L912" s="218">
        <v>6</v>
      </c>
      <c r="S912" s="218">
        <v>10</v>
      </c>
      <c r="T912" s="218">
        <v>1.1000000000000001</v>
      </c>
      <c r="U912" s="218">
        <v>7</v>
      </c>
      <c r="V912" s="218">
        <v>10</v>
      </c>
      <c r="W912" s="218">
        <v>1.2</v>
      </c>
      <c r="X912" s="218">
        <v>5</v>
      </c>
    </row>
    <row r="913" spans="1:24" hidden="1" x14ac:dyDescent="0.3">
      <c r="A913">
        <v>912</v>
      </c>
      <c r="B913" s="230">
        <v>811</v>
      </c>
      <c r="C913" s="231" t="s">
        <v>853</v>
      </c>
      <c r="D913" s="231" t="s">
        <v>1969</v>
      </c>
      <c r="E913" s="231" t="s">
        <v>1970</v>
      </c>
      <c r="F913" s="232" t="s">
        <v>787</v>
      </c>
      <c r="G913" s="232" t="s">
        <v>271</v>
      </c>
      <c r="H913" s="232" t="s">
        <v>809</v>
      </c>
      <c r="I913" s="232">
        <v>3</v>
      </c>
      <c r="J913" s="218">
        <v>7</v>
      </c>
      <c r="K913" s="218">
        <v>2.1</v>
      </c>
      <c r="L913" s="218">
        <v>3</v>
      </c>
      <c r="S913" s="218">
        <v>10</v>
      </c>
      <c r="T913" s="218">
        <v>2.1</v>
      </c>
      <c r="U913" s="218">
        <v>6</v>
      </c>
      <c r="V913" s="218">
        <v>10</v>
      </c>
      <c r="W913" s="218">
        <v>2.2000000000000002</v>
      </c>
      <c r="X913" s="218">
        <v>3</v>
      </c>
    </row>
    <row r="914" spans="1:24" hidden="1" x14ac:dyDescent="0.3">
      <c r="A914">
        <v>913</v>
      </c>
      <c r="B914" s="230">
        <v>812</v>
      </c>
      <c r="C914" s="231" t="s">
        <v>853</v>
      </c>
      <c r="D914" s="231" t="s">
        <v>1971</v>
      </c>
      <c r="E914" s="231" t="s">
        <v>1972</v>
      </c>
      <c r="F914" s="232" t="s">
        <v>787</v>
      </c>
      <c r="G914" s="232" t="s">
        <v>271</v>
      </c>
      <c r="H914" s="232" t="s">
        <v>809</v>
      </c>
      <c r="I914" s="232">
        <v>3</v>
      </c>
      <c r="J914" s="218">
        <v>7</v>
      </c>
      <c r="K914" s="218">
        <v>2.1</v>
      </c>
      <c r="L914" s="218">
        <v>3</v>
      </c>
      <c r="S914" s="218">
        <v>10</v>
      </c>
      <c r="T914" s="218">
        <v>2.1</v>
      </c>
      <c r="U914" s="218">
        <v>6</v>
      </c>
      <c r="V914" s="218">
        <v>10</v>
      </c>
      <c r="W914" s="218">
        <v>3.2</v>
      </c>
      <c r="X914" s="218">
        <v>3</v>
      </c>
    </row>
    <row r="915" spans="1:24" x14ac:dyDescent="0.3">
      <c r="A915">
        <v>914</v>
      </c>
      <c r="B915" s="218">
        <v>813</v>
      </c>
      <c r="C915" s="235" t="s">
        <v>984</v>
      </c>
      <c r="D915" s="235" t="s">
        <v>3469</v>
      </c>
      <c r="E915" s="235" t="s">
        <v>3470</v>
      </c>
      <c r="F915" s="224"/>
      <c r="G915" s="224" t="s">
        <v>271</v>
      </c>
      <c r="H915" s="224" t="s">
        <v>809</v>
      </c>
      <c r="I915" s="224">
        <v>3</v>
      </c>
      <c r="J915" s="218">
        <v>11</v>
      </c>
      <c r="K915" s="218">
        <v>1.1000000000000001</v>
      </c>
      <c r="L915" s="218">
        <v>6</v>
      </c>
    </row>
    <row r="916" spans="1:24" x14ac:dyDescent="0.3">
      <c r="A916">
        <v>915</v>
      </c>
      <c r="B916" s="218">
        <v>814</v>
      </c>
      <c r="C916" s="235" t="s">
        <v>984</v>
      </c>
      <c r="D916" s="235" t="s">
        <v>2953</v>
      </c>
      <c r="E916" s="235" t="s">
        <v>2954</v>
      </c>
      <c r="F916" s="224" t="s">
        <v>787</v>
      </c>
      <c r="G916" s="224" t="s">
        <v>271</v>
      </c>
      <c r="H916" s="224" t="s">
        <v>809</v>
      </c>
      <c r="I916" s="224">
        <v>3</v>
      </c>
      <c r="J916" s="218">
        <v>10</v>
      </c>
      <c r="K916" s="218">
        <v>2.1</v>
      </c>
      <c r="L916" s="218">
        <v>6</v>
      </c>
    </row>
    <row r="917" spans="1:24" hidden="1" x14ac:dyDescent="0.3">
      <c r="A917">
        <v>916</v>
      </c>
      <c r="B917" s="222">
        <v>815</v>
      </c>
      <c r="C917" s="223" t="s">
        <v>820</v>
      </c>
      <c r="D917" s="223" t="s">
        <v>1973</v>
      </c>
      <c r="E917" s="223" t="s">
        <v>1974</v>
      </c>
      <c r="F917" s="224" t="s">
        <v>787</v>
      </c>
      <c r="G917" s="224" t="s">
        <v>271</v>
      </c>
      <c r="H917" s="224" t="s">
        <v>809</v>
      </c>
      <c r="I917" s="224">
        <v>3</v>
      </c>
      <c r="J917" s="218">
        <v>9</v>
      </c>
      <c r="K917" s="218">
        <v>1.2</v>
      </c>
      <c r="L917" s="218">
        <v>1</v>
      </c>
      <c r="S917" s="218">
        <v>10</v>
      </c>
      <c r="T917" s="218">
        <v>1.2</v>
      </c>
      <c r="U917" s="218">
        <v>4</v>
      </c>
      <c r="V917" s="218">
        <v>10</v>
      </c>
      <c r="W917" s="218">
        <v>2.1</v>
      </c>
      <c r="X917" s="218">
        <v>2</v>
      </c>
    </row>
    <row r="918" spans="1:24" hidden="1" x14ac:dyDescent="0.3">
      <c r="A918">
        <v>917</v>
      </c>
      <c r="B918" s="218">
        <v>816</v>
      </c>
      <c r="C918" s="235" t="s">
        <v>853</v>
      </c>
      <c r="D918" s="235" t="s">
        <v>2955</v>
      </c>
      <c r="E918" s="235" t="s">
        <v>2956</v>
      </c>
      <c r="F918" s="224" t="s">
        <v>787</v>
      </c>
      <c r="G918" s="224" t="s">
        <v>271</v>
      </c>
      <c r="H918" s="224" t="s">
        <v>809</v>
      </c>
      <c r="I918" s="224">
        <v>3</v>
      </c>
      <c r="J918" s="218">
        <v>10</v>
      </c>
      <c r="K918" s="218">
        <v>3.1</v>
      </c>
      <c r="L918" s="218">
        <v>5</v>
      </c>
    </row>
    <row r="919" spans="1:24" hidden="1" x14ac:dyDescent="0.3">
      <c r="A919">
        <v>918</v>
      </c>
      <c r="B919" s="222">
        <v>817</v>
      </c>
      <c r="C919" s="223" t="s">
        <v>1473</v>
      </c>
      <c r="D919" s="223" t="s">
        <v>1975</v>
      </c>
      <c r="E919" s="223" t="s">
        <v>1976</v>
      </c>
      <c r="F919" s="224" t="s">
        <v>787</v>
      </c>
      <c r="G919" s="224" t="s">
        <v>271</v>
      </c>
      <c r="H919" s="224" t="s">
        <v>809</v>
      </c>
      <c r="I919" s="224">
        <v>3</v>
      </c>
      <c r="J919" s="218">
        <v>9</v>
      </c>
      <c r="K919" s="218">
        <v>3.1</v>
      </c>
      <c r="L919" s="218">
        <v>2</v>
      </c>
      <c r="S919" s="218">
        <v>10</v>
      </c>
      <c r="T919" s="218">
        <v>1.1000000000000001</v>
      </c>
      <c r="U919" s="218">
        <v>5</v>
      </c>
      <c r="V919" s="218">
        <v>11</v>
      </c>
      <c r="W919" s="218">
        <v>2.1</v>
      </c>
      <c r="X919" s="218">
        <v>6</v>
      </c>
    </row>
    <row r="920" spans="1:24" x14ac:dyDescent="0.3">
      <c r="A920">
        <v>919</v>
      </c>
      <c r="B920" s="218">
        <v>818</v>
      </c>
      <c r="C920" s="235" t="s">
        <v>984</v>
      </c>
      <c r="D920" s="235" t="s">
        <v>3471</v>
      </c>
      <c r="E920" s="235" t="s">
        <v>3472</v>
      </c>
      <c r="F920" s="224"/>
      <c r="G920" s="224" t="s">
        <v>271</v>
      </c>
      <c r="H920" s="224" t="s">
        <v>809</v>
      </c>
      <c r="I920" s="224">
        <v>3</v>
      </c>
      <c r="J920" s="218">
        <v>10</v>
      </c>
      <c r="K920" s="218">
        <v>3.1</v>
      </c>
      <c r="L920" s="218">
        <v>2</v>
      </c>
    </row>
    <row r="921" spans="1:24" hidden="1" x14ac:dyDescent="0.3">
      <c r="A921">
        <v>920</v>
      </c>
      <c r="B921" s="219">
        <v>819</v>
      </c>
      <c r="C921" s="220" t="s">
        <v>1017</v>
      </c>
      <c r="D921" s="220" t="s">
        <v>1977</v>
      </c>
      <c r="E921" s="220" t="s">
        <v>1978</v>
      </c>
      <c r="F921" s="221" t="s">
        <v>787</v>
      </c>
      <c r="G921" s="221" t="s">
        <v>271</v>
      </c>
      <c r="H921" s="221" t="s">
        <v>809</v>
      </c>
      <c r="I921" s="221">
        <v>3</v>
      </c>
      <c r="J921" s="218">
        <v>8</v>
      </c>
      <c r="K921" s="218">
        <v>1.2</v>
      </c>
      <c r="L921" s="218">
        <v>3</v>
      </c>
      <c r="S921" s="218">
        <v>10</v>
      </c>
      <c r="T921" s="218">
        <v>3.1</v>
      </c>
      <c r="U921" s="218">
        <v>2</v>
      </c>
      <c r="V921" s="218">
        <v>11</v>
      </c>
      <c r="W921" s="218">
        <v>1.2</v>
      </c>
      <c r="X921" s="218">
        <v>6</v>
      </c>
    </row>
    <row r="922" spans="1:24" hidden="1" x14ac:dyDescent="0.3">
      <c r="A922">
        <v>921</v>
      </c>
      <c r="B922" s="222">
        <v>820</v>
      </c>
      <c r="C922" s="223" t="s">
        <v>820</v>
      </c>
      <c r="D922" s="223" t="s">
        <v>1979</v>
      </c>
      <c r="E922" s="223" t="s">
        <v>1980</v>
      </c>
      <c r="F922" s="224" t="s">
        <v>787</v>
      </c>
      <c r="G922" s="224" t="s">
        <v>271</v>
      </c>
      <c r="H922" s="224" t="s">
        <v>809</v>
      </c>
      <c r="I922" s="224">
        <v>3</v>
      </c>
      <c r="J922" s="218">
        <v>9</v>
      </c>
      <c r="K922" s="218">
        <v>1.2</v>
      </c>
      <c r="L922" s="218">
        <v>1</v>
      </c>
      <c r="S922" s="218">
        <v>10</v>
      </c>
      <c r="T922" s="218">
        <v>1.1000000000000001</v>
      </c>
      <c r="U922" s="218">
        <v>3</v>
      </c>
      <c r="V922" s="218">
        <v>11</v>
      </c>
      <c r="W922" s="218">
        <v>2.1</v>
      </c>
      <c r="X922" s="218">
        <v>5</v>
      </c>
    </row>
    <row r="923" spans="1:24" hidden="1" x14ac:dyDescent="0.3">
      <c r="A923">
        <v>922</v>
      </c>
      <c r="B923" s="218">
        <v>821</v>
      </c>
      <c r="C923" s="235" t="s">
        <v>853</v>
      </c>
      <c r="D923" s="235" t="s">
        <v>2957</v>
      </c>
      <c r="E923" s="235" t="s">
        <v>2958</v>
      </c>
      <c r="F923" s="224" t="s">
        <v>787</v>
      </c>
      <c r="G923" s="224" t="s">
        <v>271</v>
      </c>
      <c r="H923" s="224" t="s">
        <v>809</v>
      </c>
      <c r="I923" s="224">
        <v>3</v>
      </c>
      <c r="J923" s="218">
        <v>10</v>
      </c>
      <c r="K923" s="218">
        <v>3.2</v>
      </c>
      <c r="L923" s="218">
        <v>6</v>
      </c>
    </row>
    <row r="924" spans="1:24" x14ac:dyDescent="0.3">
      <c r="A924">
        <v>923</v>
      </c>
      <c r="B924" s="218">
        <v>823</v>
      </c>
      <c r="C924" s="235" t="s">
        <v>1004</v>
      </c>
      <c r="D924" s="235" t="s">
        <v>3473</v>
      </c>
      <c r="E924" s="235" t="s">
        <v>3474</v>
      </c>
      <c r="F924" s="224"/>
      <c r="G924" s="224" t="s">
        <v>271</v>
      </c>
      <c r="H924" s="224" t="s">
        <v>809</v>
      </c>
      <c r="I924" s="224">
        <v>3</v>
      </c>
      <c r="J924" s="218">
        <v>11</v>
      </c>
      <c r="K924" s="218">
        <v>1.2</v>
      </c>
      <c r="L924" s="218">
        <v>6</v>
      </c>
    </row>
    <row r="925" spans="1:24" x14ac:dyDescent="0.3">
      <c r="A925">
        <v>924</v>
      </c>
      <c r="B925" s="222">
        <v>825</v>
      </c>
      <c r="C925" s="223" t="s">
        <v>1004</v>
      </c>
      <c r="D925" s="223" t="s">
        <v>1981</v>
      </c>
      <c r="E925" s="223" t="s">
        <v>1982</v>
      </c>
      <c r="F925" s="224" t="s">
        <v>787</v>
      </c>
      <c r="G925" s="224" t="s">
        <v>271</v>
      </c>
      <c r="H925" s="224" t="s">
        <v>809</v>
      </c>
      <c r="I925" s="224">
        <v>3</v>
      </c>
      <c r="J925" s="218">
        <v>9</v>
      </c>
      <c r="K925" s="218">
        <v>1.2</v>
      </c>
      <c r="L925" s="218">
        <v>7</v>
      </c>
      <c r="S925" s="218">
        <v>10</v>
      </c>
      <c r="T925" s="218">
        <v>1.1000000000000001</v>
      </c>
      <c r="U925" s="218">
        <v>7</v>
      </c>
      <c r="V925" s="218">
        <v>10</v>
      </c>
      <c r="W925" s="218">
        <v>3.1</v>
      </c>
      <c r="X925" s="218">
        <v>6</v>
      </c>
    </row>
    <row r="926" spans="1:24" x14ac:dyDescent="0.3">
      <c r="A926">
        <v>925</v>
      </c>
      <c r="B926" s="218">
        <v>827</v>
      </c>
      <c r="C926" s="235" t="s">
        <v>1004</v>
      </c>
      <c r="D926" s="235" t="s">
        <v>3475</v>
      </c>
      <c r="E926" s="235" t="s">
        <v>3476</v>
      </c>
      <c r="F926" s="224"/>
      <c r="G926" s="224" t="s">
        <v>271</v>
      </c>
      <c r="H926" s="224" t="s">
        <v>809</v>
      </c>
      <c r="I926" s="224">
        <v>3</v>
      </c>
      <c r="J926" s="218">
        <v>10</v>
      </c>
      <c r="K926" s="218">
        <v>3.1</v>
      </c>
      <c r="L926" s="218">
        <v>5</v>
      </c>
    </row>
    <row r="927" spans="1:24" hidden="1" x14ac:dyDescent="0.3">
      <c r="A927">
        <v>926</v>
      </c>
      <c r="B927" s="219">
        <v>828</v>
      </c>
      <c r="C927" s="220" t="s">
        <v>820</v>
      </c>
      <c r="D927" s="220" t="s">
        <v>1983</v>
      </c>
      <c r="E927" s="220" t="s">
        <v>1984</v>
      </c>
      <c r="F927" s="221" t="s">
        <v>787</v>
      </c>
      <c r="G927" s="221" t="s">
        <v>271</v>
      </c>
      <c r="H927" s="221" t="s">
        <v>809</v>
      </c>
      <c r="I927" s="221">
        <v>3</v>
      </c>
      <c r="J927" s="218">
        <v>8</v>
      </c>
      <c r="K927" s="218">
        <v>1.2</v>
      </c>
      <c r="L927" s="218">
        <v>2</v>
      </c>
      <c r="S927" s="218">
        <v>10</v>
      </c>
      <c r="T927" s="218">
        <v>2.1</v>
      </c>
      <c r="U927" s="218">
        <v>1</v>
      </c>
      <c r="V927" s="218">
        <v>11</v>
      </c>
      <c r="W927" s="218">
        <v>1.1000000000000001</v>
      </c>
      <c r="X927" s="218">
        <v>4</v>
      </c>
    </row>
    <row r="928" spans="1:24" hidden="1" x14ac:dyDescent="0.3">
      <c r="A928">
        <v>927</v>
      </c>
      <c r="B928" s="219">
        <v>829</v>
      </c>
      <c r="C928" s="220" t="s">
        <v>1017</v>
      </c>
      <c r="D928" s="220" t="s">
        <v>2959</v>
      </c>
      <c r="E928" s="220" t="s">
        <v>2960</v>
      </c>
      <c r="F928" s="221" t="s">
        <v>787</v>
      </c>
      <c r="G928" s="221" t="s">
        <v>271</v>
      </c>
      <c r="H928" s="221" t="s">
        <v>809</v>
      </c>
      <c r="I928" s="221">
        <v>2</v>
      </c>
      <c r="J928" s="218">
        <v>8</v>
      </c>
      <c r="K928" s="218">
        <v>3.1</v>
      </c>
      <c r="L928" s="218">
        <v>2</v>
      </c>
      <c r="S928" s="218">
        <v>11</v>
      </c>
      <c r="T928" s="218">
        <v>1.1000000000000001</v>
      </c>
      <c r="U928" s="218">
        <v>1</v>
      </c>
      <c r="V928" s="218">
        <v>11</v>
      </c>
      <c r="W928" s="218">
        <v>1.2</v>
      </c>
      <c r="X928" s="218">
        <v>6</v>
      </c>
    </row>
    <row r="929" spans="1:24" hidden="1" x14ac:dyDescent="0.3">
      <c r="A929">
        <v>928</v>
      </c>
      <c r="B929" s="219">
        <v>830</v>
      </c>
      <c r="C929" s="220" t="s">
        <v>853</v>
      </c>
      <c r="D929" s="220" t="s">
        <v>1985</v>
      </c>
      <c r="E929" s="220" t="s">
        <v>1986</v>
      </c>
      <c r="F929" s="221"/>
      <c r="G929" s="221" t="s">
        <v>271</v>
      </c>
      <c r="H929" s="221" t="s">
        <v>809</v>
      </c>
      <c r="I929" s="221">
        <v>3</v>
      </c>
      <c r="J929" s="218">
        <v>8</v>
      </c>
      <c r="K929" s="218">
        <v>3.1</v>
      </c>
      <c r="L929" s="218">
        <v>2</v>
      </c>
      <c r="S929" s="218">
        <v>10</v>
      </c>
      <c r="T929" s="218">
        <v>1.1000000000000001</v>
      </c>
      <c r="U929" s="218">
        <v>5</v>
      </c>
      <c r="V929" s="218">
        <v>10</v>
      </c>
      <c r="W929" s="218">
        <v>2.1</v>
      </c>
      <c r="X929" s="218">
        <v>3</v>
      </c>
    </row>
    <row r="930" spans="1:24" hidden="1" x14ac:dyDescent="0.3">
      <c r="A930">
        <v>929</v>
      </c>
      <c r="B930" s="230">
        <v>833</v>
      </c>
      <c r="C930" s="231" t="s">
        <v>850</v>
      </c>
      <c r="D930" s="231" t="s">
        <v>1987</v>
      </c>
      <c r="E930" s="231" t="s">
        <v>1988</v>
      </c>
      <c r="F930" s="232" t="s">
        <v>787</v>
      </c>
      <c r="G930" s="232" t="s">
        <v>271</v>
      </c>
      <c r="H930" s="232" t="s">
        <v>809</v>
      </c>
      <c r="I930" s="232">
        <v>3</v>
      </c>
      <c r="J930" s="218">
        <v>7</v>
      </c>
      <c r="K930" s="218">
        <v>1.2</v>
      </c>
      <c r="L930" s="218">
        <v>5</v>
      </c>
      <c r="S930" s="218">
        <v>10</v>
      </c>
      <c r="T930" s="218">
        <v>1.1000000000000001</v>
      </c>
      <c r="U930" s="218">
        <v>6</v>
      </c>
      <c r="V930" s="218">
        <v>10</v>
      </c>
      <c r="W930" s="218">
        <v>3.2</v>
      </c>
      <c r="X930" s="218">
        <v>7</v>
      </c>
    </row>
    <row r="931" spans="1:24" x14ac:dyDescent="0.3">
      <c r="A931">
        <v>930</v>
      </c>
      <c r="B931" s="219">
        <v>834</v>
      </c>
      <c r="C931" s="220" t="s">
        <v>1004</v>
      </c>
      <c r="D931" s="220" t="s">
        <v>1989</v>
      </c>
      <c r="E931" s="220" t="s">
        <v>1990</v>
      </c>
      <c r="F931" s="221" t="s">
        <v>787</v>
      </c>
      <c r="G931" s="221" t="s">
        <v>271</v>
      </c>
      <c r="H931" s="221" t="s">
        <v>809</v>
      </c>
      <c r="I931" s="221">
        <v>3</v>
      </c>
      <c r="J931" s="218">
        <v>8</v>
      </c>
      <c r="K931" s="218">
        <v>3.1</v>
      </c>
      <c r="L931" s="218">
        <v>4</v>
      </c>
      <c r="S931" s="218">
        <v>11</v>
      </c>
      <c r="T931" s="218">
        <v>2.1</v>
      </c>
      <c r="U931" s="218">
        <v>5</v>
      </c>
      <c r="V931" s="218">
        <v>11</v>
      </c>
      <c r="W931" s="218">
        <v>2.1</v>
      </c>
      <c r="X931" s="218">
        <v>1</v>
      </c>
    </row>
    <row r="932" spans="1:24" x14ac:dyDescent="0.3">
      <c r="A932">
        <v>931</v>
      </c>
      <c r="B932" s="218">
        <v>835</v>
      </c>
      <c r="C932" s="235" t="s">
        <v>1004</v>
      </c>
      <c r="D932" s="235" t="s">
        <v>2961</v>
      </c>
      <c r="E932" s="235" t="s">
        <v>2962</v>
      </c>
      <c r="F932" s="224" t="s">
        <v>787</v>
      </c>
      <c r="G932" s="224" t="s">
        <v>271</v>
      </c>
      <c r="H932" s="224" t="s">
        <v>809</v>
      </c>
      <c r="I932" s="224">
        <v>3</v>
      </c>
      <c r="J932" s="218">
        <v>10</v>
      </c>
      <c r="K932" s="218">
        <v>3.1</v>
      </c>
      <c r="L932" s="218">
        <v>3</v>
      </c>
    </row>
    <row r="933" spans="1:24" ht="17.25" customHeight="1" x14ac:dyDescent="0.3">
      <c r="A933">
        <v>932</v>
      </c>
      <c r="B933" s="218">
        <v>836</v>
      </c>
      <c r="C933" s="235" t="s">
        <v>1004</v>
      </c>
      <c r="D933" s="235" t="s">
        <v>3477</v>
      </c>
      <c r="E933" s="235" t="s">
        <v>3478</v>
      </c>
      <c r="F933" s="224"/>
      <c r="G933" s="224" t="s">
        <v>271</v>
      </c>
      <c r="H933" s="224" t="s">
        <v>809</v>
      </c>
      <c r="I933" s="224">
        <v>3</v>
      </c>
      <c r="J933" s="218">
        <v>10</v>
      </c>
      <c r="K933" s="218">
        <v>2.1</v>
      </c>
      <c r="L933" s="218">
        <v>2</v>
      </c>
    </row>
    <row r="934" spans="1:24" x14ac:dyDescent="0.3">
      <c r="A934">
        <v>933</v>
      </c>
      <c r="B934" s="218">
        <v>837</v>
      </c>
      <c r="C934" s="235" t="s">
        <v>984</v>
      </c>
      <c r="D934" s="235" t="s">
        <v>3479</v>
      </c>
      <c r="E934" s="235" t="s">
        <v>3480</v>
      </c>
      <c r="F934" s="224"/>
      <c r="G934" s="224" t="s">
        <v>271</v>
      </c>
      <c r="H934" s="224" t="s">
        <v>809</v>
      </c>
      <c r="I934" s="224">
        <v>3</v>
      </c>
      <c r="J934" s="218">
        <v>10</v>
      </c>
      <c r="K934" s="218">
        <v>1.2</v>
      </c>
      <c r="L934" s="218">
        <v>3</v>
      </c>
    </row>
    <row r="935" spans="1:24" hidden="1" x14ac:dyDescent="0.3">
      <c r="A935">
        <v>934</v>
      </c>
      <c r="B935" s="218">
        <v>840</v>
      </c>
      <c r="C935" s="235" t="s">
        <v>853</v>
      </c>
      <c r="D935" s="235" t="s">
        <v>3481</v>
      </c>
      <c r="E935" s="235" t="s">
        <v>3482</v>
      </c>
      <c r="F935" s="224"/>
      <c r="G935" s="224" t="s">
        <v>271</v>
      </c>
      <c r="H935" s="224" t="s">
        <v>809</v>
      </c>
      <c r="I935" s="224">
        <v>3</v>
      </c>
      <c r="J935" s="218">
        <v>10</v>
      </c>
      <c r="K935" s="218">
        <v>2.1</v>
      </c>
      <c r="L935" s="218">
        <v>3</v>
      </c>
    </row>
    <row r="936" spans="1:24" hidden="1" x14ac:dyDescent="0.3">
      <c r="A936">
        <v>935</v>
      </c>
      <c r="B936" s="218">
        <v>843</v>
      </c>
      <c r="C936" s="235" t="s">
        <v>1473</v>
      </c>
      <c r="D936" s="235" t="s">
        <v>2963</v>
      </c>
      <c r="E936" s="235" t="s">
        <v>2964</v>
      </c>
      <c r="F936" s="224" t="s">
        <v>787</v>
      </c>
      <c r="G936" s="224" t="s">
        <v>271</v>
      </c>
      <c r="H936" s="224" t="s">
        <v>809</v>
      </c>
      <c r="I936" s="224">
        <v>3</v>
      </c>
      <c r="J936" s="218">
        <v>10</v>
      </c>
      <c r="K936" s="218">
        <v>3.1</v>
      </c>
      <c r="L936" s="218">
        <v>4</v>
      </c>
    </row>
    <row r="937" spans="1:24" x14ac:dyDescent="0.3">
      <c r="A937">
        <v>936</v>
      </c>
      <c r="B937" s="219">
        <v>844</v>
      </c>
      <c r="C937" s="220" t="s">
        <v>984</v>
      </c>
      <c r="D937" s="220" t="s">
        <v>1991</v>
      </c>
      <c r="E937" s="220" t="s">
        <v>1992</v>
      </c>
      <c r="F937" s="221" t="s">
        <v>787</v>
      </c>
      <c r="G937" s="221" t="s">
        <v>271</v>
      </c>
      <c r="H937" s="221" t="s">
        <v>809</v>
      </c>
      <c r="I937" s="221">
        <v>3</v>
      </c>
      <c r="J937" s="218">
        <v>8</v>
      </c>
      <c r="K937" s="218">
        <v>1.2</v>
      </c>
      <c r="L937" s="218">
        <v>4</v>
      </c>
      <c r="S937" s="218">
        <v>10</v>
      </c>
      <c r="T937" s="218">
        <v>3.2</v>
      </c>
      <c r="U937" s="218">
        <v>6</v>
      </c>
      <c r="V937" s="218">
        <v>11</v>
      </c>
      <c r="W937" s="218">
        <v>1.1000000000000001</v>
      </c>
      <c r="X937" s="218">
        <v>3</v>
      </c>
    </row>
    <row r="938" spans="1:24" hidden="1" x14ac:dyDescent="0.3">
      <c r="A938">
        <v>937</v>
      </c>
      <c r="B938" s="230">
        <v>846</v>
      </c>
      <c r="C938" s="231" t="s">
        <v>853</v>
      </c>
      <c r="D938" s="231" t="s">
        <v>1993</v>
      </c>
      <c r="E938" s="231" t="s">
        <v>1994</v>
      </c>
      <c r="F938" s="232" t="s">
        <v>787</v>
      </c>
      <c r="G938" s="232" t="s">
        <v>271</v>
      </c>
      <c r="H938" s="232" t="s">
        <v>809</v>
      </c>
      <c r="I938" s="232">
        <v>2</v>
      </c>
      <c r="J938" s="218">
        <v>7</v>
      </c>
      <c r="K938" s="218">
        <v>2.2000000000000002</v>
      </c>
      <c r="L938" s="218">
        <v>5</v>
      </c>
      <c r="S938" s="218">
        <v>10</v>
      </c>
      <c r="T938" s="218">
        <v>1.1000000000000001</v>
      </c>
      <c r="U938" s="218">
        <v>5</v>
      </c>
      <c r="V938" s="218">
        <v>10</v>
      </c>
      <c r="W938" s="218">
        <v>3.2</v>
      </c>
      <c r="X938" s="218">
        <v>6</v>
      </c>
    </row>
    <row r="939" spans="1:24" x14ac:dyDescent="0.3">
      <c r="A939">
        <v>938</v>
      </c>
      <c r="B939" s="230">
        <v>847</v>
      </c>
      <c r="C939" s="231" t="s">
        <v>984</v>
      </c>
      <c r="D939" s="231" t="s">
        <v>1995</v>
      </c>
      <c r="E939" s="231" t="s">
        <v>1996</v>
      </c>
      <c r="F939" s="232" t="s">
        <v>787</v>
      </c>
      <c r="G939" s="232" t="s">
        <v>271</v>
      </c>
      <c r="H939" s="232" t="s">
        <v>809</v>
      </c>
      <c r="I939" s="232">
        <v>3</v>
      </c>
      <c r="J939" s="218">
        <v>7</v>
      </c>
      <c r="K939" s="218">
        <v>3.1</v>
      </c>
      <c r="L939" s="218">
        <v>6</v>
      </c>
      <c r="S939" s="218">
        <v>10</v>
      </c>
      <c r="T939" s="218">
        <v>1.1000000000000001</v>
      </c>
      <c r="U939" s="218">
        <v>6</v>
      </c>
      <c r="V939" s="218">
        <v>10</v>
      </c>
      <c r="W939" s="218">
        <v>2.2000000000000002</v>
      </c>
      <c r="X939" s="218">
        <v>4</v>
      </c>
    </row>
    <row r="940" spans="1:24" hidden="1" x14ac:dyDescent="0.3">
      <c r="A940">
        <v>939</v>
      </c>
      <c r="B940" s="222">
        <v>849</v>
      </c>
      <c r="C940" s="223" t="s">
        <v>853</v>
      </c>
      <c r="D940" s="223" t="s">
        <v>1997</v>
      </c>
      <c r="E940" s="223" t="s">
        <v>1998</v>
      </c>
      <c r="F940" s="224" t="s">
        <v>787</v>
      </c>
      <c r="G940" s="224" t="s">
        <v>271</v>
      </c>
      <c r="H940" s="224" t="s">
        <v>809</v>
      </c>
      <c r="I940" s="224">
        <v>3</v>
      </c>
      <c r="J940" s="218">
        <v>9</v>
      </c>
      <c r="K940" s="218">
        <v>1.1000000000000001</v>
      </c>
      <c r="L940" s="218">
        <v>4</v>
      </c>
      <c r="S940" s="218">
        <v>10</v>
      </c>
      <c r="T940" s="218">
        <v>1.2</v>
      </c>
      <c r="U940" s="227">
        <v>6</v>
      </c>
      <c r="V940" s="218">
        <v>10</v>
      </c>
      <c r="W940" s="218">
        <v>2.1</v>
      </c>
      <c r="X940" s="218">
        <v>2</v>
      </c>
    </row>
    <row r="941" spans="1:24" x14ac:dyDescent="0.3">
      <c r="A941">
        <v>940</v>
      </c>
      <c r="B941" s="218">
        <v>850</v>
      </c>
      <c r="C941" s="235" t="s">
        <v>1004</v>
      </c>
      <c r="D941" s="235" t="s">
        <v>3483</v>
      </c>
      <c r="E941" s="235" t="s">
        <v>3484</v>
      </c>
      <c r="F941" s="224"/>
      <c r="G941" s="224" t="s">
        <v>271</v>
      </c>
      <c r="H941" s="224" t="s">
        <v>809</v>
      </c>
      <c r="I941" s="224">
        <v>3</v>
      </c>
      <c r="J941" s="218">
        <v>10</v>
      </c>
      <c r="K941" s="218">
        <v>3.1</v>
      </c>
      <c r="L941" s="218">
        <v>5</v>
      </c>
    </row>
    <row r="942" spans="1:24" hidden="1" x14ac:dyDescent="0.3">
      <c r="A942">
        <v>941</v>
      </c>
      <c r="B942" s="219">
        <v>852</v>
      </c>
      <c r="C942" s="220" t="s">
        <v>820</v>
      </c>
      <c r="D942" s="220" t="s">
        <v>1999</v>
      </c>
      <c r="E942" s="220" t="s">
        <v>2000</v>
      </c>
      <c r="F942" s="221" t="s">
        <v>787</v>
      </c>
      <c r="G942" s="221" t="s">
        <v>271</v>
      </c>
      <c r="H942" s="221" t="s">
        <v>809</v>
      </c>
      <c r="I942" s="221">
        <v>3</v>
      </c>
      <c r="J942" s="218">
        <v>8</v>
      </c>
      <c r="K942" s="218">
        <v>2.2000000000000002</v>
      </c>
      <c r="L942" s="218">
        <v>3</v>
      </c>
      <c r="S942" s="218">
        <v>10</v>
      </c>
      <c r="T942" s="218">
        <v>2.1</v>
      </c>
      <c r="U942" s="218">
        <v>4</v>
      </c>
      <c r="V942" s="218">
        <v>11</v>
      </c>
      <c r="W942" s="218">
        <v>1.1000000000000001</v>
      </c>
      <c r="X942" s="218">
        <v>3</v>
      </c>
    </row>
    <row r="943" spans="1:24" x14ac:dyDescent="0.3">
      <c r="A943">
        <v>942</v>
      </c>
      <c r="B943" s="218">
        <v>853</v>
      </c>
      <c r="C943" s="235" t="s">
        <v>984</v>
      </c>
      <c r="D943" s="235" t="s">
        <v>3485</v>
      </c>
      <c r="E943" s="235" t="s">
        <v>3486</v>
      </c>
      <c r="F943" s="224"/>
      <c r="G943" s="224" t="s">
        <v>271</v>
      </c>
      <c r="H943" s="224" t="s">
        <v>809</v>
      </c>
      <c r="I943" s="224">
        <v>3</v>
      </c>
      <c r="J943" s="218">
        <v>11</v>
      </c>
      <c r="K943" s="218">
        <v>2.1</v>
      </c>
      <c r="L943" s="218">
        <v>4</v>
      </c>
    </row>
    <row r="944" spans="1:24" hidden="1" x14ac:dyDescent="0.3">
      <c r="A944">
        <v>943</v>
      </c>
      <c r="B944" s="218">
        <v>854</v>
      </c>
      <c r="C944" s="235" t="s">
        <v>820</v>
      </c>
      <c r="D944" s="235" t="s">
        <v>3487</v>
      </c>
      <c r="E944" s="235" t="s">
        <v>3488</v>
      </c>
      <c r="F944" s="224"/>
      <c r="G944" s="224" t="s">
        <v>271</v>
      </c>
      <c r="H944" s="224" t="s">
        <v>809</v>
      </c>
      <c r="I944" s="224">
        <v>3</v>
      </c>
      <c r="J944" s="218">
        <v>10</v>
      </c>
      <c r="K944" s="218">
        <v>1.1000000000000001</v>
      </c>
      <c r="L944" s="218">
        <v>4</v>
      </c>
      <c r="S944" s="227"/>
    </row>
    <row r="945" spans="1:24" hidden="1" x14ac:dyDescent="0.3">
      <c r="A945">
        <v>944</v>
      </c>
      <c r="B945" s="222">
        <v>855</v>
      </c>
      <c r="C945" s="223" t="s">
        <v>820</v>
      </c>
      <c r="D945" s="223" t="s">
        <v>2001</v>
      </c>
      <c r="E945" s="223" t="s">
        <v>2002</v>
      </c>
      <c r="F945" s="224" t="s">
        <v>787</v>
      </c>
      <c r="G945" s="224" t="s">
        <v>271</v>
      </c>
      <c r="H945" s="224" t="s">
        <v>809</v>
      </c>
      <c r="I945" s="224">
        <v>3</v>
      </c>
      <c r="J945" s="218">
        <v>9</v>
      </c>
      <c r="K945" s="218">
        <v>1.2</v>
      </c>
      <c r="L945" s="218">
        <v>1</v>
      </c>
      <c r="S945" s="218">
        <v>10</v>
      </c>
      <c r="T945" s="218">
        <v>2.1</v>
      </c>
      <c r="U945" s="218">
        <v>1</v>
      </c>
      <c r="V945" s="218">
        <v>11</v>
      </c>
      <c r="W945" s="218">
        <v>1.1000000000000001</v>
      </c>
      <c r="X945" s="218">
        <v>2</v>
      </c>
    </row>
    <row r="946" spans="1:24" hidden="1" x14ac:dyDescent="0.3">
      <c r="A946">
        <v>945</v>
      </c>
      <c r="B946" s="230">
        <v>856</v>
      </c>
      <c r="C946" s="231" t="s">
        <v>853</v>
      </c>
      <c r="D946" s="231" t="s">
        <v>2003</v>
      </c>
      <c r="E946" s="231" t="s">
        <v>2004</v>
      </c>
      <c r="F946" s="232" t="s">
        <v>787</v>
      </c>
      <c r="G946" s="232" t="s">
        <v>271</v>
      </c>
      <c r="H946" s="232" t="s">
        <v>809</v>
      </c>
      <c r="I946" s="232">
        <v>3</v>
      </c>
      <c r="J946" s="218">
        <v>7</v>
      </c>
      <c r="K946" s="218">
        <v>1.1000000000000001</v>
      </c>
      <c r="L946" s="218">
        <v>2</v>
      </c>
      <c r="S946" s="218">
        <v>10</v>
      </c>
      <c r="T946" s="218">
        <v>2.1</v>
      </c>
      <c r="U946" s="218">
        <v>3</v>
      </c>
      <c r="V946" s="218">
        <v>11</v>
      </c>
      <c r="W946" s="218">
        <v>1.1000000000000001</v>
      </c>
      <c r="X946" s="218">
        <v>3</v>
      </c>
    </row>
    <row r="947" spans="1:24" x14ac:dyDescent="0.3">
      <c r="A947">
        <v>946</v>
      </c>
      <c r="B947" s="230">
        <v>857</v>
      </c>
      <c r="C947" s="231" t="s">
        <v>984</v>
      </c>
      <c r="D947" s="231" t="s">
        <v>2005</v>
      </c>
      <c r="E947" s="231" t="s">
        <v>2006</v>
      </c>
      <c r="F947" s="232" t="s">
        <v>787</v>
      </c>
      <c r="G947" s="232" t="s">
        <v>271</v>
      </c>
      <c r="H947" s="232" t="s">
        <v>809</v>
      </c>
      <c r="I947" s="232">
        <v>3</v>
      </c>
      <c r="J947" s="218">
        <v>7</v>
      </c>
      <c r="K947" s="218">
        <v>1.2</v>
      </c>
      <c r="L947" s="218">
        <v>6</v>
      </c>
      <c r="S947" s="218">
        <v>10</v>
      </c>
      <c r="T947" s="218">
        <v>3.2</v>
      </c>
      <c r="U947" s="218">
        <v>6</v>
      </c>
      <c r="V947" s="218">
        <v>11</v>
      </c>
      <c r="W947" s="218">
        <v>1.1000000000000001</v>
      </c>
      <c r="X947" s="218">
        <v>4</v>
      </c>
    </row>
    <row r="948" spans="1:24" x14ac:dyDescent="0.3">
      <c r="A948">
        <v>947</v>
      </c>
      <c r="B948" s="219">
        <v>859</v>
      </c>
      <c r="C948" s="220" t="s">
        <v>1004</v>
      </c>
      <c r="D948" s="220" t="s">
        <v>2007</v>
      </c>
      <c r="E948" s="220" t="s">
        <v>2008</v>
      </c>
      <c r="F948" s="221" t="s">
        <v>787</v>
      </c>
      <c r="G948" s="221" t="s">
        <v>271</v>
      </c>
      <c r="H948" s="221" t="s">
        <v>809</v>
      </c>
      <c r="I948" s="221">
        <v>3</v>
      </c>
      <c r="J948" s="218">
        <v>8</v>
      </c>
      <c r="K948" s="218">
        <v>1.1000000000000001</v>
      </c>
      <c r="L948" s="218">
        <v>4</v>
      </c>
      <c r="S948" s="218">
        <v>10</v>
      </c>
      <c r="T948" s="218">
        <v>1.1000000000000001</v>
      </c>
      <c r="U948" s="218">
        <v>6</v>
      </c>
      <c r="V948" s="218">
        <v>10</v>
      </c>
      <c r="W948" s="218">
        <v>2.1</v>
      </c>
      <c r="X948" s="218">
        <v>3</v>
      </c>
    </row>
    <row r="949" spans="1:24" x14ac:dyDescent="0.3">
      <c r="A949">
        <v>948</v>
      </c>
      <c r="B949" s="230">
        <v>860</v>
      </c>
      <c r="C949" s="231" t="s">
        <v>1004</v>
      </c>
      <c r="D949" s="231" t="s">
        <v>2009</v>
      </c>
      <c r="E949" s="231" t="s">
        <v>2010</v>
      </c>
      <c r="F949" s="232" t="s">
        <v>787</v>
      </c>
      <c r="G949" s="232" t="s">
        <v>271</v>
      </c>
      <c r="H949" s="232" t="s">
        <v>809</v>
      </c>
      <c r="I949" s="232">
        <v>3</v>
      </c>
      <c r="J949" s="218">
        <v>7</v>
      </c>
      <c r="K949" s="218">
        <v>3.1</v>
      </c>
      <c r="L949" s="218">
        <v>4</v>
      </c>
      <c r="S949" s="218">
        <v>10</v>
      </c>
      <c r="T949" s="218">
        <v>1.1000000000000001</v>
      </c>
      <c r="U949" s="218">
        <v>6</v>
      </c>
      <c r="V949" s="218">
        <v>10</v>
      </c>
      <c r="W949" s="218">
        <v>3.2</v>
      </c>
      <c r="X949" s="218">
        <v>3</v>
      </c>
    </row>
    <row r="950" spans="1:24" hidden="1" x14ac:dyDescent="0.3">
      <c r="A950">
        <v>949</v>
      </c>
      <c r="B950" s="222">
        <v>861</v>
      </c>
      <c r="C950" s="223" t="s">
        <v>853</v>
      </c>
      <c r="D950" s="223" t="s">
        <v>2011</v>
      </c>
      <c r="E950" s="223" t="s">
        <v>2012</v>
      </c>
      <c r="F950" s="224" t="s">
        <v>787</v>
      </c>
      <c r="G950" s="224" t="s">
        <v>271</v>
      </c>
      <c r="H950" s="224" t="s">
        <v>809</v>
      </c>
      <c r="I950" s="224">
        <v>3</v>
      </c>
      <c r="J950" s="218">
        <v>9</v>
      </c>
      <c r="K950" s="218">
        <v>3.1</v>
      </c>
      <c r="L950" s="218">
        <v>3</v>
      </c>
      <c r="S950" s="218">
        <v>10</v>
      </c>
      <c r="T950" s="218">
        <v>2.1</v>
      </c>
      <c r="U950" s="218">
        <v>5</v>
      </c>
      <c r="V950" s="218">
        <v>11</v>
      </c>
      <c r="W950" s="218">
        <v>2.1</v>
      </c>
      <c r="X950" s="218">
        <v>2</v>
      </c>
    </row>
    <row r="951" spans="1:24" x14ac:dyDescent="0.3">
      <c r="A951">
        <v>950</v>
      </c>
      <c r="B951" s="218">
        <v>862</v>
      </c>
      <c r="C951" s="235" t="s">
        <v>984</v>
      </c>
      <c r="D951" s="235" t="s">
        <v>2965</v>
      </c>
      <c r="E951" s="235" t="s">
        <v>2966</v>
      </c>
      <c r="F951" s="224" t="s">
        <v>787</v>
      </c>
      <c r="G951" s="224" t="s">
        <v>271</v>
      </c>
      <c r="H951" s="224" t="s">
        <v>809</v>
      </c>
      <c r="I951" s="224">
        <v>3</v>
      </c>
      <c r="J951" s="218">
        <v>10</v>
      </c>
      <c r="K951" s="218">
        <v>2.2000000000000002</v>
      </c>
      <c r="L951" s="218">
        <v>3</v>
      </c>
      <c r="M951" s="218">
        <v>10</v>
      </c>
      <c r="N951" s="218">
        <v>1.1000000000000001</v>
      </c>
      <c r="O951" s="218">
        <v>4</v>
      </c>
    </row>
    <row r="952" spans="1:24" x14ac:dyDescent="0.3">
      <c r="A952">
        <v>951</v>
      </c>
      <c r="B952" s="222">
        <v>863</v>
      </c>
      <c r="C952" s="223" t="s">
        <v>984</v>
      </c>
      <c r="D952" s="223" t="s">
        <v>2013</v>
      </c>
      <c r="E952" s="223" t="s">
        <v>2014</v>
      </c>
      <c r="F952" s="224" t="s">
        <v>787</v>
      </c>
      <c r="G952" s="224" t="s">
        <v>271</v>
      </c>
      <c r="H952" s="224" t="s">
        <v>809</v>
      </c>
      <c r="I952" s="224">
        <v>3</v>
      </c>
      <c r="J952" s="218">
        <v>9</v>
      </c>
      <c r="K952" s="218">
        <v>2.1</v>
      </c>
      <c r="L952" s="218">
        <v>3</v>
      </c>
      <c r="S952" s="218">
        <v>10</v>
      </c>
      <c r="T952" s="218">
        <v>2.1</v>
      </c>
      <c r="U952" s="218">
        <v>4</v>
      </c>
      <c r="V952" s="218">
        <v>11</v>
      </c>
      <c r="W952" s="218">
        <v>2.1</v>
      </c>
      <c r="X952" s="218">
        <v>2</v>
      </c>
    </row>
    <row r="953" spans="1:24" hidden="1" x14ac:dyDescent="0.3">
      <c r="A953">
        <v>952</v>
      </c>
      <c r="B953" s="222">
        <v>864</v>
      </c>
      <c r="C953" s="223" t="s">
        <v>1473</v>
      </c>
      <c r="D953" s="223" t="s">
        <v>2015</v>
      </c>
      <c r="E953" s="223" t="s">
        <v>2016</v>
      </c>
      <c r="F953" s="224" t="s">
        <v>787</v>
      </c>
      <c r="G953" s="224" t="s">
        <v>271</v>
      </c>
      <c r="H953" s="224" t="s">
        <v>809</v>
      </c>
      <c r="I953" s="224">
        <v>3</v>
      </c>
      <c r="J953" s="218">
        <v>9</v>
      </c>
      <c r="K953" s="218">
        <v>3.1</v>
      </c>
      <c r="L953" s="218">
        <v>3</v>
      </c>
      <c r="S953" s="218">
        <v>11</v>
      </c>
      <c r="T953" s="218">
        <v>2.1</v>
      </c>
      <c r="U953" s="218">
        <v>4</v>
      </c>
      <c r="V953" s="218">
        <v>10</v>
      </c>
      <c r="W953" s="218">
        <v>2.2000000000000002</v>
      </c>
      <c r="X953" s="218">
        <v>5</v>
      </c>
    </row>
    <row r="954" spans="1:24" x14ac:dyDescent="0.3">
      <c r="A954">
        <v>953</v>
      </c>
      <c r="B954" s="219">
        <v>865</v>
      </c>
      <c r="C954" s="220" t="s">
        <v>984</v>
      </c>
      <c r="D954" s="220" t="s">
        <v>2017</v>
      </c>
      <c r="E954" s="220" t="s">
        <v>2018</v>
      </c>
      <c r="F954" s="221" t="s">
        <v>787</v>
      </c>
      <c r="G954" s="221" t="s">
        <v>271</v>
      </c>
      <c r="H954" s="221" t="s">
        <v>809</v>
      </c>
      <c r="I954" s="221">
        <v>1</v>
      </c>
      <c r="J954" s="218">
        <v>8</v>
      </c>
      <c r="K954" s="218">
        <v>2.2000000000000002</v>
      </c>
      <c r="L954" s="218">
        <v>5</v>
      </c>
      <c r="S954" s="218">
        <v>10</v>
      </c>
      <c r="T954" s="218">
        <v>1.1000000000000001</v>
      </c>
      <c r="U954" s="218">
        <v>3</v>
      </c>
      <c r="V954" s="218">
        <v>11</v>
      </c>
      <c r="W954" s="218">
        <v>2.1</v>
      </c>
      <c r="X954" s="218">
        <v>3</v>
      </c>
    </row>
    <row r="955" spans="1:24" x14ac:dyDescent="0.3">
      <c r="A955">
        <v>954</v>
      </c>
      <c r="B955" s="230">
        <v>866</v>
      </c>
      <c r="C955" s="231" t="s">
        <v>984</v>
      </c>
      <c r="D955" s="231" t="s">
        <v>2019</v>
      </c>
      <c r="E955" s="231" t="s">
        <v>2020</v>
      </c>
      <c r="F955" s="232" t="s">
        <v>787</v>
      </c>
      <c r="G955" s="232" t="s">
        <v>271</v>
      </c>
      <c r="H955" s="232" t="s">
        <v>809</v>
      </c>
      <c r="I955" s="232">
        <v>3</v>
      </c>
      <c r="J955" s="218">
        <v>7</v>
      </c>
      <c r="K955" s="218">
        <v>1.1000000000000001</v>
      </c>
      <c r="L955" s="218">
        <v>5</v>
      </c>
      <c r="S955" s="218">
        <v>10</v>
      </c>
      <c r="T955" s="218">
        <v>2.2000000000000002</v>
      </c>
      <c r="U955" s="218">
        <v>4</v>
      </c>
      <c r="V955" s="218">
        <v>11</v>
      </c>
      <c r="W955" s="218">
        <v>1.1000000000000001</v>
      </c>
      <c r="X955" s="218">
        <v>4</v>
      </c>
    </row>
    <row r="956" spans="1:24" hidden="1" x14ac:dyDescent="0.3">
      <c r="A956">
        <v>955</v>
      </c>
      <c r="B956" s="222">
        <v>867</v>
      </c>
      <c r="C956" s="223" t="s">
        <v>820</v>
      </c>
      <c r="D956" s="223" t="s">
        <v>2021</v>
      </c>
      <c r="E956" s="223" t="s">
        <v>2022</v>
      </c>
      <c r="F956" s="224" t="s">
        <v>787</v>
      </c>
      <c r="G956" s="224" t="s">
        <v>271</v>
      </c>
      <c r="H956" s="224" t="s">
        <v>809</v>
      </c>
      <c r="I956" s="224">
        <v>3</v>
      </c>
      <c r="J956" s="218">
        <v>9</v>
      </c>
      <c r="K956" s="218">
        <v>2.1</v>
      </c>
      <c r="L956" s="218">
        <v>5</v>
      </c>
      <c r="S956" s="218">
        <v>10</v>
      </c>
      <c r="T956" s="218">
        <v>2.1</v>
      </c>
      <c r="U956" s="218">
        <v>2</v>
      </c>
      <c r="V956" s="218">
        <v>11</v>
      </c>
      <c r="W956" s="218">
        <v>1.1000000000000001</v>
      </c>
      <c r="X956" s="218">
        <v>2</v>
      </c>
    </row>
    <row r="957" spans="1:24" hidden="1" x14ac:dyDescent="0.3">
      <c r="A957">
        <v>956</v>
      </c>
      <c r="B957" s="218">
        <v>867</v>
      </c>
      <c r="C957" s="235" t="s">
        <v>820</v>
      </c>
      <c r="D957" s="235" t="s">
        <v>4233</v>
      </c>
      <c r="E957" s="235" t="s">
        <v>4234</v>
      </c>
      <c r="F957" s="224"/>
      <c r="G957" s="224" t="s">
        <v>271</v>
      </c>
      <c r="H957" s="224" t="s">
        <v>809</v>
      </c>
      <c r="I957" s="224">
        <v>3</v>
      </c>
      <c r="J957" s="218">
        <v>11</v>
      </c>
      <c r="K957" s="218">
        <v>1.1000000000000001</v>
      </c>
      <c r="L957" s="218">
        <v>6</v>
      </c>
    </row>
    <row r="958" spans="1:24" hidden="1" x14ac:dyDescent="0.3">
      <c r="A958">
        <v>957</v>
      </c>
      <c r="B958" s="219">
        <v>870</v>
      </c>
      <c r="C958" s="220" t="s">
        <v>969</v>
      </c>
      <c r="D958" s="220" t="s">
        <v>2023</v>
      </c>
      <c r="E958" s="220" t="s">
        <v>2024</v>
      </c>
      <c r="F958" s="221" t="s">
        <v>787</v>
      </c>
      <c r="G958" s="221" t="s">
        <v>271</v>
      </c>
      <c r="H958" s="221" t="s">
        <v>809</v>
      </c>
      <c r="I958" s="221">
        <v>3</v>
      </c>
      <c r="J958" s="218">
        <v>8</v>
      </c>
      <c r="K958" s="218">
        <v>3.2</v>
      </c>
      <c r="L958" s="218">
        <v>5</v>
      </c>
      <c r="S958" s="218">
        <v>10</v>
      </c>
      <c r="T958" s="218">
        <v>1.1000000000000001</v>
      </c>
      <c r="U958" s="218">
        <v>4</v>
      </c>
      <c r="V958" s="218">
        <v>11</v>
      </c>
      <c r="W958" s="218">
        <v>1.1000000000000001</v>
      </c>
      <c r="X958" s="218">
        <v>5</v>
      </c>
    </row>
    <row r="959" spans="1:24" x14ac:dyDescent="0.3">
      <c r="A959">
        <v>958</v>
      </c>
      <c r="B959" s="230">
        <v>873</v>
      </c>
      <c r="C959" s="231" t="s">
        <v>984</v>
      </c>
      <c r="D959" s="231" t="s">
        <v>2025</v>
      </c>
      <c r="E959" s="231" t="s">
        <v>2026</v>
      </c>
      <c r="F959" s="232" t="s">
        <v>787</v>
      </c>
      <c r="G959" s="232" t="s">
        <v>271</v>
      </c>
      <c r="H959" s="232" t="s">
        <v>809</v>
      </c>
      <c r="I959" s="232">
        <v>2</v>
      </c>
      <c r="J959" s="218">
        <v>7</v>
      </c>
      <c r="K959" s="218">
        <v>3.2</v>
      </c>
      <c r="L959" s="218">
        <v>6</v>
      </c>
      <c r="S959" s="218">
        <v>10</v>
      </c>
      <c r="T959" s="218">
        <v>1.2</v>
      </c>
      <c r="U959" s="218">
        <v>4</v>
      </c>
      <c r="V959" s="218">
        <v>11</v>
      </c>
      <c r="W959" s="218">
        <v>2.1</v>
      </c>
      <c r="X959" s="218">
        <v>6</v>
      </c>
    </row>
    <row r="960" spans="1:24" x14ac:dyDescent="0.3">
      <c r="A960">
        <v>959</v>
      </c>
      <c r="B960" s="218">
        <v>874</v>
      </c>
      <c r="C960" s="235" t="s">
        <v>1004</v>
      </c>
      <c r="D960" s="235" t="s">
        <v>3489</v>
      </c>
      <c r="E960" s="235" t="s">
        <v>3490</v>
      </c>
      <c r="F960" s="224"/>
      <c r="G960" s="224" t="s">
        <v>271</v>
      </c>
      <c r="H960" s="224" t="s">
        <v>809</v>
      </c>
      <c r="I960" s="224">
        <v>3</v>
      </c>
      <c r="J960" s="218">
        <v>10</v>
      </c>
      <c r="K960" s="218">
        <v>1.2</v>
      </c>
      <c r="L960" s="227">
        <v>2</v>
      </c>
    </row>
    <row r="961" spans="1:24" x14ac:dyDescent="0.3">
      <c r="A961">
        <v>960</v>
      </c>
      <c r="B961" s="222">
        <v>877</v>
      </c>
      <c r="C961" s="223" t="s">
        <v>984</v>
      </c>
      <c r="D961" s="223" t="s">
        <v>2027</v>
      </c>
      <c r="E961" s="223" t="s">
        <v>2028</v>
      </c>
      <c r="F961" s="224" t="s">
        <v>787</v>
      </c>
      <c r="G961" s="224" t="s">
        <v>271</v>
      </c>
      <c r="H961" s="224" t="s">
        <v>809</v>
      </c>
      <c r="I961" s="224">
        <v>3</v>
      </c>
      <c r="J961" s="218">
        <v>9</v>
      </c>
      <c r="K961" s="218">
        <v>1.2</v>
      </c>
      <c r="L961" s="218">
        <v>1</v>
      </c>
      <c r="S961" s="218">
        <v>10</v>
      </c>
      <c r="T961" s="218">
        <v>1.1000000000000001</v>
      </c>
      <c r="U961" s="218">
        <v>5</v>
      </c>
      <c r="V961" s="218">
        <v>10</v>
      </c>
      <c r="W961" s="218">
        <v>2.1</v>
      </c>
      <c r="X961" s="218">
        <v>2</v>
      </c>
    </row>
    <row r="962" spans="1:24" hidden="1" x14ac:dyDescent="0.3">
      <c r="A962">
        <v>961</v>
      </c>
      <c r="B962" s="218">
        <v>881</v>
      </c>
      <c r="C962" s="235" t="s">
        <v>820</v>
      </c>
      <c r="D962" s="235" t="s">
        <v>3491</v>
      </c>
      <c r="E962" s="235" t="s">
        <v>3492</v>
      </c>
      <c r="F962" s="224"/>
      <c r="G962" s="224" t="s">
        <v>271</v>
      </c>
      <c r="H962" s="224" t="s">
        <v>809</v>
      </c>
      <c r="I962" s="224">
        <v>3</v>
      </c>
      <c r="J962" s="218">
        <v>10</v>
      </c>
      <c r="K962" s="218">
        <v>3.2</v>
      </c>
      <c r="L962" s="218">
        <v>6</v>
      </c>
    </row>
    <row r="963" spans="1:24" x14ac:dyDescent="0.3">
      <c r="A963">
        <v>962</v>
      </c>
      <c r="B963" s="219">
        <v>882</v>
      </c>
      <c r="C963" s="220" t="s">
        <v>1004</v>
      </c>
      <c r="D963" s="220" t="s">
        <v>2029</v>
      </c>
      <c r="E963" s="220" t="s">
        <v>2030</v>
      </c>
      <c r="F963" s="221" t="s">
        <v>787</v>
      </c>
      <c r="G963" s="221" t="s">
        <v>271</v>
      </c>
      <c r="H963" s="221" t="s">
        <v>809</v>
      </c>
      <c r="I963" s="221">
        <v>3</v>
      </c>
      <c r="J963" s="218">
        <v>8</v>
      </c>
      <c r="K963" s="218">
        <v>2.1</v>
      </c>
      <c r="L963" s="218">
        <v>1</v>
      </c>
      <c r="S963" s="218">
        <v>10</v>
      </c>
      <c r="T963" s="218">
        <v>1.1000000000000001</v>
      </c>
      <c r="U963" s="218">
        <v>1</v>
      </c>
      <c r="V963" s="218">
        <v>11</v>
      </c>
      <c r="W963" s="218">
        <v>2.1</v>
      </c>
      <c r="X963" s="218">
        <v>4</v>
      </c>
    </row>
    <row r="964" spans="1:24" hidden="1" x14ac:dyDescent="0.3">
      <c r="A964">
        <v>963</v>
      </c>
      <c r="B964" s="222">
        <v>883</v>
      </c>
      <c r="C964" s="223" t="s">
        <v>820</v>
      </c>
      <c r="D964" s="223" t="s">
        <v>2031</v>
      </c>
      <c r="E964" s="223" t="s">
        <v>2032</v>
      </c>
      <c r="F964" s="224" t="s">
        <v>787</v>
      </c>
      <c r="G964" s="224" t="s">
        <v>271</v>
      </c>
      <c r="H964" s="224" t="s">
        <v>809</v>
      </c>
      <c r="I964" s="224">
        <v>3</v>
      </c>
      <c r="J964" s="218">
        <v>9</v>
      </c>
      <c r="K964" s="218">
        <v>3.1</v>
      </c>
      <c r="L964" s="218">
        <v>6</v>
      </c>
      <c r="S964" s="218">
        <v>10</v>
      </c>
      <c r="T964" s="218">
        <v>1.1000000000000001</v>
      </c>
      <c r="U964" s="218">
        <v>2</v>
      </c>
      <c r="V964" s="218">
        <v>10</v>
      </c>
      <c r="W964" s="218">
        <v>3.2</v>
      </c>
      <c r="X964" s="218">
        <v>3</v>
      </c>
    </row>
    <row r="965" spans="1:24" x14ac:dyDescent="0.3">
      <c r="A965">
        <v>964</v>
      </c>
      <c r="B965" s="219">
        <v>884</v>
      </c>
      <c r="C965" s="220" t="s">
        <v>984</v>
      </c>
      <c r="D965" s="220" t="s">
        <v>2033</v>
      </c>
      <c r="E965" s="220" t="s">
        <v>2034</v>
      </c>
      <c r="F965" s="221" t="s">
        <v>787</v>
      </c>
      <c r="G965" s="221" t="s">
        <v>271</v>
      </c>
      <c r="H965" s="221" t="s">
        <v>809</v>
      </c>
      <c r="I965" s="221">
        <v>3</v>
      </c>
      <c r="J965" s="218">
        <v>8</v>
      </c>
      <c r="K965" s="218">
        <v>3.1</v>
      </c>
      <c r="L965" s="218">
        <v>5</v>
      </c>
      <c r="S965" s="218">
        <v>10</v>
      </c>
      <c r="T965" s="218">
        <v>2.1</v>
      </c>
      <c r="U965" s="218">
        <v>4</v>
      </c>
      <c r="V965" s="218">
        <v>10</v>
      </c>
      <c r="W965" s="218">
        <v>3.2</v>
      </c>
      <c r="X965" s="218">
        <v>6</v>
      </c>
    </row>
    <row r="966" spans="1:24" hidden="1" x14ac:dyDescent="0.3">
      <c r="A966">
        <v>965</v>
      </c>
      <c r="B966" s="219">
        <v>885</v>
      </c>
      <c r="C966" s="220" t="s">
        <v>820</v>
      </c>
      <c r="D966" s="220" t="s">
        <v>2035</v>
      </c>
      <c r="E966" s="220" t="s">
        <v>2036</v>
      </c>
      <c r="F966" s="221" t="s">
        <v>787</v>
      </c>
      <c r="G966" s="221" t="s">
        <v>271</v>
      </c>
      <c r="H966" s="221" t="s">
        <v>809</v>
      </c>
      <c r="I966" s="221">
        <v>3</v>
      </c>
      <c r="J966" s="218">
        <v>8</v>
      </c>
      <c r="K966" s="218">
        <v>1.1000000000000001</v>
      </c>
      <c r="L966" s="218">
        <v>1</v>
      </c>
      <c r="S966" s="218">
        <v>10</v>
      </c>
      <c r="T966" s="218">
        <v>2.1</v>
      </c>
      <c r="U966" s="218">
        <v>2</v>
      </c>
      <c r="V966" s="218">
        <v>11</v>
      </c>
      <c r="W966" s="218">
        <v>1.1000000000000001</v>
      </c>
      <c r="X966" s="218">
        <v>1</v>
      </c>
    </row>
    <row r="967" spans="1:24" hidden="1" x14ac:dyDescent="0.3">
      <c r="A967">
        <v>966</v>
      </c>
      <c r="B967" s="219">
        <v>886</v>
      </c>
      <c r="C967" s="220" t="s">
        <v>820</v>
      </c>
      <c r="D967" s="220" t="s">
        <v>2037</v>
      </c>
      <c r="E967" s="220" t="s">
        <v>2038</v>
      </c>
      <c r="F967" s="221" t="s">
        <v>787</v>
      </c>
      <c r="G967" s="221" t="s">
        <v>271</v>
      </c>
      <c r="H967" s="221" t="s">
        <v>809</v>
      </c>
      <c r="I967" s="221">
        <v>3</v>
      </c>
      <c r="J967" s="218">
        <v>8</v>
      </c>
      <c r="K967" s="218">
        <v>3.1</v>
      </c>
      <c r="L967" s="218">
        <v>6</v>
      </c>
      <c r="S967" s="218">
        <v>10</v>
      </c>
      <c r="T967" s="218">
        <v>1.1000000000000001</v>
      </c>
      <c r="U967" s="218">
        <v>3</v>
      </c>
      <c r="V967" s="218">
        <v>10</v>
      </c>
      <c r="W967" s="218">
        <v>3.1</v>
      </c>
      <c r="X967" s="218">
        <v>3</v>
      </c>
    </row>
    <row r="968" spans="1:24" x14ac:dyDescent="0.3">
      <c r="A968">
        <v>967</v>
      </c>
      <c r="B968" s="218">
        <v>887</v>
      </c>
      <c r="C968" s="235" t="s">
        <v>984</v>
      </c>
      <c r="D968" s="235" t="s">
        <v>2967</v>
      </c>
      <c r="E968" s="235" t="s">
        <v>2968</v>
      </c>
      <c r="F968" s="224" t="s">
        <v>787</v>
      </c>
      <c r="G968" s="224" t="s">
        <v>271</v>
      </c>
      <c r="H968" s="224" t="s">
        <v>809</v>
      </c>
      <c r="I968" s="224">
        <v>3</v>
      </c>
      <c r="J968" s="218">
        <v>10</v>
      </c>
      <c r="K968" s="218">
        <v>1.1000000000000001</v>
      </c>
      <c r="L968" s="218">
        <v>4</v>
      </c>
    </row>
    <row r="969" spans="1:24" x14ac:dyDescent="0.3">
      <c r="A969">
        <v>968</v>
      </c>
      <c r="B969" s="230">
        <v>888</v>
      </c>
      <c r="C969" s="231" t="s">
        <v>984</v>
      </c>
      <c r="D969" s="231" t="s">
        <v>2039</v>
      </c>
      <c r="E969" s="231" t="s">
        <v>2040</v>
      </c>
      <c r="F969" s="232" t="s">
        <v>787</v>
      </c>
      <c r="G969" s="232" t="s">
        <v>271</v>
      </c>
      <c r="H969" s="232" t="s">
        <v>809</v>
      </c>
      <c r="I969" s="232">
        <v>3</v>
      </c>
      <c r="J969" s="218">
        <v>7</v>
      </c>
      <c r="K969" s="218">
        <v>2.1</v>
      </c>
      <c r="L969" s="218">
        <v>2</v>
      </c>
      <c r="S969" s="218">
        <v>10</v>
      </c>
      <c r="T969" s="218">
        <v>2.2000000000000002</v>
      </c>
      <c r="U969" s="218">
        <v>5</v>
      </c>
      <c r="V969" s="218">
        <v>11</v>
      </c>
      <c r="W969" s="218">
        <v>2.1</v>
      </c>
      <c r="X969" s="218">
        <v>3</v>
      </c>
    </row>
    <row r="970" spans="1:24" x14ac:dyDescent="0.3">
      <c r="A970">
        <v>969</v>
      </c>
      <c r="B970" s="222">
        <v>889</v>
      </c>
      <c r="C970" s="223" t="s">
        <v>984</v>
      </c>
      <c r="D970" s="223" t="s">
        <v>2041</v>
      </c>
      <c r="E970" s="223" t="s">
        <v>2042</v>
      </c>
      <c r="F970" s="224" t="s">
        <v>787</v>
      </c>
      <c r="G970" s="224" t="s">
        <v>271</v>
      </c>
      <c r="H970" s="224" t="s">
        <v>809</v>
      </c>
      <c r="I970" s="224">
        <v>3</v>
      </c>
      <c r="J970" s="218">
        <v>9</v>
      </c>
      <c r="K970" s="218">
        <v>2.2000000000000002</v>
      </c>
      <c r="L970" s="218">
        <v>2</v>
      </c>
      <c r="M970" s="218">
        <v>11</v>
      </c>
      <c r="N970" s="218">
        <v>1.1000000000000001</v>
      </c>
      <c r="O970" s="218">
        <v>7</v>
      </c>
      <c r="S970" s="218">
        <v>11</v>
      </c>
      <c r="T970" s="218">
        <v>1.1000000000000001</v>
      </c>
      <c r="U970" s="218">
        <v>3</v>
      </c>
      <c r="V970" s="218">
        <v>11</v>
      </c>
      <c r="W970" s="218">
        <v>2.1</v>
      </c>
      <c r="X970" s="218">
        <v>6</v>
      </c>
    </row>
    <row r="971" spans="1:24" x14ac:dyDescent="0.3">
      <c r="A971">
        <v>970</v>
      </c>
      <c r="B971" s="218">
        <v>890</v>
      </c>
      <c r="C971" s="235" t="s">
        <v>984</v>
      </c>
      <c r="D971" s="235" t="s">
        <v>2969</v>
      </c>
      <c r="E971" s="235" t="s">
        <v>2970</v>
      </c>
      <c r="F971" s="224" t="s">
        <v>787</v>
      </c>
      <c r="G971" s="224" t="s">
        <v>271</v>
      </c>
      <c r="H971" s="224" t="s">
        <v>809</v>
      </c>
      <c r="I971" s="224">
        <v>3</v>
      </c>
      <c r="J971" s="218">
        <v>10</v>
      </c>
      <c r="K971" s="218">
        <v>1.1000000000000001</v>
      </c>
      <c r="L971" s="218">
        <v>7</v>
      </c>
      <c r="M971" s="218">
        <v>11</v>
      </c>
      <c r="N971" s="218">
        <v>1.1000000000000001</v>
      </c>
      <c r="O971" s="218">
        <v>3</v>
      </c>
    </row>
    <row r="972" spans="1:24" hidden="1" x14ac:dyDescent="0.3">
      <c r="A972">
        <v>971</v>
      </c>
      <c r="B972" s="230">
        <v>891</v>
      </c>
      <c r="C972" s="231" t="s">
        <v>853</v>
      </c>
      <c r="D972" s="231" t="s">
        <v>2043</v>
      </c>
      <c r="E972" s="231" t="s">
        <v>2044</v>
      </c>
      <c r="F972" s="232" t="s">
        <v>787</v>
      </c>
      <c r="G972" s="232" t="s">
        <v>271</v>
      </c>
      <c r="H972" s="232" t="s">
        <v>809</v>
      </c>
      <c r="I972" s="232">
        <v>2</v>
      </c>
      <c r="J972" s="218">
        <v>7</v>
      </c>
      <c r="K972" s="218">
        <v>1.2</v>
      </c>
      <c r="L972" s="218">
        <v>4</v>
      </c>
      <c r="S972" s="218">
        <v>10</v>
      </c>
      <c r="T972" s="218">
        <v>1.1000000000000001</v>
      </c>
      <c r="U972" s="218">
        <v>1</v>
      </c>
      <c r="V972" s="218">
        <v>11</v>
      </c>
      <c r="W972" s="218">
        <v>2.1</v>
      </c>
      <c r="X972" s="218">
        <v>2</v>
      </c>
    </row>
    <row r="973" spans="1:24" hidden="1" x14ac:dyDescent="0.3">
      <c r="A973">
        <v>972</v>
      </c>
      <c r="B973" s="218">
        <v>892</v>
      </c>
      <c r="C973" s="235" t="s">
        <v>820</v>
      </c>
      <c r="D973" s="235" t="s">
        <v>3493</v>
      </c>
      <c r="E973" s="235" t="s">
        <v>3494</v>
      </c>
      <c r="F973" s="224"/>
      <c r="G973" s="224" t="s">
        <v>271</v>
      </c>
      <c r="H973" s="224" t="s">
        <v>809</v>
      </c>
      <c r="I973" s="224">
        <v>3</v>
      </c>
      <c r="J973" s="218">
        <v>10</v>
      </c>
      <c r="K973" s="218">
        <v>3.2</v>
      </c>
      <c r="L973" s="218">
        <v>2</v>
      </c>
    </row>
    <row r="974" spans="1:24" x14ac:dyDescent="0.3">
      <c r="A974">
        <v>973</v>
      </c>
      <c r="B974" s="230">
        <v>893</v>
      </c>
      <c r="C974" s="231" t="s">
        <v>1004</v>
      </c>
      <c r="D974" s="231" t="s">
        <v>2045</v>
      </c>
      <c r="E974" s="231" t="s">
        <v>2046</v>
      </c>
      <c r="F974" s="232" t="s">
        <v>787</v>
      </c>
      <c r="G974" s="232" t="s">
        <v>271</v>
      </c>
      <c r="H974" s="232" t="s">
        <v>809</v>
      </c>
      <c r="I974" s="232">
        <v>3</v>
      </c>
      <c r="J974" s="218">
        <v>7</v>
      </c>
      <c r="K974" s="218">
        <v>1.1000000000000001</v>
      </c>
      <c r="L974" s="218">
        <v>6</v>
      </c>
      <c r="S974" s="218">
        <v>10</v>
      </c>
      <c r="T974" s="218">
        <v>1.1000000000000001</v>
      </c>
      <c r="U974" s="218">
        <v>7</v>
      </c>
      <c r="V974" s="218">
        <v>11</v>
      </c>
      <c r="W974" s="218">
        <v>1.1000000000000001</v>
      </c>
      <c r="X974" s="218">
        <v>6</v>
      </c>
    </row>
    <row r="975" spans="1:24" hidden="1" x14ac:dyDescent="0.3">
      <c r="A975">
        <v>974</v>
      </c>
      <c r="B975" s="219">
        <v>894</v>
      </c>
      <c r="C975" s="220" t="s">
        <v>820</v>
      </c>
      <c r="D975" s="220" t="s">
        <v>2047</v>
      </c>
      <c r="E975" s="220" t="s">
        <v>2048</v>
      </c>
      <c r="F975" s="221" t="s">
        <v>787</v>
      </c>
      <c r="G975" s="221" t="s">
        <v>271</v>
      </c>
      <c r="H975" s="221" t="s">
        <v>809</v>
      </c>
      <c r="I975" s="221">
        <v>3</v>
      </c>
      <c r="J975" s="218">
        <v>8</v>
      </c>
      <c r="K975" s="218">
        <v>2.1</v>
      </c>
      <c r="L975" s="218">
        <v>6</v>
      </c>
      <c r="S975" s="218">
        <v>10</v>
      </c>
      <c r="T975" s="218">
        <v>1.1000000000000001</v>
      </c>
      <c r="U975" s="218">
        <v>5</v>
      </c>
      <c r="V975" s="218">
        <v>11</v>
      </c>
      <c r="W975" s="218">
        <v>1.1000000000000001</v>
      </c>
      <c r="X975" s="218">
        <v>3</v>
      </c>
    </row>
    <row r="976" spans="1:24" hidden="1" x14ac:dyDescent="0.3">
      <c r="A976">
        <v>975</v>
      </c>
      <c r="B976" s="218">
        <v>895</v>
      </c>
      <c r="C976" s="235" t="s">
        <v>820</v>
      </c>
      <c r="D976" s="235" t="s">
        <v>2971</v>
      </c>
      <c r="E976" s="235" t="s">
        <v>2972</v>
      </c>
      <c r="F976" s="224" t="s">
        <v>787</v>
      </c>
      <c r="G976" s="224" t="s">
        <v>271</v>
      </c>
      <c r="H976" s="224" t="s">
        <v>809</v>
      </c>
      <c r="I976" s="224">
        <v>3</v>
      </c>
      <c r="J976" s="218">
        <v>10</v>
      </c>
      <c r="K976" s="218">
        <v>3.1</v>
      </c>
      <c r="L976" s="218">
        <v>1</v>
      </c>
    </row>
    <row r="977" spans="1:24" x14ac:dyDescent="0.3">
      <c r="A977">
        <v>976</v>
      </c>
      <c r="B977" s="219">
        <v>896</v>
      </c>
      <c r="C977" s="220" t="s">
        <v>1004</v>
      </c>
      <c r="D977" s="220" t="s">
        <v>2049</v>
      </c>
      <c r="E977" s="220" t="s">
        <v>2050</v>
      </c>
      <c r="F977" s="221" t="s">
        <v>787</v>
      </c>
      <c r="G977" s="221" t="s">
        <v>271</v>
      </c>
      <c r="H977" s="221" t="s">
        <v>809</v>
      </c>
      <c r="I977" s="221">
        <v>3</v>
      </c>
      <c r="J977" s="218">
        <v>8</v>
      </c>
      <c r="K977" s="218">
        <v>1.2</v>
      </c>
      <c r="L977" s="218">
        <v>5</v>
      </c>
      <c r="S977" s="218">
        <v>10</v>
      </c>
      <c r="T977" s="218">
        <v>2.1</v>
      </c>
      <c r="U977" s="218">
        <v>6</v>
      </c>
      <c r="V977" s="218">
        <v>10</v>
      </c>
      <c r="W977" s="218">
        <v>3.2</v>
      </c>
      <c r="X977" s="218">
        <v>7</v>
      </c>
    </row>
    <row r="978" spans="1:24" hidden="1" x14ac:dyDescent="0.3">
      <c r="A978">
        <v>977</v>
      </c>
      <c r="B978" s="218">
        <v>897</v>
      </c>
      <c r="C978" s="235" t="s">
        <v>820</v>
      </c>
      <c r="D978" s="235" t="s">
        <v>3495</v>
      </c>
      <c r="E978" s="235" t="s">
        <v>3496</v>
      </c>
      <c r="F978" s="224"/>
      <c r="G978" s="224" t="s">
        <v>271</v>
      </c>
      <c r="H978" s="224" t="s">
        <v>809</v>
      </c>
      <c r="I978" s="224">
        <v>3</v>
      </c>
      <c r="J978" s="218">
        <v>11</v>
      </c>
      <c r="K978" s="218">
        <v>1.2</v>
      </c>
      <c r="L978" s="218">
        <v>6</v>
      </c>
    </row>
    <row r="979" spans="1:24" hidden="1" x14ac:dyDescent="0.3">
      <c r="A979">
        <v>978</v>
      </c>
      <c r="B979" s="218">
        <v>900</v>
      </c>
      <c r="C979" s="235" t="s">
        <v>820</v>
      </c>
      <c r="D979" s="235" t="s">
        <v>2973</v>
      </c>
      <c r="E979" s="235" t="s">
        <v>2974</v>
      </c>
      <c r="F979" s="224" t="s">
        <v>787</v>
      </c>
      <c r="G979" s="224" t="s">
        <v>271</v>
      </c>
      <c r="H979" s="224" t="s">
        <v>809</v>
      </c>
      <c r="I979" s="224">
        <v>3</v>
      </c>
      <c r="J979" s="218">
        <v>10</v>
      </c>
      <c r="K979" s="218">
        <v>1.2</v>
      </c>
      <c r="L979" s="218">
        <v>4</v>
      </c>
    </row>
    <row r="980" spans="1:24" hidden="1" x14ac:dyDescent="0.3">
      <c r="A980">
        <v>979</v>
      </c>
      <c r="B980" s="222">
        <v>901</v>
      </c>
      <c r="C980" s="223" t="s">
        <v>853</v>
      </c>
      <c r="D980" s="223" t="s">
        <v>2051</v>
      </c>
      <c r="E980" s="223" t="s">
        <v>2052</v>
      </c>
      <c r="F980" s="224" t="s">
        <v>787</v>
      </c>
      <c r="G980" s="224" t="s">
        <v>271</v>
      </c>
      <c r="H980" s="224" t="s">
        <v>809</v>
      </c>
      <c r="I980" s="224">
        <v>3</v>
      </c>
      <c r="J980" s="218">
        <v>9</v>
      </c>
      <c r="K980" s="218">
        <v>2.1</v>
      </c>
      <c r="L980" s="218">
        <v>5</v>
      </c>
      <c r="S980" s="218">
        <v>10</v>
      </c>
      <c r="T980" s="218">
        <v>2.1</v>
      </c>
      <c r="U980" s="218">
        <v>3</v>
      </c>
      <c r="V980" s="218">
        <v>11</v>
      </c>
      <c r="W980" s="218">
        <v>1.2</v>
      </c>
      <c r="X980" s="218">
        <v>4</v>
      </c>
    </row>
    <row r="981" spans="1:24" hidden="1" x14ac:dyDescent="0.3">
      <c r="A981">
        <v>980</v>
      </c>
      <c r="B981" s="230">
        <v>902</v>
      </c>
      <c r="C981" s="231" t="s">
        <v>820</v>
      </c>
      <c r="D981" s="231" t="s">
        <v>2053</v>
      </c>
      <c r="E981" s="231" t="s">
        <v>2054</v>
      </c>
      <c r="F981" s="232" t="s">
        <v>787</v>
      </c>
      <c r="G981" s="232" t="s">
        <v>271</v>
      </c>
      <c r="H981" s="232" t="s">
        <v>809</v>
      </c>
      <c r="I981" s="232">
        <v>3</v>
      </c>
      <c r="J981" s="218">
        <v>7</v>
      </c>
      <c r="K981" s="218">
        <v>3.1</v>
      </c>
      <c r="L981" s="218">
        <v>1</v>
      </c>
      <c r="S981" s="218">
        <v>10</v>
      </c>
      <c r="T981" s="218">
        <v>3.1</v>
      </c>
      <c r="U981" s="218">
        <v>1</v>
      </c>
      <c r="V981" s="218">
        <v>11</v>
      </c>
      <c r="W981" s="218">
        <v>1.1000000000000001</v>
      </c>
      <c r="X981" s="218">
        <v>1</v>
      </c>
    </row>
    <row r="982" spans="1:24" x14ac:dyDescent="0.3">
      <c r="A982">
        <v>981</v>
      </c>
      <c r="B982" s="230">
        <v>903</v>
      </c>
      <c r="C982" s="231" t="s">
        <v>1004</v>
      </c>
      <c r="D982" s="231" t="s">
        <v>2055</v>
      </c>
      <c r="E982" s="231" t="s">
        <v>2056</v>
      </c>
      <c r="F982" s="232" t="s">
        <v>787</v>
      </c>
      <c r="G982" s="232" t="s">
        <v>271</v>
      </c>
      <c r="H982" s="232" t="s">
        <v>809</v>
      </c>
      <c r="I982" s="232">
        <v>3</v>
      </c>
      <c r="J982" s="218">
        <v>7</v>
      </c>
      <c r="K982" s="218">
        <v>1.1000000000000001</v>
      </c>
      <c r="L982" s="218">
        <v>4</v>
      </c>
      <c r="S982" s="218">
        <v>10</v>
      </c>
      <c r="T982" s="218">
        <v>2.2000000000000002</v>
      </c>
      <c r="U982" s="218">
        <v>4</v>
      </c>
      <c r="V982" s="218">
        <v>11</v>
      </c>
      <c r="W982" s="218">
        <v>1.1000000000000001</v>
      </c>
      <c r="X982" s="218">
        <v>6</v>
      </c>
    </row>
    <row r="983" spans="1:24" x14ac:dyDescent="0.3">
      <c r="A983">
        <v>982</v>
      </c>
      <c r="B983" s="218">
        <v>905</v>
      </c>
      <c r="C983" s="235" t="s">
        <v>984</v>
      </c>
      <c r="D983" s="235" t="s">
        <v>2975</v>
      </c>
      <c r="E983" s="235" t="s">
        <v>2976</v>
      </c>
      <c r="F983" s="224" t="s">
        <v>787</v>
      </c>
      <c r="G983" s="224" t="s">
        <v>271</v>
      </c>
      <c r="H983" s="224" t="s">
        <v>809</v>
      </c>
      <c r="I983" s="224">
        <v>3</v>
      </c>
      <c r="J983" s="218">
        <v>10</v>
      </c>
      <c r="K983" s="218">
        <v>2.1</v>
      </c>
      <c r="L983" s="218">
        <v>4</v>
      </c>
    </row>
    <row r="984" spans="1:24" x14ac:dyDescent="0.3">
      <c r="A984">
        <v>983</v>
      </c>
      <c r="B984" s="230">
        <v>906</v>
      </c>
      <c r="C984" s="231" t="s">
        <v>1004</v>
      </c>
      <c r="D984" s="231" t="s">
        <v>2057</v>
      </c>
      <c r="E984" s="231" t="s">
        <v>2058</v>
      </c>
      <c r="F984" s="232" t="s">
        <v>787</v>
      </c>
      <c r="G984" s="232" t="s">
        <v>271</v>
      </c>
      <c r="H984" s="232" t="s">
        <v>809</v>
      </c>
      <c r="I984" s="232">
        <v>3</v>
      </c>
      <c r="J984" s="218">
        <v>7</v>
      </c>
      <c r="K984" s="218">
        <v>2.2000000000000002</v>
      </c>
      <c r="L984" s="218">
        <v>1</v>
      </c>
      <c r="M984" s="218">
        <v>10</v>
      </c>
      <c r="N984" s="218">
        <v>3.2</v>
      </c>
      <c r="O984" s="218">
        <v>5</v>
      </c>
      <c r="S984" s="218">
        <v>10</v>
      </c>
      <c r="T984" s="218">
        <v>1.1000000000000001</v>
      </c>
      <c r="U984" s="218">
        <v>3</v>
      </c>
      <c r="V984" s="218">
        <v>10</v>
      </c>
      <c r="W984" s="218">
        <v>3.2</v>
      </c>
      <c r="X984" s="218">
        <v>3</v>
      </c>
    </row>
    <row r="985" spans="1:24" x14ac:dyDescent="0.3">
      <c r="A985">
        <v>984</v>
      </c>
      <c r="B985" s="230">
        <v>907</v>
      </c>
      <c r="C985" s="231" t="s">
        <v>984</v>
      </c>
      <c r="D985" s="231" t="s">
        <v>2059</v>
      </c>
      <c r="E985" s="231" t="s">
        <v>2060</v>
      </c>
      <c r="F985" s="232" t="s">
        <v>787</v>
      </c>
      <c r="G985" s="232" t="s">
        <v>271</v>
      </c>
      <c r="H985" s="232" t="s">
        <v>809</v>
      </c>
      <c r="I985" s="232">
        <v>2</v>
      </c>
      <c r="J985" s="218">
        <v>7</v>
      </c>
      <c r="K985" s="218">
        <v>1.1000000000000001</v>
      </c>
      <c r="L985" s="218">
        <v>5</v>
      </c>
      <c r="S985" s="218">
        <v>10</v>
      </c>
      <c r="T985" s="218">
        <v>2.1</v>
      </c>
      <c r="U985" s="218">
        <v>6</v>
      </c>
      <c r="V985" s="218">
        <v>11</v>
      </c>
      <c r="W985" s="218">
        <v>2.1</v>
      </c>
      <c r="X985" s="218">
        <v>5</v>
      </c>
    </row>
    <row r="986" spans="1:24" hidden="1" x14ac:dyDescent="0.3">
      <c r="A986">
        <v>985</v>
      </c>
      <c r="B986" s="230">
        <v>908</v>
      </c>
      <c r="C986" s="231" t="s">
        <v>853</v>
      </c>
      <c r="D986" s="231" t="s">
        <v>2061</v>
      </c>
      <c r="E986" s="231" t="s">
        <v>2062</v>
      </c>
      <c r="F986" s="232" t="s">
        <v>787</v>
      </c>
      <c r="G986" s="232" t="s">
        <v>271</v>
      </c>
      <c r="H986" s="232" t="s">
        <v>809</v>
      </c>
      <c r="I986" s="232">
        <v>3</v>
      </c>
      <c r="J986" s="218">
        <v>7</v>
      </c>
      <c r="K986" s="218">
        <v>2.2000000000000002</v>
      </c>
      <c r="L986" s="218">
        <v>5</v>
      </c>
      <c r="S986" s="218">
        <v>10</v>
      </c>
      <c r="T986" s="218">
        <v>1.1000000000000001</v>
      </c>
      <c r="U986" s="218">
        <v>5</v>
      </c>
      <c r="V986" s="218">
        <v>10</v>
      </c>
      <c r="W986" s="218">
        <v>3.1</v>
      </c>
      <c r="X986" s="218">
        <v>4</v>
      </c>
    </row>
    <row r="987" spans="1:24" x14ac:dyDescent="0.3">
      <c r="A987">
        <v>986</v>
      </c>
      <c r="B987" s="219">
        <v>909</v>
      </c>
      <c r="C987" s="220" t="s">
        <v>984</v>
      </c>
      <c r="D987" s="220" t="s">
        <v>4235</v>
      </c>
      <c r="E987" s="220" t="s">
        <v>2064</v>
      </c>
      <c r="F987" s="221" t="s">
        <v>787</v>
      </c>
      <c r="G987" s="221" t="s">
        <v>271</v>
      </c>
      <c r="H987" s="221" t="s">
        <v>809</v>
      </c>
      <c r="I987" s="221">
        <v>3</v>
      </c>
      <c r="J987" s="218">
        <v>8</v>
      </c>
      <c r="K987" s="218">
        <v>3.1</v>
      </c>
      <c r="L987" s="218">
        <v>5</v>
      </c>
      <c r="S987" s="218">
        <v>10</v>
      </c>
      <c r="T987" s="218">
        <v>2.1</v>
      </c>
      <c r="U987" s="218">
        <v>3</v>
      </c>
      <c r="V987" s="218">
        <v>10</v>
      </c>
      <c r="W987" s="218">
        <v>3.1</v>
      </c>
      <c r="X987" s="218">
        <v>2</v>
      </c>
    </row>
    <row r="988" spans="1:24" x14ac:dyDescent="0.3">
      <c r="A988">
        <v>987</v>
      </c>
      <c r="B988" s="218">
        <v>910</v>
      </c>
      <c r="C988" s="235" t="s">
        <v>1004</v>
      </c>
      <c r="D988" s="235" t="s">
        <v>3497</v>
      </c>
      <c r="E988" s="235" t="s">
        <v>3498</v>
      </c>
      <c r="F988" s="224"/>
      <c r="G988" s="224" t="s">
        <v>271</v>
      </c>
      <c r="H988" s="224" t="s">
        <v>809</v>
      </c>
      <c r="I988" s="224">
        <v>3</v>
      </c>
      <c r="J988" s="218">
        <v>11</v>
      </c>
      <c r="K988" s="218">
        <v>1.1000000000000001</v>
      </c>
      <c r="L988" s="218">
        <v>7</v>
      </c>
    </row>
    <row r="989" spans="1:24" x14ac:dyDescent="0.3">
      <c r="A989">
        <v>988</v>
      </c>
      <c r="B989" s="222">
        <v>911</v>
      </c>
      <c r="C989" s="223" t="s">
        <v>1004</v>
      </c>
      <c r="D989" s="223" t="s">
        <v>2065</v>
      </c>
      <c r="E989" s="223" t="s">
        <v>2066</v>
      </c>
      <c r="F989" s="224"/>
      <c r="G989" s="224" t="s">
        <v>271</v>
      </c>
      <c r="H989" s="224" t="s">
        <v>809</v>
      </c>
      <c r="I989" s="224">
        <v>2</v>
      </c>
      <c r="J989" s="218">
        <v>9</v>
      </c>
      <c r="K989" s="218">
        <v>3.1</v>
      </c>
      <c r="L989" s="218">
        <v>2</v>
      </c>
      <c r="S989" s="218">
        <v>10</v>
      </c>
      <c r="T989" s="218">
        <v>1.1000000000000001</v>
      </c>
      <c r="U989" s="218">
        <v>5</v>
      </c>
      <c r="V989" s="218">
        <v>11</v>
      </c>
      <c r="W989" s="218">
        <v>2.1</v>
      </c>
      <c r="X989" s="218">
        <v>5</v>
      </c>
    </row>
    <row r="990" spans="1:24" x14ac:dyDescent="0.3">
      <c r="A990">
        <v>989</v>
      </c>
      <c r="B990" s="222">
        <v>914</v>
      </c>
      <c r="C990" s="223" t="s">
        <v>984</v>
      </c>
      <c r="D990" s="223" t="s">
        <v>2067</v>
      </c>
      <c r="E990" s="223" t="s">
        <v>2068</v>
      </c>
      <c r="F990" s="224" t="s">
        <v>787</v>
      </c>
      <c r="G990" s="224" t="s">
        <v>271</v>
      </c>
      <c r="H990" s="224" t="s">
        <v>809</v>
      </c>
      <c r="I990" s="224">
        <v>3</v>
      </c>
      <c r="J990" s="218">
        <v>9</v>
      </c>
      <c r="K990" s="218">
        <v>1.2</v>
      </c>
      <c r="L990" s="218">
        <v>1</v>
      </c>
      <c r="S990" s="218">
        <v>10</v>
      </c>
      <c r="T990" s="218">
        <v>2.1</v>
      </c>
      <c r="U990" s="218">
        <v>3</v>
      </c>
      <c r="V990" s="218">
        <v>11</v>
      </c>
      <c r="W990" s="218">
        <v>1.1000000000000001</v>
      </c>
      <c r="X990" s="218">
        <v>3</v>
      </c>
    </row>
    <row r="991" spans="1:24" x14ac:dyDescent="0.3">
      <c r="A991">
        <v>990</v>
      </c>
      <c r="B991" s="218">
        <v>915</v>
      </c>
      <c r="C991" s="235" t="s">
        <v>1004</v>
      </c>
      <c r="D991" s="235" t="s">
        <v>4236</v>
      </c>
      <c r="E991" s="235" t="s">
        <v>4237</v>
      </c>
      <c r="F991" s="224"/>
      <c r="G991" s="224" t="s">
        <v>271</v>
      </c>
      <c r="H991" s="224" t="s">
        <v>809</v>
      </c>
      <c r="I991" s="224">
        <v>3</v>
      </c>
      <c r="J991" s="218">
        <v>10</v>
      </c>
      <c r="K991" s="218">
        <v>2.2000000000000002</v>
      </c>
      <c r="L991" s="218">
        <v>4</v>
      </c>
    </row>
    <row r="992" spans="1:24" x14ac:dyDescent="0.3">
      <c r="A992">
        <v>991</v>
      </c>
      <c r="B992" s="222">
        <v>916</v>
      </c>
      <c r="C992" s="223" t="s">
        <v>1004</v>
      </c>
      <c r="D992" s="223" t="s">
        <v>2069</v>
      </c>
      <c r="E992" s="223" t="s">
        <v>2070</v>
      </c>
      <c r="F992" s="224" t="s">
        <v>787</v>
      </c>
      <c r="G992" s="224" t="s">
        <v>271</v>
      </c>
      <c r="H992" s="224" t="s">
        <v>809</v>
      </c>
      <c r="I992" s="224">
        <v>3</v>
      </c>
      <c r="J992" s="218">
        <v>9</v>
      </c>
      <c r="K992" s="218">
        <v>3.1</v>
      </c>
      <c r="L992" s="218">
        <v>6</v>
      </c>
      <c r="M992" s="218">
        <v>10</v>
      </c>
      <c r="N992" s="218">
        <v>3.2</v>
      </c>
      <c r="O992" s="218">
        <v>3</v>
      </c>
      <c r="S992" s="218">
        <v>10</v>
      </c>
      <c r="T992" s="218">
        <v>1.1000000000000001</v>
      </c>
      <c r="U992" s="218">
        <v>2</v>
      </c>
      <c r="V992" s="218">
        <v>10</v>
      </c>
      <c r="W992" s="218">
        <v>2.1</v>
      </c>
      <c r="X992" s="218">
        <v>3</v>
      </c>
    </row>
    <row r="993" spans="1:24" hidden="1" x14ac:dyDescent="0.3">
      <c r="A993">
        <v>992</v>
      </c>
      <c r="B993" s="218">
        <v>919</v>
      </c>
      <c r="C993" s="235" t="s">
        <v>820</v>
      </c>
      <c r="D993" s="235" t="s">
        <v>3499</v>
      </c>
      <c r="E993" s="235" t="s">
        <v>3500</v>
      </c>
      <c r="F993" s="224"/>
      <c r="G993" s="224" t="s">
        <v>271</v>
      </c>
      <c r="H993" s="224" t="s">
        <v>809</v>
      </c>
      <c r="I993" s="224">
        <v>3</v>
      </c>
      <c r="J993" s="218">
        <v>11</v>
      </c>
      <c r="K993" s="218">
        <v>1.2</v>
      </c>
      <c r="L993" s="227">
        <v>5</v>
      </c>
    </row>
    <row r="994" spans="1:24" x14ac:dyDescent="0.3">
      <c r="A994">
        <v>993</v>
      </c>
      <c r="B994" s="230">
        <v>920</v>
      </c>
      <c r="C994" s="231" t="s">
        <v>1004</v>
      </c>
      <c r="D994" s="231" t="s">
        <v>2071</v>
      </c>
      <c r="E994" s="231" t="s">
        <v>2072</v>
      </c>
      <c r="F994" s="232" t="s">
        <v>787</v>
      </c>
      <c r="G994" s="232" t="s">
        <v>271</v>
      </c>
      <c r="H994" s="232" t="s">
        <v>809</v>
      </c>
      <c r="I994" s="232">
        <v>3</v>
      </c>
      <c r="J994" s="218">
        <v>7</v>
      </c>
      <c r="K994" s="218">
        <v>1.1000000000000001</v>
      </c>
      <c r="L994" s="218">
        <v>5</v>
      </c>
      <c r="S994" s="218">
        <v>10</v>
      </c>
      <c r="T994" s="218">
        <v>2.2000000000000002</v>
      </c>
      <c r="U994" s="218">
        <v>4</v>
      </c>
      <c r="V994" s="218">
        <v>11</v>
      </c>
      <c r="W994" s="218">
        <v>1.1000000000000001</v>
      </c>
      <c r="X994" s="218">
        <v>4</v>
      </c>
    </row>
    <row r="995" spans="1:24" hidden="1" x14ac:dyDescent="0.3">
      <c r="A995">
        <v>994</v>
      </c>
      <c r="B995" s="218">
        <v>922</v>
      </c>
      <c r="C995" s="235" t="s">
        <v>853</v>
      </c>
      <c r="D995" s="235" t="s">
        <v>2977</v>
      </c>
      <c r="E995" s="235" t="s">
        <v>6582</v>
      </c>
      <c r="F995" s="224" t="s">
        <v>787</v>
      </c>
      <c r="G995" s="224" t="s">
        <v>271</v>
      </c>
      <c r="H995" s="224" t="s">
        <v>809</v>
      </c>
      <c r="I995" s="224">
        <v>2</v>
      </c>
      <c r="J995" s="218">
        <v>10</v>
      </c>
      <c r="K995" s="218">
        <v>1.1000000000000001</v>
      </c>
      <c r="L995" s="218">
        <v>2</v>
      </c>
    </row>
    <row r="996" spans="1:24" hidden="1" x14ac:dyDescent="0.3">
      <c r="A996">
        <v>995</v>
      </c>
      <c r="B996" s="218">
        <v>924</v>
      </c>
      <c r="C996" s="235" t="s">
        <v>1473</v>
      </c>
      <c r="D996" s="235" t="s">
        <v>3501</v>
      </c>
      <c r="E996" s="235" t="s">
        <v>3502</v>
      </c>
      <c r="F996" s="224"/>
      <c r="G996" s="224" t="s">
        <v>271</v>
      </c>
      <c r="H996" s="224" t="s">
        <v>809</v>
      </c>
      <c r="I996" s="224">
        <v>3</v>
      </c>
      <c r="J996" s="218">
        <v>10</v>
      </c>
      <c r="K996" s="218">
        <v>3.2</v>
      </c>
      <c r="L996" s="218">
        <v>2</v>
      </c>
    </row>
    <row r="997" spans="1:24" x14ac:dyDescent="0.3">
      <c r="A997">
        <v>996</v>
      </c>
      <c r="B997" s="218">
        <v>925</v>
      </c>
      <c r="C997" s="235" t="s">
        <v>1004</v>
      </c>
      <c r="D997" s="235" t="s">
        <v>3503</v>
      </c>
      <c r="E997" s="235" t="s">
        <v>3504</v>
      </c>
      <c r="F997" s="224"/>
      <c r="G997" s="224" t="s">
        <v>271</v>
      </c>
      <c r="H997" s="224" t="s">
        <v>809</v>
      </c>
      <c r="I997" s="224">
        <v>3</v>
      </c>
      <c r="J997" s="218">
        <v>10</v>
      </c>
      <c r="K997" s="218">
        <v>1.2</v>
      </c>
      <c r="L997" s="227">
        <v>2</v>
      </c>
    </row>
    <row r="998" spans="1:24" hidden="1" x14ac:dyDescent="0.3">
      <c r="A998">
        <v>997</v>
      </c>
      <c r="B998" s="218">
        <v>926</v>
      </c>
      <c r="C998" s="235" t="s">
        <v>1473</v>
      </c>
      <c r="D998" s="235" t="s">
        <v>3505</v>
      </c>
      <c r="E998" s="235" t="s">
        <v>3506</v>
      </c>
      <c r="F998" s="224"/>
      <c r="G998" s="224" t="s">
        <v>271</v>
      </c>
      <c r="H998" s="224" t="s">
        <v>809</v>
      </c>
      <c r="I998" s="224">
        <v>3</v>
      </c>
      <c r="J998" s="218">
        <v>10</v>
      </c>
      <c r="K998" s="218">
        <v>2.1</v>
      </c>
      <c r="L998" s="218">
        <v>3</v>
      </c>
    </row>
    <row r="999" spans="1:24" x14ac:dyDescent="0.3">
      <c r="A999">
        <v>998</v>
      </c>
      <c r="B999" s="218">
        <v>927</v>
      </c>
      <c r="C999" s="235" t="s">
        <v>1004</v>
      </c>
      <c r="D999" s="235" t="s">
        <v>3507</v>
      </c>
      <c r="E999" s="235" t="s">
        <v>3508</v>
      </c>
      <c r="F999" s="224"/>
      <c r="G999" s="224" t="s">
        <v>271</v>
      </c>
      <c r="H999" s="224" t="s">
        <v>809</v>
      </c>
      <c r="I999" s="224">
        <v>3</v>
      </c>
      <c r="J999" s="218">
        <v>10</v>
      </c>
      <c r="K999" s="218">
        <v>2.2000000000000002</v>
      </c>
      <c r="L999" s="218">
        <v>3</v>
      </c>
    </row>
    <row r="1000" spans="1:24" x14ac:dyDescent="0.3">
      <c r="A1000">
        <v>999</v>
      </c>
      <c r="B1000" s="219">
        <v>928</v>
      </c>
      <c r="C1000" s="220" t="s">
        <v>984</v>
      </c>
      <c r="D1000" s="220" t="s">
        <v>2073</v>
      </c>
      <c r="E1000" s="220" t="s">
        <v>2074</v>
      </c>
      <c r="F1000" s="221"/>
      <c r="G1000" s="221" t="s">
        <v>271</v>
      </c>
      <c r="H1000" s="221" t="s">
        <v>809</v>
      </c>
      <c r="I1000" s="221">
        <v>1</v>
      </c>
      <c r="J1000" s="218">
        <v>8</v>
      </c>
      <c r="K1000" s="218">
        <v>1.1000000000000001</v>
      </c>
      <c r="L1000" s="218">
        <v>5</v>
      </c>
      <c r="S1000" s="218">
        <v>10</v>
      </c>
      <c r="T1000" s="218">
        <v>3.1</v>
      </c>
      <c r="U1000" s="218">
        <v>5</v>
      </c>
      <c r="V1000" s="218">
        <v>11</v>
      </c>
      <c r="W1000" s="218">
        <v>2.1</v>
      </c>
      <c r="X1000" s="218">
        <v>3</v>
      </c>
    </row>
    <row r="1001" spans="1:24" x14ac:dyDescent="0.3">
      <c r="A1001">
        <v>1000</v>
      </c>
      <c r="B1001" s="230">
        <v>931</v>
      </c>
      <c r="C1001" s="231" t="s">
        <v>984</v>
      </c>
      <c r="D1001" s="231" t="s">
        <v>2075</v>
      </c>
      <c r="E1001" s="231" t="s">
        <v>2076</v>
      </c>
      <c r="F1001" s="232" t="s">
        <v>787</v>
      </c>
      <c r="G1001" s="232" t="s">
        <v>271</v>
      </c>
      <c r="H1001" s="232" t="s">
        <v>809</v>
      </c>
      <c r="I1001" s="232">
        <v>3</v>
      </c>
      <c r="J1001" s="218">
        <v>7</v>
      </c>
      <c r="K1001" s="218">
        <v>3.1</v>
      </c>
      <c r="L1001" s="218">
        <v>1</v>
      </c>
      <c r="S1001" s="218">
        <v>10</v>
      </c>
      <c r="T1001" s="218">
        <v>3.2</v>
      </c>
      <c r="U1001" s="218">
        <v>7</v>
      </c>
      <c r="V1001" s="218">
        <v>11</v>
      </c>
      <c r="W1001" s="218">
        <v>1.1000000000000001</v>
      </c>
      <c r="X1001" s="218">
        <v>1</v>
      </c>
    </row>
    <row r="1002" spans="1:24" hidden="1" x14ac:dyDescent="0.3">
      <c r="A1002">
        <v>1001</v>
      </c>
      <c r="B1002" s="219">
        <v>932</v>
      </c>
      <c r="C1002" s="220" t="s">
        <v>853</v>
      </c>
      <c r="D1002" s="220" t="s">
        <v>2077</v>
      </c>
      <c r="E1002" s="220" t="s">
        <v>2078</v>
      </c>
      <c r="F1002" s="221" t="s">
        <v>787</v>
      </c>
      <c r="G1002" s="221" t="s">
        <v>271</v>
      </c>
      <c r="H1002" s="221" t="s">
        <v>809</v>
      </c>
      <c r="I1002" s="221">
        <v>1</v>
      </c>
      <c r="J1002" s="218">
        <v>8</v>
      </c>
      <c r="K1002" s="218">
        <v>1.1000000000000001</v>
      </c>
      <c r="L1002" s="218">
        <v>1</v>
      </c>
      <c r="M1002" s="218">
        <v>8</v>
      </c>
      <c r="N1002" s="218">
        <v>1.1000000000000001</v>
      </c>
      <c r="O1002" s="218">
        <v>1</v>
      </c>
      <c r="S1002" s="218">
        <v>10</v>
      </c>
      <c r="T1002" s="218">
        <v>1.1000000000000001</v>
      </c>
      <c r="U1002" s="218">
        <v>7</v>
      </c>
      <c r="V1002" s="218">
        <v>11</v>
      </c>
      <c r="W1002" s="218">
        <v>2.1</v>
      </c>
      <c r="X1002" s="218">
        <v>4</v>
      </c>
    </row>
    <row r="1003" spans="1:24" hidden="1" x14ac:dyDescent="0.3">
      <c r="A1003">
        <v>1002</v>
      </c>
      <c r="B1003" s="218">
        <v>936</v>
      </c>
      <c r="C1003" s="235" t="s">
        <v>820</v>
      </c>
      <c r="D1003" s="235" t="s">
        <v>3509</v>
      </c>
      <c r="E1003" s="235" t="s">
        <v>3510</v>
      </c>
      <c r="F1003" s="224"/>
      <c r="G1003" s="224" t="s">
        <v>271</v>
      </c>
      <c r="H1003" s="224" t="s">
        <v>809</v>
      </c>
      <c r="I1003" s="224">
        <v>3</v>
      </c>
      <c r="J1003" s="218">
        <v>10</v>
      </c>
      <c r="K1003" s="218">
        <v>1.2</v>
      </c>
      <c r="L1003" s="218">
        <v>3</v>
      </c>
    </row>
    <row r="1004" spans="1:24" hidden="1" x14ac:dyDescent="0.3">
      <c r="A1004">
        <v>1003</v>
      </c>
      <c r="B1004" s="218">
        <v>938</v>
      </c>
      <c r="C1004" s="235" t="s">
        <v>853</v>
      </c>
      <c r="D1004" s="235" t="s">
        <v>3511</v>
      </c>
      <c r="E1004" s="235" t="s">
        <v>3512</v>
      </c>
      <c r="F1004" s="224"/>
      <c r="G1004" s="224" t="s">
        <v>271</v>
      </c>
      <c r="H1004" s="224" t="s">
        <v>809</v>
      </c>
      <c r="I1004" s="224">
        <v>3</v>
      </c>
      <c r="J1004" s="218">
        <v>10</v>
      </c>
      <c r="K1004" s="218">
        <v>3.2</v>
      </c>
      <c r="L1004" s="218">
        <v>3</v>
      </c>
    </row>
    <row r="1005" spans="1:24" hidden="1" x14ac:dyDescent="0.3">
      <c r="A1005">
        <v>1004</v>
      </c>
      <c r="B1005" s="230">
        <v>939</v>
      </c>
      <c r="C1005" s="231" t="s">
        <v>820</v>
      </c>
      <c r="D1005" s="231" t="s">
        <v>2079</v>
      </c>
      <c r="E1005" s="231" t="s">
        <v>2080</v>
      </c>
      <c r="F1005" s="232" t="s">
        <v>787</v>
      </c>
      <c r="G1005" s="232" t="s">
        <v>271</v>
      </c>
      <c r="H1005" s="232" t="s">
        <v>809</v>
      </c>
      <c r="I1005" s="232">
        <v>3</v>
      </c>
      <c r="J1005" s="218">
        <v>7</v>
      </c>
      <c r="K1005" s="218">
        <v>3.1</v>
      </c>
      <c r="L1005" s="218">
        <v>4</v>
      </c>
      <c r="S1005" s="218">
        <v>10</v>
      </c>
      <c r="T1005" s="218">
        <v>1.1000000000000001</v>
      </c>
      <c r="U1005" s="218">
        <v>5</v>
      </c>
      <c r="V1005" s="218">
        <v>10</v>
      </c>
      <c r="W1005" s="218">
        <v>3.2</v>
      </c>
      <c r="X1005" s="218">
        <v>7</v>
      </c>
    </row>
    <row r="1006" spans="1:24" x14ac:dyDescent="0.3">
      <c r="A1006">
        <v>1005</v>
      </c>
      <c r="B1006" s="230">
        <v>940</v>
      </c>
      <c r="C1006" s="231" t="s">
        <v>984</v>
      </c>
      <c r="D1006" s="231" t="s">
        <v>2081</v>
      </c>
      <c r="E1006" s="231" t="s">
        <v>2082</v>
      </c>
      <c r="F1006" s="232" t="s">
        <v>787</v>
      </c>
      <c r="G1006" s="232" t="s">
        <v>271</v>
      </c>
      <c r="H1006" s="232" t="s">
        <v>809</v>
      </c>
      <c r="I1006" s="232">
        <v>3</v>
      </c>
      <c r="J1006" s="218">
        <v>7</v>
      </c>
      <c r="K1006" s="218">
        <v>3.2</v>
      </c>
      <c r="L1006" s="218">
        <v>4</v>
      </c>
      <c r="S1006" s="218">
        <v>10</v>
      </c>
      <c r="T1006" s="218">
        <v>1.2</v>
      </c>
      <c r="U1006" s="218">
        <v>5</v>
      </c>
      <c r="V1006" s="218">
        <v>10</v>
      </c>
      <c r="W1006" s="218">
        <v>3.2</v>
      </c>
      <c r="X1006" s="218">
        <v>7</v>
      </c>
    </row>
    <row r="1007" spans="1:24" x14ac:dyDescent="0.3">
      <c r="A1007">
        <v>1006</v>
      </c>
      <c r="B1007" s="218">
        <v>941</v>
      </c>
      <c r="C1007" s="235" t="s">
        <v>984</v>
      </c>
      <c r="D1007" s="235" t="s">
        <v>2978</v>
      </c>
      <c r="E1007" s="235" t="s">
        <v>2979</v>
      </c>
      <c r="F1007" s="224" t="s">
        <v>787</v>
      </c>
      <c r="G1007" s="224" t="s">
        <v>271</v>
      </c>
      <c r="H1007" s="224" t="s">
        <v>809</v>
      </c>
      <c r="I1007" s="224">
        <v>3</v>
      </c>
      <c r="J1007" s="218">
        <v>10</v>
      </c>
      <c r="K1007" s="218">
        <v>3.1</v>
      </c>
      <c r="L1007" s="218">
        <v>4</v>
      </c>
    </row>
    <row r="1008" spans="1:24" x14ac:dyDescent="0.3">
      <c r="A1008">
        <v>1007</v>
      </c>
      <c r="B1008" s="218">
        <v>942</v>
      </c>
      <c r="C1008" s="235" t="s">
        <v>1004</v>
      </c>
      <c r="D1008" s="235" t="s">
        <v>2980</v>
      </c>
      <c r="E1008" s="235" t="s">
        <v>2981</v>
      </c>
      <c r="F1008" s="224" t="s">
        <v>787</v>
      </c>
      <c r="G1008" s="224" t="s">
        <v>271</v>
      </c>
      <c r="H1008" s="224" t="s">
        <v>809</v>
      </c>
      <c r="I1008" s="224">
        <v>1</v>
      </c>
      <c r="J1008" s="218">
        <v>10</v>
      </c>
      <c r="K1008" s="218">
        <v>1.1000000000000001</v>
      </c>
      <c r="L1008" s="218">
        <v>4</v>
      </c>
    </row>
    <row r="1009" spans="1:24" x14ac:dyDescent="0.3">
      <c r="A1009">
        <v>1008</v>
      </c>
      <c r="B1009" s="218">
        <v>944</v>
      </c>
      <c r="C1009" s="235" t="s">
        <v>1004</v>
      </c>
      <c r="D1009" s="235" t="s">
        <v>3513</v>
      </c>
      <c r="E1009" s="235" t="s">
        <v>3514</v>
      </c>
      <c r="F1009" s="224"/>
      <c r="G1009" s="224" t="s">
        <v>271</v>
      </c>
      <c r="H1009" s="224" t="s">
        <v>809</v>
      </c>
      <c r="I1009" s="224">
        <v>3</v>
      </c>
      <c r="J1009" s="218">
        <v>10</v>
      </c>
      <c r="K1009" s="218">
        <v>3.1</v>
      </c>
      <c r="L1009" s="218">
        <v>2</v>
      </c>
    </row>
    <row r="1010" spans="1:24" x14ac:dyDescent="0.3">
      <c r="A1010">
        <v>1009</v>
      </c>
      <c r="B1010" s="219">
        <v>945</v>
      </c>
      <c r="C1010" s="220" t="s">
        <v>984</v>
      </c>
      <c r="D1010" s="220" t="s">
        <v>2083</v>
      </c>
      <c r="E1010" s="220" t="s">
        <v>2084</v>
      </c>
      <c r="F1010" s="221" t="s">
        <v>787</v>
      </c>
      <c r="G1010" s="221" t="s">
        <v>271</v>
      </c>
      <c r="H1010" s="221" t="s">
        <v>809</v>
      </c>
      <c r="I1010" s="221">
        <v>3</v>
      </c>
      <c r="J1010" s="218">
        <v>8</v>
      </c>
      <c r="K1010" s="218">
        <v>1.2</v>
      </c>
      <c r="L1010" s="218">
        <v>3</v>
      </c>
      <c r="S1010" s="218">
        <v>10</v>
      </c>
      <c r="T1010" s="218">
        <v>1.2</v>
      </c>
      <c r="U1010" s="218">
        <v>2</v>
      </c>
      <c r="V1010" s="218">
        <v>10</v>
      </c>
      <c r="W1010" s="218">
        <v>2.1</v>
      </c>
      <c r="X1010" s="218">
        <v>4</v>
      </c>
    </row>
    <row r="1011" spans="1:24" x14ac:dyDescent="0.3">
      <c r="A1011">
        <v>1010</v>
      </c>
      <c r="B1011" s="218">
        <v>946</v>
      </c>
      <c r="C1011" s="235" t="s">
        <v>1004</v>
      </c>
      <c r="D1011" s="235" t="s">
        <v>2982</v>
      </c>
      <c r="E1011" s="235" t="s">
        <v>2983</v>
      </c>
      <c r="F1011" s="224" t="s">
        <v>787</v>
      </c>
      <c r="G1011" s="224" t="s">
        <v>271</v>
      </c>
      <c r="H1011" s="224" t="s">
        <v>809</v>
      </c>
      <c r="I1011" s="224">
        <v>3</v>
      </c>
      <c r="J1011" s="218">
        <v>10</v>
      </c>
      <c r="K1011" s="218">
        <v>2.1</v>
      </c>
      <c r="L1011" s="218">
        <v>3</v>
      </c>
    </row>
    <row r="1012" spans="1:24" x14ac:dyDescent="0.3">
      <c r="A1012">
        <v>1011</v>
      </c>
      <c r="B1012" s="222">
        <v>947</v>
      </c>
      <c r="C1012" s="223" t="s">
        <v>1004</v>
      </c>
      <c r="D1012" s="223" t="s">
        <v>2085</v>
      </c>
      <c r="E1012" s="223" t="s">
        <v>2086</v>
      </c>
      <c r="F1012" s="224"/>
      <c r="G1012" s="224" t="s">
        <v>271</v>
      </c>
      <c r="H1012" s="224" t="s">
        <v>809</v>
      </c>
      <c r="I1012" s="224">
        <v>3</v>
      </c>
      <c r="J1012" s="218">
        <v>9</v>
      </c>
      <c r="K1012" s="218">
        <v>3.1</v>
      </c>
      <c r="L1012" s="218">
        <v>1</v>
      </c>
      <c r="S1012" s="218">
        <v>11</v>
      </c>
      <c r="T1012" s="218">
        <v>2.1</v>
      </c>
      <c r="U1012" s="218">
        <v>5</v>
      </c>
      <c r="V1012" s="218">
        <v>11</v>
      </c>
      <c r="W1012" s="218">
        <v>2.1</v>
      </c>
      <c r="X1012" s="218">
        <v>3</v>
      </c>
    </row>
    <row r="1013" spans="1:24" hidden="1" x14ac:dyDescent="0.3">
      <c r="A1013">
        <v>1012</v>
      </c>
      <c r="B1013" s="219">
        <v>948</v>
      </c>
      <c r="C1013" s="220" t="s">
        <v>850</v>
      </c>
      <c r="D1013" s="220" t="s">
        <v>2087</v>
      </c>
      <c r="E1013" s="220" t="s">
        <v>2088</v>
      </c>
      <c r="F1013" s="221" t="s">
        <v>787</v>
      </c>
      <c r="G1013" s="221" t="s">
        <v>271</v>
      </c>
      <c r="H1013" s="221" t="s">
        <v>809</v>
      </c>
      <c r="I1013" s="221">
        <v>3</v>
      </c>
      <c r="J1013" s="218">
        <v>8</v>
      </c>
      <c r="K1013" s="218">
        <v>1.2</v>
      </c>
      <c r="L1013" s="218">
        <v>1</v>
      </c>
      <c r="S1013" s="218">
        <v>10</v>
      </c>
      <c r="T1013" s="218">
        <v>3.2</v>
      </c>
      <c r="U1013" s="218">
        <v>7</v>
      </c>
      <c r="V1013" s="218">
        <v>11</v>
      </c>
      <c r="W1013" s="218">
        <v>1.1000000000000001</v>
      </c>
      <c r="X1013" s="218">
        <v>6</v>
      </c>
    </row>
    <row r="1014" spans="1:24" hidden="1" x14ac:dyDescent="0.3">
      <c r="A1014">
        <v>1013</v>
      </c>
      <c r="B1014" s="218">
        <v>949</v>
      </c>
      <c r="C1014" s="235" t="s">
        <v>820</v>
      </c>
      <c r="D1014" s="235" t="s">
        <v>3515</v>
      </c>
      <c r="E1014" s="235" t="s">
        <v>3516</v>
      </c>
      <c r="F1014" s="224"/>
      <c r="G1014" s="224" t="s">
        <v>271</v>
      </c>
      <c r="H1014" s="224" t="s">
        <v>809</v>
      </c>
      <c r="I1014" s="224">
        <v>3</v>
      </c>
      <c r="J1014" s="218">
        <v>10</v>
      </c>
      <c r="K1014" s="218">
        <v>1.1000000000000001</v>
      </c>
      <c r="L1014" s="218">
        <v>6</v>
      </c>
    </row>
    <row r="1015" spans="1:24" x14ac:dyDescent="0.3">
      <c r="A1015">
        <v>1014</v>
      </c>
      <c r="B1015" s="218">
        <v>951</v>
      </c>
      <c r="C1015" s="235" t="s">
        <v>1004</v>
      </c>
      <c r="D1015" s="235" t="s">
        <v>3517</v>
      </c>
      <c r="E1015" s="235" t="s">
        <v>3518</v>
      </c>
      <c r="F1015" s="224"/>
      <c r="G1015" s="224" t="s">
        <v>271</v>
      </c>
      <c r="H1015" s="224" t="s">
        <v>809</v>
      </c>
      <c r="I1015" s="224">
        <v>3</v>
      </c>
      <c r="J1015" s="218">
        <v>10</v>
      </c>
      <c r="K1015" s="218">
        <v>3.1</v>
      </c>
      <c r="L1015" s="218">
        <v>3</v>
      </c>
    </row>
    <row r="1016" spans="1:24" x14ac:dyDescent="0.3">
      <c r="A1016">
        <v>1015</v>
      </c>
      <c r="B1016" s="219">
        <v>952</v>
      </c>
      <c r="C1016" s="220" t="s">
        <v>984</v>
      </c>
      <c r="D1016" s="220" t="s">
        <v>2089</v>
      </c>
      <c r="E1016" s="220" t="s">
        <v>2090</v>
      </c>
      <c r="F1016" s="221" t="s">
        <v>787</v>
      </c>
      <c r="G1016" s="221" t="s">
        <v>271</v>
      </c>
      <c r="H1016" s="221" t="s">
        <v>809</v>
      </c>
      <c r="I1016" s="221">
        <v>3</v>
      </c>
      <c r="J1016" s="218">
        <v>8</v>
      </c>
      <c r="K1016" s="218">
        <v>1.2</v>
      </c>
      <c r="L1016" s="218">
        <v>2</v>
      </c>
      <c r="S1016" s="218">
        <v>10</v>
      </c>
      <c r="T1016" s="218">
        <v>1.2</v>
      </c>
      <c r="U1016" s="218">
        <v>5</v>
      </c>
      <c r="V1016" s="218">
        <v>11</v>
      </c>
      <c r="W1016" s="218">
        <v>1.1000000000000001</v>
      </c>
      <c r="X1016" s="218">
        <v>6</v>
      </c>
    </row>
    <row r="1017" spans="1:24" x14ac:dyDescent="0.3">
      <c r="A1017">
        <v>1016</v>
      </c>
      <c r="B1017" s="218">
        <v>954</v>
      </c>
      <c r="C1017" s="235" t="s">
        <v>984</v>
      </c>
      <c r="D1017" s="235" t="s">
        <v>2984</v>
      </c>
      <c r="E1017" s="235" t="s">
        <v>2985</v>
      </c>
      <c r="F1017" s="224" t="s">
        <v>787</v>
      </c>
      <c r="G1017" s="224" t="s">
        <v>271</v>
      </c>
      <c r="H1017" s="224" t="s">
        <v>809</v>
      </c>
      <c r="I1017" s="224">
        <v>3</v>
      </c>
      <c r="J1017" s="218">
        <v>10</v>
      </c>
      <c r="K1017" s="218">
        <v>3.2</v>
      </c>
      <c r="L1017" s="218">
        <v>3</v>
      </c>
    </row>
    <row r="1018" spans="1:24" x14ac:dyDescent="0.3">
      <c r="A1018">
        <v>1017</v>
      </c>
      <c r="B1018" s="218">
        <v>957</v>
      </c>
      <c r="C1018" s="235" t="s">
        <v>1004</v>
      </c>
      <c r="D1018" s="235" t="s">
        <v>3519</v>
      </c>
      <c r="E1018" s="235" t="s">
        <v>3520</v>
      </c>
      <c r="F1018" s="224"/>
      <c r="G1018" s="224" t="s">
        <v>271</v>
      </c>
      <c r="H1018" s="224" t="s">
        <v>809</v>
      </c>
      <c r="I1018" s="224">
        <v>3</v>
      </c>
      <c r="J1018" s="218">
        <v>10</v>
      </c>
      <c r="K1018" s="218">
        <v>3.2</v>
      </c>
      <c r="L1018" s="218">
        <v>3</v>
      </c>
    </row>
    <row r="1019" spans="1:24" hidden="1" x14ac:dyDescent="0.3">
      <c r="A1019">
        <v>1018</v>
      </c>
      <c r="B1019" s="222">
        <v>959</v>
      </c>
      <c r="C1019" s="223" t="s">
        <v>820</v>
      </c>
      <c r="D1019" s="223" t="s">
        <v>2091</v>
      </c>
      <c r="E1019" s="223" t="s">
        <v>2092</v>
      </c>
      <c r="F1019" s="224" t="s">
        <v>787</v>
      </c>
      <c r="G1019" s="224" t="s">
        <v>271</v>
      </c>
      <c r="H1019" s="224" t="s">
        <v>809</v>
      </c>
      <c r="I1019" s="224">
        <v>3</v>
      </c>
      <c r="J1019" s="218">
        <v>9</v>
      </c>
      <c r="K1019" s="218">
        <v>1.1000000000000001</v>
      </c>
      <c r="L1019" s="218">
        <v>5</v>
      </c>
      <c r="S1019" s="218">
        <v>10</v>
      </c>
      <c r="T1019" s="218">
        <v>3.2</v>
      </c>
      <c r="U1019" s="218">
        <v>4</v>
      </c>
      <c r="V1019" s="218">
        <v>11</v>
      </c>
      <c r="W1019" s="218">
        <v>2.1</v>
      </c>
      <c r="X1019" s="218">
        <v>2</v>
      </c>
    </row>
    <row r="1020" spans="1:24" x14ac:dyDescent="0.3">
      <c r="A1020">
        <v>1019</v>
      </c>
      <c r="B1020" s="218">
        <v>960</v>
      </c>
      <c r="C1020" s="235" t="s">
        <v>984</v>
      </c>
      <c r="D1020" s="235" t="s">
        <v>3521</v>
      </c>
      <c r="E1020" s="235" t="s">
        <v>3522</v>
      </c>
      <c r="F1020" s="224"/>
      <c r="G1020" s="224" t="s">
        <v>271</v>
      </c>
      <c r="H1020" s="224" t="s">
        <v>809</v>
      </c>
      <c r="I1020" s="224">
        <v>3</v>
      </c>
      <c r="J1020" s="218">
        <v>10</v>
      </c>
      <c r="K1020" s="218">
        <v>3.1</v>
      </c>
      <c r="L1020" s="218">
        <v>1</v>
      </c>
    </row>
    <row r="1021" spans="1:24" x14ac:dyDescent="0.3">
      <c r="A1021">
        <v>1020</v>
      </c>
      <c r="B1021" s="219">
        <v>961</v>
      </c>
      <c r="C1021" s="220" t="s">
        <v>984</v>
      </c>
      <c r="D1021" s="220" t="s">
        <v>2093</v>
      </c>
      <c r="E1021" s="220" t="s">
        <v>2094</v>
      </c>
      <c r="F1021" s="221" t="s">
        <v>787</v>
      </c>
      <c r="G1021" s="221" t="s">
        <v>271</v>
      </c>
      <c r="H1021" s="221" t="s">
        <v>809</v>
      </c>
      <c r="I1021" s="221">
        <v>2</v>
      </c>
      <c r="J1021" s="218">
        <v>8</v>
      </c>
      <c r="K1021" s="218">
        <v>1.2</v>
      </c>
      <c r="L1021" s="218">
        <v>5</v>
      </c>
      <c r="S1021" s="218">
        <v>10</v>
      </c>
      <c r="T1021" s="218">
        <v>1.2</v>
      </c>
      <c r="U1021" s="227">
        <v>6</v>
      </c>
      <c r="V1021" s="218">
        <v>10</v>
      </c>
      <c r="W1021" s="218">
        <v>3.2</v>
      </c>
      <c r="X1021" s="227">
        <v>4</v>
      </c>
    </row>
    <row r="1022" spans="1:24" hidden="1" x14ac:dyDescent="0.3">
      <c r="A1022">
        <v>1021</v>
      </c>
      <c r="B1022" s="222">
        <v>963</v>
      </c>
      <c r="C1022" s="223" t="s">
        <v>1017</v>
      </c>
      <c r="D1022" s="223" t="s">
        <v>2095</v>
      </c>
      <c r="E1022" s="223" t="s">
        <v>2096</v>
      </c>
      <c r="F1022" s="224" t="s">
        <v>787</v>
      </c>
      <c r="G1022" s="224" t="s">
        <v>271</v>
      </c>
      <c r="H1022" s="224" t="s">
        <v>809</v>
      </c>
      <c r="I1022" s="224">
        <v>2</v>
      </c>
      <c r="J1022" s="218">
        <v>9</v>
      </c>
      <c r="K1022" s="218">
        <v>1.2</v>
      </c>
      <c r="L1022" s="218">
        <v>2</v>
      </c>
      <c r="S1022" s="218">
        <v>10</v>
      </c>
      <c r="T1022" s="218">
        <v>1.1000000000000001</v>
      </c>
      <c r="U1022" s="218">
        <v>2</v>
      </c>
      <c r="V1022" s="218">
        <v>10</v>
      </c>
      <c r="W1022" s="218">
        <v>3.2</v>
      </c>
      <c r="X1022" s="218">
        <v>2</v>
      </c>
    </row>
    <row r="1023" spans="1:24" x14ac:dyDescent="0.3">
      <c r="A1023">
        <v>1022</v>
      </c>
      <c r="B1023" s="218">
        <v>964</v>
      </c>
      <c r="C1023" s="235" t="s">
        <v>1004</v>
      </c>
      <c r="D1023" s="235" t="s">
        <v>3523</v>
      </c>
      <c r="E1023" s="235" t="s">
        <v>3524</v>
      </c>
      <c r="F1023" s="224"/>
      <c r="G1023" s="224" t="s">
        <v>271</v>
      </c>
      <c r="H1023" s="224" t="s">
        <v>809</v>
      </c>
      <c r="I1023" s="224">
        <v>3</v>
      </c>
      <c r="J1023" s="218">
        <v>10</v>
      </c>
      <c r="K1023" s="218">
        <v>2.2000000000000002</v>
      </c>
      <c r="L1023" s="218">
        <v>5</v>
      </c>
    </row>
    <row r="1024" spans="1:24" x14ac:dyDescent="0.3">
      <c r="A1024">
        <v>1023</v>
      </c>
      <c r="B1024" s="222">
        <v>965</v>
      </c>
      <c r="C1024" s="223" t="s">
        <v>984</v>
      </c>
      <c r="D1024" s="223" t="s">
        <v>2097</v>
      </c>
      <c r="E1024" s="223" t="s">
        <v>2098</v>
      </c>
      <c r="F1024" s="224" t="s">
        <v>787</v>
      </c>
      <c r="G1024" s="224" t="s">
        <v>271</v>
      </c>
      <c r="H1024" s="224" t="s">
        <v>809</v>
      </c>
      <c r="I1024" s="224">
        <v>1</v>
      </c>
      <c r="J1024" s="218">
        <v>9</v>
      </c>
      <c r="K1024" s="218">
        <v>2.1</v>
      </c>
      <c r="L1024" s="218">
        <v>4</v>
      </c>
      <c r="S1024" s="218">
        <v>10</v>
      </c>
      <c r="T1024" s="218">
        <v>1.1000000000000001</v>
      </c>
      <c r="U1024" s="218">
        <v>7</v>
      </c>
      <c r="V1024" s="218">
        <v>11</v>
      </c>
      <c r="W1024" s="218">
        <v>1.1000000000000001</v>
      </c>
      <c r="X1024" s="218">
        <v>6</v>
      </c>
    </row>
    <row r="1025" spans="1:24" hidden="1" x14ac:dyDescent="0.3">
      <c r="A1025">
        <v>1024</v>
      </c>
      <c r="B1025" s="222">
        <v>967</v>
      </c>
      <c r="C1025" s="223" t="s">
        <v>820</v>
      </c>
      <c r="D1025" s="223" t="s">
        <v>2099</v>
      </c>
      <c r="E1025" s="223" t="s">
        <v>2100</v>
      </c>
      <c r="F1025" s="224"/>
      <c r="G1025" s="224" t="s">
        <v>271</v>
      </c>
      <c r="H1025" s="224" t="s">
        <v>809</v>
      </c>
      <c r="I1025" s="224">
        <v>3</v>
      </c>
      <c r="J1025" s="218">
        <v>9</v>
      </c>
      <c r="K1025" s="218">
        <v>3.1</v>
      </c>
      <c r="L1025" s="218">
        <v>2</v>
      </c>
      <c r="S1025" s="218">
        <v>10</v>
      </c>
      <c r="T1025" s="218">
        <v>1.1000000000000001</v>
      </c>
      <c r="U1025" s="218">
        <v>7</v>
      </c>
      <c r="V1025" s="218">
        <v>11</v>
      </c>
      <c r="W1025" s="218">
        <v>2.1</v>
      </c>
      <c r="X1025" s="218">
        <v>2</v>
      </c>
    </row>
    <row r="1026" spans="1:24" x14ac:dyDescent="0.3">
      <c r="A1026">
        <v>1025</v>
      </c>
      <c r="B1026" s="219">
        <v>970</v>
      </c>
      <c r="C1026" s="220" t="s">
        <v>1004</v>
      </c>
      <c r="D1026" s="220" t="s">
        <v>2101</v>
      </c>
      <c r="E1026" s="220" t="s">
        <v>2102</v>
      </c>
      <c r="F1026" s="221"/>
      <c r="G1026" s="221" t="s">
        <v>271</v>
      </c>
      <c r="H1026" s="221" t="s">
        <v>809</v>
      </c>
      <c r="I1026" s="221">
        <v>3</v>
      </c>
      <c r="J1026" s="218">
        <v>8</v>
      </c>
      <c r="K1026" s="218">
        <v>1.2</v>
      </c>
      <c r="L1026" s="218">
        <v>6</v>
      </c>
      <c r="S1026" s="218">
        <v>10</v>
      </c>
      <c r="T1026" s="218">
        <v>1.1000000000000001</v>
      </c>
      <c r="U1026" s="218">
        <v>7</v>
      </c>
      <c r="V1026" s="218">
        <v>10</v>
      </c>
      <c r="W1026" s="218">
        <v>3.1</v>
      </c>
      <c r="X1026" s="218">
        <v>1</v>
      </c>
    </row>
    <row r="1027" spans="1:24" x14ac:dyDescent="0.3">
      <c r="A1027">
        <v>1026</v>
      </c>
      <c r="B1027" s="222">
        <v>972</v>
      </c>
      <c r="C1027" s="223" t="s">
        <v>1004</v>
      </c>
      <c r="D1027" s="223" t="s">
        <v>2103</v>
      </c>
      <c r="E1027" s="223" t="s">
        <v>2104</v>
      </c>
      <c r="F1027" s="224" t="s">
        <v>787</v>
      </c>
      <c r="G1027" s="224" t="s">
        <v>271</v>
      </c>
      <c r="H1027" s="224" t="s">
        <v>809</v>
      </c>
      <c r="I1027" s="224">
        <v>2</v>
      </c>
      <c r="J1027" s="218">
        <v>9</v>
      </c>
      <c r="K1027" s="218">
        <v>1.1000000000000001</v>
      </c>
      <c r="L1027" s="218">
        <v>4</v>
      </c>
      <c r="S1027" s="218">
        <v>10</v>
      </c>
      <c r="T1027" s="218">
        <v>1.1000000000000001</v>
      </c>
      <c r="U1027" s="227">
        <v>2</v>
      </c>
      <c r="V1027" s="218">
        <v>10</v>
      </c>
      <c r="W1027" s="218">
        <v>1.2</v>
      </c>
      <c r="X1027" s="218">
        <v>6</v>
      </c>
    </row>
    <row r="1028" spans="1:24" x14ac:dyDescent="0.3">
      <c r="A1028">
        <v>1027</v>
      </c>
      <c r="B1028" s="222">
        <v>974</v>
      </c>
      <c r="C1028" s="223" t="s">
        <v>1004</v>
      </c>
      <c r="D1028" s="223" t="s">
        <v>2105</v>
      </c>
      <c r="E1028" s="223" t="s">
        <v>2106</v>
      </c>
      <c r="F1028" s="224" t="s">
        <v>787</v>
      </c>
      <c r="G1028" s="224" t="s">
        <v>271</v>
      </c>
      <c r="H1028" s="224" t="s">
        <v>809</v>
      </c>
      <c r="I1028" s="224">
        <v>3</v>
      </c>
      <c r="J1028" s="218">
        <v>9</v>
      </c>
      <c r="K1028" s="218">
        <v>1.2</v>
      </c>
      <c r="L1028" s="218">
        <v>7</v>
      </c>
      <c r="S1028" s="218">
        <v>11</v>
      </c>
      <c r="T1028" s="218">
        <v>1.1000000000000001</v>
      </c>
      <c r="U1028" s="218">
        <v>6</v>
      </c>
      <c r="V1028" s="218">
        <v>10</v>
      </c>
      <c r="W1028" s="218">
        <v>3.1</v>
      </c>
      <c r="X1028" s="218">
        <v>6</v>
      </c>
    </row>
    <row r="1029" spans="1:24" x14ac:dyDescent="0.3">
      <c r="A1029">
        <v>1028</v>
      </c>
      <c r="B1029" s="218">
        <v>975</v>
      </c>
      <c r="C1029" s="235" t="s">
        <v>1004</v>
      </c>
      <c r="D1029" s="235" t="s">
        <v>3525</v>
      </c>
      <c r="E1029" s="235" t="s">
        <v>3526</v>
      </c>
      <c r="F1029" s="224"/>
      <c r="G1029" s="224" t="s">
        <v>271</v>
      </c>
      <c r="H1029" s="224" t="s">
        <v>809</v>
      </c>
      <c r="I1029" s="224">
        <v>3</v>
      </c>
      <c r="J1029" s="218">
        <v>10</v>
      </c>
      <c r="K1029" s="218">
        <v>3.1</v>
      </c>
      <c r="L1029" s="218">
        <v>2</v>
      </c>
    </row>
    <row r="1030" spans="1:24" x14ac:dyDescent="0.3">
      <c r="A1030">
        <v>1029</v>
      </c>
      <c r="B1030" s="230">
        <v>977</v>
      </c>
      <c r="C1030" s="231" t="s">
        <v>1004</v>
      </c>
      <c r="D1030" s="231" t="s">
        <v>2107</v>
      </c>
      <c r="E1030" s="231" t="s">
        <v>2108</v>
      </c>
      <c r="F1030" s="232" t="s">
        <v>787</v>
      </c>
      <c r="G1030" s="232" t="s">
        <v>271</v>
      </c>
      <c r="H1030" s="232" t="s">
        <v>809</v>
      </c>
      <c r="I1030" s="232">
        <v>3</v>
      </c>
      <c r="J1030" s="218">
        <v>7</v>
      </c>
      <c r="K1030" s="218">
        <v>1.1000000000000001</v>
      </c>
      <c r="L1030" s="218">
        <v>4</v>
      </c>
      <c r="M1030" s="218">
        <v>10</v>
      </c>
      <c r="N1030" s="218">
        <v>1.1000000000000001</v>
      </c>
      <c r="O1030" s="218">
        <v>3</v>
      </c>
      <c r="S1030" s="218">
        <v>10</v>
      </c>
      <c r="T1030" s="218">
        <v>3.1</v>
      </c>
      <c r="U1030" s="218">
        <v>1</v>
      </c>
      <c r="V1030" s="218">
        <v>10</v>
      </c>
      <c r="W1030" s="218">
        <v>3.1</v>
      </c>
      <c r="X1030" s="218">
        <v>6</v>
      </c>
    </row>
    <row r="1031" spans="1:24" hidden="1" x14ac:dyDescent="0.3">
      <c r="A1031">
        <v>1030</v>
      </c>
      <c r="B1031" s="218">
        <v>978</v>
      </c>
      <c r="C1031" s="235" t="s">
        <v>820</v>
      </c>
      <c r="D1031" s="235" t="s">
        <v>2986</v>
      </c>
      <c r="E1031" s="235" t="s">
        <v>2987</v>
      </c>
      <c r="F1031" s="224" t="s">
        <v>787</v>
      </c>
      <c r="G1031" s="224" t="s">
        <v>271</v>
      </c>
      <c r="H1031" s="224" t="s">
        <v>809</v>
      </c>
      <c r="I1031" s="224">
        <v>1</v>
      </c>
      <c r="J1031" s="218">
        <v>10</v>
      </c>
      <c r="K1031" s="218">
        <v>3.1</v>
      </c>
      <c r="L1031" s="218">
        <v>4</v>
      </c>
    </row>
    <row r="1032" spans="1:24" hidden="1" x14ac:dyDescent="0.3">
      <c r="A1032">
        <v>1031</v>
      </c>
      <c r="B1032" s="230">
        <v>980</v>
      </c>
      <c r="C1032" s="231" t="s">
        <v>853</v>
      </c>
      <c r="D1032" s="231" t="s">
        <v>2109</v>
      </c>
      <c r="E1032" s="231" t="s">
        <v>2110</v>
      </c>
      <c r="F1032" s="232" t="s">
        <v>787</v>
      </c>
      <c r="G1032" s="232" t="s">
        <v>271</v>
      </c>
      <c r="H1032" s="232" t="s">
        <v>809</v>
      </c>
      <c r="I1032" s="232">
        <v>3</v>
      </c>
      <c r="J1032" s="218">
        <v>7</v>
      </c>
      <c r="K1032" s="218">
        <v>2.1</v>
      </c>
      <c r="L1032" s="218">
        <v>2</v>
      </c>
      <c r="S1032" s="218">
        <v>10</v>
      </c>
      <c r="T1032" s="218">
        <v>1.1000000000000001</v>
      </c>
      <c r="U1032" s="218">
        <v>7</v>
      </c>
      <c r="V1032" s="218">
        <v>10</v>
      </c>
      <c r="W1032" s="218">
        <v>3.1</v>
      </c>
      <c r="X1032" s="218">
        <v>4</v>
      </c>
    </row>
    <row r="1033" spans="1:24" x14ac:dyDescent="0.3">
      <c r="A1033">
        <v>1032</v>
      </c>
      <c r="B1033" s="219">
        <v>982</v>
      </c>
      <c r="C1033" s="220" t="s">
        <v>1004</v>
      </c>
      <c r="D1033" s="220" t="s">
        <v>2111</v>
      </c>
      <c r="E1033" s="220" t="s">
        <v>2112</v>
      </c>
      <c r="F1033" s="221" t="s">
        <v>787</v>
      </c>
      <c r="G1033" s="221" t="s">
        <v>271</v>
      </c>
      <c r="H1033" s="221" t="s">
        <v>809</v>
      </c>
      <c r="I1033" s="221">
        <v>3</v>
      </c>
      <c r="J1033" s="218">
        <v>8</v>
      </c>
      <c r="K1033" s="218">
        <v>1.1000000000000001</v>
      </c>
      <c r="L1033" s="218">
        <v>2</v>
      </c>
      <c r="S1033" s="218">
        <v>10</v>
      </c>
      <c r="T1033" s="218">
        <v>1.2</v>
      </c>
      <c r="U1033" s="218">
        <v>2</v>
      </c>
      <c r="V1033" s="218">
        <v>11</v>
      </c>
      <c r="W1033" s="218">
        <v>1.1000000000000001</v>
      </c>
      <c r="X1033" s="218">
        <v>5</v>
      </c>
    </row>
    <row r="1034" spans="1:24" x14ac:dyDescent="0.3">
      <c r="A1034">
        <v>1033</v>
      </c>
      <c r="B1034" s="218">
        <v>986</v>
      </c>
      <c r="C1034" s="235" t="s">
        <v>1004</v>
      </c>
      <c r="D1034" s="235" t="s">
        <v>2988</v>
      </c>
      <c r="E1034" s="235" t="s">
        <v>2989</v>
      </c>
      <c r="F1034" s="224" t="s">
        <v>787</v>
      </c>
      <c r="G1034" s="224" t="s">
        <v>271</v>
      </c>
      <c r="H1034" s="224" t="s">
        <v>809</v>
      </c>
      <c r="I1034" s="224">
        <v>2</v>
      </c>
      <c r="J1034" s="218">
        <v>10</v>
      </c>
      <c r="K1034" s="218">
        <v>3.2</v>
      </c>
      <c r="L1034" s="218">
        <v>3</v>
      </c>
    </row>
    <row r="1035" spans="1:24" x14ac:dyDescent="0.3">
      <c r="A1035">
        <v>1034</v>
      </c>
      <c r="B1035" s="222">
        <v>987</v>
      </c>
      <c r="C1035" s="223" t="s">
        <v>1004</v>
      </c>
      <c r="D1035" s="223" t="s">
        <v>2113</v>
      </c>
      <c r="E1035" s="223" t="s">
        <v>2114</v>
      </c>
      <c r="F1035" s="224"/>
      <c r="G1035" s="224" t="s">
        <v>271</v>
      </c>
      <c r="H1035" s="224" t="s">
        <v>809</v>
      </c>
      <c r="I1035" s="224"/>
      <c r="J1035" s="218">
        <v>9</v>
      </c>
      <c r="K1035" s="218">
        <v>2.1</v>
      </c>
      <c r="L1035" s="218">
        <v>4</v>
      </c>
      <c r="S1035" s="218">
        <v>10</v>
      </c>
      <c r="T1035" s="218">
        <v>1.2</v>
      </c>
      <c r="U1035" s="218">
        <v>5</v>
      </c>
      <c r="V1035" s="218">
        <v>10</v>
      </c>
      <c r="W1035" s="218">
        <v>3.1</v>
      </c>
      <c r="X1035" s="218">
        <v>6</v>
      </c>
    </row>
    <row r="1036" spans="1:24" x14ac:dyDescent="0.3">
      <c r="A1036">
        <v>1035</v>
      </c>
      <c r="B1036" s="219">
        <v>988</v>
      </c>
      <c r="C1036" s="220" t="s">
        <v>984</v>
      </c>
      <c r="D1036" s="220" t="s">
        <v>2115</v>
      </c>
      <c r="E1036" s="220" t="s">
        <v>2116</v>
      </c>
      <c r="F1036" s="221" t="s">
        <v>787</v>
      </c>
      <c r="G1036" s="221" t="s">
        <v>271</v>
      </c>
      <c r="H1036" s="221" t="s">
        <v>809</v>
      </c>
      <c r="I1036" s="221">
        <v>1</v>
      </c>
      <c r="J1036" s="218">
        <v>8</v>
      </c>
      <c r="K1036" s="218">
        <v>1.2</v>
      </c>
      <c r="L1036" s="218">
        <v>6</v>
      </c>
      <c r="S1036" s="218">
        <v>10</v>
      </c>
      <c r="T1036" s="218">
        <v>1.1000000000000001</v>
      </c>
      <c r="U1036" s="218">
        <v>2</v>
      </c>
      <c r="V1036" s="218">
        <v>11</v>
      </c>
      <c r="W1036" s="218">
        <v>1.2</v>
      </c>
      <c r="X1036" s="218">
        <v>4</v>
      </c>
    </row>
    <row r="1037" spans="1:24" x14ac:dyDescent="0.3">
      <c r="A1037">
        <v>1036</v>
      </c>
      <c r="B1037" s="219">
        <v>989</v>
      </c>
      <c r="C1037" s="220" t="s">
        <v>1004</v>
      </c>
      <c r="D1037" s="220" t="s">
        <v>2117</v>
      </c>
      <c r="E1037" s="220" t="s">
        <v>2118</v>
      </c>
      <c r="F1037" s="221" t="s">
        <v>787</v>
      </c>
      <c r="G1037" s="221" t="s">
        <v>271</v>
      </c>
      <c r="H1037" s="221" t="s">
        <v>809</v>
      </c>
      <c r="I1037" s="221">
        <v>3</v>
      </c>
      <c r="J1037" s="218">
        <v>8</v>
      </c>
      <c r="K1037" s="218">
        <v>3.1</v>
      </c>
      <c r="L1037" s="218">
        <v>2</v>
      </c>
      <c r="S1037" s="218">
        <v>10</v>
      </c>
      <c r="T1037" s="218">
        <v>1.2</v>
      </c>
      <c r="U1037" s="218">
        <v>2</v>
      </c>
      <c r="V1037" s="218">
        <v>11</v>
      </c>
      <c r="W1037" s="218">
        <v>1.2</v>
      </c>
      <c r="X1037" s="218">
        <v>4</v>
      </c>
    </row>
    <row r="1038" spans="1:24" x14ac:dyDescent="0.3">
      <c r="A1038">
        <v>1037</v>
      </c>
      <c r="B1038" s="218">
        <v>990</v>
      </c>
      <c r="C1038" s="235" t="s">
        <v>1004</v>
      </c>
      <c r="D1038" s="235" t="s">
        <v>3527</v>
      </c>
      <c r="E1038" s="235" t="s">
        <v>3528</v>
      </c>
      <c r="F1038" s="224"/>
      <c r="G1038" s="224" t="s">
        <v>271</v>
      </c>
      <c r="H1038" s="224" t="s">
        <v>809</v>
      </c>
      <c r="I1038" s="224">
        <v>3</v>
      </c>
      <c r="J1038" s="218">
        <v>10</v>
      </c>
      <c r="K1038" s="218">
        <v>3.1</v>
      </c>
      <c r="L1038" s="218">
        <v>6</v>
      </c>
    </row>
    <row r="1039" spans="1:24" hidden="1" x14ac:dyDescent="0.3">
      <c r="A1039">
        <v>1038</v>
      </c>
      <c r="B1039" s="230">
        <v>991</v>
      </c>
      <c r="C1039" s="231" t="s">
        <v>1017</v>
      </c>
      <c r="D1039" s="231" t="s">
        <v>2119</v>
      </c>
      <c r="E1039" s="231" t="s">
        <v>2120</v>
      </c>
      <c r="F1039" s="232" t="s">
        <v>787</v>
      </c>
      <c r="G1039" s="232" t="s">
        <v>271</v>
      </c>
      <c r="H1039" s="232" t="s">
        <v>809</v>
      </c>
      <c r="I1039" s="232">
        <v>3</v>
      </c>
      <c r="J1039" s="218">
        <v>7</v>
      </c>
      <c r="K1039" s="218">
        <v>1.2</v>
      </c>
      <c r="L1039" s="218">
        <v>2</v>
      </c>
      <c r="S1039" s="218">
        <v>10</v>
      </c>
      <c r="T1039" s="218">
        <v>2.2000000000000002</v>
      </c>
      <c r="U1039" s="218">
        <v>3</v>
      </c>
      <c r="V1039" s="218">
        <v>11</v>
      </c>
      <c r="W1039" s="218">
        <v>1.1000000000000001</v>
      </c>
      <c r="X1039" s="218">
        <v>4</v>
      </c>
    </row>
    <row r="1040" spans="1:24" x14ac:dyDescent="0.3">
      <c r="A1040">
        <v>1039</v>
      </c>
      <c r="B1040" s="218">
        <v>992</v>
      </c>
      <c r="C1040" s="235" t="s">
        <v>984</v>
      </c>
      <c r="D1040" s="235" t="s">
        <v>3529</v>
      </c>
      <c r="E1040" s="235" t="s">
        <v>3530</v>
      </c>
      <c r="F1040" s="224"/>
      <c r="G1040" s="224" t="s">
        <v>271</v>
      </c>
      <c r="H1040" s="224" t="s">
        <v>809</v>
      </c>
      <c r="I1040" s="224">
        <v>1</v>
      </c>
      <c r="J1040" s="218">
        <v>10</v>
      </c>
      <c r="K1040" s="218">
        <v>1.1000000000000001</v>
      </c>
      <c r="L1040" s="218">
        <v>1</v>
      </c>
    </row>
    <row r="1041" spans="1:24" hidden="1" x14ac:dyDescent="0.3">
      <c r="A1041">
        <v>1040</v>
      </c>
      <c r="B1041" s="230">
        <v>993</v>
      </c>
      <c r="C1041" s="231" t="s">
        <v>820</v>
      </c>
      <c r="D1041" s="231" t="s">
        <v>2121</v>
      </c>
      <c r="E1041" s="231" t="s">
        <v>2122</v>
      </c>
      <c r="F1041" s="232"/>
      <c r="G1041" s="232" t="s">
        <v>271</v>
      </c>
      <c r="H1041" s="232" t="s">
        <v>809</v>
      </c>
      <c r="I1041" s="232">
        <v>3</v>
      </c>
      <c r="J1041" s="218">
        <v>7</v>
      </c>
      <c r="K1041" s="218">
        <v>1.1000000000000001</v>
      </c>
      <c r="L1041" s="218">
        <v>3</v>
      </c>
      <c r="M1041" s="218">
        <v>11</v>
      </c>
      <c r="N1041" s="218">
        <v>1.2</v>
      </c>
      <c r="O1041" s="218">
        <v>3</v>
      </c>
      <c r="S1041" s="218">
        <v>10</v>
      </c>
      <c r="T1041" s="218">
        <v>1.2</v>
      </c>
      <c r="U1041" s="218">
        <v>2</v>
      </c>
      <c r="V1041" s="218">
        <v>11</v>
      </c>
      <c r="W1041" s="218">
        <v>1.2</v>
      </c>
      <c r="X1041" s="218">
        <v>2</v>
      </c>
    </row>
    <row r="1042" spans="1:24" hidden="1" x14ac:dyDescent="0.3">
      <c r="A1042">
        <v>1041</v>
      </c>
      <c r="B1042" s="222">
        <v>994</v>
      </c>
      <c r="C1042" s="223" t="s">
        <v>820</v>
      </c>
      <c r="D1042" s="223" t="s">
        <v>2123</v>
      </c>
      <c r="E1042" s="223" t="s">
        <v>2124</v>
      </c>
      <c r="F1042" s="224"/>
      <c r="G1042" s="224" t="s">
        <v>271</v>
      </c>
      <c r="H1042" s="224" t="s">
        <v>809</v>
      </c>
      <c r="I1042" s="224">
        <v>3</v>
      </c>
      <c r="J1042" s="218">
        <v>9</v>
      </c>
      <c r="K1042" s="218">
        <v>3.2</v>
      </c>
      <c r="L1042" s="218">
        <v>6</v>
      </c>
      <c r="S1042" s="218">
        <v>10</v>
      </c>
      <c r="T1042" s="218">
        <v>1.1000000000000001</v>
      </c>
      <c r="U1042" s="218">
        <v>2</v>
      </c>
      <c r="V1042" s="218">
        <v>10</v>
      </c>
      <c r="W1042" s="218">
        <v>1.1000000000000001</v>
      </c>
      <c r="X1042" s="218">
        <v>5</v>
      </c>
    </row>
    <row r="1043" spans="1:24" x14ac:dyDescent="0.3">
      <c r="A1043">
        <v>1042</v>
      </c>
      <c r="B1043" s="230">
        <v>995</v>
      </c>
      <c r="C1043" s="231" t="s">
        <v>1004</v>
      </c>
      <c r="D1043" s="231" t="s">
        <v>2125</v>
      </c>
      <c r="E1043" s="231" t="s">
        <v>2126</v>
      </c>
      <c r="F1043" s="232" t="s">
        <v>787</v>
      </c>
      <c r="G1043" s="232" t="s">
        <v>271</v>
      </c>
      <c r="H1043" s="232" t="s">
        <v>809</v>
      </c>
      <c r="I1043" s="232">
        <v>3</v>
      </c>
      <c r="J1043" s="218">
        <v>7</v>
      </c>
      <c r="K1043" s="218">
        <v>1.1000000000000001</v>
      </c>
      <c r="L1043" s="218">
        <v>5</v>
      </c>
      <c r="S1043" s="227">
        <v>10</v>
      </c>
      <c r="T1043" s="218">
        <v>1.1000000000000001</v>
      </c>
      <c r="U1043" s="218">
        <v>4</v>
      </c>
      <c r="V1043" s="218">
        <v>10</v>
      </c>
      <c r="W1043" s="218">
        <v>2.2000000000000002</v>
      </c>
      <c r="X1043" s="218">
        <v>5</v>
      </c>
    </row>
    <row r="1044" spans="1:24" hidden="1" x14ac:dyDescent="0.3">
      <c r="A1044">
        <v>1043</v>
      </c>
      <c r="B1044" s="230">
        <v>997</v>
      </c>
      <c r="C1044" s="231" t="s">
        <v>853</v>
      </c>
      <c r="D1044" s="231" t="s">
        <v>2127</v>
      </c>
      <c r="E1044" s="231" t="s">
        <v>2128</v>
      </c>
      <c r="F1044" s="232" t="s">
        <v>787</v>
      </c>
      <c r="G1044" s="232" t="s">
        <v>271</v>
      </c>
      <c r="H1044" s="232" t="s">
        <v>809</v>
      </c>
      <c r="I1044" s="232">
        <v>3</v>
      </c>
      <c r="J1044" s="218">
        <v>7</v>
      </c>
      <c r="K1044" s="218">
        <v>1.2</v>
      </c>
      <c r="L1044" s="218">
        <v>4</v>
      </c>
      <c r="S1044" s="218">
        <v>10</v>
      </c>
      <c r="T1044" s="218">
        <v>1.2</v>
      </c>
      <c r="U1044" s="227">
        <v>6</v>
      </c>
      <c r="V1044" s="218">
        <v>11</v>
      </c>
      <c r="W1044" s="218">
        <v>2.1</v>
      </c>
      <c r="X1044" s="218">
        <v>4</v>
      </c>
    </row>
    <row r="1045" spans="1:24" hidden="1" x14ac:dyDescent="0.3">
      <c r="A1045">
        <v>1044</v>
      </c>
      <c r="B1045" s="219">
        <v>998</v>
      </c>
      <c r="C1045" s="220" t="s">
        <v>820</v>
      </c>
      <c r="D1045" s="220" t="s">
        <v>2129</v>
      </c>
      <c r="E1045" s="220" t="s">
        <v>2130</v>
      </c>
      <c r="F1045" s="221" t="s">
        <v>787</v>
      </c>
      <c r="G1045" s="221" t="s">
        <v>271</v>
      </c>
      <c r="H1045" s="221" t="s">
        <v>809</v>
      </c>
      <c r="I1045" s="221">
        <v>3</v>
      </c>
      <c r="J1045" s="218">
        <v>8</v>
      </c>
      <c r="K1045" s="218">
        <v>3.2</v>
      </c>
      <c r="L1045" s="218">
        <v>5</v>
      </c>
      <c r="S1045" s="218">
        <v>11</v>
      </c>
      <c r="T1045" s="218">
        <v>1.1000000000000001</v>
      </c>
      <c r="U1045" s="218">
        <v>7</v>
      </c>
      <c r="V1045" s="218">
        <v>10</v>
      </c>
      <c r="W1045" s="218">
        <v>3.1</v>
      </c>
      <c r="X1045" s="218">
        <v>4</v>
      </c>
    </row>
    <row r="1046" spans="1:24" x14ac:dyDescent="0.3">
      <c r="A1046">
        <v>1045</v>
      </c>
      <c r="B1046" s="218">
        <v>999</v>
      </c>
      <c r="C1046" s="235" t="s">
        <v>1004</v>
      </c>
      <c r="D1046" s="235" t="s">
        <v>3531</v>
      </c>
      <c r="E1046" s="235" t="s">
        <v>3532</v>
      </c>
      <c r="F1046" s="224"/>
      <c r="G1046" s="224" t="s">
        <v>271</v>
      </c>
      <c r="H1046" s="224" t="s">
        <v>809</v>
      </c>
      <c r="I1046" s="224">
        <v>3</v>
      </c>
      <c r="J1046" s="218">
        <v>11</v>
      </c>
      <c r="K1046" s="218">
        <v>1.2</v>
      </c>
      <c r="L1046" s="218">
        <v>2</v>
      </c>
    </row>
    <row r="1047" spans="1:24" hidden="1" x14ac:dyDescent="0.3">
      <c r="A1047">
        <v>1046</v>
      </c>
      <c r="B1047" s="219">
        <v>1001</v>
      </c>
      <c r="C1047" s="220" t="s">
        <v>820</v>
      </c>
      <c r="D1047" s="220" t="s">
        <v>2131</v>
      </c>
      <c r="E1047" s="220" t="s">
        <v>2132</v>
      </c>
      <c r="F1047" s="221" t="s">
        <v>787</v>
      </c>
      <c r="G1047" s="221" t="s">
        <v>271</v>
      </c>
      <c r="H1047" s="221" t="s">
        <v>809</v>
      </c>
      <c r="I1047" s="221">
        <v>3</v>
      </c>
      <c r="J1047" s="218">
        <v>8</v>
      </c>
      <c r="K1047" s="218">
        <v>1.1000000000000001</v>
      </c>
      <c r="L1047" s="218">
        <v>2</v>
      </c>
      <c r="S1047" s="218">
        <v>10</v>
      </c>
      <c r="T1047" s="218">
        <v>1.2</v>
      </c>
      <c r="U1047" s="218">
        <v>5</v>
      </c>
      <c r="V1047" s="218">
        <v>11</v>
      </c>
      <c r="W1047" s="218">
        <v>1.2</v>
      </c>
      <c r="X1047" s="218">
        <v>2</v>
      </c>
    </row>
    <row r="1048" spans="1:24" hidden="1" x14ac:dyDescent="0.3">
      <c r="A1048">
        <v>1047</v>
      </c>
      <c r="B1048" s="222">
        <v>1002</v>
      </c>
      <c r="C1048" s="223" t="s">
        <v>853</v>
      </c>
      <c r="D1048" s="223" t="s">
        <v>2133</v>
      </c>
      <c r="E1048" s="223" t="s">
        <v>2134</v>
      </c>
      <c r="F1048" s="224"/>
      <c r="G1048" s="224" t="s">
        <v>271</v>
      </c>
      <c r="H1048" s="224" t="s">
        <v>788</v>
      </c>
      <c r="I1048" s="224">
        <v>3</v>
      </c>
      <c r="J1048" s="218">
        <v>9</v>
      </c>
      <c r="K1048" s="218">
        <v>3.2</v>
      </c>
      <c r="L1048" s="218">
        <v>4</v>
      </c>
      <c r="S1048" s="218">
        <v>10</v>
      </c>
      <c r="T1048" s="218">
        <v>2.2000000000000002</v>
      </c>
      <c r="U1048" s="218">
        <v>3</v>
      </c>
      <c r="V1048" s="218">
        <v>11</v>
      </c>
      <c r="W1048" s="218">
        <v>3.1</v>
      </c>
      <c r="X1048" s="218">
        <v>6</v>
      </c>
    </row>
    <row r="1049" spans="1:24" hidden="1" x14ac:dyDescent="0.3">
      <c r="A1049">
        <v>1048</v>
      </c>
      <c r="B1049" s="218">
        <v>1002</v>
      </c>
      <c r="C1049" s="235" t="s">
        <v>804</v>
      </c>
      <c r="D1049" s="235" t="s">
        <v>4238</v>
      </c>
      <c r="E1049" s="235" t="s">
        <v>4239</v>
      </c>
      <c r="F1049" s="224"/>
      <c r="G1049" s="224" t="s">
        <v>271</v>
      </c>
      <c r="H1049" s="224" t="s">
        <v>788</v>
      </c>
      <c r="I1049" s="224">
        <v>3</v>
      </c>
      <c r="J1049" s="218">
        <v>10</v>
      </c>
      <c r="K1049" s="218">
        <v>2.2000000000000002</v>
      </c>
      <c r="L1049" s="218">
        <v>3</v>
      </c>
    </row>
    <row r="1050" spans="1:24" hidden="1" x14ac:dyDescent="0.3">
      <c r="A1050">
        <v>1049</v>
      </c>
      <c r="B1050" s="230">
        <v>1005</v>
      </c>
      <c r="C1050" s="231" t="s">
        <v>853</v>
      </c>
      <c r="D1050" s="231" t="s">
        <v>2135</v>
      </c>
      <c r="E1050" s="231" t="s">
        <v>2136</v>
      </c>
      <c r="F1050" s="232" t="s">
        <v>787</v>
      </c>
      <c r="G1050" s="232" t="s">
        <v>271</v>
      </c>
      <c r="H1050" s="232" t="s">
        <v>809</v>
      </c>
      <c r="I1050" s="232">
        <v>3</v>
      </c>
      <c r="J1050" s="218">
        <v>7</v>
      </c>
      <c r="K1050" s="218">
        <v>1.1000000000000001</v>
      </c>
      <c r="L1050" s="218">
        <v>2</v>
      </c>
      <c r="S1050" s="218">
        <v>10</v>
      </c>
      <c r="T1050" s="218">
        <v>2.1</v>
      </c>
      <c r="U1050" s="218">
        <v>6</v>
      </c>
      <c r="V1050" s="218">
        <v>10</v>
      </c>
      <c r="W1050" s="218">
        <v>3.1</v>
      </c>
      <c r="X1050" s="218">
        <v>4</v>
      </c>
    </row>
    <row r="1051" spans="1:24" x14ac:dyDescent="0.3">
      <c r="A1051">
        <v>1050</v>
      </c>
      <c r="B1051" s="218">
        <v>1006</v>
      </c>
      <c r="C1051" s="235" t="s">
        <v>984</v>
      </c>
      <c r="D1051" s="235" t="s">
        <v>2990</v>
      </c>
      <c r="E1051" s="235" t="s">
        <v>1161</v>
      </c>
      <c r="F1051" s="224" t="s">
        <v>787</v>
      </c>
      <c r="G1051" s="224" t="s">
        <v>271</v>
      </c>
      <c r="H1051" s="224" t="s">
        <v>809</v>
      </c>
      <c r="I1051" s="224">
        <v>3</v>
      </c>
      <c r="J1051" s="218">
        <v>10</v>
      </c>
      <c r="K1051" s="218">
        <v>3.2</v>
      </c>
      <c r="L1051" s="218">
        <v>2</v>
      </c>
    </row>
    <row r="1052" spans="1:24" x14ac:dyDescent="0.3">
      <c r="A1052">
        <v>1051</v>
      </c>
      <c r="B1052" s="218">
        <v>1011</v>
      </c>
      <c r="C1052" s="235" t="s">
        <v>1004</v>
      </c>
      <c r="D1052" s="235" t="s">
        <v>3533</v>
      </c>
      <c r="E1052" s="235" t="s">
        <v>3534</v>
      </c>
      <c r="F1052" s="224"/>
      <c r="G1052" s="224" t="s">
        <v>271</v>
      </c>
      <c r="H1052" s="224" t="s">
        <v>809</v>
      </c>
      <c r="I1052" s="224">
        <v>3</v>
      </c>
      <c r="J1052" s="218">
        <v>10</v>
      </c>
      <c r="K1052" s="218">
        <v>2.1</v>
      </c>
      <c r="L1052" s="218">
        <v>3</v>
      </c>
    </row>
    <row r="1053" spans="1:24" x14ac:dyDescent="0.3">
      <c r="A1053">
        <v>1052</v>
      </c>
      <c r="B1053" s="218">
        <v>1012</v>
      </c>
      <c r="C1053" s="235" t="s">
        <v>1004</v>
      </c>
      <c r="D1053" s="235" t="s">
        <v>2991</v>
      </c>
      <c r="E1053" s="235" t="s">
        <v>2992</v>
      </c>
      <c r="F1053" s="224" t="s">
        <v>787</v>
      </c>
      <c r="G1053" s="224" t="s">
        <v>271</v>
      </c>
      <c r="H1053" s="224" t="s">
        <v>809</v>
      </c>
      <c r="I1053" s="224">
        <v>3</v>
      </c>
      <c r="J1053" s="218">
        <v>10</v>
      </c>
      <c r="K1053" s="218">
        <v>3.1</v>
      </c>
      <c r="L1053" s="218">
        <v>1</v>
      </c>
    </row>
    <row r="1054" spans="1:24" hidden="1" x14ac:dyDescent="0.3">
      <c r="A1054">
        <v>1053</v>
      </c>
      <c r="B1054" s="218">
        <v>1013</v>
      </c>
      <c r="C1054" s="235" t="s">
        <v>853</v>
      </c>
      <c r="D1054" s="235" t="s">
        <v>3535</v>
      </c>
      <c r="E1054" s="235" t="s">
        <v>3536</v>
      </c>
      <c r="F1054" s="224"/>
      <c r="G1054" s="224" t="s">
        <v>271</v>
      </c>
      <c r="H1054" s="224" t="s">
        <v>809</v>
      </c>
      <c r="I1054" s="224">
        <v>3</v>
      </c>
      <c r="J1054" s="218">
        <v>10</v>
      </c>
      <c r="K1054" s="218">
        <v>2.2000000000000002</v>
      </c>
      <c r="L1054" s="218">
        <v>4</v>
      </c>
      <c r="M1054" s="218">
        <v>10</v>
      </c>
      <c r="N1054" s="218">
        <v>3.1</v>
      </c>
      <c r="O1054" s="218">
        <v>4</v>
      </c>
    </row>
    <row r="1055" spans="1:24" x14ac:dyDescent="0.3">
      <c r="A1055">
        <v>1054</v>
      </c>
      <c r="B1055" s="218">
        <v>1016</v>
      </c>
      <c r="C1055" s="235" t="s">
        <v>1004</v>
      </c>
      <c r="D1055" s="235" t="s">
        <v>2993</v>
      </c>
      <c r="E1055" s="235" t="s">
        <v>2994</v>
      </c>
      <c r="F1055" s="224" t="s">
        <v>787</v>
      </c>
      <c r="G1055" s="224" t="s">
        <v>271</v>
      </c>
      <c r="H1055" s="224" t="s">
        <v>809</v>
      </c>
      <c r="I1055" s="224">
        <v>3</v>
      </c>
      <c r="J1055" s="218">
        <v>10</v>
      </c>
      <c r="K1055" s="218">
        <v>3.2</v>
      </c>
      <c r="L1055" s="218">
        <v>2</v>
      </c>
    </row>
    <row r="1056" spans="1:24" x14ac:dyDescent="0.3">
      <c r="A1056">
        <v>1055</v>
      </c>
      <c r="B1056" s="218">
        <v>1018</v>
      </c>
      <c r="C1056" s="235" t="s">
        <v>984</v>
      </c>
      <c r="D1056" s="235" t="s">
        <v>3537</v>
      </c>
      <c r="E1056" s="235" t="s">
        <v>3538</v>
      </c>
      <c r="F1056" s="224"/>
      <c r="G1056" s="224" t="s">
        <v>271</v>
      </c>
      <c r="H1056" s="224" t="s">
        <v>809</v>
      </c>
      <c r="I1056" s="224">
        <v>3</v>
      </c>
      <c r="J1056" s="218">
        <v>10</v>
      </c>
      <c r="K1056" s="218">
        <v>3.2</v>
      </c>
      <c r="L1056" s="218">
        <v>4</v>
      </c>
    </row>
    <row r="1057" spans="1:24" hidden="1" x14ac:dyDescent="0.3">
      <c r="A1057">
        <v>1056</v>
      </c>
      <c r="B1057" s="219">
        <v>1019</v>
      </c>
      <c r="C1057" s="220" t="s">
        <v>1473</v>
      </c>
      <c r="D1057" s="220" t="s">
        <v>2137</v>
      </c>
      <c r="E1057" s="220" t="s">
        <v>2138</v>
      </c>
      <c r="F1057" s="221" t="s">
        <v>787</v>
      </c>
      <c r="G1057" s="221" t="s">
        <v>271</v>
      </c>
      <c r="H1057" s="221" t="s">
        <v>809</v>
      </c>
      <c r="I1057" s="221">
        <v>3</v>
      </c>
      <c r="J1057" s="218">
        <v>8</v>
      </c>
      <c r="K1057" s="218">
        <v>1.2</v>
      </c>
      <c r="L1057" s="218">
        <v>2</v>
      </c>
      <c r="S1057" s="218">
        <v>11</v>
      </c>
      <c r="T1057" s="218">
        <v>1.1000000000000001</v>
      </c>
      <c r="U1057" s="218">
        <v>1</v>
      </c>
      <c r="V1057" s="218">
        <v>11</v>
      </c>
      <c r="W1057" s="218">
        <v>1.2</v>
      </c>
      <c r="X1057" s="218">
        <v>3</v>
      </c>
    </row>
    <row r="1058" spans="1:24" hidden="1" x14ac:dyDescent="0.3">
      <c r="A1058">
        <v>1057</v>
      </c>
      <c r="B1058" s="219">
        <v>1020</v>
      </c>
      <c r="C1058" s="220" t="s">
        <v>853</v>
      </c>
      <c r="D1058" s="220" t="s">
        <v>2139</v>
      </c>
      <c r="E1058" s="220" t="s">
        <v>2140</v>
      </c>
      <c r="F1058" s="221" t="s">
        <v>787</v>
      </c>
      <c r="G1058" s="221" t="s">
        <v>271</v>
      </c>
      <c r="H1058" s="221" t="s">
        <v>809</v>
      </c>
      <c r="I1058" s="221">
        <v>3</v>
      </c>
      <c r="J1058" s="218">
        <v>8</v>
      </c>
      <c r="K1058" s="218">
        <v>2.2000000000000002</v>
      </c>
      <c r="L1058" s="218">
        <v>5</v>
      </c>
      <c r="S1058" s="218">
        <v>10</v>
      </c>
      <c r="T1058" s="218">
        <v>1.2</v>
      </c>
      <c r="U1058" s="218">
        <v>2</v>
      </c>
      <c r="V1058" s="218">
        <v>10</v>
      </c>
      <c r="W1058" s="218">
        <v>2.1</v>
      </c>
      <c r="X1058" s="218">
        <v>4</v>
      </c>
    </row>
    <row r="1059" spans="1:24" x14ac:dyDescent="0.3">
      <c r="A1059">
        <v>1058</v>
      </c>
      <c r="B1059" s="218">
        <v>1022</v>
      </c>
      <c r="C1059" s="235" t="s">
        <v>1004</v>
      </c>
      <c r="D1059" s="235" t="s">
        <v>3539</v>
      </c>
      <c r="E1059" s="235" t="s">
        <v>3540</v>
      </c>
      <c r="F1059" s="224"/>
      <c r="G1059" s="224" t="s">
        <v>271</v>
      </c>
      <c r="H1059" s="224" t="s">
        <v>809</v>
      </c>
      <c r="I1059" s="224">
        <v>3</v>
      </c>
      <c r="J1059" s="218">
        <v>11</v>
      </c>
      <c r="K1059" s="218">
        <v>1.1000000000000001</v>
      </c>
      <c r="L1059" s="218">
        <v>5</v>
      </c>
    </row>
    <row r="1060" spans="1:24" x14ac:dyDescent="0.3">
      <c r="A1060">
        <v>1059</v>
      </c>
      <c r="B1060" s="218">
        <v>1024</v>
      </c>
      <c r="C1060" s="235" t="s">
        <v>984</v>
      </c>
      <c r="D1060" s="235" t="s">
        <v>3541</v>
      </c>
      <c r="E1060" s="235" t="s">
        <v>3542</v>
      </c>
      <c r="F1060" s="224"/>
      <c r="G1060" s="224" t="s">
        <v>271</v>
      </c>
      <c r="H1060" s="224" t="s">
        <v>809</v>
      </c>
      <c r="I1060" s="224">
        <v>3</v>
      </c>
      <c r="J1060" s="218">
        <v>10</v>
      </c>
      <c r="K1060" s="218">
        <v>2.1</v>
      </c>
      <c r="L1060" s="218">
        <v>4</v>
      </c>
    </row>
    <row r="1061" spans="1:24" hidden="1" x14ac:dyDescent="0.3">
      <c r="A1061">
        <v>1060</v>
      </c>
      <c r="B1061" s="222">
        <v>1025</v>
      </c>
      <c r="C1061" s="223" t="s">
        <v>853</v>
      </c>
      <c r="D1061" s="223" t="s">
        <v>2141</v>
      </c>
      <c r="E1061" s="223" t="s">
        <v>2142</v>
      </c>
      <c r="F1061" s="224" t="s">
        <v>787</v>
      </c>
      <c r="G1061" s="224" t="s">
        <v>271</v>
      </c>
      <c r="H1061" s="224" t="s">
        <v>809</v>
      </c>
      <c r="I1061" s="224">
        <v>1</v>
      </c>
      <c r="J1061" s="218">
        <v>9</v>
      </c>
      <c r="K1061" s="218">
        <v>3.1</v>
      </c>
      <c r="L1061" s="218">
        <v>3</v>
      </c>
      <c r="S1061" s="218">
        <v>11</v>
      </c>
      <c r="T1061" s="218">
        <v>1.1000000000000001</v>
      </c>
      <c r="U1061" s="218">
        <v>1</v>
      </c>
      <c r="V1061" s="218">
        <v>11</v>
      </c>
      <c r="W1061" s="218">
        <v>2.1</v>
      </c>
      <c r="X1061" s="218">
        <v>4</v>
      </c>
    </row>
    <row r="1062" spans="1:24" x14ac:dyDescent="0.3">
      <c r="A1062">
        <v>1061</v>
      </c>
      <c r="B1062" s="230">
        <v>1026</v>
      </c>
      <c r="C1062" s="231" t="s">
        <v>984</v>
      </c>
      <c r="D1062" s="231" t="s">
        <v>2143</v>
      </c>
      <c r="E1062" s="231" t="s">
        <v>2144</v>
      </c>
      <c r="F1062" s="232" t="s">
        <v>787</v>
      </c>
      <c r="G1062" s="232" t="s">
        <v>271</v>
      </c>
      <c r="H1062" s="232" t="s">
        <v>809</v>
      </c>
      <c r="I1062" s="232">
        <v>3</v>
      </c>
      <c r="J1062" s="218">
        <v>7</v>
      </c>
      <c r="K1062" s="218">
        <v>1.1000000000000001</v>
      </c>
      <c r="L1062" s="218">
        <v>5</v>
      </c>
      <c r="S1062" s="218">
        <v>10</v>
      </c>
      <c r="T1062" s="218" t="s">
        <v>4240</v>
      </c>
      <c r="U1062" s="218">
        <v>4</v>
      </c>
      <c r="V1062" s="218">
        <v>10</v>
      </c>
      <c r="W1062" s="218">
        <v>2.2000000000000002</v>
      </c>
      <c r="X1062" s="218">
        <v>4</v>
      </c>
    </row>
    <row r="1063" spans="1:24" ht="17.25" hidden="1" customHeight="1" x14ac:dyDescent="0.3">
      <c r="A1063">
        <v>1062</v>
      </c>
      <c r="B1063" s="218">
        <v>1027</v>
      </c>
      <c r="C1063" s="235" t="s">
        <v>820</v>
      </c>
      <c r="D1063" s="235" t="s">
        <v>3543</v>
      </c>
      <c r="E1063" s="235" t="s">
        <v>3544</v>
      </c>
      <c r="F1063" s="224"/>
      <c r="G1063" s="224" t="s">
        <v>271</v>
      </c>
      <c r="H1063" s="224" t="s">
        <v>809</v>
      </c>
      <c r="I1063" s="224">
        <v>3</v>
      </c>
      <c r="J1063" s="218">
        <v>10</v>
      </c>
      <c r="K1063" s="218">
        <v>2.2000000000000002</v>
      </c>
      <c r="L1063" s="218">
        <v>5</v>
      </c>
    </row>
    <row r="1064" spans="1:24" ht="17.25" hidden="1" customHeight="1" x14ac:dyDescent="0.3">
      <c r="A1064">
        <v>1063</v>
      </c>
      <c r="B1064" s="219">
        <v>1029</v>
      </c>
      <c r="C1064" s="220" t="s">
        <v>853</v>
      </c>
      <c r="D1064" s="220" t="s">
        <v>2145</v>
      </c>
      <c r="E1064" s="220" t="s">
        <v>2146</v>
      </c>
      <c r="F1064" s="221" t="s">
        <v>787</v>
      </c>
      <c r="G1064" s="221" t="s">
        <v>271</v>
      </c>
      <c r="H1064" s="221" t="s">
        <v>809</v>
      </c>
      <c r="I1064" s="221">
        <v>3</v>
      </c>
      <c r="J1064" s="218">
        <v>8</v>
      </c>
      <c r="K1064" s="218">
        <v>3.1</v>
      </c>
      <c r="L1064" s="218">
        <v>6</v>
      </c>
      <c r="S1064" s="218">
        <v>10</v>
      </c>
      <c r="T1064" s="218">
        <v>3.1</v>
      </c>
      <c r="U1064" s="218">
        <v>2</v>
      </c>
      <c r="V1064" s="218">
        <v>11</v>
      </c>
      <c r="W1064" s="218">
        <v>2.1</v>
      </c>
      <c r="X1064" s="218">
        <v>2</v>
      </c>
    </row>
    <row r="1065" spans="1:24" ht="17.25" customHeight="1" x14ac:dyDescent="0.3">
      <c r="A1065">
        <v>1064</v>
      </c>
      <c r="B1065" s="219">
        <v>1034</v>
      </c>
      <c r="C1065" s="220" t="s">
        <v>984</v>
      </c>
      <c r="D1065" s="220" t="s">
        <v>2147</v>
      </c>
      <c r="E1065" s="220" t="s">
        <v>2148</v>
      </c>
      <c r="F1065" s="221" t="s">
        <v>787</v>
      </c>
      <c r="G1065" s="221" t="s">
        <v>271</v>
      </c>
      <c r="H1065" s="221" t="s">
        <v>809</v>
      </c>
      <c r="I1065" s="221">
        <v>1</v>
      </c>
      <c r="J1065" s="218">
        <v>8</v>
      </c>
      <c r="K1065" s="218">
        <v>1.1000000000000001</v>
      </c>
      <c r="L1065" s="218">
        <v>5</v>
      </c>
      <c r="S1065" s="218">
        <v>10</v>
      </c>
      <c r="T1065" s="218">
        <v>2.1</v>
      </c>
      <c r="U1065" s="218">
        <v>3</v>
      </c>
      <c r="V1065" s="218">
        <v>11</v>
      </c>
      <c r="W1065" s="218">
        <v>2.1</v>
      </c>
      <c r="X1065" s="218">
        <v>2</v>
      </c>
    </row>
    <row r="1066" spans="1:24" x14ac:dyDescent="0.3">
      <c r="A1066">
        <v>1065</v>
      </c>
      <c r="B1066" s="219">
        <v>1035</v>
      </c>
      <c r="C1066" s="220" t="s">
        <v>984</v>
      </c>
      <c r="D1066" s="220" t="s">
        <v>2149</v>
      </c>
      <c r="E1066" s="220" t="s">
        <v>2150</v>
      </c>
      <c r="F1066" s="221" t="s">
        <v>787</v>
      </c>
      <c r="G1066" s="221" t="s">
        <v>271</v>
      </c>
      <c r="H1066" s="221" t="s">
        <v>809</v>
      </c>
      <c r="I1066" s="221">
        <v>3</v>
      </c>
      <c r="J1066" s="218">
        <v>8</v>
      </c>
      <c r="K1066" s="218">
        <v>3.1</v>
      </c>
      <c r="L1066" s="218">
        <v>5</v>
      </c>
      <c r="S1066" s="218">
        <v>10</v>
      </c>
      <c r="T1066" s="218">
        <v>2.1</v>
      </c>
      <c r="U1066" s="218">
        <v>3</v>
      </c>
      <c r="V1066" s="218">
        <v>11</v>
      </c>
      <c r="W1066" s="218">
        <v>1.1000000000000001</v>
      </c>
      <c r="X1066" s="218">
        <v>1</v>
      </c>
    </row>
    <row r="1067" spans="1:24" x14ac:dyDescent="0.3">
      <c r="A1067">
        <v>1066</v>
      </c>
      <c r="B1067" s="230">
        <v>1036</v>
      </c>
      <c r="C1067" s="231" t="s">
        <v>1004</v>
      </c>
      <c r="D1067" s="231" t="s">
        <v>2151</v>
      </c>
      <c r="E1067" s="231" t="s">
        <v>2152</v>
      </c>
      <c r="F1067" s="232" t="s">
        <v>787</v>
      </c>
      <c r="G1067" s="232" t="s">
        <v>271</v>
      </c>
      <c r="H1067" s="232" t="s">
        <v>809</v>
      </c>
      <c r="I1067" s="232">
        <v>3</v>
      </c>
      <c r="J1067" s="218">
        <v>7</v>
      </c>
      <c r="K1067" s="218">
        <v>1.1000000000000001</v>
      </c>
      <c r="L1067" s="218">
        <v>4</v>
      </c>
      <c r="S1067" s="218">
        <v>10</v>
      </c>
      <c r="T1067" s="218">
        <v>3.1</v>
      </c>
      <c r="U1067" s="218">
        <v>5</v>
      </c>
      <c r="V1067" s="218">
        <v>11</v>
      </c>
      <c r="W1067" s="218">
        <v>2.1</v>
      </c>
      <c r="X1067" s="218">
        <v>4</v>
      </c>
    </row>
    <row r="1068" spans="1:24" hidden="1" x14ac:dyDescent="0.3">
      <c r="A1068">
        <v>1067</v>
      </c>
      <c r="B1068" s="218">
        <v>1037</v>
      </c>
      <c r="C1068" s="235" t="s">
        <v>850</v>
      </c>
      <c r="D1068" s="235" t="s">
        <v>3545</v>
      </c>
      <c r="E1068" s="235" t="s">
        <v>3546</v>
      </c>
      <c r="F1068" s="224"/>
      <c r="G1068" s="224" t="s">
        <v>271</v>
      </c>
      <c r="H1068" s="224" t="s">
        <v>809</v>
      </c>
      <c r="I1068" s="224">
        <v>3</v>
      </c>
      <c r="J1068" s="218">
        <v>10</v>
      </c>
      <c r="K1068" s="218">
        <v>2.1</v>
      </c>
      <c r="L1068" s="218">
        <v>3</v>
      </c>
    </row>
    <row r="1069" spans="1:24" x14ac:dyDescent="0.3">
      <c r="A1069">
        <v>1068</v>
      </c>
      <c r="B1069" s="218">
        <v>1038</v>
      </c>
      <c r="C1069" s="235" t="s">
        <v>1004</v>
      </c>
      <c r="D1069" s="235" t="s">
        <v>3547</v>
      </c>
      <c r="E1069" s="235" t="s">
        <v>3548</v>
      </c>
      <c r="F1069" s="224"/>
      <c r="G1069" s="224" t="s">
        <v>271</v>
      </c>
      <c r="H1069" s="224" t="s">
        <v>809</v>
      </c>
      <c r="I1069" s="224">
        <v>3</v>
      </c>
      <c r="J1069" s="218">
        <v>10</v>
      </c>
      <c r="K1069" s="218">
        <v>3.1</v>
      </c>
      <c r="L1069" s="218">
        <v>4</v>
      </c>
    </row>
    <row r="1070" spans="1:24" x14ac:dyDescent="0.3">
      <c r="A1070">
        <v>1069</v>
      </c>
      <c r="B1070" s="218">
        <v>1039</v>
      </c>
      <c r="C1070" s="235" t="s">
        <v>1004</v>
      </c>
      <c r="D1070" s="235" t="s">
        <v>3549</v>
      </c>
      <c r="E1070" s="235" t="s">
        <v>3550</v>
      </c>
      <c r="F1070" s="224"/>
      <c r="G1070" s="224" t="s">
        <v>271</v>
      </c>
      <c r="H1070" s="224" t="s">
        <v>809</v>
      </c>
      <c r="I1070" s="224">
        <v>3</v>
      </c>
      <c r="J1070" s="218">
        <v>11</v>
      </c>
      <c r="K1070" s="218">
        <v>1.1000000000000001</v>
      </c>
      <c r="L1070" s="218">
        <v>7</v>
      </c>
    </row>
    <row r="1071" spans="1:24" hidden="1" x14ac:dyDescent="0.3">
      <c r="A1071">
        <v>1070</v>
      </c>
      <c r="B1071" s="230">
        <v>1042</v>
      </c>
      <c r="C1071" s="231" t="s">
        <v>850</v>
      </c>
      <c r="D1071" s="231" t="s">
        <v>2153</v>
      </c>
      <c r="E1071" s="231" t="s">
        <v>2154</v>
      </c>
      <c r="F1071" s="232" t="s">
        <v>787</v>
      </c>
      <c r="G1071" s="232" t="s">
        <v>271</v>
      </c>
      <c r="H1071" s="232" t="s">
        <v>809</v>
      </c>
      <c r="I1071" s="232">
        <v>3</v>
      </c>
      <c r="J1071" s="218">
        <v>7</v>
      </c>
      <c r="K1071" s="218">
        <v>1.2</v>
      </c>
      <c r="L1071" s="218">
        <v>5</v>
      </c>
      <c r="S1071" s="218">
        <v>10</v>
      </c>
      <c r="T1071" s="218">
        <v>1.1000000000000001</v>
      </c>
      <c r="U1071" s="218">
        <v>6</v>
      </c>
      <c r="V1071" s="218">
        <v>10</v>
      </c>
      <c r="W1071" s="218">
        <v>1.2</v>
      </c>
      <c r="X1071" s="227">
        <v>3</v>
      </c>
    </row>
    <row r="1072" spans="1:24" x14ac:dyDescent="0.3">
      <c r="A1072">
        <v>1071</v>
      </c>
      <c r="B1072" s="218">
        <v>1043</v>
      </c>
      <c r="C1072" s="235" t="s">
        <v>984</v>
      </c>
      <c r="D1072" s="235" t="s">
        <v>2995</v>
      </c>
      <c r="E1072" s="235" t="s">
        <v>2996</v>
      </c>
      <c r="F1072" s="224" t="s">
        <v>787</v>
      </c>
      <c r="G1072" s="224" t="s">
        <v>271</v>
      </c>
      <c r="H1072" s="224" t="s">
        <v>809</v>
      </c>
      <c r="I1072" s="224">
        <v>3</v>
      </c>
      <c r="J1072" s="218">
        <v>10</v>
      </c>
      <c r="K1072" s="218">
        <v>2.2000000000000002</v>
      </c>
      <c r="L1072" s="218">
        <v>3</v>
      </c>
    </row>
    <row r="1073" spans="1:24" x14ac:dyDescent="0.3">
      <c r="A1073">
        <v>1072</v>
      </c>
      <c r="B1073" s="218">
        <v>1046</v>
      </c>
      <c r="C1073" s="235" t="s">
        <v>1004</v>
      </c>
      <c r="D1073" s="235" t="s">
        <v>2997</v>
      </c>
      <c r="E1073" s="235" t="s">
        <v>2998</v>
      </c>
      <c r="F1073" s="224" t="s">
        <v>787</v>
      </c>
      <c r="G1073" s="224" t="s">
        <v>271</v>
      </c>
      <c r="H1073" s="224" t="s">
        <v>809</v>
      </c>
      <c r="I1073" s="224">
        <v>1</v>
      </c>
      <c r="J1073" s="218">
        <v>11</v>
      </c>
      <c r="K1073" s="218">
        <v>1.2</v>
      </c>
      <c r="L1073" s="218">
        <v>2</v>
      </c>
    </row>
    <row r="1074" spans="1:24" x14ac:dyDescent="0.3">
      <c r="A1074">
        <v>1073</v>
      </c>
      <c r="B1074" s="218">
        <v>1047</v>
      </c>
      <c r="C1074" s="235" t="s">
        <v>984</v>
      </c>
      <c r="D1074" s="235" t="s">
        <v>3551</v>
      </c>
      <c r="E1074" s="235" t="s">
        <v>3551</v>
      </c>
      <c r="F1074" s="224"/>
      <c r="G1074" s="224" t="s">
        <v>271</v>
      </c>
      <c r="H1074" s="224" t="s">
        <v>809</v>
      </c>
      <c r="I1074" s="224">
        <v>3</v>
      </c>
      <c r="J1074" s="218">
        <v>11</v>
      </c>
      <c r="K1074" s="218">
        <v>1.2</v>
      </c>
      <c r="L1074" s="218">
        <v>2</v>
      </c>
    </row>
    <row r="1075" spans="1:24" x14ac:dyDescent="0.3">
      <c r="A1075">
        <v>1074</v>
      </c>
      <c r="B1075" s="222">
        <v>1048</v>
      </c>
      <c r="C1075" s="223" t="s">
        <v>1004</v>
      </c>
      <c r="D1075" s="223" t="s">
        <v>2155</v>
      </c>
      <c r="E1075" s="223" t="s">
        <v>2156</v>
      </c>
      <c r="F1075" s="224" t="s">
        <v>787</v>
      </c>
      <c r="G1075" s="224" t="s">
        <v>271</v>
      </c>
      <c r="H1075" s="224" t="s">
        <v>809</v>
      </c>
      <c r="I1075" s="224">
        <v>3</v>
      </c>
      <c r="J1075" s="218">
        <v>9</v>
      </c>
      <c r="K1075" s="218">
        <v>3.2</v>
      </c>
      <c r="L1075" s="218">
        <v>6</v>
      </c>
      <c r="S1075" s="218">
        <v>10</v>
      </c>
      <c r="T1075" s="218">
        <v>1.1000000000000001</v>
      </c>
      <c r="U1075" s="218">
        <v>2</v>
      </c>
      <c r="V1075" s="218">
        <v>10</v>
      </c>
      <c r="W1075" s="218">
        <v>1.1000000000000001</v>
      </c>
      <c r="X1075" s="218">
        <v>5</v>
      </c>
    </row>
    <row r="1076" spans="1:24" hidden="1" x14ac:dyDescent="0.3">
      <c r="A1076">
        <v>1075</v>
      </c>
      <c r="B1076" s="222">
        <v>1049</v>
      </c>
      <c r="C1076" s="223" t="s">
        <v>820</v>
      </c>
      <c r="D1076" s="223" t="s">
        <v>2157</v>
      </c>
      <c r="E1076" s="223" t="s">
        <v>2158</v>
      </c>
      <c r="F1076" s="224"/>
      <c r="G1076" s="224" t="s">
        <v>271</v>
      </c>
      <c r="H1076" s="224" t="s">
        <v>809</v>
      </c>
      <c r="I1076" s="224">
        <v>3</v>
      </c>
      <c r="J1076" s="218">
        <v>9</v>
      </c>
      <c r="K1076" s="218">
        <v>3.1</v>
      </c>
      <c r="L1076" s="218">
        <v>4</v>
      </c>
      <c r="S1076" s="218">
        <v>10</v>
      </c>
      <c r="T1076" s="218">
        <v>1.1000000000000001</v>
      </c>
      <c r="U1076" s="218">
        <v>1</v>
      </c>
      <c r="V1076" s="218">
        <v>11</v>
      </c>
      <c r="W1076" s="218">
        <v>1.1000000000000001</v>
      </c>
      <c r="X1076" s="218">
        <v>3</v>
      </c>
    </row>
    <row r="1077" spans="1:24" x14ac:dyDescent="0.3">
      <c r="A1077">
        <v>1076</v>
      </c>
      <c r="B1077" s="218">
        <v>1050</v>
      </c>
      <c r="C1077" s="235" t="s">
        <v>984</v>
      </c>
      <c r="D1077" s="235" t="s">
        <v>2999</v>
      </c>
      <c r="E1077" s="235" t="s">
        <v>2999</v>
      </c>
      <c r="F1077" s="224" t="s">
        <v>787</v>
      </c>
      <c r="G1077" s="224" t="s">
        <v>271</v>
      </c>
      <c r="H1077" s="224" t="s">
        <v>809</v>
      </c>
      <c r="I1077" s="224">
        <v>3</v>
      </c>
      <c r="J1077" s="218">
        <v>10</v>
      </c>
      <c r="K1077" s="218">
        <v>1.1000000000000001</v>
      </c>
      <c r="L1077" s="218">
        <v>4</v>
      </c>
    </row>
    <row r="1078" spans="1:24" x14ac:dyDescent="0.3">
      <c r="A1078">
        <v>1077</v>
      </c>
      <c r="B1078" s="218">
        <v>1051</v>
      </c>
      <c r="C1078" s="235" t="s">
        <v>1004</v>
      </c>
      <c r="D1078" s="235" t="s">
        <v>3552</v>
      </c>
      <c r="E1078" s="235" t="s">
        <v>3553</v>
      </c>
      <c r="F1078" s="224"/>
      <c r="G1078" s="224" t="s">
        <v>271</v>
      </c>
      <c r="H1078" s="224" t="s">
        <v>809</v>
      </c>
      <c r="I1078" s="224">
        <v>3</v>
      </c>
      <c r="J1078" s="218">
        <v>11</v>
      </c>
      <c r="K1078" s="218">
        <v>1.2</v>
      </c>
      <c r="L1078" s="218">
        <v>6</v>
      </c>
    </row>
    <row r="1079" spans="1:24" hidden="1" x14ac:dyDescent="0.3">
      <c r="A1079">
        <v>1078</v>
      </c>
      <c r="B1079" s="218">
        <v>1052</v>
      </c>
      <c r="C1079" s="235" t="s">
        <v>820</v>
      </c>
      <c r="D1079" s="235" t="s">
        <v>3554</v>
      </c>
      <c r="E1079" s="235" t="s">
        <v>3555</v>
      </c>
      <c r="F1079" s="224"/>
      <c r="G1079" s="224" t="s">
        <v>271</v>
      </c>
      <c r="H1079" s="224" t="s">
        <v>809</v>
      </c>
      <c r="I1079" s="224">
        <v>3</v>
      </c>
      <c r="J1079" s="218">
        <v>10</v>
      </c>
      <c r="K1079" s="218">
        <v>1.2</v>
      </c>
      <c r="L1079" s="218">
        <v>6</v>
      </c>
    </row>
    <row r="1080" spans="1:24" hidden="1" x14ac:dyDescent="0.3">
      <c r="A1080">
        <v>1079</v>
      </c>
      <c r="B1080" s="230">
        <v>1053</v>
      </c>
      <c r="C1080" s="231" t="s">
        <v>820</v>
      </c>
      <c r="D1080" s="231" t="s">
        <v>2159</v>
      </c>
      <c r="E1080" s="231" t="s">
        <v>2160</v>
      </c>
      <c r="F1080" s="232" t="s">
        <v>787</v>
      </c>
      <c r="G1080" s="232" t="s">
        <v>271</v>
      </c>
      <c r="H1080" s="232" t="s">
        <v>809</v>
      </c>
      <c r="I1080" s="232">
        <v>3</v>
      </c>
      <c r="J1080" s="218">
        <v>7</v>
      </c>
      <c r="K1080" s="218">
        <v>2.2000000000000002</v>
      </c>
      <c r="L1080" s="218">
        <v>3</v>
      </c>
      <c r="S1080" s="218">
        <v>10</v>
      </c>
      <c r="T1080" s="218">
        <v>1.1000000000000001</v>
      </c>
      <c r="U1080" s="218">
        <v>3</v>
      </c>
      <c r="V1080" s="218">
        <v>10</v>
      </c>
      <c r="W1080" s="218">
        <v>2.1</v>
      </c>
      <c r="X1080" s="218">
        <v>3</v>
      </c>
    </row>
    <row r="1081" spans="1:24" hidden="1" x14ac:dyDescent="0.3">
      <c r="A1081">
        <v>1080</v>
      </c>
      <c r="B1081" s="218">
        <v>1054</v>
      </c>
      <c r="C1081" s="235" t="s">
        <v>1473</v>
      </c>
      <c r="D1081" s="235" t="s">
        <v>3556</v>
      </c>
      <c r="E1081" s="235" t="s">
        <v>3557</v>
      </c>
      <c r="F1081" s="224"/>
      <c r="G1081" s="224" t="s">
        <v>271</v>
      </c>
      <c r="H1081" s="224" t="s">
        <v>809</v>
      </c>
      <c r="I1081" s="224">
        <v>2</v>
      </c>
      <c r="J1081" s="218">
        <v>10</v>
      </c>
      <c r="K1081" s="218">
        <v>1.1000000000000001</v>
      </c>
      <c r="L1081" s="218">
        <v>2</v>
      </c>
    </row>
    <row r="1082" spans="1:24" hidden="1" x14ac:dyDescent="0.3">
      <c r="A1082">
        <v>1081</v>
      </c>
      <c r="B1082" s="219">
        <v>1055</v>
      </c>
      <c r="C1082" s="220" t="s">
        <v>853</v>
      </c>
      <c r="D1082" s="220" t="s">
        <v>2161</v>
      </c>
      <c r="E1082" s="220" t="s">
        <v>2162</v>
      </c>
      <c r="F1082" s="221" t="s">
        <v>787</v>
      </c>
      <c r="G1082" s="221" t="s">
        <v>271</v>
      </c>
      <c r="H1082" s="221" t="s">
        <v>809</v>
      </c>
      <c r="I1082" s="221">
        <v>3</v>
      </c>
      <c r="J1082" s="218">
        <v>8</v>
      </c>
      <c r="K1082" s="218">
        <v>1.2</v>
      </c>
      <c r="L1082" s="218">
        <v>1</v>
      </c>
      <c r="S1082" s="218">
        <v>11</v>
      </c>
      <c r="T1082" s="218">
        <v>1.2</v>
      </c>
      <c r="U1082" s="218">
        <v>3</v>
      </c>
      <c r="V1082" s="218">
        <v>11</v>
      </c>
      <c r="W1082" s="218">
        <v>2.1</v>
      </c>
      <c r="X1082" s="218">
        <v>2</v>
      </c>
    </row>
    <row r="1083" spans="1:24" hidden="1" x14ac:dyDescent="0.3">
      <c r="A1083">
        <v>1082</v>
      </c>
      <c r="B1083" s="222">
        <v>1056</v>
      </c>
      <c r="C1083" s="223" t="s">
        <v>820</v>
      </c>
      <c r="D1083" s="223" t="s">
        <v>2163</v>
      </c>
      <c r="E1083" s="223" t="s">
        <v>2164</v>
      </c>
      <c r="F1083" s="224"/>
      <c r="G1083" s="224" t="s">
        <v>271</v>
      </c>
      <c r="H1083" s="224" t="s">
        <v>809</v>
      </c>
      <c r="I1083" s="224">
        <v>3</v>
      </c>
      <c r="J1083" s="218">
        <v>9</v>
      </c>
      <c r="K1083" s="218">
        <v>3.1</v>
      </c>
      <c r="L1083" s="218">
        <v>1</v>
      </c>
      <c r="S1083" s="218">
        <v>10</v>
      </c>
      <c r="T1083" s="218">
        <v>3.2</v>
      </c>
      <c r="U1083" s="218">
        <v>2</v>
      </c>
      <c r="V1083" s="218">
        <v>10</v>
      </c>
      <c r="W1083" s="218">
        <v>3.2</v>
      </c>
      <c r="X1083" s="218">
        <v>6</v>
      </c>
    </row>
    <row r="1084" spans="1:24" x14ac:dyDescent="0.3">
      <c r="A1084">
        <v>1083</v>
      </c>
      <c r="B1084" s="222">
        <v>1061</v>
      </c>
      <c r="C1084" s="223" t="s">
        <v>1004</v>
      </c>
      <c r="D1084" s="223" t="s">
        <v>2165</v>
      </c>
      <c r="E1084" s="223" t="s">
        <v>2166</v>
      </c>
      <c r="F1084" s="224" t="s">
        <v>787</v>
      </c>
      <c r="G1084" s="224" t="s">
        <v>271</v>
      </c>
      <c r="H1084" s="224" t="s">
        <v>809</v>
      </c>
      <c r="I1084" s="224">
        <v>3</v>
      </c>
      <c r="J1084" s="218">
        <v>9</v>
      </c>
      <c r="K1084" s="218">
        <v>1.2</v>
      </c>
      <c r="L1084" s="218">
        <v>7</v>
      </c>
      <c r="S1084" s="218">
        <v>10</v>
      </c>
      <c r="T1084" s="218">
        <v>1.1000000000000001</v>
      </c>
      <c r="U1084" s="218">
        <v>6</v>
      </c>
      <c r="V1084" s="218">
        <v>10</v>
      </c>
      <c r="W1084" s="218">
        <v>3.2</v>
      </c>
      <c r="X1084" s="227">
        <v>4</v>
      </c>
    </row>
    <row r="1085" spans="1:24" hidden="1" x14ac:dyDescent="0.3">
      <c r="A1085">
        <v>1084</v>
      </c>
      <c r="B1085" s="218">
        <v>1062</v>
      </c>
      <c r="C1085" s="235" t="s">
        <v>1473</v>
      </c>
      <c r="D1085" s="235" t="s">
        <v>3000</v>
      </c>
      <c r="E1085" s="235" t="s">
        <v>3001</v>
      </c>
      <c r="F1085" s="224" t="s">
        <v>787</v>
      </c>
      <c r="G1085" s="224" t="s">
        <v>271</v>
      </c>
      <c r="H1085" s="224" t="s">
        <v>809</v>
      </c>
      <c r="I1085" s="224">
        <v>3</v>
      </c>
      <c r="J1085" s="218">
        <v>10</v>
      </c>
      <c r="K1085" s="218">
        <v>1.2</v>
      </c>
      <c r="L1085" s="227">
        <v>5</v>
      </c>
    </row>
    <row r="1086" spans="1:24" hidden="1" x14ac:dyDescent="0.3">
      <c r="A1086">
        <v>1085</v>
      </c>
      <c r="B1086" s="218">
        <v>1063</v>
      </c>
      <c r="C1086" s="235" t="s">
        <v>820</v>
      </c>
      <c r="D1086" s="235" t="s">
        <v>3558</v>
      </c>
      <c r="E1086" s="235" t="s">
        <v>3559</v>
      </c>
      <c r="F1086" s="224"/>
      <c r="G1086" s="224" t="s">
        <v>271</v>
      </c>
      <c r="H1086" s="224" t="s">
        <v>809</v>
      </c>
      <c r="I1086" s="224">
        <v>3</v>
      </c>
      <c r="J1086" s="218">
        <v>11</v>
      </c>
      <c r="K1086" s="218">
        <v>1.2</v>
      </c>
      <c r="L1086" s="218">
        <v>3</v>
      </c>
    </row>
    <row r="1087" spans="1:24" x14ac:dyDescent="0.3">
      <c r="A1087">
        <v>1086</v>
      </c>
      <c r="B1087" s="230">
        <v>1064</v>
      </c>
      <c r="C1087" s="231" t="s">
        <v>984</v>
      </c>
      <c r="D1087" s="231" t="s">
        <v>2167</v>
      </c>
      <c r="E1087" s="231" t="s">
        <v>2168</v>
      </c>
      <c r="F1087" s="232" t="s">
        <v>787</v>
      </c>
      <c r="G1087" s="232" t="s">
        <v>271</v>
      </c>
      <c r="H1087" s="232" t="s">
        <v>809</v>
      </c>
      <c r="I1087" s="232">
        <v>3</v>
      </c>
      <c r="J1087" s="218">
        <v>7</v>
      </c>
      <c r="K1087" s="218">
        <v>3.2</v>
      </c>
      <c r="L1087" s="218">
        <v>5</v>
      </c>
      <c r="M1087" s="287"/>
      <c r="N1087" s="287"/>
      <c r="O1087" s="287"/>
      <c r="S1087" s="218">
        <v>10</v>
      </c>
      <c r="T1087" s="218">
        <v>1.2</v>
      </c>
      <c r="U1087" s="218">
        <v>3</v>
      </c>
      <c r="V1087" s="218">
        <v>10</v>
      </c>
      <c r="W1087" s="218">
        <v>3.1</v>
      </c>
      <c r="X1087" s="218">
        <v>1</v>
      </c>
    </row>
    <row r="1088" spans="1:24" hidden="1" x14ac:dyDescent="0.3">
      <c r="A1088">
        <v>1087</v>
      </c>
      <c r="B1088" s="222">
        <v>1066</v>
      </c>
      <c r="C1088" s="223" t="s">
        <v>1473</v>
      </c>
      <c r="D1088" s="223" t="s">
        <v>2169</v>
      </c>
      <c r="E1088" s="223" t="s">
        <v>2170</v>
      </c>
      <c r="F1088" s="224"/>
      <c r="G1088" s="224" t="s">
        <v>271</v>
      </c>
      <c r="H1088" s="224" t="s">
        <v>809</v>
      </c>
      <c r="I1088" s="224">
        <v>3</v>
      </c>
      <c r="J1088" s="218">
        <v>9</v>
      </c>
      <c r="K1088" s="218">
        <v>3.1</v>
      </c>
      <c r="L1088" s="218">
        <v>4</v>
      </c>
      <c r="S1088" s="218">
        <v>10</v>
      </c>
      <c r="T1088" s="218">
        <v>1.1000000000000001</v>
      </c>
      <c r="U1088" s="218">
        <v>1</v>
      </c>
      <c r="V1088" s="218">
        <v>10</v>
      </c>
      <c r="W1088" s="218">
        <v>3.2</v>
      </c>
      <c r="X1088" s="218">
        <v>6</v>
      </c>
    </row>
    <row r="1089" spans="1:24" x14ac:dyDescent="0.3">
      <c r="A1089">
        <v>1088</v>
      </c>
      <c r="B1089" s="218">
        <v>1068</v>
      </c>
      <c r="C1089" s="235" t="s">
        <v>984</v>
      </c>
      <c r="D1089" s="235" t="s">
        <v>3560</v>
      </c>
      <c r="E1089" s="235" t="s">
        <v>3561</v>
      </c>
      <c r="F1089" s="224"/>
      <c r="G1089" s="224" t="s">
        <v>271</v>
      </c>
      <c r="H1089" s="224" t="s">
        <v>809</v>
      </c>
      <c r="I1089" s="224">
        <v>1</v>
      </c>
      <c r="J1089" s="218">
        <v>10</v>
      </c>
      <c r="K1089" s="218">
        <v>2.1</v>
      </c>
      <c r="L1089" s="218">
        <v>3</v>
      </c>
    </row>
    <row r="1090" spans="1:24" x14ac:dyDescent="0.3">
      <c r="A1090">
        <v>1089</v>
      </c>
      <c r="B1090" s="219">
        <v>1069</v>
      </c>
      <c r="C1090" s="220" t="s">
        <v>1004</v>
      </c>
      <c r="D1090" s="220" t="s">
        <v>2171</v>
      </c>
      <c r="E1090" s="220" t="s">
        <v>2172</v>
      </c>
      <c r="F1090" s="221" t="s">
        <v>787</v>
      </c>
      <c r="G1090" s="221" t="s">
        <v>271</v>
      </c>
      <c r="H1090" s="221" t="s">
        <v>809</v>
      </c>
      <c r="I1090" s="221">
        <v>3</v>
      </c>
      <c r="J1090" s="218">
        <v>8</v>
      </c>
      <c r="K1090" s="218">
        <v>3.1</v>
      </c>
      <c r="L1090" s="218">
        <v>5</v>
      </c>
      <c r="S1090" s="218">
        <v>10</v>
      </c>
      <c r="T1090" s="218">
        <v>3.1</v>
      </c>
      <c r="U1090" s="218">
        <v>3</v>
      </c>
      <c r="V1090" s="218">
        <v>11</v>
      </c>
      <c r="W1090" s="218">
        <v>2.1</v>
      </c>
      <c r="X1090" s="218">
        <v>3</v>
      </c>
    </row>
    <row r="1091" spans="1:24" x14ac:dyDescent="0.3">
      <c r="A1091">
        <v>1090</v>
      </c>
      <c r="B1091" s="222">
        <v>1070</v>
      </c>
      <c r="C1091" s="223" t="s">
        <v>984</v>
      </c>
      <c r="D1091" s="223" t="s">
        <v>2173</v>
      </c>
      <c r="E1091" s="223" t="s">
        <v>2174</v>
      </c>
      <c r="F1091" s="224" t="s">
        <v>787</v>
      </c>
      <c r="G1091" s="224" t="s">
        <v>271</v>
      </c>
      <c r="H1091" s="224" t="s">
        <v>809</v>
      </c>
      <c r="I1091" s="224">
        <v>1</v>
      </c>
      <c r="J1091" s="218">
        <v>9</v>
      </c>
      <c r="K1091" s="218">
        <v>2.2000000000000002</v>
      </c>
      <c r="L1091" s="218">
        <v>3</v>
      </c>
      <c r="S1091" s="218">
        <v>10</v>
      </c>
      <c r="T1091" s="218">
        <v>3.1</v>
      </c>
      <c r="U1091" s="218">
        <v>3</v>
      </c>
      <c r="V1091" s="227">
        <v>11</v>
      </c>
      <c r="W1091" s="227">
        <v>2.1</v>
      </c>
      <c r="X1091" s="227">
        <v>1</v>
      </c>
    </row>
    <row r="1092" spans="1:24" hidden="1" x14ac:dyDescent="0.3">
      <c r="A1092">
        <v>1091</v>
      </c>
      <c r="B1092" s="222">
        <v>1071</v>
      </c>
      <c r="C1092" s="223" t="s">
        <v>853</v>
      </c>
      <c r="D1092" s="223" t="s">
        <v>2175</v>
      </c>
      <c r="E1092" s="223" t="s">
        <v>2176</v>
      </c>
      <c r="F1092" s="224"/>
      <c r="G1092" s="224" t="s">
        <v>271</v>
      </c>
      <c r="H1092" s="224" t="s">
        <v>809</v>
      </c>
      <c r="I1092" s="224">
        <v>3</v>
      </c>
      <c r="J1092" s="218">
        <v>9</v>
      </c>
      <c r="K1092" s="218">
        <v>3.2</v>
      </c>
      <c r="L1092" s="218">
        <v>4</v>
      </c>
      <c r="S1092" s="218">
        <v>10</v>
      </c>
      <c r="T1092" s="218">
        <v>1.1000000000000001</v>
      </c>
      <c r="U1092" s="218">
        <v>1</v>
      </c>
      <c r="V1092" s="218">
        <v>10</v>
      </c>
      <c r="W1092" s="218">
        <v>3.1</v>
      </c>
      <c r="X1092" s="218">
        <v>1</v>
      </c>
    </row>
    <row r="1093" spans="1:24" x14ac:dyDescent="0.3">
      <c r="A1093">
        <v>1092</v>
      </c>
      <c r="B1093" s="222">
        <v>1072</v>
      </c>
      <c r="C1093" s="223" t="s">
        <v>1004</v>
      </c>
      <c r="D1093" s="223" t="s">
        <v>2177</v>
      </c>
      <c r="E1093" s="223" t="s">
        <v>2178</v>
      </c>
      <c r="F1093" s="224" t="s">
        <v>787</v>
      </c>
      <c r="G1093" s="224" t="s">
        <v>271</v>
      </c>
      <c r="H1093" s="224" t="s">
        <v>809</v>
      </c>
      <c r="I1093" s="224">
        <v>3</v>
      </c>
      <c r="J1093" s="218">
        <v>9</v>
      </c>
      <c r="K1093" s="218">
        <v>3.1</v>
      </c>
      <c r="L1093" s="218">
        <v>1</v>
      </c>
      <c r="S1093" s="218">
        <v>11</v>
      </c>
      <c r="T1093" s="218">
        <v>1.1000000000000001</v>
      </c>
      <c r="U1093" s="218">
        <v>1</v>
      </c>
      <c r="V1093" s="218">
        <v>11</v>
      </c>
      <c r="W1093" s="218">
        <v>2.1</v>
      </c>
      <c r="X1093" s="218">
        <v>2</v>
      </c>
    </row>
    <row r="1094" spans="1:24" hidden="1" x14ac:dyDescent="0.3">
      <c r="A1094">
        <v>1093</v>
      </c>
      <c r="B1094" s="230">
        <v>1073</v>
      </c>
      <c r="C1094" s="231" t="s">
        <v>853</v>
      </c>
      <c r="D1094" s="231" t="s">
        <v>2179</v>
      </c>
      <c r="E1094" s="231" t="s">
        <v>2180</v>
      </c>
      <c r="F1094" s="232" t="s">
        <v>787</v>
      </c>
      <c r="G1094" s="232" t="s">
        <v>271</v>
      </c>
      <c r="H1094" s="232" t="s">
        <v>809</v>
      </c>
      <c r="I1094" s="232">
        <v>2</v>
      </c>
      <c r="J1094" s="218">
        <v>7</v>
      </c>
      <c r="K1094" s="218">
        <v>1.1000000000000001</v>
      </c>
      <c r="L1094" s="218">
        <v>2</v>
      </c>
      <c r="S1094" s="218">
        <v>11</v>
      </c>
      <c r="T1094" s="218">
        <v>1.1000000000000001</v>
      </c>
      <c r="U1094" s="218">
        <v>2</v>
      </c>
      <c r="V1094" s="218">
        <v>10</v>
      </c>
      <c r="W1094" s="218">
        <v>3.2</v>
      </c>
      <c r="X1094" s="218">
        <v>6</v>
      </c>
    </row>
    <row r="1095" spans="1:24" x14ac:dyDescent="0.3">
      <c r="A1095">
        <v>1094</v>
      </c>
      <c r="B1095" s="219">
        <v>1074</v>
      </c>
      <c r="C1095" s="220" t="s">
        <v>1004</v>
      </c>
      <c r="D1095" s="220" t="s">
        <v>2181</v>
      </c>
      <c r="E1095" s="220" t="s">
        <v>2182</v>
      </c>
      <c r="F1095" s="221" t="s">
        <v>787</v>
      </c>
      <c r="G1095" s="221" t="s">
        <v>271</v>
      </c>
      <c r="H1095" s="221" t="s">
        <v>809</v>
      </c>
      <c r="I1095" s="221">
        <v>3</v>
      </c>
      <c r="J1095" s="218">
        <v>8</v>
      </c>
      <c r="K1095" s="218">
        <v>2.2000000000000002</v>
      </c>
      <c r="L1095" s="218">
        <v>2</v>
      </c>
      <c r="S1095" s="218">
        <v>11</v>
      </c>
      <c r="T1095" s="218">
        <v>1.1000000000000001</v>
      </c>
      <c r="U1095" s="218">
        <v>4</v>
      </c>
      <c r="V1095" s="218">
        <v>11</v>
      </c>
      <c r="W1095" s="218">
        <v>1.1000000000000001</v>
      </c>
      <c r="X1095" s="218">
        <v>7</v>
      </c>
    </row>
    <row r="1096" spans="1:24" hidden="1" x14ac:dyDescent="0.3">
      <c r="A1096">
        <v>1095</v>
      </c>
      <c r="B1096" s="219">
        <v>1075</v>
      </c>
      <c r="C1096" s="220" t="s">
        <v>820</v>
      </c>
      <c r="D1096" s="220" t="s">
        <v>2183</v>
      </c>
      <c r="E1096" s="220" t="s">
        <v>2184</v>
      </c>
      <c r="F1096" s="221" t="s">
        <v>787</v>
      </c>
      <c r="G1096" s="221" t="s">
        <v>271</v>
      </c>
      <c r="H1096" s="221" t="s">
        <v>809</v>
      </c>
      <c r="I1096" s="221">
        <v>3</v>
      </c>
      <c r="J1096" s="218">
        <v>8</v>
      </c>
      <c r="K1096" s="218">
        <v>3.1</v>
      </c>
      <c r="L1096" s="218">
        <v>3</v>
      </c>
      <c r="M1096" s="218">
        <v>9</v>
      </c>
      <c r="N1096" s="218">
        <v>2.2000000000000002</v>
      </c>
      <c r="O1096" s="218">
        <v>3</v>
      </c>
      <c r="S1096" s="218">
        <v>10</v>
      </c>
      <c r="T1096" s="218">
        <v>2.1</v>
      </c>
      <c r="U1096" s="218">
        <v>2</v>
      </c>
      <c r="V1096" s="218">
        <v>10</v>
      </c>
      <c r="W1096" s="218">
        <v>2.1</v>
      </c>
      <c r="X1096" s="218">
        <v>3</v>
      </c>
    </row>
    <row r="1097" spans="1:24" x14ac:dyDescent="0.3">
      <c r="A1097">
        <v>1096</v>
      </c>
      <c r="B1097" s="218">
        <v>1077</v>
      </c>
      <c r="C1097" s="235" t="s">
        <v>984</v>
      </c>
      <c r="D1097" s="235" t="s">
        <v>3562</v>
      </c>
      <c r="E1097" s="235" t="s">
        <v>3563</v>
      </c>
      <c r="F1097" s="224"/>
      <c r="G1097" s="224" t="s">
        <v>271</v>
      </c>
      <c r="H1097" s="224" t="s">
        <v>809</v>
      </c>
      <c r="I1097" s="224">
        <v>3</v>
      </c>
      <c r="J1097" s="218">
        <v>10</v>
      </c>
      <c r="K1097" s="218">
        <v>1.1000000000000001</v>
      </c>
      <c r="L1097" s="218">
        <v>1</v>
      </c>
    </row>
    <row r="1098" spans="1:24" hidden="1" x14ac:dyDescent="0.3">
      <c r="A1098">
        <v>1097</v>
      </c>
      <c r="B1098" s="218">
        <v>1079</v>
      </c>
      <c r="C1098" s="235" t="s">
        <v>820</v>
      </c>
      <c r="D1098" s="235" t="s">
        <v>3564</v>
      </c>
      <c r="E1098" s="235" t="s">
        <v>3565</v>
      </c>
      <c r="F1098" s="224"/>
      <c r="G1098" s="224" t="s">
        <v>271</v>
      </c>
      <c r="H1098" s="224" t="s">
        <v>809</v>
      </c>
      <c r="I1098" s="224">
        <v>3</v>
      </c>
      <c r="J1098" s="218">
        <v>10</v>
      </c>
      <c r="K1098" s="218">
        <v>2.1</v>
      </c>
      <c r="L1098" s="218">
        <v>2</v>
      </c>
    </row>
    <row r="1099" spans="1:24" ht="17.25" hidden="1" customHeight="1" x14ac:dyDescent="0.3">
      <c r="A1099">
        <v>1098</v>
      </c>
      <c r="B1099" s="218">
        <v>1080</v>
      </c>
      <c r="C1099" s="235" t="s">
        <v>820</v>
      </c>
      <c r="D1099" s="235" t="s">
        <v>3002</v>
      </c>
      <c r="E1099" s="235" t="s">
        <v>3003</v>
      </c>
      <c r="F1099" s="224" t="s">
        <v>787</v>
      </c>
      <c r="G1099" s="224" t="s">
        <v>271</v>
      </c>
      <c r="H1099" s="224" t="s">
        <v>809</v>
      </c>
      <c r="I1099" s="224">
        <v>3</v>
      </c>
      <c r="J1099" s="218">
        <v>10</v>
      </c>
      <c r="K1099" s="218">
        <v>1.2</v>
      </c>
      <c r="L1099" s="218">
        <v>6</v>
      </c>
    </row>
    <row r="1100" spans="1:24" ht="17.25" customHeight="1" x14ac:dyDescent="0.3">
      <c r="A1100">
        <v>1099</v>
      </c>
      <c r="B1100" s="218">
        <v>1083</v>
      </c>
      <c r="C1100" s="235" t="s">
        <v>1004</v>
      </c>
      <c r="D1100" s="235" t="s">
        <v>3004</v>
      </c>
      <c r="E1100" s="235" t="s">
        <v>3005</v>
      </c>
      <c r="F1100" s="224" t="s">
        <v>787</v>
      </c>
      <c r="G1100" s="224" t="s">
        <v>271</v>
      </c>
      <c r="H1100" s="224" t="s">
        <v>809</v>
      </c>
      <c r="I1100" s="224">
        <v>1</v>
      </c>
      <c r="J1100" s="218">
        <v>10</v>
      </c>
      <c r="K1100" s="218">
        <v>1.1000000000000001</v>
      </c>
      <c r="L1100" s="218">
        <v>7</v>
      </c>
    </row>
    <row r="1101" spans="1:24" hidden="1" x14ac:dyDescent="0.3">
      <c r="A1101">
        <v>1100</v>
      </c>
      <c r="B1101" s="218">
        <v>1084</v>
      </c>
      <c r="C1101" s="235" t="s">
        <v>853</v>
      </c>
      <c r="D1101" s="235" t="s">
        <v>3566</v>
      </c>
      <c r="E1101" s="235" t="s">
        <v>3567</v>
      </c>
      <c r="F1101" s="224"/>
      <c r="G1101" s="224" t="s">
        <v>271</v>
      </c>
      <c r="H1101" s="224" t="s">
        <v>809</v>
      </c>
      <c r="I1101" s="224">
        <v>3</v>
      </c>
      <c r="J1101" s="218">
        <v>10</v>
      </c>
      <c r="K1101" s="218">
        <v>1.2</v>
      </c>
      <c r="L1101" s="227">
        <v>2</v>
      </c>
    </row>
    <row r="1102" spans="1:24" hidden="1" x14ac:dyDescent="0.3">
      <c r="A1102">
        <v>1101</v>
      </c>
      <c r="B1102" s="230">
        <v>1085</v>
      </c>
      <c r="C1102" s="231" t="s">
        <v>820</v>
      </c>
      <c r="D1102" s="231" t="s">
        <v>2185</v>
      </c>
      <c r="E1102" s="231" t="s">
        <v>2186</v>
      </c>
      <c r="F1102" s="232" t="s">
        <v>787</v>
      </c>
      <c r="G1102" s="232" t="s">
        <v>271</v>
      </c>
      <c r="H1102" s="232" t="s">
        <v>809</v>
      </c>
      <c r="I1102" s="232">
        <v>3</v>
      </c>
      <c r="J1102" s="218">
        <v>7</v>
      </c>
      <c r="K1102" s="218">
        <v>3.1</v>
      </c>
      <c r="L1102" s="218">
        <v>4</v>
      </c>
      <c r="S1102" s="218">
        <v>10</v>
      </c>
      <c r="T1102" s="218">
        <v>1.1000000000000001</v>
      </c>
      <c r="U1102" s="218">
        <v>3</v>
      </c>
      <c r="V1102" s="218">
        <v>10</v>
      </c>
      <c r="W1102" s="218">
        <v>3.2</v>
      </c>
      <c r="X1102" s="227">
        <v>4</v>
      </c>
    </row>
    <row r="1103" spans="1:24" ht="17.25" customHeight="1" x14ac:dyDescent="0.3">
      <c r="A1103">
        <v>1102</v>
      </c>
      <c r="B1103" s="219">
        <v>1089</v>
      </c>
      <c r="C1103" s="220" t="s">
        <v>1004</v>
      </c>
      <c r="D1103" s="220" t="s">
        <v>2187</v>
      </c>
      <c r="E1103" s="220" t="s">
        <v>2188</v>
      </c>
      <c r="F1103" s="221" t="s">
        <v>787</v>
      </c>
      <c r="G1103" s="221" t="s">
        <v>271</v>
      </c>
      <c r="H1103" s="221" t="s">
        <v>809</v>
      </c>
      <c r="I1103" s="221">
        <v>3</v>
      </c>
      <c r="J1103" s="218">
        <v>8</v>
      </c>
      <c r="K1103" s="218">
        <v>3.2</v>
      </c>
      <c r="L1103" s="218">
        <v>5</v>
      </c>
      <c r="S1103" s="218">
        <v>10</v>
      </c>
      <c r="T1103" s="218">
        <v>1.2</v>
      </c>
      <c r="U1103" s="218">
        <v>3</v>
      </c>
      <c r="V1103" s="218">
        <v>11</v>
      </c>
      <c r="W1103" s="218">
        <v>1.1000000000000001</v>
      </c>
      <c r="X1103" s="218">
        <v>6</v>
      </c>
    </row>
    <row r="1104" spans="1:24" x14ac:dyDescent="0.3">
      <c r="A1104">
        <v>1103</v>
      </c>
      <c r="B1104" s="219">
        <v>1090</v>
      </c>
      <c r="C1104" s="220" t="s">
        <v>984</v>
      </c>
      <c r="D1104" s="220" t="s">
        <v>2189</v>
      </c>
      <c r="E1104" s="220" t="s">
        <v>2190</v>
      </c>
      <c r="F1104" s="221" t="s">
        <v>787</v>
      </c>
      <c r="G1104" s="221" t="s">
        <v>271</v>
      </c>
      <c r="H1104" s="221" t="s">
        <v>809</v>
      </c>
      <c r="I1104" s="221">
        <v>3</v>
      </c>
      <c r="J1104" s="218">
        <v>8</v>
      </c>
      <c r="K1104" s="218">
        <v>1.1000000000000001</v>
      </c>
      <c r="L1104" s="218">
        <v>2</v>
      </c>
      <c r="S1104" s="218">
        <v>10</v>
      </c>
      <c r="T1104" s="218">
        <v>1.2</v>
      </c>
      <c r="U1104" s="218">
        <v>3</v>
      </c>
      <c r="V1104" s="218">
        <v>10</v>
      </c>
      <c r="W1104" s="218">
        <v>2.2000000000000002</v>
      </c>
      <c r="X1104" s="218">
        <v>3</v>
      </c>
    </row>
    <row r="1105" spans="1:24" hidden="1" x14ac:dyDescent="0.3">
      <c r="A1105">
        <v>1104</v>
      </c>
      <c r="B1105" s="222">
        <v>1091</v>
      </c>
      <c r="C1105" s="223" t="s">
        <v>1017</v>
      </c>
      <c r="D1105" s="223" t="s">
        <v>2191</v>
      </c>
      <c r="E1105" s="223" t="s">
        <v>2192</v>
      </c>
      <c r="F1105" s="224" t="s">
        <v>787</v>
      </c>
      <c r="G1105" s="224" t="s">
        <v>271</v>
      </c>
      <c r="H1105" s="224" t="s">
        <v>809</v>
      </c>
      <c r="I1105" s="224">
        <v>2</v>
      </c>
      <c r="J1105" s="218">
        <v>9</v>
      </c>
      <c r="K1105" s="218">
        <v>1.2</v>
      </c>
      <c r="L1105" s="218">
        <v>2</v>
      </c>
      <c r="S1105" s="218">
        <v>10</v>
      </c>
      <c r="T1105" s="218">
        <v>3.2</v>
      </c>
      <c r="U1105" s="218">
        <v>2</v>
      </c>
      <c r="V1105" s="218">
        <v>11</v>
      </c>
      <c r="W1105" s="218">
        <v>1.2</v>
      </c>
      <c r="X1105" s="218">
        <v>6</v>
      </c>
    </row>
    <row r="1106" spans="1:24" hidden="1" x14ac:dyDescent="0.3">
      <c r="A1106">
        <v>1105</v>
      </c>
      <c r="B1106" s="219">
        <v>1092</v>
      </c>
      <c r="C1106" s="220" t="s">
        <v>853</v>
      </c>
      <c r="D1106" s="220" t="s">
        <v>2193</v>
      </c>
      <c r="E1106" s="220" t="s">
        <v>2194</v>
      </c>
      <c r="F1106" s="221" t="s">
        <v>787</v>
      </c>
      <c r="G1106" s="221" t="s">
        <v>271</v>
      </c>
      <c r="H1106" s="221" t="s">
        <v>809</v>
      </c>
      <c r="I1106" s="221">
        <v>2</v>
      </c>
      <c r="J1106" s="218">
        <v>8</v>
      </c>
      <c r="K1106" s="218">
        <v>3.1</v>
      </c>
      <c r="L1106" s="218">
        <v>3</v>
      </c>
      <c r="S1106" s="218">
        <v>10</v>
      </c>
      <c r="T1106" s="218">
        <v>1.1000000000000001</v>
      </c>
      <c r="U1106" s="218">
        <v>4</v>
      </c>
      <c r="V1106" s="218">
        <v>10</v>
      </c>
      <c r="W1106" s="218">
        <v>2.1</v>
      </c>
      <c r="X1106" s="218">
        <v>5</v>
      </c>
    </row>
    <row r="1107" spans="1:24" hidden="1" x14ac:dyDescent="0.3">
      <c r="A1107">
        <v>1106</v>
      </c>
      <c r="B1107" s="218">
        <v>1094</v>
      </c>
      <c r="C1107" s="235" t="s">
        <v>804</v>
      </c>
      <c r="D1107" s="235" t="s">
        <v>4241</v>
      </c>
      <c r="E1107" s="235" t="s">
        <v>4242</v>
      </c>
      <c r="F1107" s="224"/>
      <c r="G1107" s="224" t="s">
        <v>271</v>
      </c>
      <c r="H1107" s="224" t="s">
        <v>788</v>
      </c>
      <c r="I1107" s="224">
        <v>1</v>
      </c>
      <c r="J1107" s="218">
        <v>11</v>
      </c>
      <c r="K1107" s="218">
        <v>1.1000000000000001</v>
      </c>
      <c r="L1107" s="218">
        <v>7</v>
      </c>
    </row>
    <row r="1108" spans="1:24" hidden="1" x14ac:dyDescent="0.3">
      <c r="A1108">
        <v>1107</v>
      </c>
      <c r="B1108" s="218">
        <v>1096</v>
      </c>
      <c r="C1108" s="235" t="s">
        <v>853</v>
      </c>
      <c r="D1108" s="235" t="s">
        <v>3006</v>
      </c>
      <c r="E1108" s="235" t="s">
        <v>3007</v>
      </c>
      <c r="F1108" s="224" t="s">
        <v>787</v>
      </c>
      <c r="G1108" s="224" t="s">
        <v>271</v>
      </c>
      <c r="H1108" s="224" t="s">
        <v>809</v>
      </c>
      <c r="I1108" s="224">
        <v>3</v>
      </c>
      <c r="J1108" s="218">
        <v>10</v>
      </c>
      <c r="K1108" s="218">
        <v>3.2</v>
      </c>
      <c r="L1108" s="218">
        <v>6</v>
      </c>
    </row>
    <row r="1109" spans="1:24" x14ac:dyDescent="0.3">
      <c r="A1109">
        <v>1108</v>
      </c>
      <c r="B1109" s="218">
        <v>1098</v>
      </c>
      <c r="C1109" s="235" t="s">
        <v>984</v>
      </c>
      <c r="D1109" s="235" t="s">
        <v>3008</v>
      </c>
      <c r="E1109" s="235" t="s">
        <v>3009</v>
      </c>
      <c r="F1109" s="224" t="s">
        <v>787</v>
      </c>
      <c r="G1109" s="224" t="s">
        <v>271</v>
      </c>
      <c r="H1109" s="224" t="s">
        <v>809</v>
      </c>
      <c r="I1109" s="224">
        <v>3</v>
      </c>
      <c r="J1109" s="218">
        <v>11</v>
      </c>
      <c r="K1109" s="218">
        <v>1.1000000000000001</v>
      </c>
      <c r="L1109" s="218">
        <v>3</v>
      </c>
    </row>
    <row r="1110" spans="1:24" x14ac:dyDescent="0.3">
      <c r="A1110">
        <v>1109</v>
      </c>
      <c r="B1110" s="218">
        <v>1100</v>
      </c>
      <c r="C1110" s="235" t="s">
        <v>1004</v>
      </c>
      <c r="D1110" s="235" t="s">
        <v>3010</v>
      </c>
      <c r="E1110" s="235" t="s">
        <v>3011</v>
      </c>
      <c r="F1110" s="224" t="s">
        <v>787</v>
      </c>
      <c r="G1110" s="224" t="s">
        <v>271</v>
      </c>
      <c r="H1110" s="224" t="s">
        <v>809</v>
      </c>
      <c r="I1110" s="224">
        <v>3</v>
      </c>
      <c r="J1110" s="218">
        <v>11</v>
      </c>
      <c r="K1110" s="218">
        <v>1.1000000000000001</v>
      </c>
      <c r="L1110" s="218">
        <v>2</v>
      </c>
    </row>
    <row r="1111" spans="1:24" x14ac:dyDescent="0.3">
      <c r="A1111">
        <v>1110</v>
      </c>
      <c r="B1111" s="219">
        <v>1101</v>
      </c>
      <c r="C1111" s="220" t="s">
        <v>1004</v>
      </c>
      <c r="D1111" s="220" t="s">
        <v>2195</v>
      </c>
      <c r="E1111" s="220" t="s">
        <v>2196</v>
      </c>
      <c r="F1111" s="221" t="s">
        <v>787</v>
      </c>
      <c r="G1111" s="221" t="s">
        <v>271</v>
      </c>
      <c r="H1111" s="221" t="s">
        <v>809</v>
      </c>
      <c r="I1111" s="221">
        <v>1</v>
      </c>
      <c r="J1111" s="218">
        <v>8</v>
      </c>
      <c r="K1111" s="218">
        <v>1.2</v>
      </c>
      <c r="L1111" s="218">
        <v>4</v>
      </c>
      <c r="S1111" s="218">
        <v>11</v>
      </c>
      <c r="T1111" s="218">
        <v>1.1000000000000001</v>
      </c>
      <c r="U1111" s="218">
        <v>7</v>
      </c>
      <c r="V1111" s="218">
        <v>10</v>
      </c>
      <c r="W1111" s="218">
        <v>3.1</v>
      </c>
      <c r="X1111" s="218">
        <v>6</v>
      </c>
    </row>
    <row r="1112" spans="1:24" hidden="1" x14ac:dyDescent="0.3">
      <c r="A1112">
        <v>1111</v>
      </c>
      <c r="B1112" s="218">
        <v>1102</v>
      </c>
      <c r="C1112" s="235" t="s">
        <v>820</v>
      </c>
      <c r="D1112" s="235" t="s">
        <v>3568</v>
      </c>
      <c r="E1112" s="235" t="s">
        <v>3569</v>
      </c>
      <c r="F1112" s="224"/>
      <c r="G1112" s="224" t="s">
        <v>271</v>
      </c>
      <c r="H1112" s="224" t="s">
        <v>809</v>
      </c>
      <c r="I1112" s="224">
        <v>3</v>
      </c>
      <c r="J1112" s="218">
        <v>11</v>
      </c>
      <c r="K1112" s="218">
        <v>2.1</v>
      </c>
      <c r="L1112" s="218">
        <v>1</v>
      </c>
    </row>
    <row r="1113" spans="1:24" hidden="1" x14ac:dyDescent="0.3">
      <c r="A1113">
        <v>1112</v>
      </c>
      <c r="B1113" s="222">
        <v>1103</v>
      </c>
      <c r="C1113" s="223" t="s">
        <v>853</v>
      </c>
      <c r="D1113" s="223" t="s">
        <v>2197</v>
      </c>
      <c r="E1113" s="223" t="s">
        <v>2198</v>
      </c>
      <c r="F1113" s="224" t="s">
        <v>787</v>
      </c>
      <c r="G1113" s="224" t="s">
        <v>271</v>
      </c>
      <c r="H1113" s="224" t="s">
        <v>809</v>
      </c>
      <c r="I1113" s="224">
        <v>2</v>
      </c>
      <c r="J1113" s="218">
        <v>9</v>
      </c>
      <c r="K1113" s="218">
        <v>1.1000000000000001</v>
      </c>
      <c r="L1113" s="218">
        <v>4</v>
      </c>
      <c r="S1113" s="218">
        <v>10</v>
      </c>
      <c r="T1113" s="218">
        <v>1.1000000000000001</v>
      </c>
      <c r="U1113" s="218">
        <v>6</v>
      </c>
      <c r="V1113" s="218">
        <v>10</v>
      </c>
      <c r="W1113" s="218">
        <v>3.2</v>
      </c>
      <c r="X1113" s="218">
        <v>6</v>
      </c>
    </row>
    <row r="1114" spans="1:24" hidden="1" x14ac:dyDescent="0.3">
      <c r="A1114">
        <v>1113</v>
      </c>
      <c r="B1114" s="218">
        <v>1104</v>
      </c>
      <c r="C1114" s="235" t="s">
        <v>853</v>
      </c>
      <c r="D1114" s="235" t="s">
        <v>3570</v>
      </c>
      <c r="E1114" s="235" t="s">
        <v>3571</v>
      </c>
      <c r="F1114" s="224"/>
      <c r="G1114" s="224" t="s">
        <v>271</v>
      </c>
      <c r="H1114" s="224" t="s">
        <v>809</v>
      </c>
      <c r="I1114" s="224">
        <v>3</v>
      </c>
      <c r="J1114" s="218">
        <v>10</v>
      </c>
      <c r="K1114" s="218">
        <v>3.1</v>
      </c>
      <c r="L1114" s="218">
        <v>3</v>
      </c>
    </row>
    <row r="1115" spans="1:24" x14ac:dyDescent="0.3">
      <c r="A1115">
        <v>1114</v>
      </c>
      <c r="B1115" s="218">
        <v>1105</v>
      </c>
      <c r="C1115" s="235" t="s">
        <v>1004</v>
      </c>
      <c r="D1115" s="235" t="s">
        <v>3572</v>
      </c>
      <c r="E1115" s="235" t="s">
        <v>2206</v>
      </c>
      <c r="F1115" s="224"/>
      <c r="G1115" s="224" t="s">
        <v>271</v>
      </c>
      <c r="H1115" s="224" t="s">
        <v>809</v>
      </c>
      <c r="I1115" s="224">
        <v>1</v>
      </c>
      <c r="J1115" s="218">
        <v>11</v>
      </c>
      <c r="K1115" s="218">
        <v>1.1000000000000001</v>
      </c>
      <c r="L1115" s="218">
        <v>2</v>
      </c>
    </row>
    <row r="1116" spans="1:24" x14ac:dyDescent="0.3">
      <c r="A1116">
        <v>1115</v>
      </c>
      <c r="B1116" s="218">
        <v>1106</v>
      </c>
      <c r="C1116" s="235" t="s">
        <v>1004</v>
      </c>
      <c r="D1116" s="235" t="s">
        <v>3573</v>
      </c>
      <c r="E1116" s="235" t="s">
        <v>3574</v>
      </c>
      <c r="F1116" s="224"/>
      <c r="G1116" s="224" t="s">
        <v>271</v>
      </c>
      <c r="H1116" s="224" t="s">
        <v>809</v>
      </c>
      <c r="I1116" s="224">
        <v>3</v>
      </c>
      <c r="J1116" s="218">
        <v>11</v>
      </c>
      <c r="K1116" s="218">
        <v>1.1000000000000001</v>
      </c>
      <c r="L1116" s="218">
        <v>1</v>
      </c>
    </row>
    <row r="1117" spans="1:24" hidden="1" x14ac:dyDescent="0.3">
      <c r="A1117">
        <v>1116</v>
      </c>
      <c r="B1117" s="222">
        <v>1107</v>
      </c>
      <c r="C1117" s="223" t="s">
        <v>820</v>
      </c>
      <c r="D1117" s="223" t="s">
        <v>2199</v>
      </c>
      <c r="E1117" s="223" t="s">
        <v>2200</v>
      </c>
      <c r="F1117" s="224" t="s">
        <v>787</v>
      </c>
      <c r="G1117" s="224" t="s">
        <v>271</v>
      </c>
      <c r="H1117" s="224" t="s">
        <v>809</v>
      </c>
      <c r="I1117" s="224">
        <v>3</v>
      </c>
      <c r="J1117" s="218">
        <v>9</v>
      </c>
      <c r="K1117" s="218">
        <v>2.1</v>
      </c>
      <c r="L1117" s="218">
        <v>5</v>
      </c>
      <c r="S1117" s="218">
        <v>10</v>
      </c>
      <c r="T1117" s="218">
        <v>2.1</v>
      </c>
      <c r="U1117" s="218">
        <v>1</v>
      </c>
      <c r="V1117" s="218">
        <v>10</v>
      </c>
      <c r="W1117" s="218">
        <v>3.1</v>
      </c>
      <c r="X1117" s="218">
        <v>4</v>
      </c>
    </row>
    <row r="1118" spans="1:24" hidden="1" x14ac:dyDescent="0.3">
      <c r="A1118">
        <v>1117</v>
      </c>
      <c r="B1118" s="218">
        <v>1111</v>
      </c>
      <c r="C1118" s="235" t="s">
        <v>853</v>
      </c>
      <c r="D1118" s="235" t="s">
        <v>3575</v>
      </c>
      <c r="E1118" s="235" t="s">
        <v>3576</v>
      </c>
      <c r="F1118" s="224"/>
      <c r="G1118" s="224" t="s">
        <v>271</v>
      </c>
      <c r="H1118" s="224" t="s">
        <v>809</v>
      </c>
      <c r="I1118" s="224">
        <v>2</v>
      </c>
      <c r="J1118" s="218">
        <v>10</v>
      </c>
      <c r="K1118" s="218">
        <v>3.1</v>
      </c>
      <c r="L1118" s="218">
        <v>5</v>
      </c>
    </row>
    <row r="1119" spans="1:24" x14ac:dyDescent="0.3">
      <c r="A1119">
        <v>1118</v>
      </c>
      <c r="B1119" s="218">
        <v>1113</v>
      </c>
      <c r="C1119" s="235" t="s">
        <v>984</v>
      </c>
      <c r="D1119" s="235" t="s">
        <v>3012</v>
      </c>
      <c r="E1119" s="235" t="s">
        <v>3013</v>
      </c>
      <c r="F1119" s="224" t="s">
        <v>787</v>
      </c>
      <c r="G1119" s="224" t="s">
        <v>271</v>
      </c>
      <c r="H1119" s="224" t="s">
        <v>809</v>
      </c>
      <c r="I1119" s="224">
        <v>3</v>
      </c>
      <c r="J1119" s="218">
        <v>10</v>
      </c>
      <c r="K1119" s="218">
        <v>3.1</v>
      </c>
      <c r="L1119" s="218">
        <v>5</v>
      </c>
    </row>
    <row r="1120" spans="1:24" x14ac:dyDescent="0.3">
      <c r="A1120">
        <v>1119</v>
      </c>
      <c r="B1120" s="230">
        <v>1114</v>
      </c>
      <c r="C1120" s="231" t="s">
        <v>984</v>
      </c>
      <c r="D1120" s="231" t="s">
        <v>2201</v>
      </c>
      <c r="E1120" s="231" t="s">
        <v>2202</v>
      </c>
      <c r="F1120" s="232" t="s">
        <v>787</v>
      </c>
      <c r="G1120" s="232" t="s">
        <v>271</v>
      </c>
      <c r="H1120" s="232" t="s">
        <v>809</v>
      </c>
      <c r="I1120" s="232">
        <v>3</v>
      </c>
      <c r="J1120" s="218">
        <v>7</v>
      </c>
      <c r="K1120" s="218">
        <v>1.2</v>
      </c>
      <c r="L1120" s="218">
        <v>5</v>
      </c>
      <c r="S1120" s="218">
        <v>10</v>
      </c>
      <c r="T1120" s="218">
        <v>3.1</v>
      </c>
      <c r="U1120" s="218">
        <v>2</v>
      </c>
      <c r="V1120" s="218">
        <v>11</v>
      </c>
      <c r="W1120" s="218">
        <v>2.1</v>
      </c>
      <c r="X1120" s="218">
        <v>3</v>
      </c>
    </row>
    <row r="1121" spans="1:24" hidden="1" x14ac:dyDescent="0.3">
      <c r="A1121">
        <v>1120</v>
      </c>
      <c r="B1121" s="218">
        <v>1115</v>
      </c>
      <c r="C1121" s="235" t="s">
        <v>853</v>
      </c>
      <c r="D1121" s="235" t="s">
        <v>3577</v>
      </c>
      <c r="E1121" s="235" t="s">
        <v>3578</v>
      </c>
      <c r="F1121" s="224"/>
      <c r="G1121" s="224" t="s">
        <v>271</v>
      </c>
      <c r="H1121" s="224" t="s">
        <v>809</v>
      </c>
      <c r="I1121" s="224">
        <v>3</v>
      </c>
      <c r="J1121" s="218">
        <v>10</v>
      </c>
      <c r="K1121" s="218">
        <v>1.2</v>
      </c>
      <c r="L1121" s="227">
        <v>2</v>
      </c>
    </row>
    <row r="1122" spans="1:24" x14ac:dyDescent="0.3">
      <c r="A1122">
        <v>1121</v>
      </c>
      <c r="B1122" s="218">
        <v>1116</v>
      </c>
      <c r="C1122" s="235" t="s">
        <v>984</v>
      </c>
      <c r="D1122" s="235" t="s">
        <v>3579</v>
      </c>
      <c r="E1122" s="235" t="s">
        <v>3580</v>
      </c>
      <c r="F1122" s="224"/>
      <c r="G1122" s="224" t="s">
        <v>271</v>
      </c>
      <c r="H1122" s="224" t="s">
        <v>809</v>
      </c>
      <c r="I1122" s="224">
        <v>3</v>
      </c>
      <c r="J1122" s="218">
        <v>11</v>
      </c>
      <c r="K1122" s="218">
        <v>1.2</v>
      </c>
      <c r="L1122" s="218">
        <v>2</v>
      </c>
    </row>
    <row r="1123" spans="1:24" hidden="1" x14ac:dyDescent="0.3">
      <c r="A1123">
        <v>1122</v>
      </c>
      <c r="B1123" s="218">
        <v>1118</v>
      </c>
      <c r="C1123" s="235" t="s">
        <v>820</v>
      </c>
      <c r="D1123" s="235" t="s">
        <v>3014</v>
      </c>
      <c r="E1123" s="235" t="s">
        <v>3015</v>
      </c>
      <c r="F1123" s="224" t="s">
        <v>787</v>
      </c>
      <c r="G1123" s="224" t="s">
        <v>271</v>
      </c>
      <c r="H1123" s="224" t="s">
        <v>809</v>
      </c>
      <c r="I1123" s="224">
        <v>3</v>
      </c>
      <c r="J1123" s="218">
        <v>11</v>
      </c>
      <c r="K1123" s="218">
        <v>1.1000000000000001</v>
      </c>
      <c r="L1123" s="218">
        <v>1</v>
      </c>
    </row>
    <row r="1124" spans="1:24" hidden="1" x14ac:dyDescent="0.3">
      <c r="A1124">
        <v>1123</v>
      </c>
      <c r="B1124" s="218">
        <v>1119</v>
      </c>
      <c r="C1124" s="235" t="s">
        <v>1473</v>
      </c>
      <c r="D1124" s="235" t="s">
        <v>3016</v>
      </c>
      <c r="E1124" s="235" t="s">
        <v>3017</v>
      </c>
      <c r="F1124" s="224" t="s">
        <v>787</v>
      </c>
      <c r="G1124" s="224" t="s">
        <v>271</v>
      </c>
      <c r="H1124" s="224" t="s">
        <v>809</v>
      </c>
      <c r="I1124" s="224">
        <v>3</v>
      </c>
      <c r="J1124" s="218">
        <v>10</v>
      </c>
      <c r="K1124" s="218">
        <v>1.2</v>
      </c>
      <c r="L1124" s="227">
        <v>5</v>
      </c>
    </row>
    <row r="1125" spans="1:24" x14ac:dyDescent="0.3">
      <c r="A1125">
        <v>1124</v>
      </c>
      <c r="B1125" s="218">
        <v>1120</v>
      </c>
      <c r="C1125" s="235" t="s">
        <v>984</v>
      </c>
      <c r="D1125" s="235" t="s">
        <v>3581</v>
      </c>
      <c r="E1125" s="235" t="s">
        <v>3582</v>
      </c>
      <c r="F1125" s="224"/>
      <c r="G1125" s="224" t="s">
        <v>271</v>
      </c>
      <c r="H1125" s="224" t="s">
        <v>809</v>
      </c>
      <c r="I1125" s="224">
        <v>3</v>
      </c>
      <c r="J1125" s="218">
        <v>10</v>
      </c>
      <c r="K1125" s="218">
        <v>3.1</v>
      </c>
      <c r="L1125" s="218">
        <v>5</v>
      </c>
    </row>
    <row r="1126" spans="1:24" x14ac:dyDescent="0.3">
      <c r="A1126">
        <v>1125</v>
      </c>
      <c r="B1126" s="218">
        <v>1121</v>
      </c>
      <c r="C1126" s="235" t="s">
        <v>984</v>
      </c>
      <c r="D1126" s="235" t="s">
        <v>3018</v>
      </c>
      <c r="E1126" s="235" t="s">
        <v>3019</v>
      </c>
      <c r="F1126" s="224" t="s">
        <v>787</v>
      </c>
      <c r="G1126" s="224" t="s">
        <v>271</v>
      </c>
      <c r="H1126" s="224" t="s">
        <v>809</v>
      </c>
      <c r="I1126" s="224">
        <v>3</v>
      </c>
      <c r="J1126" s="218">
        <v>10</v>
      </c>
      <c r="K1126" s="218">
        <v>1.2</v>
      </c>
      <c r="L1126" s="227">
        <v>5</v>
      </c>
    </row>
    <row r="1127" spans="1:24" hidden="1" x14ac:dyDescent="0.3">
      <c r="A1127">
        <v>1126</v>
      </c>
      <c r="B1127" s="222">
        <v>1123</v>
      </c>
      <c r="C1127" s="223" t="s">
        <v>820</v>
      </c>
      <c r="D1127" s="223" t="s">
        <v>2203</v>
      </c>
      <c r="E1127" s="223" t="s">
        <v>2204</v>
      </c>
      <c r="F1127" s="224"/>
      <c r="G1127" s="224" t="s">
        <v>271</v>
      </c>
      <c r="H1127" s="224" t="s">
        <v>809</v>
      </c>
      <c r="I1127" s="224">
        <v>3</v>
      </c>
      <c r="J1127" s="218">
        <v>9</v>
      </c>
      <c r="K1127" s="218">
        <v>3.1</v>
      </c>
      <c r="L1127" s="218">
        <v>2</v>
      </c>
      <c r="S1127" s="218">
        <v>10</v>
      </c>
      <c r="T1127" s="218">
        <v>1.1000000000000001</v>
      </c>
      <c r="U1127" s="218">
        <v>5</v>
      </c>
      <c r="V1127" s="218">
        <v>10</v>
      </c>
      <c r="W1127" s="218">
        <v>1.2</v>
      </c>
      <c r="X1127" s="218">
        <v>6</v>
      </c>
    </row>
    <row r="1128" spans="1:24" x14ac:dyDescent="0.3">
      <c r="A1128">
        <v>1127</v>
      </c>
      <c r="B1128" s="230">
        <v>1129</v>
      </c>
      <c r="C1128" s="231" t="s">
        <v>1004</v>
      </c>
      <c r="D1128" s="231" t="s">
        <v>2205</v>
      </c>
      <c r="E1128" s="231" t="s">
        <v>2206</v>
      </c>
      <c r="F1128" s="232" t="s">
        <v>787</v>
      </c>
      <c r="G1128" s="232" t="s">
        <v>271</v>
      </c>
      <c r="H1128" s="232" t="s">
        <v>809</v>
      </c>
      <c r="I1128" s="232">
        <v>1</v>
      </c>
      <c r="J1128" s="218">
        <v>7</v>
      </c>
      <c r="K1128" s="218">
        <v>1.2</v>
      </c>
      <c r="L1128" s="218">
        <v>3</v>
      </c>
      <c r="S1128" s="218">
        <v>11</v>
      </c>
      <c r="T1128" s="218">
        <v>1.1000000000000001</v>
      </c>
      <c r="U1128" s="218">
        <v>1</v>
      </c>
      <c r="V1128" s="218">
        <v>11</v>
      </c>
      <c r="W1128" s="218">
        <v>2.1</v>
      </c>
      <c r="X1128" s="218">
        <v>3</v>
      </c>
    </row>
    <row r="1129" spans="1:24" hidden="1" x14ac:dyDescent="0.3">
      <c r="A1129">
        <v>1128</v>
      </c>
      <c r="B1129" s="219">
        <v>1130</v>
      </c>
      <c r="C1129" s="220" t="s">
        <v>820</v>
      </c>
      <c r="D1129" s="220" t="s">
        <v>2207</v>
      </c>
      <c r="E1129" s="220" t="s">
        <v>2208</v>
      </c>
      <c r="F1129" s="221" t="s">
        <v>787</v>
      </c>
      <c r="G1129" s="221" t="s">
        <v>271</v>
      </c>
      <c r="H1129" s="221" t="s">
        <v>809</v>
      </c>
      <c r="I1129" s="221">
        <v>1</v>
      </c>
      <c r="J1129" s="218">
        <v>8</v>
      </c>
      <c r="K1129" s="218">
        <v>1.1000000000000001</v>
      </c>
      <c r="L1129" s="218">
        <v>4</v>
      </c>
      <c r="S1129" s="218">
        <v>10</v>
      </c>
      <c r="T1129" s="218">
        <v>3.1</v>
      </c>
      <c r="U1129" s="218">
        <v>4</v>
      </c>
      <c r="V1129" s="218">
        <v>10</v>
      </c>
      <c r="W1129" s="218">
        <v>3.2</v>
      </c>
      <c r="X1129" s="227">
        <v>4</v>
      </c>
    </row>
    <row r="1130" spans="1:24" hidden="1" x14ac:dyDescent="0.3">
      <c r="A1130">
        <v>1129</v>
      </c>
      <c r="B1130" s="218">
        <v>1134</v>
      </c>
      <c r="C1130" s="235" t="s">
        <v>853</v>
      </c>
      <c r="D1130" s="235" t="s">
        <v>3020</v>
      </c>
      <c r="E1130" s="235" t="s">
        <v>3021</v>
      </c>
      <c r="F1130" s="224" t="s">
        <v>787</v>
      </c>
      <c r="G1130" s="224" t="s">
        <v>271</v>
      </c>
      <c r="H1130" s="224" t="s">
        <v>809</v>
      </c>
      <c r="I1130" s="224">
        <v>3</v>
      </c>
      <c r="J1130" s="218">
        <v>10</v>
      </c>
      <c r="K1130" s="218">
        <v>1.2</v>
      </c>
      <c r="L1130" s="218">
        <v>3</v>
      </c>
    </row>
    <row r="1131" spans="1:24" hidden="1" x14ac:dyDescent="0.3">
      <c r="A1131">
        <v>1130</v>
      </c>
      <c r="B1131" s="218">
        <v>1135</v>
      </c>
      <c r="C1131" s="235" t="s">
        <v>820</v>
      </c>
      <c r="D1131" s="235" t="s">
        <v>3022</v>
      </c>
      <c r="E1131" s="235" t="s">
        <v>3023</v>
      </c>
      <c r="F1131" s="224" t="s">
        <v>787</v>
      </c>
      <c r="G1131" s="224" t="s">
        <v>271</v>
      </c>
      <c r="H1131" s="224" t="s">
        <v>809</v>
      </c>
      <c r="I1131" s="224">
        <v>2</v>
      </c>
      <c r="J1131" s="218">
        <v>10</v>
      </c>
      <c r="K1131" s="218">
        <v>1.1000000000000001</v>
      </c>
      <c r="L1131" s="218">
        <v>1</v>
      </c>
      <c r="M1131" s="218">
        <v>11</v>
      </c>
      <c r="N1131" s="218">
        <v>1.2</v>
      </c>
      <c r="O1131" s="218">
        <v>3</v>
      </c>
    </row>
    <row r="1132" spans="1:24" hidden="1" x14ac:dyDescent="0.3">
      <c r="A1132">
        <v>1131</v>
      </c>
      <c r="B1132" s="230">
        <v>1138</v>
      </c>
      <c r="C1132" s="231" t="s">
        <v>1017</v>
      </c>
      <c r="D1132" s="231" t="s">
        <v>2209</v>
      </c>
      <c r="E1132" s="231" t="s">
        <v>2210</v>
      </c>
      <c r="F1132" s="232" t="s">
        <v>787</v>
      </c>
      <c r="G1132" s="232" t="s">
        <v>271</v>
      </c>
      <c r="H1132" s="232" t="s">
        <v>809</v>
      </c>
      <c r="I1132" s="232">
        <v>2</v>
      </c>
      <c r="J1132" s="218">
        <v>7</v>
      </c>
      <c r="K1132" s="218">
        <v>1.2</v>
      </c>
      <c r="L1132" s="218">
        <v>2</v>
      </c>
      <c r="S1132" s="218">
        <v>10</v>
      </c>
      <c r="T1132" s="218">
        <v>2.2000000000000002</v>
      </c>
      <c r="U1132" s="218">
        <v>3</v>
      </c>
      <c r="V1132" s="218">
        <v>11</v>
      </c>
      <c r="W1132" s="218">
        <v>2.1</v>
      </c>
      <c r="X1132" s="218">
        <v>6</v>
      </c>
    </row>
    <row r="1133" spans="1:24" x14ac:dyDescent="0.3">
      <c r="A1133">
        <v>1132</v>
      </c>
      <c r="B1133" s="219">
        <v>1139</v>
      </c>
      <c r="C1133" s="220" t="s">
        <v>984</v>
      </c>
      <c r="D1133" s="220" t="s">
        <v>2211</v>
      </c>
      <c r="E1133" s="220" t="s">
        <v>2212</v>
      </c>
      <c r="F1133" s="221" t="s">
        <v>787</v>
      </c>
      <c r="G1133" s="221" t="s">
        <v>271</v>
      </c>
      <c r="H1133" s="221" t="s">
        <v>809</v>
      </c>
      <c r="I1133" s="221">
        <v>3</v>
      </c>
      <c r="J1133" s="218">
        <v>8</v>
      </c>
      <c r="K1133" s="218">
        <v>1.1000000000000001</v>
      </c>
      <c r="L1133" s="218">
        <v>1</v>
      </c>
      <c r="S1133" s="218">
        <v>10</v>
      </c>
      <c r="T1133" s="218">
        <v>3.2</v>
      </c>
      <c r="U1133" s="218">
        <v>7</v>
      </c>
      <c r="V1133" s="218">
        <v>11</v>
      </c>
      <c r="W1133" s="218">
        <v>1.1000000000000001</v>
      </c>
      <c r="X1133" s="218">
        <v>7</v>
      </c>
    </row>
    <row r="1134" spans="1:24" hidden="1" x14ac:dyDescent="0.3">
      <c r="A1134">
        <v>1133</v>
      </c>
      <c r="B1134" s="219">
        <v>1140</v>
      </c>
      <c r="C1134" s="220" t="s">
        <v>850</v>
      </c>
      <c r="D1134" s="220" t="s">
        <v>2213</v>
      </c>
      <c r="E1134" s="220" t="s">
        <v>2214</v>
      </c>
      <c r="F1134" s="221" t="s">
        <v>787</v>
      </c>
      <c r="G1134" s="221" t="s">
        <v>271</v>
      </c>
      <c r="H1134" s="221" t="s">
        <v>809</v>
      </c>
      <c r="I1134" s="221">
        <v>2</v>
      </c>
      <c r="J1134" s="218">
        <v>8</v>
      </c>
      <c r="K1134" s="218">
        <v>2.1</v>
      </c>
      <c r="L1134" s="218">
        <v>1</v>
      </c>
      <c r="S1134" s="218">
        <v>10</v>
      </c>
      <c r="T1134" s="218">
        <v>1.1000000000000001</v>
      </c>
      <c r="U1134" s="218">
        <v>5</v>
      </c>
      <c r="V1134" s="218">
        <v>10</v>
      </c>
      <c r="W1134" s="218">
        <v>1.2</v>
      </c>
      <c r="X1134" s="227">
        <v>2</v>
      </c>
    </row>
    <row r="1135" spans="1:24" x14ac:dyDescent="0.3">
      <c r="A1135">
        <v>1134</v>
      </c>
      <c r="B1135" s="222">
        <v>1141</v>
      </c>
      <c r="C1135" s="223" t="s">
        <v>1004</v>
      </c>
      <c r="D1135" s="223" t="s">
        <v>2215</v>
      </c>
      <c r="E1135" s="223" t="s">
        <v>6528</v>
      </c>
      <c r="F1135" s="224" t="s">
        <v>787</v>
      </c>
      <c r="G1135" s="224" t="s">
        <v>271</v>
      </c>
      <c r="H1135" s="224" t="s">
        <v>809</v>
      </c>
      <c r="I1135" s="224">
        <v>3</v>
      </c>
      <c r="J1135" s="218">
        <v>9</v>
      </c>
      <c r="K1135" s="218">
        <v>3.1</v>
      </c>
      <c r="L1135" s="218">
        <v>6</v>
      </c>
      <c r="S1135" s="218">
        <v>10</v>
      </c>
      <c r="T1135" s="218">
        <v>1.1000000000000001</v>
      </c>
      <c r="U1135" s="218">
        <v>2</v>
      </c>
      <c r="V1135" s="218">
        <v>10</v>
      </c>
      <c r="W1135" s="218">
        <v>2.2000000000000002</v>
      </c>
      <c r="X1135" s="218">
        <v>3</v>
      </c>
    </row>
    <row r="1136" spans="1:24" x14ac:dyDescent="0.3">
      <c r="A1136">
        <v>1135</v>
      </c>
      <c r="B1136" s="218">
        <v>1142</v>
      </c>
      <c r="C1136" s="235" t="s">
        <v>1004</v>
      </c>
      <c r="D1136" s="235" t="s">
        <v>3024</v>
      </c>
      <c r="E1136" s="235" t="s">
        <v>3025</v>
      </c>
      <c r="F1136" s="224"/>
      <c r="G1136" s="224" t="s">
        <v>271</v>
      </c>
      <c r="H1136" s="224" t="s">
        <v>809</v>
      </c>
      <c r="I1136" s="224">
        <v>3</v>
      </c>
      <c r="J1136" s="218">
        <v>11</v>
      </c>
      <c r="K1136" s="218">
        <v>1.2</v>
      </c>
      <c r="L1136" s="218">
        <v>2</v>
      </c>
    </row>
    <row r="1137" spans="1:24" x14ac:dyDescent="0.3">
      <c r="A1137">
        <v>1136</v>
      </c>
      <c r="B1137" s="218">
        <v>1143</v>
      </c>
      <c r="C1137" s="235" t="s">
        <v>1004</v>
      </c>
      <c r="D1137" s="235" t="s">
        <v>3026</v>
      </c>
      <c r="E1137" s="235" t="s">
        <v>3027</v>
      </c>
      <c r="F1137" s="224" t="s">
        <v>787</v>
      </c>
      <c r="G1137" s="224" t="s">
        <v>271</v>
      </c>
      <c r="H1137" s="224" t="s">
        <v>809</v>
      </c>
      <c r="I1137" s="224">
        <v>3</v>
      </c>
      <c r="J1137" s="218">
        <v>10</v>
      </c>
      <c r="K1137" s="218">
        <v>1.1000000000000001</v>
      </c>
      <c r="L1137" s="218">
        <v>6</v>
      </c>
    </row>
    <row r="1138" spans="1:24" hidden="1" x14ac:dyDescent="0.3">
      <c r="A1138">
        <v>1137</v>
      </c>
      <c r="B1138" s="218">
        <v>1145</v>
      </c>
      <c r="C1138" s="235" t="s">
        <v>853</v>
      </c>
      <c r="D1138" s="235" t="s">
        <v>4243</v>
      </c>
      <c r="E1138" s="235" t="s">
        <v>4244</v>
      </c>
      <c r="F1138" s="224"/>
      <c r="G1138" s="224" t="s">
        <v>271</v>
      </c>
      <c r="H1138" s="224" t="s">
        <v>809</v>
      </c>
      <c r="I1138" s="224">
        <v>3</v>
      </c>
      <c r="J1138" s="218">
        <v>10</v>
      </c>
      <c r="K1138" s="218">
        <v>1.2</v>
      </c>
      <c r="L1138" s="218">
        <v>6</v>
      </c>
    </row>
    <row r="1139" spans="1:24" x14ac:dyDescent="0.3">
      <c r="A1139">
        <v>1138</v>
      </c>
      <c r="B1139" s="218">
        <v>1146</v>
      </c>
      <c r="C1139" s="235" t="s">
        <v>984</v>
      </c>
      <c r="D1139" s="235" t="s">
        <v>3583</v>
      </c>
      <c r="E1139" s="235" t="s">
        <v>3584</v>
      </c>
      <c r="F1139" s="224"/>
      <c r="G1139" s="224" t="s">
        <v>271</v>
      </c>
      <c r="H1139" s="224" t="s">
        <v>809</v>
      </c>
      <c r="I1139" s="224">
        <v>1</v>
      </c>
      <c r="J1139" s="218">
        <v>10</v>
      </c>
      <c r="K1139" s="218">
        <v>1.1000000000000001</v>
      </c>
      <c r="L1139" s="218">
        <v>4</v>
      </c>
    </row>
    <row r="1140" spans="1:24" x14ac:dyDescent="0.3">
      <c r="A1140">
        <v>1139</v>
      </c>
      <c r="B1140" s="222">
        <v>1149</v>
      </c>
      <c r="C1140" s="223" t="s">
        <v>984</v>
      </c>
      <c r="D1140" s="223" t="s">
        <v>2217</v>
      </c>
      <c r="E1140" s="223" t="s">
        <v>2218</v>
      </c>
      <c r="F1140" s="224"/>
      <c r="G1140" s="224" t="s">
        <v>271</v>
      </c>
      <c r="H1140" s="224" t="s">
        <v>809</v>
      </c>
      <c r="I1140" s="224">
        <v>3</v>
      </c>
      <c r="J1140" s="218">
        <v>9</v>
      </c>
      <c r="K1140" s="218">
        <v>2.1</v>
      </c>
      <c r="L1140" s="218">
        <v>5</v>
      </c>
      <c r="S1140" s="218">
        <v>10</v>
      </c>
      <c r="T1140" s="218">
        <v>1.2</v>
      </c>
      <c r="U1140" s="218">
        <v>2</v>
      </c>
      <c r="V1140" s="218">
        <v>10</v>
      </c>
      <c r="W1140" s="218">
        <v>2.1</v>
      </c>
      <c r="X1140" s="218">
        <v>6</v>
      </c>
    </row>
    <row r="1141" spans="1:24" x14ac:dyDescent="0.3">
      <c r="A1141">
        <v>1140</v>
      </c>
      <c r="B1141" s="219">
        <v>1150</v>
      </c>
      <c r="C1141" s="220" t="s">
        <v>984</v>
      </c>
      <c r="D1141" s="220" t="s">
        <v>2219</v>
      </c>
      <c r="E1141" s="220" t="s">
        <v>2220</v>
      </c>
      <c r="F1141" s="221" t="s">
        <v>787</v>
      </c>
      <c r="G1141" s="221" t="s">
        <v>271</v>
      </c>
      <c r="H1141" s="221" t="s">
        <v>809</v>
      </c>
      <c r="I1141" s="221">
        <v>3</v>
      </c>
      <c r="J1141" s="218">
        <v>8</v>
      </c>
      <c r="K1141" s="218">
        <v>3.1</v>
      </c>
      <c r="L1141" s="218">
        <v>6</v>
      </c>
      <c r="S1141" s="218">
        <v>10</v>
      </c>
      <c r="T1141" s="218">
        <v>1.1000000000000001</v>
      </c>
      <c r="U1141" s="218">
        <v>6</v>
      </c>
      <c r="V1141" s="218">
        <v>11</v>
      </c>
      <c r="W1141" s="218">
        <v>2.1</v>
      </c>
      <c r="X1141" s="218">
        <v>5</v>
      </c>
    </row>
    <row r="1142" spans="1:24" x14ac:dyDescent="0.3">
      <c r="A1142">
        <v>1141</v>
      </c>
      <c r="B1142" s="218">
        <v>1151</v>
      </c>
      <c r="C1142" s="235" t="s">
        <v>984</v>
      </c>
      <c r="D1142" s="235" t="s">
        <v>3585</v>
      </c>
      <c r="E1142" s="235" t="s">
        <v>3586</v>
      </c>
      <c r="F1142" s="224"/>
      <c r="G1142" s="224" t="s">
        <v>271</v>
      </c>
      <c r="H1142" s="224" t="s">
        <v>809</v>
      </c>
      <c r="I1142" s="224">
        <v>3</v>
      </c>
      <c r="J1142" s="218">
        <v>10</v>
      </c>
      <c r="K1142" s="218">
        <v>1.1000000000000001</v>
      </c>
      <c r="L1142" s="218">
        <v>7</v>
      </c>
    </row>
    <row r="1143" spans="1:24" x14ac:dyDescent="0.3">
      <c r="A1143">
        <v>1142</v>
      </c>
      <c r="B1143" s="218">
        <v>1153</v>
      </c>
      <c r="C1143" s="235" t="s">
        <v>1004</v>
      </c>
      <c r="D1143" s="235" t="s">
        <v>3028</v>
      </c>
      <c r="E1143" s="235" t="s">
        <v>3029</v>
      </c>
      <c r="F1143" s="224" t="s">
        <v>787</v>
      </c>
      <c r="G1143" s="224" t="s">
        <v>271</v>
      </c>
      <c r="H1143" s="224" t="s">
        <v>809</v>
      </c>
      <c r="I1143" s="224">
        <v>3</v>
      </c>
      <c r="J1143" s="218">
        <v>10</v>
      </c>
      <c r="K1143" s="218">
        <v>1.1000000000000001</v>
      </c>
      <c r="L1143" s="218">
        <v>2</v>
      </c>
    </row>
    <row r="1144" spans="1:24" ht="17.25" customHeight="1" x14ac:dyDescent="0.3">
      <c r="A1144">
        <v>1143</v>
      </c>
      <c r="B1144" s="218">
        <v>1154</v>
      </c>
      <c r="C1144" s="235" t="s">
        <v>1004</v>
      </c>
      <c r="D1144" s="235" t="s">
        <v>3587</v>
      </c>
      <c r="E1144" s="235" t="s">
        <v>3588</v>
      </c>
      <c r="F1144" s="224"/>
      <c r="G1144" s="224" t="s">
        <v>271</v>
      </c>
      <c r="H1144" s="224" t="s">
        <v>809</v>
      </c>
      <c r="I1144" s="224">
        <v>3</v>
      </c>
      <c r="J1144" s="218">
        <v>10</v>
      </c>
      <c r="K1144" s="218">
        <v>2.1</v>
      </c>
      <c r="L1144" s="218">
        <v>4</v>
      </c>
    </row>
    <row r="1145" spans="1:24" hidden="1" x14ac:dyDescent="0.3">
      <c r="A1145">
        <v>1144</v>
      </c>
      <c r="B1145" s="218">
        <v>1156</v>
      </c>
      <c r="C1145" s="235" t="s">
        <v>853</v>
      </c>
      <c r="D1145" s="235" t="s">
        <v>3589</v>
      </c>
      <c r="E1145" s="235" t="s">
        <v>3590</v>
      </c>
      <c r="F1145" s="224"/>
      <c r="G1145" s="224" t="s">
        <v>271</v>
      </c>
      <c r="H1145" s="224" t="s">
        <v>809</v>
      </c>
      <c r="I1145" s="224">
        <v>3</v>
      </c>
      <c r="J1145" s="218">
        <v>10</v>
      </c>
      <c r="K1145" s="218">
        <v>3.2</v>
      </c>
      <c r="L1145" s="218">
        <v>4</v>
      </c>
    </row>
    <row r="1146" spans="1:24" hidden="1" x14ac:dyDescent="0.3">
      <c r="A1146">
        <v>1145</v>
      </c>
      <c r="B1146" s="218">
        <v>1157</v>
      </c>
      <c r="C1146" s="235" t="s">
        <v>820</v>
      </c>
      <c r="D1146" s="235" t="s">
        <v>3030</v>
      </c>
      <c r="E1146" s="235" t="s">
        <v>3031</v>
      </c>
      <c r="F1146" s="224" t="s">
        <v>787</v>
      </c>
      <c r="G1146" s="224" t="s">
        <v>271</v>
      </c>
      <c r="H1146" s="224" t="s">
        <v>809</v>
      </c>
      <c r="I1146" s="224">
        <v>1</v>
      </c>
      <c r="J1146" s="218">
        <v>10</v>
      </c>
      <c r="K1146" s="218">
        <v>1.1000000000000001</v>
      </c>
      <c r="L1146" s="218">
        <v>7</v>
      </c>
    </row>
    <row r="1147" spans="1:24" x14ac:dyDescent="0.3">
      <c r="A1147">
        <v>1146</v>
      </c>
      <c r="B1147" s="230">
        <v>1159</v>
      </c>
      <c r="C1147" s="231" t="s">
        <v>984</v>
      </c>
      <c r="D1147" s="231" t="s">
        <v>2222</v>
      </c>
      <c r="E1147" s="231" t="s">
        <v>2223</v>
      </c>
      <c r="F1147" s="232" t="s">
        <v>787</v>
      </c>
      <c r="G1147" s="232" t="s">
        <v>271</v>
      </c>
      <c r="H1147" s="232" t="s">
        <v>809</v>
      </c>
      <c r="I1147" s="232">
        <v>3</v>
      </c>
      <c r="J1147" s="218">
        <v>7</v>
      </c>
      <c r="K1147" s="218">
        <v>3.1</v>
      </c>
      <c r="L1147" s="218">
        <v>5</v>
      </c>
      <c r="S1147" s="218">
        <v>10</v>
      </c>
      <c r="T1147" s="218">
        <v>3.1</v>
      </c>
      <c r="U1147" s="218">
        <v>1</v>
      </c>
      <c r="V1147" s="218">
        <v>11</v>
      </c>
      <c r="W1147" s="218">
        <v>1.1000000000000001</v>
      </c>
      <c r="X1147" s="218">
        <v>1</v>
      </c>
    </row>
    <row r="1148" spans="1:24" hidden="1" x14ac:dyDescent="0.3">
      <c r="A1148">
        <v>1147</v>
      </c>
      <c r="B1148" s="219">
        <v>1160</v>
      </c>
      <c r="C1148" s="220" t="s">
        <v>820</v>
      </c>
      <c r="D1148" s="220" t="s">
        <v>2224</v>
      </c>
      <c r="E1148" s="220" t="s">
        <v>2225</v>
      </c>
      <c r="F1148" s="221" t="s">
        <v>787</v>
      </c>
      <c r="G1148" s="221" t="s">
        <v>271</v>
      </c>
      <c r="H1148" s="221" t="s">
        <v>809</v>
      </c>
      <c r="I1148" s="221">
        <v>2</v>
      </c>
      <c r="J1148" s="218">
        <v>8</v>
      </c>
      <c r="K1148" s="218">
        <v>3.2</v>
      </c>
      <c r="L1148" s="218">
        <v>4</v>
      </c>
      <c r="S1148" s="218">
        <v>10</v>
      </c>
      <c r="T1148" s="218">
        <v>1.1000000000000001</v>
      </c>
      <c r="U1148" s="218">
        <v>6</v>
      </c>
      <c r="V1148" s="218">
        <v>11</v>
      </c>
      <c r="W1148" s="218">
        <v>1.2</v>
      </c>
      <c r="X1148" s="218">
        <v>3</v>
      </c>
    </row>
    <row r="1149" spans="1:24" x14ac:dyDescent="0.3">
      <c r="A1149">
        <v>1148</v>
      </c>
      <c r="B1149" s="230">
        <v>1162</v>
      </c>
      <c r="C1149" s="231" t="s">
        <v>984</v>
      </c>
      <c r="D1149" s="231" t="s">
        <v>2226</v>
      </c>
      <c r="E1149" s="231" t="s">
        <v>2227</v>
      </c>
      <c r="F1149" s="232" t="s">
        <v>787</v>
      </c>
      <c r="G1149" s="232" t="s">
        <v>271</v>
      </c>
      <c r="H1149" s="232" t="s">
        <v>809</v>
      </c>
      <c r="I1149" s="232">
        <v>3</v>
      </c>
      <c r="J1149" s="218">
        <v>7</v>
      </c>
      <c r="K1149" s="218">
        <v>3.1</v>
      </c>
      <c r="L1149" s="218">
        <v>4</v>
      </c>
      <c r="S1149" s="218">
        <v>10</v>
      </c>
      <c r="T1149" s="218">
        <v>2.2000000000000002</v>
      </c>
      <c r="U1149" s="218">
        <v>5</v>
      </c>
      <c r="V1149" s="218">
        <v>10</v>
      </c>
      <c r="W1149" s="218">
        <v>3.1</v>
      </c>
      <c r="X1149" s="218">
        <v>5</v>
      </c>
    </row>
    <row r="1150" spans="1:24" x14ac:dyDescent="0.3">
      <c r="A1150">
        <v>1149</v>
      </c>
      <c r="B1150" s="218">
        <v>1163</v>
      </c>
      <c r="C1150" s="235" t="s">
        <v>984</v>
      </c>
      <c r="D1150" s="235" t="s">
        <v>3032</v>
      </c>
      <c r="E1150" s="235" t="s">
        <v>3032</v>
      </c>
      <c r="F1150" s="224" t="s">
        <v>787</v>
      </c>
      <c r="G1150" s="224" t="s">
        <v>271</v>
      </c>
      <c r="H1150" s="224" t="s">
        <v>809</v>
      </c>
      <c r="I1150" s="224">
        <v>3</v>
      </c>
      <c r="J1150" s="218">
        <v>10</v>
      </c>
      <c r="K1150" s="218">
        <v>1.1000000000000001</v>
      </c>
      <c r="L1150" s="218">
        <v>1</v>
      </c>
    </row>
    <row r="1151" spans="1:24" x14ac:dyDescent="0.3">
      <c r="A1151">
        <v>1150</v>
      </c>
      <c r="B1151" s="218">
        <v>1164</v>
      </c>
      <c r="C1151" s="235" t="s">
        <v>1004</v>
      </c>
      <c r="D1151" s="235" t="s">
        <v>3033</v>
      </c>
      <c r="E1151" s="235" t="s">
        <v>3034</v>
      </c>
      <c r="F1151" s="224" t="s">
        <v>787</v>
      </c>
      <c r="G1151" s="224" t="s">
        <v>271</v>
      </c>
      <c r="H1151" s="224" t="s">
        <v>809</v>
      </c>
      <c r="I1151" s="224">
        <v>1</v>
      </c>
      <c r="J1151" s="218">
        <v>10</v>
      </c>
      <c r="K1151" s="218">
        <v>1.2</v>
      </c>
      <c r="L1151" s="218">
        <v>3</v>
      </c>
    </row>
    <row r="1152" spans="1:24" x14ac:dyDescent="0.3">
      <c r="A1152">
        <v>1151</v>
      </c>
      <c r="B1152" s="219">
        <v>1165</v>
      </c>
      <c r="C1152" s="220" t="s">
        <v>984</v>
      </c>
      <c r="D1152" s="220" t="s">
        <v>2228</v>
      </c>
      <c r="E1152" s="220" t="s">
        <v>2229</v>
      </c>
      <c r="F1152" s="221" t="s">
        <v>787</v>
      </c>
      <c r="G1152" s="221" t="s">
        <v>271</v>
      </c>
      <c r="H1152" s="221" t="s">
        <v>809</v>
      </c>
      <c r="I1152" s="221">
        <v>3</v>
      </c>
      <c r="J1152" s="218">
        <v>8</v>
      </c>
      <c r="K1152" s="218">
        <v>3.1</v>
      </c>
      <c r="L1152" s="218">
        <v>6</v>
      </c>
      <c r="S1152" s="218">
        <v>10</v>
      </c>
      <c r="T1152" s="218">
        <v>1.2</v>
      </c>
      <c r="U1152" s="227">
        <v>6</v>
      </c>
      <c r="V1152" s="218">
        <v>11</v>
      </c>
      <c r="W1152" s="218">
        <v>2.1</v>
      </c>
      <c r="X1152" s="218">
        <v>5</v>
      </c>
    </row>
    <row r="1153" spans="1:24" x14ac:dyDescent="0.3">
      <c r="A1153">
        <v>1152</v>
      </c>
      <c r="B1153" s="218">
        <v>1167</v>
      </c>
      <c r="C1153" s="235" t="s">
        <v>984</v>
      </c>
      <c r="D1153" s="235" t="s">
        <v>3035</v>
      </c>
      <c r="E1153" s="235" t="s">
        <v>3036</v>
      </c>
      <c r="F1153" s="224" t="s">
        <v>787</v>
      </c>
      <c r="G1153" s="224" t="s">
        <v>271</v>
      </c>
      <c r="H1153" s="224" t="s">
        <v>809</v>
      </c>
      <c r="I1153" s="224">
        <v>3</v>
      </c>
      <c r="J1153" s="218">
        <v>10</v>
      </c>
      <c r="K1153" s="218">
        <v>3.2</v>
      </c>
      <c r="L1153" s="218">
        <v>3</v>
      </c>
    </row>
    <row r="1154" spans="1:24" x14ac:dyDescent="0.3">
      <c r="A1154">
        <v>1153</v>
      </c>
      <c r="B1154" s="222">
        <v>1169</v>
      </c>
      <c r="C1154" s="223" t="s">
        <v>984</v>
      </c>
      <c r="D1154" s="223" t="s">
        <v>2230</v>
      </c>
      <c r="E1154" s="223" t="s">
        <v>2231</v>
      </c>
      <c r="F1154" s="224"/>
      <c r="G1154" s="224" t="s">
        <v>271</v>
      </c>
      <c r="H1154" s="224" t="s">
        <v>809</v>
      </c>
      <c r="I1154" s="224">
        <v>3</v>
      </c>
      <c r="J1154" s="218">
        <v>9</v>
      </c>
      <c r="K1154" s="218">
        <v>1.2</v>
      </c>
      <c r="L1154" s="218">
        <v>2</v>
      </c>
      <c r="S1154" s="218">
        <v>10</v>
      </c>
      <c r="T1154" s="218">
        <v>1.1000000000000001</v>
      </c>
      <c r="U1154" s="218">
        <v>4</v>
      </c>
      <c r="V1154" s="218">
        <v>10</v>
      </c>
      <c r="W1154" s="218">
        <v>2.1</v>
      </c>
      <c r="X1154" s="218">
        <v>5</v>
      </c>
    </row>
    <row r="1155" spans="1:24" x14ac:dyDescent="0.3">
      <c r="A1155">
        <v>1154</v>
      </c>
      <c r="B1155" s="218">
        <v>1170</v>
      </c>
      <c r="C1155" s="235" t="s">
        <v>984</v>
      </c>
      <c r="D1155" s="235" t="s">
        <v>3037</v>
      </c>
      <c r="E1155" s="235" t="s">
        <v>3038</v>
      </c>
      <c r="F1155" s="224" t="s">
        <v>787</v>
      </c>
      <c r="G1155" s="224" t="s">
        <v>271</v>
      </c>
      <c r="H1155" s="224" t="s">
        <v>809</v>
      </c>
      <c r="I1155" s="224">
        <v>3</v>
      </c>
      <c r="J1155" s="218">
        <v>10</v>
      </c>
      <c r="K1155" s="218">
        <v>2.1</v>
      </c>
      <c r="L1155" s="218">
        <v>5</v>
      </c>
    </row>
    <row r="1156" spans="1:24" x14ac:dyDescent="0.3">
      <c r="A1156">
        <v>1155</v>
      </c>
      <c r="B1156" s="219">
        <v>1171</v>
      </c>
      <c r="C1156" s="220" t="s">
        <v>1004</v>
      </c>
      <c r="D1156" s="220" t="s">
        <v>2232</v>
      </c>
      <c r="E1156" s="220" t="s">
        <v>2233</v>
      </c>
      <c r="F1156" s="221" t="s">
        <v>787</v>
      </c>
      <c r="G1156" s="221" t="s">
        <v>271</v>
      </c>
      <c r="H1156" s="221" t="s">
        <v>809</v>
      </c>
      <c r="I1156" s="221">
        <v>3</v>
      </c>
      <c r="J1156" s="218">
        <v>8</v>
      </c>
      <c r="K1156" s="218">
        <v>1.2</v>
      </c>
      <c r="L1156" s="218">
        <v>4</v>
      </c>
      <c r="S1156" s="218">
        <v>10</v>
      </c>
      <c r="T1156" s="218">
        <v>2.1</v>
      </c>
      <c r="U1156" s="218">
        <v>1</v>
      </c>
      <c r="V1156" s="218">
        <v>11</v>
      </c>
      <c r="W1156" s="218">
        <v>1.2</v>
      </c>
      <c r="X1156" s="218">
        <v>4</v>
      </c>
    </row>
    <row r="1157" spans="1:24" x14ac:dyDescent="0.3">
      <c r="A1157">
        <v>1156</v>
      </c>
      <c r="B1157" s="230">
        <v>1173</v>
      </c>
      <c r="C1157" s="231" t="s">
        <v>984</v>
      </c>
      <c r="D1157" s="231" t="s">
        <v>2234</v>
      </c>
      <c r="E1157" s="231" t="s">
        <v>2235</v>
      </c>
      <c r="F1157" s="232" t="s">
        <v>787</v>
      </c>
      <c r="G1157" s="232" t="s">
        <v>271</v>
      </c>
      <c r="H1157" s="232" t="s">
        <v>809</v>
      </c>
      <c r="I1157" s="232">
        <v>3</v>
      </c>
      <c r="J1157" s="218">
        <v>7</v>
      </c>
      <c r="K1157" s="218">
        <v>3.2</v>
      </c>
      <c r="L1157" s="218">
        <v>4</v>
      </c>
      <c r="S1157" s="218">
        <v>10</v>
      </c>
      <c r="T1157" s="218">
        <v>3.1</v>
      </c>
      <c r="U1157" s="218">
        <v>1</v>
      </c>
      <c r="V1157" s="218">
        <v>11</v>
      </c>
      <c r="W1157" s="218">
        <v>2.1</v>
      </c>
      <c r="X1157" s="218">
        <v>5</v>
      </c>
    </row>
    <row r="1158" spans="1:24" x14ac:dyDescent="0.3">
      <c r="A1158">
        <v>1157</v>
      </c>
      <c r="B1158" s="230">
        <v>1175</v>
      </c>
      <c r="C1158" s="231" t="s">
        <v>1004</v>
      </c>
      <c r="D1158" s="231" t="s">
        <v>2236</v>
      </c>
      <c r="E1158" s="231" t="s">
        <v>2237</v>
      </c>
      <c r="F1158" s="232" t="s">
        <v>787</v>
      </c>
      <c r="G1158" s="232" t="s">
        <v>271</v>
      </c>
      <c r="H1158" s="232" t="s">
        <v>809</v>
      </c>
      <c r="I1158" s="232">
        <v>3</v>
      </c>
      <c r="J1158" s="218">
        <v>7</v>
      </c>
      <c r="K1158" s="218">
        <v>1.1000000000000001</v>
      </c>
      <c r="L1158" s="218">
        <v>3</v>
      </c>
      <c r="S1158" s="218">
        <v>10</v>
      </c>
      <c r="T1158" s="218">
        <v>1.2</v>
      </c>
      <c r="U1158" s="218">
        <v>2</v>
      </c>
      <c r="V1158" s="218">
        <v>11</v>
      </c>
      <c r="W1158" s="218">
        <v>1.2</v>
      </c>
      <c r="X1158" s="218">
        <v>4</v>
      </c>
    </row>
    <row r="1159" spans="1:24" hidden="1" x14ac:dyDescent="0.3">
      <c r="A1159">
        <v>1158</v>
      </c>
      <c r="B1159" s="218">
        <v>1177</v>
      </c>
      <c r="C1159" s="235" t="s">
        <v>853</v>
      </c>
      <c r="D1159" s="235" t="s">
        <v>3039</v>
      </c>
      <c r="E1159" s="235" t="s">
        <v>3040</v>
      </c>
      <c r="F1159" s="224" t="s">
        <v>787</v>
      </c>
      <c r="G1159" s="224" t="s">
        <v>271</v>
      </c>
      <c r="H1159" s="224" t="s">
        <v>809</v>
      </c>
      <c r="I1159" s="224">
        <v>3</v>
      </c>
      <c r="J1159" s="218">
        <v>10</v>
      </c>
      <c r="K1159" s="218">
        <v>3.1</v>
      </c>
      <c r="L1159" s="218">
        <v>6</v>
      </c>
    </row>
    <row r="1160" spans="1:24" x14ac:dyDescent="0.3">
      <c r="A1160">
        <v>1159</v>
      </c>
      <c r="B1160" s="230">
        <v>1179</v>
      </c>
      <c r="C1160" s="231" t="s">
        <v>984</v>
      </c>
      <c r="D1160" s="231" t="s">
        <v>2238</v>
      </c>
      <c r="E1160" s="231" t="s">
        <v>2239</v>
      </c>
      <c r="F1160" s="232" t="s">
        <v>787</v>
      </c>
      <c r="G1160" s="232" t="s">
        <v>271</v>
      </c>
      <c r="H1160" s="232" t="s">
        <v>809</v>
      </c>
      <c r="I1160" s="232">
        <v>3</v>
      </c>
      <c r="J1160" s="218">
        <v>7</v>
      </c>
      <c r="K1160" s="218">
        <v>2.2000000000000002</v>
      </c>
      <c r="L1160" s="218">
        <v>3</v>
      </c>
      <c r="S1160" s="218">
        <v>10</v>
      </c>
      <c r="T1160" s="218">
        <v>1.1000000000000001</v>
      </c>
      <c r="U1160" s="218">
        <v>5</v>
      </c>
      <c r="V1160" s="218">
        <v>11</v>
      </c>
      <c r="W1160" s="218">
        <v>1.2</v>
      </c>
      <c r="X1160" s="218">
        <v>4</v>
      </c>
    </row>
    <row r="1161" spans="1:24" x14ac:dyDescent="0.3">
      <c r="A1161">
        <v>1160</v>
      </c>
      <c r="B1161" s="218">
        <v>1180</v>
      </c>
      <c r="C1161" s="235" t="s">
        <v>984</v>
      </c>
      <c r="D1161" s="235" t="s">
        <v>3591</v>
      </c>
      <c r="E1161" s="235" t="s">
        <v>3592</v>
      </c>
      <c r="F1161" s="224"/>
      <c r="G1161" s="224" t="s">
        <v>271</v>
      </c>
      <c r="H1161" s="224" t="s">
        <v>809</v>
      </c>
      <c r="I1161" s="224">
        <v>2</v>
      </c>
      <c r="J1161" s="218">
        <v>10</v>
      </c>
      <c r="K1161" s="218">
        <v>2.2000000000000002</v>
      </c>
      <c r="L1161" s="218">
        <v>4</v>
      </c>
    </row>
    <row r="1162" spans="1:24" hidden="1" x14ac:dyDescent="0.3">
      <c r="A1162">
        <v>1161</v>
      </c>
      <c r="B1162" s="219">
        <v>1183</v>
      </c>
      <c r="C1162" s="220" t="s">
        <v>853</v>
      </c>
      <c r="D1162" s="220" t="s">
        <v>2240</v>
      </c>
      <c r="E1162" s="220" t="s">
        <v>2241</v>
      </c>
      <c r="F1162" s="221" t="s">
        <v>787</v>
      </c>
      <c r="G1162" s="221" t="s">
        <v>271</v>
      </c>
      <c r="H1162" s="221" t="s">
        <v>809</v>
      </c>
      <c r="I1162" s="221">
        <v>2</v>
      </c>
      <c r="J1162" s="218">
        <v>8</v>
      </c>
      <c r="K1162" s="218">
        <v>1.2</v>
      </c>
      <c r="L1162" s="218">
        <v>6</v>
      </c>
      <c r="S1162" s="218">
        <v>10</v>
      </c>
      <c r="T1162" s="218">
        <v>2.1</v>
      </c>
      <c r="U1162" s="218">
        <v>6</v>
      </c>
      <c r="V1162" s="218">
        <v>11</v>
      </c>
      <c r="W1162" s="218">
        <v>2.1</v>
      </c>
      <c r="X1162" s="218">
        <v>2</v>
      </c>
    </row>
    <row r="1163" spans="1:24" hidden="1" x14ac:dyDescent="0.3">
      <c r="A1163">
        <v>1162</v>
      </c>
      <c r="B1163" s="230">
        <v>1185</v>
      </c>
      <c r="C1163" s="231" t="s">
        <v>850</v>
      </c>
      <c r="D1163" s="231" t="s">
        <v>2242</v>
      </c>
      <c r="E1163" s="231" t="s">
        <v>2243</v>
      </c>
      <c r="F1163" s="232"/>
      <c r="G1163" s="232" t="s">
        <v>271</v>
      </c>
      <c r="H1163" s="232" t="s">
        <v>809</v>
      </c>
      <c r="I1163" s="232">
        <v>3</v>
      </c>
      <c r="J1163" s="218">
        <v>7</v>
      </c>
      <c r="K1163" s="218">
        <v>3.2</v>
      </c>
      <c r="L1163" s="218">
        <v>4</v>
      </c>
      <c r="S1163" s="218">
        <v>10</v>
      </c>
      <c r="T1163" s="218">
        <v>2.1</v>
      </c>
      <c r="U1163" s="218">
        <v>5</v>
      </c>
      <c r="V1163" s="218">
        <v>10</v>
      </c>
      <c r="W1163" s="218">
        <v>3.1</v>
      </c>
      <c r="X1163" s="218">
        <v>3</v>
      </c>
    </row>
    <row r="1164" spans="1:24" hidden="1" x14ac:dyDescent="0.3">
      <c r="A1164">
        <v>1163</v>
      </c>
      <c r="B1164" s="218">
        <v>1187</v>
      </c>
      <c r="C1164" s="235" t="s">
        <v>820</v>
      </c>
      <c r="D1164" s="235" t="s">
        <v>3041</v>
      </c>
      <c r="E1164" s="235" t="s">
        <v>3042</v>
      </c>
      <c r="F1164" s="224" t="s">
        <v>787</v>
      </c>
      <c r="G1164" s="224" t="s">
        <v>271</v>
      </c>
      <c r="H1164" s="224" t="s">
        <v>809</v>
      </c>
      <c r="I1164" s="224">
        <v>3</v>
      </c>
      <c r="J1164" s="218">
        <v>10</v>
      </c>
      <c r="K1164" s="218">
        <v>1.1000000000000001</v>
      </c>
      <c r="L1164" s="218">
        <v>3</v>
      </c>
    </row>
    <row r="1165" spans="1:24" hidden="1" x14ac:dyDescent="0.3">
      <c r="A1165">
        <v>1164</v>
      </c>
      <c r="B1165" s="218">
        <v>1188</v>
      </c>
      <c r="C1165" s="235" t="s">
        <v>853</v>
      </c>
      <c r="D1165" s="235" t="s">
        <v>3043</v>
      </c>
      <c r="E1165" s="235" t="s">
        <v>3044</v>
      </c>
      <c r="F1165" s="224" t="s">
        <v>787</v>
      </c>
      <c r="G1165" s="224" t="s">
        <v>271</v>
      </c>
      <c r="H1165" s="224" t="s">
        <v>809</v>
      </c>
      <c r="I1165" s="224">
        <v>3</v>
      </c>
      <c r="J1165" s="218">
        <v>10</v>
      </c>
      <c r="K1165" s="218">
        <v>1.2</v>
      </c>
      <c r="L1165" s="218">
        <v>6</v>
      </c>
    </row>
    <row r="1166" spans="1:24" x14ac:dyDescent="0.3">
      <c r="A1166">
        <v>1165</v>
      </c>
      <c r="B1166" s="218">
        <v>1189</v>
      </c>
      <c r="C1166" s="235" t="s">
        <v>1004</v>
      </c>
      <c r="D1166" s="235" t="s">
        <v>3045</v>
      </c>
      <c r="E1166" s="235" t="s">
        <v>3046</v>
      </c>
      <c r="F1166" s="224" t="s">
        <v>787</v>
      </c>
      <c r="G1166" s="224" t="s">
        <v>271</v>
      </c>
      <c r="H1166" s="224" t="s">
        <v>809</v>
      </c>
      <c r="I1166" s="224">
        <v>3</v>
      </c>
      <c r="J1166" s="218">
        <v>10</v>
      </c>
      <c r="K1166" s="218">
        <v>2.2000000000000002</v>
      </c>
      <c r="L1166" s="218">
        <v>3</v>
      </c>
    </row>
    <row r="1167" spans="1:24" x14ac:dyDescent="0.3">
      <c r="A1167">
        <v>1166</v>
      </c>
      <c r="B1167" s="230">
        <v>1190</v>
      </c>
      <c r="C1167" s="231" t="s">
        <v>984</v>
      </c>
      <c r="D1167" s="231" t="s">
        <v>2244</v>
      </c>
      <c r="E1167" s="231" t="s">
        <v>2245</v>
      </c>
      <c r="F1167" s="232" t="s">
        <v>787</v>
      </c>
      <c r="G1167" s="232" t="s">
        <v>271</v>
      </c>
      <c r="H1167" s="232" t="s">
        <v>809</v>
      </c>
      <c r="I1167" s="232">
        <v>3</v>
      </c>
      <c r="J1167" s="218">
        <v>7</v>
      </c>
      <c r="K1167" s="218">
        <v>2.2000000000000002</v>
      </c>
      <c r="L1167" s="218">
        <v>4</v>
      </c>
      <c r="S1167" s="218">
        <v>10</v>
      </c>
      <c r="T1167" s="218">
        <v>1.2</v>
      </c>
      <c r="U1167" s="218">
        <v>4</v>
      </c>
      <c r="V1167" s="218">
        <v>10</v>
      </c>
      <c r="W1167" s="218">
        <v>3.1</v>
      </c>
      <c r="X1167" s="218">
        <v>1</v>
      </c>
    </row>
    <row r="1168" spans="1:24" ht="17.25" customHeight="1" x14ac:dyDescent="0.3">
      <c r="A1168">
        <v>1167</v>
      </c>
      <c r="B1168" s="222">
        <v>1194</v>
      </c>
      <c r="C1168" s="223" t="s">
        <v>984</v>
      </c>
      <c r="D1168" s="223" t="s">
        <v>2246</v>
      </c>
      <c r="E1168" s="223" t="s">
        <v>2247</v>
      </c>
      <c r="F1168" s="224"/>
      <c r="G1168" s="224" t="s">
        <v>271</v>
      </c>
      <c r="H1168" s="224" t="s">
        <v>809</v>
      </c>
      <c r="I1168" s="224">
        <v>3</v>
      </c>
      <c r="J1168" s="218">
        <v>9</v>
      </c>
      <c r="K1168" s="218">
        <v>3.1</v>
      </c>
      <c r="L1168" s="218">
        <v>6</v>
      </c>
      <c r="S1168" s="218">
        <v>10</v>
      </c>
      <c r="T1168" s="218">
        <v>1.1000000000000001</v>
      </c>
      <c r="U1168" s="218">
        <v>6</v>
      </c>
      <c r="V1168" s="218">
        <v>10</v>
      </c>
      <c r="W1168" s="218">
        <v>2.1</v>
      </c>
      <c r="X1168" s="218">
        <v>6</v>
      </c>
    </row>
    <row r="1169" spans="1:24" x14ac:dyDescent="0.3">
      <c r="A1169">
        <v>1168</v>
      </c>
      <c r="B1169" s="219">
        <v>1195</v>
      </c>
      <c r="C1169" s="220" t="s">
        <v>984</v>
      </c>
      <c r="D1169" s="220" t="s">
        <v>2248</v>
      </c>
      <c r="E1169" s="220" t="s">
        <v>2249</v>
      </c>
      <c r="F1169" s="221" t="s">
        <v>787</v>
      </c>
      <c r="G1169" s="221" t="s">
        <v>271</v>
      </c>
      <c r="H1169" s="221" t="s">
        <v>809</v>
      </c>
      <c r="I1169" s="221">
        <v>2</v>
      </c>
      <c r="J1169" s="218">
        <v>8</v>
      </c>
      <c r="K1169" s="218">
        <v>3.1</v>
      </c>
      <c r="L1169" s="218">
        <v>5</v>
      </c>
      <c r="S1169" s="218">
        <v>10</v>
      </c>
      <c r="T1169" s="218">
        <v>1.1000000000000001</v>
      </c>
      <c r="U1169" s="218">
        <v>3</v>
      </c>
      <c r="V1169" s="218">
        <v>10</v>
      </c>
      <c r="W1169" s="218">
        <v>3.2</v>
      </c>
      <c r="X1169" s="218">
        <v>7</v>
      </c>
    </row>
    <row r="1170" spans="1:24" hidden="1" x14ac:dyDescent="0.3">
      <c r="A1170">
        <v>1169</v>
      </c>
      <c r="B1170" s="222">
        <v>1200</v>
      </c>
      <c r="C1170" s="223" t="s">
        <v>820</v>
      </c>
      <c r="D1170" s="223" t="s">
        <v>2250</v>
      </c>
      <c r="E1170" s="223" t="s">
        <v>2251</v>
      </c>
      <c r="F1170" s="224"/>
      <c r="G1170" s="224" t="s">
        <v>271</v>
      </c>
      <c r="H1170" s="224" t="s">
        <v>809</v>
      </c>
      <c r="I1170" s="224">
        <v>3</v>
      </c>
      <c r="J1170" s="218">
        <v>9</v>
      </c>
      <c r="K1170" s="218">
        <v>2.1</v>
      </c>
      <c r="L1170" s="218">
        <v>4</v>
      </c>
      <c r="S1170" s="218">
        <v>10</v>
      </c>
      <c r="T1170" s="218">
        <v>1.2</v>
      </c>
      <c r="U1170" s="218">
        <v>3</v>
      </c>
      <c r="V1170" s="218">
        <v>11</v>
      </c>
      <c r="W1170" s="218">
        <v>2.1</v>
      </c>
      <c r="X1170" s="218">
        <v>5</v>
      </c>
    </row>
    <row r="1171" spans="1:24" hidden="1" x14ac:dyDescent="0.3">
      <c r="A1171">
        <v>1170</v>
      </c>
      <c r="B1171" s="219">
        <v>1201</v>
      </c>
      <c r="C1171" s="220" t="s">
        <v>853</v>
      </c>
      <c r="D1171" s="220" t="s">
        <v>2252</v>
      </c>
      <c r="E1171" s="220" t="s">
        <v>2253</v>
      </c>
      <c r="F1171" s="221" t="s">
        <v>787</v>
      </c>
      <c r="G1171" s="221" t="s">
        <v>271</v>
      </c>
      <c r="H1171" s="221" t="s">
        <v>809</v>
      </c>
      <c r="I1171" s="221">
        <v>2</v>
      </c>
      <c r="J1171" s="218">
        <v>8</v>
      </c>
      <c r="K1171" s="218">
        <v>1.2</v>
      </c>
      <c r="L1171" s="218">
        <v>3</v>
      </c>
      <c r="S1171" s="218">
        <v>11</v>
      </c>
      <c r="T1171" s="218">
        <v>1.1000000000000001</v>
      </c>
      <c r="U1171" s="218">
        <v>7</v>
      </c>
      <c r="V1171" s="218">
        <v>11</v>
      </c>
      <c r="W1171" s="218">
        <v>2.1</v>
      </c>
      <c r="X1171" s="218">
        <v>5</v>
      </c>
    </row>
    <row r="1172" spans="1:24" hidden="1" x14ac:dyDescent="0.3">
      <c r="A1172">
        <v>1171</v>
      </c>
      <c r="B1172" s="219">
        <v>1202</v>
      </c>
      <c r="C1172" s="220" t="s">
        <v>820</v>
      </c>
      <c r="D1172" s="220" t="s">
        <v>2254</v>
      </c>
      <c r="E1172" s="220" t="s">
        <v>2255</v>
      </c>
      <c r="F1172" s="221" t="s">
        <v>787</v>
      </c>
      <c r="G1172" s="221" t="s">
        <v>271</v>
      </c>
      <c r="H1172" s="221" t="s">
        <v>809</v>
      </c>
      <c r="I1172" s="221">
        <v>2</v>
      </c>
      <c r="J1172" s="218">
        <v>8</v>
      </c>
      <c r="K1172" s="218">
        <v>2.2000000000000002</v>
      </c>
      <c r="L1172" s="218">
        <v>3</v>
      </c>
      <c r="S1172" s="218">
        <v>11</v>
      </c>
      <c r="T1172" s="218">
        <v>1.1000000000000001</v>
      </c>
      <c r="U1172" s="218">
        <v>5</v>
      </c>
      <c r="V1172" s="218">
        <v>11</v>
      </c>
      <c r="W1172" s="218">
        <v>1.2</v>
      </c>
      <c r="X1172" s="218">
        <v>5</v>
      </c>
    </row>
    <row r="1173" spans="1:24" x14ac:dyDescent="0.3">
      <c r="A1173">
        <v>1172</v>
      </c>
      <c r="B1173" s="218">
        <v>1205</v>
      </c>
      <c r="C1173" s="235" t="s">
        <v>1004</v>
      </c>
      <c r="D1173" s="235" t="s">
        <v>3047</v>
      </c>
      <c r="E1173" s="235" t="s">
        <v>3048</v>
      </c>
      <c r="F1173" s="224" t="s">
        <v>787</v>
      </c>
      <c r="G1173" s="224" t="s">
        <v>271</v>
      </c>
      <c r="H1173" s="224" t="s">
        <v>809</v>
      </c>
      <c r="I1173" s="224">
        <v>1</v>
      </c>
      <c r="J1173" s="218">
        <v>11</v>
      </c>
      <c r="K1173" s="218">
        <v>1.1000000000000001</v>
      </c>
      <c r="L1173" s="218">
        <v>3</v>
      </c>
    </row>
    <row r="1174" spans="1:24" hidden="1" x14ac:dyDescent="0.3">
      <c r="A1174">
        <v>1173</v>
      </c>
      <c r="B1174" s="219">
        <v>1211</v>
      </c>
      <c r="C1174" s="220" t="s">
        <v>1473</v>
      </c>
      <c r="D1174" s="220" t="s">
        <v>2256</v>
      </c>
      <c r="E1174" s="220" t="s">
        <v>2257</v>
      </c>
      <c r="F1174" s="221" t="s">
        <v>787</v>
      </c>
      <c r="G1174" s="221" t="s">
        <v>271</v>
      </c>
      <c r="H1174" s="221" t="s">
        <v>809</v>
      </c>
      <c r="I1174" s="221">
        <v>2</v>
      </c>
      <c r="J1174" s="218">
        <v>8</v>
      </c>
      <c r="K1174" s="218">
        <v>3.1</v>
      </c>
      <c r="L1174" s="218">
        <v>2</v>
      </c>
      <c r="S1174" s="218">
        <v>10</v>
      </c>
      <c r="T1174" s="218">
        <v>2.2000000000000002</v>
      </c>
      <c r="U1174" s="218">
        <v>5</v>
      </c>
      <c r="V1174" s="218">
        <v>11</v>
      </c>
      <c r="W1174" s="218">
        <v>1.1000000000000001</v>
      </c>
      <c r="X1174" s="218">
        <v>1</v>
      </c>
    </row>
    <row r="1175" spans="1:24" x14ac:dyDescent="0.3">
      <c r="A1175">
        <v>1174</v>
      </c>
      <c r="B1175" s="218">
        <v>1213</v>
      </c>
      <c r="C1175" s="235" t="s">
        <v>984</v>
      </c>
      <c r="D1175" s="235" t="s">
        <v>3593</v>
      </c>
      <c r="E1175" s="235" t="s">
        <v>3594</v>
      </c>
      <c r="F1175" s="224"/>
      <c r="G1175" s="224" t="s">
        <v>271</v>
      </c>
      <c r="H1175" s="224" t="s">
        <v>809</v>
      </c>
      <c r="I1175" s="224">
        <v>3</v>
      </c>
      <c r="J1175" s="218">
        <v>10</v>
      </c>
      <c r="K1175" s="218">
        <v>3.1</v>
      </c>
      <c r="L1175" s="218">
        <v>4</v>
      </c>
    </row>
    <row r="1176" spans="1:24" x14ac:dyDescent="0.3">
      <c r="A1176">
        <v>1175</v>
      </c>
      <c r="B1176" s="219">
        <v>1214</v>
      </c>
      <c r="C1176" s="220" t="s">
        <v>1004</v>
      </c>
      <c r="D1176" s="220" t="s">
        <v>2258</v>
      </c>
      <c r="E1176" s="220" t="s">
        <v>6565</v>
      </c>
      <c r="F1176" s="221" t="s">
        <v>787</v>
      </c>
      <c r="G1176" s="221" t="s">
        <v>271</v>
      </c>
      <c r="H1176" s="221" t="s">
        <v>809</v>
      </c>
      <c r="I1176" s="221">
        <v>2</v>
      </c>
      <c r="J1176" s="218">
        <v>8</v>
      </c>
      <c r="K1176" s="218">
        <v>2.2000000000000002</v>
      </c>
      <c r="L1176" s="218">
        <v>1</v>
      </c>
      <c r="S1176" s="218">
        <v>10</v>
      </c>
      <c r="T1176" s="218">
        <v>3.2</v>
      </c>
      <c r="U1176" s="218">
        <v>4</v>
      </c>
      <c r="V1176" s="227">
        <v>11</v>
      </c>
      <c r="W1176" s="227">
        <v>2.1</v>
      </c>
      <c r="X1176" s="227">
        <v>1</v>
      </c>
    </row>
    <row r="1177" spans="1:24" hidden="1" x14ac:dyDescent="0.3">
      <c r="A1177">
        <v>1176</v>
      </c>
      <c r="B1177" s="219">
        <v>1215</v>
      </c>
      <c r="C1177" s="220" t="s">
        <v>1017</v>
      </c>
      <c r="D1177" s="220" t="s">
        <v>2259</v>
      </c>
      <c r="E1177" s="220" t="s">
        <v>2260</v>
      </c>
      <c r="F1177" s="221" t="s">
        <v>787</v>
      </c>
      <c r="G1177" s="221" t="s">
        <v>271</v>
      </c>
      <c r="H1177" s="221" t="s">
        <v>809</v>
      </c>
      <c r="I1177" s="221">
        <v>2</v>
      </c>
      <c r="J1177" s="218">
        <v>8</v>
      </c>
      <c r="K1177" s="218">
        <v>1.2</v>
      </c>
      <c r="L1177" s="218">
        <v>3</v>
      </c>
      <c r="S1177" s="218">
        <v>10</v>
      </c>
      <c r="T1177" s="218">
        <v>2.2000000000000002</v>
      </c>
      <c r="U1177" s="218">
        <v>3</v>
      </c>
      <c r="V1177" s="218">
        <v>11</v>
      </c>
      <c r="W1177" s="218">
        <v>1.2</v>
      </c>
      <c r="X1177" s="218">
        <v>5</v>
      </c>
    </row>
    <row r="1178" spans="1:24" hidden="1" x14ac:dyDescent="0.3">
      <c r="A1178">
        <v>1177</v>
      </c>
      <c r="B1178" s="218">
        <v>1216</v>
      </c>
      <c r="C1178" s="235" t="s">
        <v>820</v>
      </c>
      <c r="D1178" s="235" t="s">
        <v>3049</v>
      </c>
      <c r="E1178" s="235" t="s">
        <v>3050</v>
      </c>
      <c r="F1178" s="224" t="s">
        <v>787</v>
      </c>
      <c r="G1178" s="224" t="s">
        <v>271</v>
      </c>
      <c r="H1178" s="224" t="s">
        <v>809</v>
      </c>
      <c r="I1178" s="224">
        <v>3</v>
      </c>
      <c r="J1178" s="218">
        <v>10</v>
      </c>
      <c r="K1178" s="218">
        <v>1.2</v>
      </c>
      <c r="L1178" s="218">
        <v>3</v>
      </c>
    </row>
    <row r="1179" spans="1:24" hidden="1" x14ac:dyDescent="0.3">
      <c r="A1179">
        <v>1178</v>
      </c>
      <c r="B1179" s="218">
        <v>1219</v>
      </c>
      <c r="C1179" s="235" t="s">
        <v>820</v>
      </c>
      <c r="D1179" s="235" t="s">
        <v>3595</v>
      </c>
      <c r="E1179" s="235" t="s">
        <v>3596</v>
      </c>
      <c r="F1179" s="224"/>
      <c r="G1179" s="224" t="s">
        <v>271</v>
      </c>
      <c r="H1179" s="224" t="s">
        <v>809</v>
      </c>
      <c r="I1179" s="224">
        <v>3</v>
      </c>
      <c r="J1179" s="218">
        <v>10</v>
      </c>
      <c r="K1179" s="218">
        <v>2.1</v>
      </c>
      <c r="L1179" s="218">
        <v>6</v>
      </c>
    </row>
    <row r="1180" spans="1:24" x14ac:dyDescent="0.3">
      <c r="A1180">
        <v>1179</v>
      </c>
      <c r="B1180" s="219">
        <v>1220</v>
      </c>
      <c r="C1180" s="220" t="s">
        <v>1004</v>
      </c>
      <c r="D1180" s="220" t="s">
        <v>2261</v>
      </c>
      <c r="E1180" s="220" t="s">
        <v>2262</v>
      </c>
      <c r="F1180" s="221" t="s">
        <v>787</v>
      </c>
      <c r="G1180" s="221" t="s">
        <v>271</v>
      </c>
      <c r="H1180" s="221" t="s">
        <v>809</v>
      </c>
      <c r="I1180" s="221">
        <v>2</v>
      </c>
      <c r="J1180" s="218">
        <v>8</v>
      </c>
      <c r="K1180" s="218">
        <v>1.2</v>
      </c>
      <c r="L1180" s="218">
        <v>4</v>
      </c>
      <c r="S1180" s="227">
        <v>10</v>
      </c>
      <c r="T1180" s="227">
        <v>3.1</v>
      </c>
      <c r="U1180" s="227">
        <v>6</v>
      </c>
      <c r="V1180" s="218">
        <v>11</v>
      </c>
      <c r="W1180" s="218">
        <v>2.1</v>
      </c>
      <c r="X1180" s="218">
        <v>5</v>
      </c>
    </row>
    <row r="1181" spans="1:24" hidden="1" x14ac:dyDescent="0.3">
      <c r="A1181">
        <v>1180</v>
      </c>
      <c r="B1181" s="222">
        <v>1222</v>
      </c>
      <c r="C1181" s="223" t="s">
        <v>853</v>
      </c>
      <c r="D1181" s="223" t="s">
        <v>2263</v>
      </c>
      <c r="E1181" s="223" t="s">
        <v>2264</v>
      </c>
      <c r="F1181" s="224"/>
      <c r="G1181" s="224" t="s">
        <v>271</v>
      </c>
      <c r="H1181" s="224" t="s">
        <v>809</v>
      </c>
      <c r="I1181" s="224"/>
      <c r="J1181" s="218">
        <v>9</v>
      </c>
      <c r="K1181" s="218">
        <v>1.1000000000000001</v>
      </c>
      <c r="L1181" s="218">
        <v>5</v>
      </c>
      <c r="S1181" s="218">
        <v>10</v>
      </c>
      <c r="T1181" s="218">
        <v>1.2</v>
      </c>
      <c r="U1181" s="227">
        <v>6</v>
      </c>
      <c r="V1181" s="218">
        <v>11</v>
      </c>
      <c r="W1181" s="218">
        <v>1.2</v>
      </c>
      <c r="X1181" s="218">
        <v>5</v>
      </c>
    </row>
    <row r="1182" spans="1:24" hidden="1" x14ac:dyDescent="0.3">
      <c r="A1182">
        <v>1181</v>
      </c>
      <c r="B1182" s="218">
        <v>1227</v>
      </c>
      <c r="C1182" s="235" t="s">
        <v>853</v>
      </c>
      <c r="D1182" s="235" t="s">
        <v>3051</v>
      </c>
      <c r="E1182" s="235" t="s">
        <v>3052</v>
      </c>
      <c r="F1182" s="224" t="s">
        <v>787</v>
      </c>
      <c r="G1182" s="224" t="s">
        <v>271</v>
      </c>
      <c r="H1182" s="224" t="s">
        <v>809</v>
      </c>
      <c r="I1182" s="224">
        <v>2</v>
      </c>
      <c r="J1182" s="218">
        <v>10</v>
      </c>
      <c r="K1182" s="218">
        <v>1.2</v>
      </c>
      <c r="L1182" s="218">
        <v>6</v>
      </c>
    </row>
    <row r="1183" spans="1:24" hidden="1" x14ac:dyDescent="0.3">
      <c r="A1183">
        <v>1182</v>
      </c>
      <c r="B1183" s="218">
        <v>1228</v>
      </c>
      <c r="C1183" s="235" t="s">
        <v>820</v>
      </c>
      <c r="D1183" s="235" t="s">
        <v>3597</v>
      </c>
      <c r="E1183" s="235" t="s">
        <v>3598</v>
      </c>
      <c r="F1183" s="224"/>
      <c r="G1183" s="224" t="s">
        <v>271</v>
      </c>
      <c r="H1183" s="224" t="s">
        <v>809</v>
      </c>
      <c r="I1183" s="224">
        <v>1</v>
      </c>
      <c r="J1183" s="218">
        <v>11</v>
      </c>
      <c r="K1183" s="218">
        <v>1.2</v>
      </c>
      <c r="L1183" s="218">
        <v>4</v>
      </c>
    </row>
    <row r="1184" spans="1:24" x14ac:dyDescent="0.3">
      <c r="A1184">
        <v>1183</v>
      </c>
      <c r="B1184" s="230">
        <v>1231</v>
      </c>
      <c r="C1184" s="231" t="s">
        <v>984</v>
      </c>
      <c r="D1184" s="231" t="s">
        <v>2265</v>
      </c>
      <c r="E1184" s="231" t="s">
        <v>2266</v>
      </c>
      <c r="F1184" s="232" t="s">
        <v>787</v>
      </c>
      <c r="G1184" s="232" t="s">
        <v>271</v>
      </c>
      <c r="H1184" s="232" t="s">
        <v>809</v>
      </c>
      <c r="I1184" s="232">
        <v>3</v>
      </c>
      <c r="J1184" s="218">
        <v>7</v>
      </c>
      <c r="K1184" s="218">
        <v>3.2</v>
      </c>
      <c r="L1184" s="218">
        <v>5</v>
      </c>
      <c r="S1184" s="218">
        <v>10</v>
      </c>
      <c r="T1184" s="218">
        <v>1.1000000000000001</v>
      </c>
      <c r="U1184" s="218">
        <v>1</v>
      </c>
      <c r="V1184" s="218">
        <v>11</v>
      </c>
      <c r="W1184" s="218">
        <v>2.1</v>
      </c>
      <c r="X1184" s="218">
        <v>5</v>
      </c>
    </row>
    <row r="1185" spans="1:24" x14ac:dyDescent="0.3">
      <c r="A1185">
        <v>1184</v>
      </c>
      <c r="B1185" s="219">
        <v>1232</v>
      </c>
      <c r="C1185" s="220" t="s">
        <v>984</v>
      </c>
      <c r="D1185" s="220" t="s">
        <v>2267</v>
      </c>
      <c r="E1185" s="220" t="s">
        <v>2268</v>
      </c>
      <c r="F1185" s="221" t="s">
        <v>787</v>
      </c>
      <c r="G1185" s="221" t="s">
        <v>271</v>
      </c>
      <c r="H1185" s="221" t="s">
        <v>809</v>
      </c>
      <c r="I1185" s="221">
        <v>1</v>
      </c>
      <c r="J1185" s="218">
        <v>8</v>
      </c>
      <c r="K1185" s="218">
        <v>2.1</v>
      </c>
      <c r="L1185" s="218">
        <v>6</v>
      </c>
      <c r="S1185" s="218">
        <v>11</v>
      </c>
      <c r="T1185" s="218">
        <v>1.1000000000000001</v>
      </c>
      <c r="U1185" s="218">
        <v>7</v>
      </c>
      <c r="V1185" s="218">
        <v>11</v>
      </c>
      <c r="W1185" s="218">
        <v>2.1</v>
      </c>
      <c r="X1185" s="218">
        <v>6</v>
      </c>
    </row>
    <row r="1186" spans="1:24" hidden="1" x14ac:dyDescent="0.3">
      <c r="A1186">
        <v>1185</v>
      </c>
      <c r="B1186" s="219">
        <v>1235</v>
      </c>
      <c r="C1186" s="220" t="s">
        <v>1473</v>
      </c>
      <c r="D1186" s="220" t="s">
        <v>2269</v>
      </c>
      <c r="E1186" s="220" t="s">
        <v>2270</v>
      </c>
      <c r="F1186" s="221" t="s">
        <v>787</v>
      </c>
      <c r="G1186" s="221" t="s">
        <v>271</v>
      </c>
      <c r="H1186" s="221" t="s">
        <v>809</v>
      </c>
      <c r="I1186" s="221">
        <v>3</v>
      </c>
      <c r="J1186" s="218">
        <v>8</v>
      </c>
      <c r="K1186" s="218">
        <v>1.1000000000000001</v>
      </c>
      <c r="L1186" s="218">
        <v>4</v>
      </c>
      <c r="S1186" s="218">
        <v>10</v>
      </c>
      <c r="T1186" s="218">
        <v>1.2</v>
      </c>
      <c r="U1186" s="218">
        <v>5</v>
      </c>
      <c r="V1186" s="218">
        <v>10</v>
      </c>
      <c r="W1186" s="218">
        <v>2.1</v>
      </c>
      <c r="X1186" s="218">
        <v>4</v>
      </c>
    </row>
    <row r="1187" spans="1:24" x14ac:dyDescent="0.3">
      <c r="A1187">
        <v>1186</v>
      </c>
      <c r="B1187" s="218">
        <v>1238</v>
      </c>
      <c r="C1187" s="235" t="s">
        <v>984</v>
      </c>
      <c r="D1187" s="235" t="s">
        <v>3053</v>
      </c>
      <c r="E1187" s="235" t="s">
        <v>3054</v>
      </c>
      <c r="F1187" s="224" t="s">
        <v>787</v>
      </c>
      <c r="G1187" s="224" t="s">
        <v>271</v>
      </c>
      <c r="H1187" s="224" t="s">
        <v>809</v>
      </c>
      <c r="I1187" s="224">
        <v>3</v>
      </c>
      <c r="J1187" s="218">
        <v>10</v>
      </c>
      <c r="K1187" s="218">
        <v>2.2000000000000002</v>
      </c>
      <c r="L1187" s="218">
        <v>4</v>
      </c>
      <c r="M1187" s="218">
        <v>11</v>
      </c>
      <c r="N1187" s="218">
        <v>1.1000000000000001</v>
      </c>
      <c r="O1187" s="218">
        <v>6</v>
      </c>
    </row>
    <row r="1188" spans="1:24" x14ac:dyDescent="0.3">
      <c r="A1188">
        <v>1187</v>
      </c>
      <c r="B1188" s="222">
        <v>1239</v>
      </c>
      <c r="C1188" s="223" t="s">
        <v>984</v>
      </c>
      <c r="D1188" s="223" t="s">
        <v>2271</v>
      </c>
      <c r="E1188" s="223" t="s">
        <v>2272</v>
      </c>
      <c r="F1188" s="224"/>
      <c r="G1188" s="224" t="s">
        <v>271</v>
      </c>
      <c r="H1188" s="224" t="s">
        <v>809</v>
      </c>
      <c r="I1188" s="224">
        <v>3</v>
      </c>
      <c r="J1188" s="218">
        <v>9</v>
      </c>
      <c r="K1188" s="218">
        <v>3.1</v>
      </c>
      <c r="L1188" s="218">
        <v>3</v>
      </c>
      <c r="S1188" s="218">
        <v>10</v>
      </c>
      <c r="T1188" s="218">
        <v>2.2000000000000002</v>
      </c>
      <c r="U1188" s="218">
        <v>5</v>
      </c>
      <c r="V1188" s="218">
        <v>11</v>
      </c>
      <c r="W1188" s="218">
        <v>2.1</v>
      </c>
      <c r="X1188" s="218">
        <v>3</v>
      </c>
    </row>
    <row r="1189" spans="1:24" x14ac:dyDescent="0.3">
      <c r="A1189">
        <v>1188</v>
      </c>
      <c r="B1189" s="222">
        <v>1240</v>
      </c>
      <c r="C1189" s="223" t="s">
        <v>1004</v>
      </c>
      <c r="D1189" s="223" t="s">
        <v>2273</v>
      </c>
      <c r="E1189" s="223" t="s">
        <v>2274</v>
      </c>
      <c r="F1189" s="224" t="s">
        <v>787</v>
      </c>
      <c r="G1189" s="224" t="s">
        <v>271</v>
      </c>
      <c r="H1189" s="224" t="s">
        <v>809</v>
      </c>
      <c r="I1189" s="224">
        <v>3</v>
      </c>
      <c r="J1189" s="218">
        <v>9</v>
      </c>
      <c r="K1189" s="218">
        <v>3.2</v>
      </c>
      <c r="L1189" s="218">
        <v>6</v>
      </c>
      <c r="S1189" s="218">
        <v>10</v>
      </c>
      <c r="T1189" s="218">
        <v>1.1000000000000001</v>
      </c>
      <c r="U1189" s="218">
        <v>2</v>
      </c>
      <c r="V1189" s="218">
        <v>10</v>
      </c>
      <c r="W1189" s="218">
        <v>1.1000000000000001</v>
      </c>
      <c r="X1189" s="218">
        <v>5</v>
      </c>
    </row>
    <row r="1190" spans="1:24" x14ac:dyDescent="0.3">
      <c r="A1190">
        <v>1189</v>
      </c>
      <c r="B1190" s="219">
        <v>1242</v>
      </c>
      <c r="C1190" s="220" t="s">
        <v>984</v>
      </c>
      <c r="D1190" s="220" t="s">
        <v>2275</v>
      </c>
      <c r="E1190" s="220" t="s">
        <v>2276</v>
      </c>
      <c r="F1190" s="221" t="s">
        <v>787</v>
      </c>
      <c r="G1190" s="221" t="s">
        <v>271</v>
      </c>
      <c r="H1190" s="221" t="s">
        <v>809</v>
      </c>
      <c r="I1190" s="221">
        <v>3</v>
      </c>
      <c r="J1190" s="218">
        <v>8</v>
      </c>
      <c r="K1190" s="218">
        <v>3.1</v>
      </c>
      <c r="L1190" s="218">
        <v>6</v>
      </c>
      <c r="S1190" s="218">
        <v>11</v>
      </c>
      <c r="T1190" s="218">
        <v>2.1</v>
      </c>
      <c r="U1190" s="218">
        <v>3</v>
      </c>
      <c r="V1190" s="218">
        <v>11</v>
      </c>
      <c r="W1190" s="218">
        <v>2.1</v>
      </c>
      <c r="X1190" s="218">
        <v>4</v>
      </c>
    </row>
    <row r="1191" spans="1:24" hidden="1" x14ac:dyDescent="0.3">
      <c r="A1191">
        <v>1190</v>
      </c>
      <c r="B1191" s="230">
        <v>1245</v>
      </c>
      <c r="C1191" s="231" t="s">
        <v>1355</v>
      </c>
      <c r="D1191" s="231" t="s">
        <v>2277</v>
      </c>
      <c r="E1191" s="231" t="s">
        <v>2278</v>
      </c>
      <c r="F1191" s="232" t="s">
        <v>787</v>
      </c>
      <c r="G1191" s="232" t="s">
        <v>271</v>
      </c>
      <c r="H1191" s="232" t="s">
        <v>809</v>
      </c>
      <c r="I1191" s="232">
        <v>3</v>
      </c>
      <c r="J1191" s="218">
        <v>7</v>
      </c>
      <c r="K1191" s="218">
        <v>1.1000000000000001</v>
      </c>
      <c r="L1191" s="218">
        <v>1</v>
      </c>
      <c r="S1191" s="218">
        <v>11</v>
      </c>
      <c r="T1191" s="218">
        <v>1.2</v>
      </c>
      <c r="U1191" s="218">
        <v>4</v>
      </c>
      <c r="V1191" s="218">
        <v>11</v>
      </c>
      <c r="W1191" s="218">
        <v>2.1</v>
      </c>
      <c r="X1191" s="218">
        <v>6</v>
      </c>
    </row>
    <row r="1192" spans="1:24" ht="17.25" hidden="1" customHeight="1" x14ac:dyDescent="0.3">
      <c r="A1192">
        <v>1191</v>
      </c>
      <c r="B1192" s="222">
        <v>1246</v>
      </c>
      <c r="C1192" s="223" t="s">
        <v>853</v>
      </c>
      <c r="D1192" s="223" t="s">
        <v>2279</v>
      </c>
      <c r="E1192" s="223" t="s">
        <v>2279</v>
      </c>
      <c r="F1192" s="224"/>
      <c r="G1192" s="224" t="s">
        <v>271</v>
      </c>
      <c r="H1192" s="224" t="s">
        <v>809</v>
      </c>
      <c r="I1192" s="224">
        <v>1</v>
      </c>
      <c r="J1192" s="218">
        <v>9</v>
      </c>
      <c r="K1192" s="218">
        <v>2.1</v>
      </c>
      <c r="L1192" s="218">
        <v>5</v>
      </c>
      <c r="S1192" s="218">
        <v>10</v>
      </c>
      <c r="T1192" s="218">
        <v>2.1</v>
      </c>
      <c r="U1192" s="218">
        <v>2</v>
      </c>
      <c r="V1192" s="218">
        <v>11</v>
      </c>
      <c r="W1192" s="218">
        <v>2.1</v>
      </c>
      <c r="X1192" s="218">
        <v>4</v>
      </c>
    </row>
    <row r="1193" spans="1:24" hidden="1" x14ac:dyDescent="0.3">
      <c r="A1193">
        <v>1192</v>
      </c>
      <c r="B1193" s="218">
        <v>1247</v>
      </c>
      <c r="C1193" s="235" t="s">
        <v>820</v>
      </c>
      <c r="D1193" s="235" t="s">
        <v>3055</v>
      </c>
      <c r="E1193" s="235" t="s">
        <v>3056</v>
      </c>
      <c r="F1193" s="224" t="s">
        <v>787</v>
      </c>
      <c r="G1193" s="224" t="s">
        <v>271</v>
      </c>
      <c r="H1193" s="224" t="s">
        <v>809</v>
      </c>
      <c r="I1193" s="224">
        <v>3</v>
      </c>
      <c r="J1193" s="218">
        <v>10</v>
      </c>
      <c r="K1193" s="218">
        <v>1.1000000000000001</v>
      </c>
      <c r="L1193" s="218">
        <v>4</v>
      </c>
    </row>
    <row r="1194" spans="1:24" hidden="1" x14ac:dyDescent="0.3">
      <c r="A1194">
        <v>1193</v>
      </c>
      <c r="B1194" s="222">
        <v>1248</v>
      </c>
      <c r="C1194" s="223" t="s">
        <v>820</v>
      </c>
      <c r="D1194" s="223" t="s">
        <v>2280</v>
      </c>
      <c r="E1194" s="223" t="s">
        <v>2281</v>
      </c>
      <c r="F1194" s="224" t="s">
        <v>787</v>
      </c>
      <c r="G1194" s="224" t="s">
        <v>271</v>
      </c>
      <c r="H1194" s="224" t="s">
        <v>809</v>
      </c>
      <c r="I1194" s="224">
        <v>3</v>
      </c>
      <c r="J1194" s="218">
        <v>9</v>
      </c>
      <c r="K1194" s="218">
        <v>3.1</v>
      </c>
      <c r="L1194" s="218">
        <v>6</v>
      </c>
      <c r="S1194" s="218">
        <v>10</v>
      </c>
      <c r="T1194" s="218">
        <v>1.1000000000000001</v>
      </c>
      <c r="U1194" s="218">
        <v>2</v>
      </c>
      <c r="V1194" s="218">
        <v>10</v>
      </c>
      <c r="W1194" s="218">
        <v>2.2000000000000002</v>
      </c>
      <c r="X1194" s="218">
        <v>3</v>
      </c>
    </row>
    <row r="1195" spans="1:24" hidden="1" x14ac:dyDescent="0.3">
      <c r="A1195">
        <v>1194</v>
      </c>
      <c r="B1195" s="222">
        <v>1256</v>
      </c>
      <c r="C1195" s="223" t="s">
        <v>804</v>
      </c>
      <c r="D1195" s="223" t="s">
        <v>2282</v>
      </c>
      <c r="E1195" s="223" t="s">
        <v>2283</v>
      </c>
      <c r="F1195" s="224"/>
      <c r="G1195" s="224" t="s">
        <v>271</v>
      </c>
      <c r="H1195" s="224" t="s">
        <v>788</v>
      </c>
      <c r="I1195" s="224">
        <v>1</v>
      </c>
      <c r="J1195" s="218">
        <v>9</v>
      </c>
      <c r="K1195" s="218">
        <v>3.1</v>
      </c>
      <c r="L1195" s="218">
        <v>6</v>
      </c>
      <c r="S1195" s="218">
        <v>10</v>
      </c>
      <c r="T1195" s="218">
        <v>1.2</v>
      </c>
      <c r="U1195" s="218">
        <v>3</v>
      </c>
      <c r="V1195" s="218">
        <v>10</v>
      </c>
      <c r="W1195" s="218">
        <v>2.1</v>
      </c>
      <c r="X1195" s="218">
        <v>2</v>
      </c>
    </row>
    <row r="1196" spans="1:24" x14ac:dyDescent="0.3">
      <c r="A1196">
        <v>1195</v>
      </c>
      <c r="B1196" s="218">
        <v>1257</v>
      </c>
      <c r="C1196" s="235" t="s">
        <v>984</v>
      </c>
      <c r="D1196" s="235" t="s">
        <v>3599</v>
      </c>
      <c r="E1196" s="235" t="s">
        <v>3600</v>
      </c>
      <c r="F1196" s="224"/>
      <c r="G1196" s="224" t="s">
        <v>271</v>
      </c>
      <c r="H1196" s="224" t="s">
        <v>809</v>
      </c>
      <c r="I1196" s="224">
        <v>3</v>
      </c>
      <c r="J1196" s="218">
        <v>10</v>
      </c>
      <c r="K1196" s="218">
        <v>3.1</v>
      </c>
      <c r="L1196" s="218">
        <v>3</v>
      </c>
    </row>
    <row r="1197" spans="1:24" ht="17.25" customHeight="1" x14ac:dyDescent="0.3">
      <c r="A1197">
        <v>1196</v>
      </c>
      <c r="B1197" s="230">
        <v>1259</v>
      </c>
      <c r="C1197" s="231" t="s">
        <v>984</v>
      </c>
      <c r="D1197" s="231" t="s">
        <v>2284</v>
      </c>
      <c r="E1197" s="231" t="s">
        <v>2285</v>
      </c>
      <c r="F1197" s="232" t="s">
        <v>787</v>
      </c>
      <c r="G1197" s="232" t="s">
        <v>271</v>
      </c>
      <c r="H1197" s="232" t="s">
        <v>809</v>
      </c>
      <c r="I1197" s="232">
        <v>3</v>
      </c>
      <c r="J1197" s="218">
        <v>7</v>
      </c>
      <c r="K1197" s="218">
        <v>2.2000000000000002</v>
      </c>
      <c r="L1197" s="218">
        <v>3</v>
      </c>
      <c r="S1197" s="218">
        <v>11</v>
      </c>
      <c r="T1197" s="218">
        <v>1.2</v>
      </c>
      <c r="U1197" s="218">
        <v>4</v>
      </c>
      <c r="V1197" s="218">
        <v>11</v>
      </c>
      <c r="W1197" s="218">
        <v>2.1</v>
      </c>
      <c r="X1197" s="218">
        <v>4</v>
      </c>
    </row>
    <row r="1198" spans="1:24" x14ac:dyDescent="0.3">
      <c r="A1198">
        <v>1197</v>
      </c>
      <c r="B1198" s="222">
        <v>1262</v>
      </c>
      <c r="C1198" s="223" t="s">
        <v>1004</v>
      </c>
      <c r="D1198" s="223" t="s">
        <v>2286</v>
      </c>
      <c r="E1198" s="223" t="s">
        <v>2287</v>
      </c>
      <c r="F1198" s="224" t="s">
        <v>787</v>
      </c>
      <c r="G1198" s="224" t="s">
        <v>271</v>
      </c>
      <c r="H1198" s="224" t="s">
        <v>809</v>
      </c>
      <c r="I1198" s="224">
        <v>2</v>
      </c>
      <c r="J1198" s="218">
        <v>9</v>
      </c>
      <c r="K1198" s="218">
        <v>3.2</v>
      </c>
      <c r="L1198" s="218">
        <v>3</v>
      </c>
      <c r="S1198" s="218">
        <v>10</v>
      </c>
      <c r="T1198" s="218">
        <v>1.1000000000000001</v>
      </c>
      <c r="U1198" s="218">
        <v>3</v>
      </c>
      <c r="V1198" s="218">
        <v>10</v>
      </c>
      <c r="W1198" s="218">
        <v>2.1</v>
      </c>
      <c r="X1198" s="218">
        <v>4</v>
      </c>
    </row>
    <row r="1199" spans="1:24" hidden="1" x14ac:dyDescent="0.3">
      <c r="A1199">
        <v>1198</v>
      </c>
      <c r="B1199" s="218">
        <v>1268</v>
      </c>
      <c r="C1199" s="235" t="s">
        <v>820</v>
      </c>
      <c r="D1199" s="235" t="s">
        <v>6640</v>
      </c>
      <c r="E1199" s="235" t="s">
        <v>6641</v>
      </c>
      <c r="F1199" s="224"/>
      <c r="G1199" s="224" t="s">
        <v>271</v>
      </c>
      <c r="H1199" s="224" t="s">
        <v>788</v>
      </c>
      <c r="I1199" s="224">
        <v>3</v>
      </c>
      <c r="J1199" s="218">
        <v>11</v>
      </c>
      <c r="K1199" s="218">
        <v>2.1</v>
      </c>
      <c r="L1199" s="218">
        <v>2</v>
      </c>
    </row>
    <row r="1200" spans="1:24" hidden="1" x14ac:dyDescent="0.3">
      <c r="A1200">
        <v>1199</v>
      </c>
      <c r="B1200" s="218">
        <v>1269</v>
      </c>
      <c r="C1200" s="235" t="s">
        <v>820</v>
      </c>
      <c r="D1200" s="235" t="s">
        <v>3057</v>
      </c>
      <c r="E1200" s="235" t="s">
        <v>3058</v>
      </c>
      <c r="F1200" s="224" t="s">
        <v>787</v>
      </c>
      <c r="G1200" s="224" t="s">
        <v>271</v>
      </c>
      <c r="H1200" s="224" t="s">
        <v>809</v>
      </c>
      <c r="I1200" s="224">
        <v>1</v>
      </c>
      <c r="J1200" s="218">
        <v>10</v>
      </c>
      <c r="K1200" s="218">
        <v>2.2000000000000002</v>
      </c>
      <c r="L1200" s="218">
        <v>5</v>
      </c>
    </row>
    <row r="1201" spans="1:24" x14ac:dyDescent="0.3">
      <c r="A1201">
        <v>1200</v>
      </c>
      <c r="B1201" s="230">
        <v>1271</v>
      </c>
      <c r="C1201" s="231" t="s">
        <v>1004</v>
      </c>
      <c r="D1201" s="231" t="s">
        <v>2288</v>
      </c>
      <c r="E1201" s="231" t="s">
        <v>2289</v>
      </c>
      <c r="F1201" s="232" t="s">
        <v>787</v>
      </c>
      <c r="G1201" s="232" t="s">
        <v>271</v>
      </c>
      <c r="H1201" s="232" t="s">
        <v>809</v>
      </c>
      <c r="I1201" s="232">
        <v>1</v>
      </c>
      <c r="J1201" s="218">
        <v>7</v>
      </c>
      <c r="K1201" s="218">
        <v>1.2</v>
      </c>
      <c r="L1201" s="218">
        <v>3</v>
      </c>
      <c r="S1201" s="218">
        <v>10</v>
      </c>
      <c r="T1201" s="218">
        <v>3.2</v>
      </c>
      <c r="U1201" s="218">
        <v>2</v>
      </c>
      <c r="V1201" s="218">
        <v>11</v>
      </c>
      <c r="W1201" s="218">
        <v>2.1</v>
      </c>
      <c r="X1201" s="218">
        <v>6</v>
      </c>
    </row>
    <row r="1202" spans="1:24" hidden="1" x14ac:dyDescent="0.3">
      <c r="A1202">
        <v>1201</v>
      </c>
      <c r="B1202" s="219">
        <v>1272</v>
      </c>
      <c r="C1202" s="220" t="s">
        <v>820</v>
      </c>
      <c r="D1202" s="220" t="s">
        <v>2290</v>
      </c>
      <c r="E1202" s="220" t="s">
        <v>2291</v>
      </c>
      <c r="F1202" s="221" t="s">
        <v>787</v>
      </c>
      <c r="G1202" s="221" t="s">
        <v>271</v>
      </c>
      <c r="H1202" s="221" t="s">
        <v>809</v>
      </c>
      <c r="I1202" s="221">
        <v>3</v>
      </c>
      <c r="J1202" s="218">
        <v>8</v>
      </c>
      <c r="K1202" s="218">
        <v>1.2</v>
      </c>
      <c r="L1202" s="218">
        <v>1</v>
      </c>
      <c r="S1202" s="218">
        <v>10</v>
      </c>
      <c r="T1202" s="218">
        <v>2.2000000000000002</v>
      </c>
      <c r="U1202" s="218">
        <v>4</v>
      </c>
      <c r="V1202" s="218">
        <v>11</v>
      </c>
      <c r="W1202" s="218">
        <v>2.1</v>
      </c>
      <c r="X1202" s="218">
        <v>4</v>
      </c>
    </row>
    <row r="1203" spans="1:24" x14ac:dyDescent="0.3">
      <c r="A1203">
        <v>1202</v>
      </c>
      <c r="B1203" s="219">
        <v>1276</v>
      </c>
      <c r="C1203" s="220" t="s">
        <v>1004</v>
      </c>
      <c r="D1203" s="220" t="s">
        <v>2292</v>
      </c>
      <c r="E1203" s="220" t="s">
        <v>2293</v>
      </c>
      <c r="F1203" s="221" t="s">
        <v>787</v>
      </c>
      <c r="G1203" s="221" t="s">
        <v>271</v>
      </c>
      <c r="H1203" s="221" t="s">
        <v>809</v>
      </c>
      <c r="I1203" s="221">
        <v>3</v>
      </c>
      <c r="J1203" s="218">
        <v>8</v>
      </c>
      <c r="K1203" s="218">
        <v>3.1</v>
      </c>
      <c r="L1203" s="218">
        <v>4</v>
      </c>
      <c r="S1203" s="218">
        <v>10</v>
      </c>
      <c r="T1203" s="218">
        <v>1.2</v>
      </c>
      <c r="U1203" s="227">
        <v>6</v>
      </c>
      <c r="V1203" s="218">
        <v>11</v>
      </c>
      <c r="W1203" s="218">
        <v>1.1000000000000001</v>
      </c>
      <c r="X1203" s="218">
        <v>7</v>
      </c>
    </row>
    <row r="1204" spans="1:24" x14ac:dyDescent="0.3">
      <c r="A1204">
        <v>1203</v>
      </c>
      <c r="B1204" s="218">
        <v>1277</v>
      </c>
      <c r="C1204" s="235" t="s">
        <v>984</v>
      </c>
      <c r="D1204" s="235" t="s">
        <v>3601</v>
      </c>
      <c r="E1204" s="235" t="s">
        <v>3602</v>
      </c>
      <c r="F1204" s="224"/>
      <c r="G1204" s="224" t="s">
        <v>271</v>
      </c>
      <c r="H1204" s="224" t="s">
        <v>809</v>
      </c>
      <c r="I1204" s="224">
        <v>3</v>
      </c>
      <c r="J1204" s="218">
        <v>10</v>
      </c>
      <c r="K1204" s="218">
        <v>1.1000000000000001</v>
      </c>
      <c r="L1204" s="218">
        <v>6</v>
      </c>
    </row>
    <row r="1205" spans="1:24" hidden="1" x14ac:dyDescent="0.3">
      <c r="A1205">
        <v>1204</v>
      </c>
      <c r="B1205" s="230">
        <v>1278</v>
      </c>
      <c r="C1205" s="231" t="s">
        <v>853</v>
      </c>
      <c r="D1205" s="231" t="s">
        <v>2294</v>
      </c>
      <c r="E1205" s="231" t="s">
        <v>2295</v>
      </c>
      <c r="F1205" s="232" t="s">
        <v>787</v>
      </c>
      <c r="G1205" s="232" t="s">
        <v>271</v>
      </c>
      <c r="H1205" s="232" t="s">
        <v>809</v>
      </c>
      <c r="I1205" s="232">
        <v>3</v>
      </c>
      <c r="J1205" s="218">
        <v>7</v>
      </c>
      <c r="K1205" s="218">
        <v>2.1</v>
      </c>
      <c r="L1205" s="218">
        <v>2</v>
      </c>
      <c r="S1205" s="218">
        <v>10</v>
      </c>
      <c r="T1205" s="218">
        <v>2.1</v>
      </c>
      <c r="U1205" s="218">
        <v>5</v>
      </c>
      <c r="V1205" s="218">
        <v>11</v>
      </c>
      <c r="W1205" s="218">
        <v>1.2</v>
      </c>
      <c r="X1205" s="218">
        <v>4</v>
      </c>
    </row>
    <row r="1206" spans="1:24" hidden="1" x14ac:dyDescent="0.3">
      <c r="A1206">
        <v>1205</v>
      </c>
      <c r="B1206" s="218">
        <v>1279</v>
      </c>
      <c r="C1206" s="235" t="s">
        <v>820</v>
      </c>
      <c r="D1206" s="235" t="s">
        <v>3059</v>
      </c>
      <c r="E1206" s="235" t="s">
        <v>3060</v>
      </c>
      <c r="F1206" s="224" t="s">
        <v>787</v>
      </c>
      <c r="G1206" s="224" t="s">
        <v>271</v>
      </c>
      <c r="H1206" s="224" t="s">
        <v>809</v>
      </c>
      <c r="I1206" s="224">
        <v>2</v>
      </c>
      <c r="J1206" s="218">
        <v>10</v>
      </c>
      <c r="K1206" s="218">
        <v>2.1</v>
      </c>
      <c r="L1206" s="218">
        <v>2</v>
      </c>
    </row>
    <row r="1207" spans="1:24" x14ac:dyDescent="0.3">
      <c r="A1207">
        <v>1206</v>
      </c>
      <c r="B1207" s="218">
        <v>1280</v>
      </c>
      <c r="C1207" s="235" t="s">
        <v>984</v>
      </c>
      <c r="D1207" s="235" t="s">
        <v>3603</v>
      </c>
      <c r="E1207" s="235" t="s">
        <v>3604</v>
      </c>
      <c r="F1207" s="224"/>
      <c r="G1207" s="224" t="s">
        <v>271</v>
      </c>
      <c r="H1207" s="224" t="s">
        <v>809</v>
      </c>
      <c r="I1207" s="224">
        <v>3</v>
      </c>
      <c r="J1207" s="218">
        <v>11</v>
      </c>
      <c r="K1207" s="218">
        <v>1.1000000000000001</v>
      </c>
      <c r="L1207" s="218">
        <v>5</v>
      </c>
    </row>
    <row r="1208" spans="1:24" x14ac:dyDescent="0.3">
      <c r="A1208">
        <v>1207</v>
      </c>
      <c r="B1208" s="218">
        <v>1282</v>
      </c>
      <c r="C1208" s="235" t="s">
        <v>1004</v>
      </c>
      <c r="D1208" s="235" t="s">
        <v>3061</v>
      </c>
      <c r="E1208" s="235" t="s">
        <v>6623</v>
      </c>
      <c r="F1208" s="224" t="s">
        <v>787</v>
      </c>
      <c r="G1208" s="224" t="s">
        <v>271</v>
      </c>
      <c r="H1208" s="224" t="s">
        <v>809</v>
      </c>
      <c r="I1208" s="224">
        <v>2</v>
      </c>
      <c r="J1208" s="218">
        <v>10</v>
      </c>
      <c r="K1208" s="218">
        <v>3.2</v>
      </c>
      <c r="L1208" s="218">
        <v>6</v>
      </c>
    </row>
    <row r="1209" spans="1:24" hidden="1" x14ac:dyDescent="0.3">
      <c r="A1209">
        <v>1208</v>
      </c>
      <c r="B1209" s="218">
        <v>1284</v>
      </c>
      <c r="C1209" s="235" t="s">
        <v>853</v>
      </c>
      <c r="D1209" s="235" t="s">
        <v>3605</v>
      </c>
      <c r="E1209" s="235" t="s">
        <v>3606</v>
      </c>
      <c r="F1209" s="224"/>
      <c r="G1209" s="224" t="s">
        <v>271</v>
      </c>
      <c r="H1209" s="224" t="s">
        <v>809</v>
      </c>
      <c r="I1209" s="224">
        <v>3</v>
      </c>
      <c r="J1209" s="218">
        <v>10</v>
      </c>
      <c r="K1209" s="218" t="s">
        <v>4247</v>
      </c>
      <c r="L1209" s="218">
        <v>3</v>
      </c>
    </row>
    <row r="1210" spans="1:24" hidden="1" x14ac:dyDescent="0.3">
      <c r="A1210">
        <v>1209</v>
      </c>
      <c r="B1210" s="218">
        <v>1286</v>
      </c>
      <c r="C1210" s="235" t="s">
        <v>853</v>
      </c>
      <c r="D1210" s="235" t="s">
        <v>3607</v>
      </c>
      <c r="E1210" s="235" t="s">
        <v>3608</v>
      </c>
      <c r="F1210" s="224"/>
      <c r="G1210" s="224" t="s">
        <v>271</v>
      </c>
      <c r="H1210" s="224" t="s">
        <v>809</v>
      </c>
      <c r="I1210" s="224">
        <v>3</v>
      </c>
      <c r="J1210" s="218">
        <v>10</v>
      </c>
      <c r="K1210" s="218">
        <v>3.1</v>
      </c>
      <c r="L1210" s="218">
        <v>3</v>
      </c>
    </row>
    <row r="1211" spans="1:24" hidden="1" x14ac:dyDescent="0.3">
      <c r="A1211">
        <v>1210</v>
      </c>
      <c r="B1211" s="218">
        <v>1289</v>
      </c>
      <c r="C1211" s="235" t="s">
        <v>820</v>
      </c>
      <c r="D1211" s="235" t="s">
        <v>3609</v>
      </c>
      <c r="E1211" s="235" t="s">
        <v>3610</v>
      </c>
      <c r="F1211" s="224"/>
      <c r="G1211" s="224" t="s">
        <v>271</v>
      </c>
      <c r="H1211" s="224" t="s">
        <v>809</v>
      </c>
      <c r="I1211" s="224">
        <v>2</v>
      </c>
      <c r="J1211" s="218">
        <v>10</v>
      </c>
      <c r="K1211" s="218">
        <v>2.1</v>
      </c>
      <c r="L1211" s="218">
        <v>4</v>
      </c>
    </row>
    <row r="1212" spans="1:24" hidden="1" x14ac:dyDescent="0.3">
      <c r="A1212">
        <v>1211</v>
      </c>
      <c r="B1212" s="218">
        <v>1290</v>
      </c>
      <c r="C1212" s="235" t="s">
        <v>850</v>
      </c>
      <c r="D1212" s="235" t="s">
        <v>3063</v>
      </c>
      <c r="E1212" s="235" t="s">
        <v>3064</v>
      </c>
      <c r="F1212" s="224" t="s">
        <v>787</v>
      </c>
      <c r="G1212" s="224" t="s">
        <v>271</v>
      </c>
      <c r="H1212" s="224" t="s">
        <v>809</v>
      </c>
      <c r="I1212" s="224">
        <v>3</v>
      </c>
      <c r="J1212" s="218">
        <v>10</v>
      </c>
      <c r="K1212" s="218">
        <v>3.1</v>
      </c>
      <c r="L1212" s="218">
        <v>3</v>
      </c>
    </row>
    <row r="1213" spans="1:24" x14ac:dyDescent="0.3">
      <c r="A1213">
        <v>1212</v>
      </c>
      <c r="B1213" s="218">
        <v>1291</v>
      </c>
      <c r="C1213" s="235" t="s">
        <v>1004</v>
      </c>
      <c r="D1213" s="235" t="s">
        <v>3611</v>
      </c>
      <c r="E1213" s="235" t="s">
        <v>3612</v>
      </c>
      <c r="F1213" s="224"/>
      <c r="G1213" s="224" t="s">
        <v>271</v>
      </c>
      <c r="H1213" s="224" t="s">
        <v>809</v>
      </c>
      <c r="I1213" s="224">
        <v>3</v>
      </c>
      <c r="J1213" s="218">
        <v>11</v>
      </c>
      <c r="K1213" s="218">
        <v>1.2</v>
      </c>
      <c r="L1213" s="218">
        <v>6</v>
      </c>
    </row>
    <row r="1214" spans="1:24" x14ac:dyDescent="0.3">
      <c r="A1214">
        <v>1213</v>
      </c>
      <c r="B1214" s="218">
        <v>1293</v>
      </c>
      <c r="C1214" s="235" t="s">
        <v>1004</v>
      </c>
      <c r="D1214" s="235" t="s">
        <v>3613</v>
      </c>
      <c r="E1214" s="235" t="s">
        <v>3614</v>
      </c>
      <c r="F1214" s="224"/>
      <c r="G1214" s="224" t="s">
        <v>271</v>
      </c>
      <c r="H1214" s="224" t="s">
        <v>809</v>
      </c>
      <c r="I1214" s="224">
        <v>3</v>
      </c>
      <c r="J1214" s="218">
        <v>11</v>
      </c>
      <c r="K1214" s="218">
        <v>1.2</v>
      </c>
      <c r="L1214" s="218">
        <v>2</v>
      </c>
    </row>
    <row r="1215" spans="1:24" x14ac:dyDescent="0.3">
      <c r="A1215">
        <v>1214</v>
      </c>
      <c r="B1215" s="218">
        <v>1295</v>
      </c>
      <c r="C1215" s="235" t="s">
        <v>1004</v>
      </c>
      <c r="D1215" s="235" t="s">
        <v>3065</v>
      </c>
      <c r="E1215" s="235" t="s">
        <v>3066</v>
      </c>
      <c r="F1215" s="224" t="s">
        <v>787</v>
      </c>
      <c r="G1215" s="224" t="s">
        <v>271</v>
      </c>
      <c r="H1215" s="224" t="s">
        <v>809</v>
      </c>
      <c r="I1215" s="224">
        <v>2</v>
      </c>
      <c r="J1215" s="218">
        <v>10</v>
      </c>
      <c r="K1215" s="218">
        <v>1.1000000000000001</v>
      </c>
      <c r="L1215" s="218">
        <v>3</v>
      </c>
    </row>
    <row r="1216" spans="1:24" x14ac:dyDescent="0.3">
      <c r="A1216">
        <v>1215</v>
      </c>
      <c r="B1216" s="218">
        <v>1297</v>
      </c>
      <c r="C1216" s="235" t="s">
        <v>1004</v>
      </c>
      <c r="D1216" s="235" t="s">
        <v>3615</v>
      </c>
      <c r="E1216" s="235" t="s">
        <v>3616</v>
      </c>
      <c r="F1216" s="224"/>
      <c r="G1216" s="224" t="s">
        <v>271</v>
      </c>
      <c r="H1216" s="224" t="s">
        <v>809</v>
      </c>
      <c r="I1216" s="224">
        <v>3</v>
      </c>
      <c r="J1216" s="218">
        <v>10</v>
      </c>
      <c r="K1216" s="218">
        <v>2.1</v>
      </c>
      <c r="L1216" s="218">
        <v>4</v>
      </c>
    </row>
    <row r="1217" spans="1:24" x14ac:dyDescent="0.3">
      <c r="A1217">
        <v>1216</v>
      </c>
      <c r="B1217" s="218">
        <v>1298</v>
      </c>
      <c r="C1217" s="235" t="s">
        <v>984</v>
      </c>
      <c r="D1217" s="235" t="s">
        <v>3617</v>
      </c>
      <c r="E1217" s="235" t="s">
        <v>3618</v>
      </c>
      <c r="F1217" s="224"/>
      <c r="G1217" s="224" t="s">
        <v>271</v>
      </c>
      <c r="H1217" s="224" t="s">
        <v>809</v>
      </c>
      <c r="I1217" s="224">
        <v>1</v>
      </c>
      <c r="J1217" s="218">
        <v>10</v>
      </c>
      <c r="K1217" s="218">
        <v>1.1000000000000001</v>
      </c>
      <c r="L1217" s="218">
        <v>4</v>
      </c>
    </row>
    <row r="1218" spans="1:24" x14ac:dyDescent="0.3">
      <c r="A1218">
        <v>1217</v>
      </c>
      <c r="B1218" s="218">
        <v>1299</v>
      </c>
      <c r="C1218" s="235" t="s">
        <v>984</v>
      </c>
      <c r="D1218" s="235" t="s">
        <v>3619</v>
      </c>
      <c r="E1218" s="235" t="s">
        <v>3620</v>
      </c>
      <c r="F1218" s="224"/>
      <c r="G1218" s="224" t="s">
        <v>271</v>
      </c>
      <c r="H1218" s="224" t="s">
        <v>809</v>
      </c>
      <c r="I1218" s="224">
        <v>3</v>
      </c>
      <c r="J1218" s="218">
        <v>10</v>
      </c>
      <c r="K1218" s="218">
        <v>3.1</v>
      </c>
      <c r="L1218" s="218">
        <v>5</v>
      </c>
    </row>
    <row r="1219" spans="1:24" hidden="1" x14ac:dyDescent="0.3">
      <c r="A1219">
        <v>1218</v>
      </c>
      <c r="B1219" s="218">
        <v>1301</v>
      </c>
      <c r="C1219" s="235" t="s">
        <v>820</v>
      </c>
      <c r="D1219" s="235" t="s">
        <v>3067</v>
      </c>
      <c r="E1219" s="235" t="s">
        <v>3068</v>
      </c>
      <c r="F1219" s="224" t="s">
        <v>787</v>
      </c>
      <c r="G1219" s="224" t="s">
        <v>271</v>
      </c>
      <c r="H1219" s="224" t="s">
        <v>809</v>
      </c>
      <c r="I1219" s="224">
        <v>3</v>
      </c>
      <c r="J1219" s="218">
        <v>10</v>
      </c>
      <c r="K1219" s="218">
        <v>3.1</v>
      </c>
      <c r="L1219" s="218">
        <v>5</v>
      </c>
    </row>
    <row r="1220" spans="1:24" hidden="1" x14ac:dyDescent="0.3">
      <c r="A1220">
        <v>1219</v>
      </c>
      <c r="B1220" s="218">
        <v>1302</v>
      </c>
      <c r="C1220" s="235" t="s">
        <v>820</v>
      </c>
      <c r="D1220" s="235" t="s">
        <v>3621</v>
      </c>
      <c r="E1220" s="235" t="s">
        <v>3622</v>
      </c>
      <c r="F1220" s="224"/>
      <c r="G1220" s="224" t="s">
        <v>271</v>
      </c>
      <c r="H1220" s="224" t="s">
        <v>809</v>
      </c>
      <c r="I1220" s="224">
        <v>3</v>
      </c>
      <c r="J1220" s="218">
        <v>11</v>
      </c>
      <c r="K1220" s="218">
        <v>1.2</v>
      </c>
      <c r="L1220" s="218">
        <v>6</v>
      </c>
    </row>
    <row r="1221" spans="1:24" hidden="1" x14ac:dyDescent="0.3">
      <c r="A1221">
        <v>1220</v>
      </c>
      <c r="B1221" s="218">
        <v>1303</v>
      </c>
      <c r="C1221" s="235" t="s">
        <v>820</v>
      </c>
      <c r="D1221" s="235" t="s">
        <v>3623</v>
      </c>
      <c r="E1221" s="235" t="s">
        <v>3624</v>
      </c>
      <c r="F1221" s="224"/>
      <c r="G1221" s="224" t="s">
        <v>271</v>
      </c>
      <c r="H1221" s="224" t="s">
        <v>809</v>
      </c>
      <c r="I1221" s="224">
        <v>2</v>
      </c>
      <c r="J1221" s="218">
        <v>10</v>
      </c>
      <c r="K1221" s="218">
        <v>1.2</v>
      </c>
      <c r="L1221" s="218">
        <v>4</v>
      </c>
    </row>
    <row r="1222" spans="1:24" x14ac:dyDescent="0.3">
      <c r="A1222">
        <v>1221</v>
      </c>
      <c r="B1222" s="222">
        <v>1304</v>
      </c>
      <c r="C1222" s="223" t="s">
        <v>1004</v>
      </c>
      <c r="D1222" s="223" t="s">
        <v>2296</v>
      </c>
      <c r="E1222" s="223" t="s">
        <v>2297</v>
      </c>
      <c r="F1222" s="224"/>
      <c r="G1222" s="224" t="s">
        <v>271</v>
      </c>
      <c r="H1222" s="224" t="s">
        <v>809</v>
      </c>
      <c r="I1222" s="224">
        <v>3</v>
      </c>
      <c r="J1222" s="218">
        <v>9</v>
      </c>
      <c r="K1222" s="218">
        <v>2.1</v>
      </c>
      <c r="L1222" s="218">
        <v>4</v>
      </c>
      <c r="S1222" s="218">
        <v>10</v>
      </c>
      <c r="T1222" s="218">
        <v>1.1000000000000001</v>
      </c>
      <c r="U1222" s="218">
        <v>7</v>
      </c>
      <c r="V1222" s="218">
        <v>11</v>
      </c>
      <c r="W1222" s="218">
        <v>1.1000000000000001</v>
      </c>
      <c r="X1222" s="218">
        <v>6</v>
      </c>
    </row>
    <row r="1223" spans="1:24" x14ac:dyDescent="0.3">
      <c r="A1223">
        <v>1222</v>
      </c>
      <c r="B1223" s="218">
        <v>1306</v>
      </c>
      <c r="C1223" s="235" t="s">
        <v>1004</v>
      </c>
      <c r="D1223" s="235" t="s">
        <v>3069</v>
      </c>
      <c r="E1223" s="235" t="s">
        <v>3070</v>
      </c>
      <c r="F1223" s="224" t="s">
        <v>787</v>
      </c>
      <c r="G1223" s="224" t="s">
        <v>271</v>
      </c>
      <c r="H1223" s="224" t="s">
        <v>809</v>
      </c>
      <c r="I1223" s="224">
        <v>3</v>
      </c>
      <c r="J1223" s="218">
        <v>10</v>
      </c>
      <c r="K1223" s="218">
        <v>3.2</v>
      </c>
      <c r="L1223" s="218">
        <v>3</v>
      </c>
    </row>
    <row r="1224" spans="1:24" x14ac:dyDescent="0.3">
      <c r="A1224">
        <v>1223</v>
      </c>
      <c r="B1224" s="218">
        <v>1307</v>
      </c>
      <c r="C1224" s="235" t="s">
        <v>1004</v>
      </c>
      <c r="D1224" s="235" t="s">
        <v>3625</v>
      </c>
      <c r="E1224" s="235" t="s">
        <v>3626</v>
      </c>
      <c r="F1224" s="224"/>
      <c r="G1224" s="224" t="s">
        <v>271</v>
      </c>
      <c r="H1224" s="224" t="s">
        <v>809</v>
      </c>
      <c r="I1224" s="224">
        <v>3</v>
      </c>
      <c r="J1224" s="218">
        <v>11</v>
      </c>
      <c r="K1224" s="218">
        <v>1.2</v>
      </c>
      <c r="L1224" s="218">
        <v>3</v>
      </c>
    </row>
    <row r="1225" spans="1:24" hidden="1" x14ac:dyDescent="0.3">
      <c r="A1225">
        <v>1224</v>
      </c>
      <c r="B1225" s="219">
        <v>1310</v>
      </c>
      <c r="C1225" s="220" t="s">
        <v>820</v>
      </c>
      <c r="D1225" s="220" t="s">
        <v>2298</v>
      </c>
      <c r="E1225" s="220" t="s">
        <v>4248</v>
      </c>
      <c r="F1225" s="221" t="s">
        <v>787</v>
      </c>
      <c r="G1225" s="221" t="s">
        <v>271</v>
      </c>
      <c r="H1225" s="221" t="s">
        <v>809</v>
      </c>
      <c r="I1225" s="221">
        <v>3</v>
      </c>
      <c r="J1225" s="218">
        <v>8</v>
      </c>
      <c r="K1225" s="218">
        <v>3.2</v>
      </c>
      <c r="L1225" s="218">
        <v>5</v>
      </c>
      <c r="S1225" s="218">
        <v>11</v>
      </c>
      <c r="T1225" s="218">
        <v>1.1000000000000001</v>
      </c>
      <c r="U1225" s="218">
        <v>3</v>
      </c>
      <c r="V1225" s="218">
        <v>11</v>
      </c>
      <c r="W1225" s="218">
        <v>2.1</v>
      </c>
      <c r="X1225" s="218">
        <v>3</v>
      </c>
    </row>
    <row r="1226" spans="1:24" hidden="1" x14ac:dyDescent="0.3">
      <c r="A1226">
        <v>1225</v>
      </c>
      <c r="B1226" s="218">
        <v>1312</v>
      </c>
      <c r="C1226" s="235" t="s">
        <v>820</v>
      </c>
      <c r="D1226" s="235" t="s">
        <v>3627</v>
      </c>
      <c r="E1226" s="235" t="s">
        <v>3628</v>
      </c>
      <c r="F1226" s="224"/>
      <c r="G1226" s="224" t="s">
        <v>271</v>
      </c>
      <c r="H1226" s="224" t="s">
        <v>809</v>
      </c>
      <c r="I1226" s="224">
        <v>3</v>
      </c>
      <c r="J1226" s="218">
        <v>10</v>
      </c>
      <c r="K1226" s="218">
        <v>3.2</v>
      </c>
      <c r="L1226" s="218">
        <v>4</v>
      </c>
    </row>
    <row r="1227" spans="1:24" hidden="1" x14ac:dyDescent="0.3">
      <c r="A1227">
        <v>1226</v>
      </c>
      <c r="B1227" s="218">
        <v>1314</v>
      </c>
      <c r="C1227" s="235" t="s">
        <v>820</v>
      </c>
      <c r="D1227" s="235" t="s">
        <v>3071</v>
      </c>
      <c r="E1227" s="235" t="s">
        <v>3072</v>
      </c>
      <c r="F1227" s="224" t="s">
        <v>787</v>
      </c>
      <c r="G1227" s="224" t="s">
        <v>271</v>
      </c>
      <c r="H1227" s="224" t="s">
        <v>809</v>
      </c>
      <c r="I1227" s="224">
        <v>1</v>
      </c>
      <c r="J1227" s="218">
        <v>10</v>
      </c>
      <c r="K1227" s="218">
        <v>1.1000000000000001</v>
      </c>
      <c r="L1227" s="218">
        <v>3</v>
      </c>
      <c r="M1227" s="218">
        <v>10</v>
      </c>
      <c r="N1227" s="218">
        <v>2.1</v>
      </c>
      <c r="O1227" s="218">
        <v>2</v>
      </c>
    </row>
    <row r="1228" spans="1:24" hidden="1" x14ac:dyDescent="0.3">
      <c r="A1228">
        <v>1227</v>
      </c>
      <c r="B1228" s="218">
        <v>1315</v>
      </c>
      <c r="C1228" s="235" t="s">
        <v>1473</v>
      </c>
      <c r="D1228" s="235" t="s">
        <v>3629</v>
      </c>
      <c r="E1228" s="235" t="s">
        <v>3630</v>
      </c>
      <c r="F1228" s="224"/>
      <c r="G1228" s="224" t="s">
        <v>271</v>
      </c>
      <c r="H1228" s="224" t="s">
        <v>809</v>
      </c>
      <c r="I1228" s="224">
        <v>3</v>
      </c>
      <c r="J1228" s="218">
        <v>10</v>
      </c>
      <c r="K1228" s="218">
        <v>3.2</v>
      </c>
      <c r="L1228" s="218">
        <v>2</v>
      </c>
    </row>
    <row r="1229" spans="1:24" x14ac:dyDescent="0.3">
      <c r="A1229">
        <v>1228</v>
      </c>
      <c r="B1229" s="219">
        <v>1319</v>
      </c>
      <c r="C1229" s="220" t="s">
        <v>984</v>
      </c>
      <c r="D1229" s="220" t="s">
        <v>2299</v>
      </c>
      <c r="E1229" s="220" t="s">
        <v>2300</v>
      </c>
      <c r="F1229" s="221" t="s">
        <v>787</v>
      </c>
      <c r="G1229" s="221" t="s">
        <v>271</v>
      </c>
      <c r="H1229" s="221" t="s">
        <v>809</v>
      </c>
      <c r="I1229" s="221">
        <v>3</v>
      </c>
      <c r="J1229" s="218">
        <v>8</v>
      </c>
      <c r="K1229" s="218">
        <v>3.1</v>
      </c>
      <c r="L1229" s="218">
        <v>5</v>
      </c>
      <c r="S1229" s="218">
        <v>10</v>
      </c>
      <c r="T1229" s="218">
        <v>2.1</v>
      </c>
      <c r="U1229" s="218">
        <v>2</v>
      </c>
      <c r="V1229" s="218">
        <v>10</v>
      </c>
      <c r="W1229" s="218">
        <v>3.2</v>
      </c>
      <c r="X1229" s="218">
        <v>6</v>
      </c>
    </row>
    <row r="1230" spans="1:24" x14ac:dyDescent="0.3">
      <c r="A1230">
        <v>1229</v>
      </c>
      <c r="B1230" s="219">
        <v>1322</v>
      </c>
      <c r="C1230" s="220" t="s">
        <v>984</v>
      </c>
      <c r="D1230" s="220" t="s">
        <v>2301</v>
      </c>
      <c r="E1230" s="220" t="s">
        <v>2302</v>
      </c>
      <c r="F1230" s="221" t="s">
        <v>787</v>
      </c>
      <c r="G1230" s="221" t="s">
        <v>271</v>
      </c>
      <c r="H1230" s="221" t="s">
        <v>809</v>
      </c>
      <c r="I1230" s="221">
        <v>2</v>
      </c>
      <c r="J1230" s="218">
        <v>8</v>
      </c>
      <c r="K1230" s="218">
        <v>2.1</v>
      </c>
      <c r="L1230" s="218">
        <v>5</v>
      </c>
      <c r="S1230" s="218">
        <v>11</v>
      </c>
      <c r="T1230" s="218">
        <v>1.1000000000000001</v>
      </c>
      <c r="U1230" s="218">
        <v>7</v>
      </c>
      <c r="V1230" s="218">
        <v>11</v>
      </c>
      <c r="W1230" s="218">
        <v>1.1000000000000001</v>
      </c>
      <c r="X1230" s="218">
        <v>3</v>
      </c>
    </row>
    <row r="1231" spans="1:24" hidden="1" x14ac:dyDescent="0.3">
      <c r="A1231">
        <v>1230</v>
      </c>
      <c r="B1231" s="230">
        <v>1323</v>
      </c>
      <c r="C1231" s="231" t="s">
        <v>820</v>
      </c>
      <c r="D1231" s="231" t="s">
        <v>2303</v>
      </c>
      <c r="E1231" s="231" t="s">
        <v>2304</v>
      </c>
      <c r="F1231" s="232" t="s">
        <v>787</v>
      </c>
      <c r="G1231" s="232" t="s">
        <v>271</v>
      </c>
      <c r="H1231" s="232" t="s">
        <v>809</v>
      </c>
      <c r="I1231" s="232">
        <v>1</v>
      </c>
      <c r="J1231" s="218">
        <v>7</v>
      </c>
      <c r="K1231" s="218">
        <v>1.1000000000000001</v>
      </c>
      <c r="L1231" s="218">
        <v>6</v>
      </c>
      <c r="S1231" s="218">
        <v>10</v>
      </c>
      <c r="T1231" s="218">
        <v>1.1000000000000001</v>
      </c>
      <c r="U1231" s="218">
        <v>3</v>
      </c>
      <c r="V1231" s="218">
        <v>10</v>
      </c>
      <c r="W1231" s="218">
        <v>3.2</v>
      </c>
      <c r="X1231" s="218">
        <v>7</v>
      </c>
    </row>
    <row r="1232" spans="1:24" x14ac:dyDescent="0.3">
      <c r="A1232">
        <v>1231</v>
      </c>
      <c r="B1232" s="230">
        <v>1324</v>
      </c>
      <c r="C1232" s="231" t="s">
        <v>1004</v>
      </c>
      <c r="D1232" s="231" t="s">
        <v>2305</v>
      </c>
      <c r="E1232" s="231" t="s">
        <v>2306</v>
      </c>
      <c r="F1232" s="232" t="s">
        <v>787</v>
      </c>
      <c r="G1232" s="232" t="s">
        <v>271</v>
      </c>
      <c r="H1232" s="232" t="s">
        <v>809</v>
      </c>
      <c r="I1232" s="232">
        <v>3</v>
      </c>
      <c r="J1232" s="218">
        <v>7</v>
      </c>
      <c r="K1232" s="218">
        <v>3.1</v>
      </c>
      <c r="L1232" s="218">
        <v>6</v>
      </c>
      <c r="S1232" s="218">
        <v>10</v>
      </c>
      <c r="T1232" s="218">
        <v>2.2000000000000002</v>
      </c>
      <c r="U1232" s="218">
        <v>4</v>
      </c>
      <c r="V1232" s="218">
        <v>11</v>
      </c>
      <c r="W1232" s="218">
        <v>1.2</v>
      </c>
      <c r="X1232" s="218">
        <v>4</v>
      </c>
    </row>
    <row r="1233" spans="1:24" x14ac:dyDescent="0.3">
      <c r="A1233">
        <v>1232</v>
      </c>
      <c r="B1233" s="218">
        <v>1327</v>
      </c>
      <c r="C1233" s="235" t="s">
        <v>1004</v>
      </c>
      <c r="D1233" s="235" t="s">
        <v>3631</v>
      </c>
      <c r="E1233" s="235" t="s">
        <v>3632</v>
      </c>
      <c r="F1233" s="224"/>
      <c r="G1233" s="224" t="s">
        <v>271</v>
      </c>
      <c r="H1233" s="224" t="s">
        <v>809</v>
      </c>
      <c r="I1233" s="224">
        <v>2</v>
      </c>
      <c r="J1233" s="218">
        <v>11</v>
      </c>
      <c r="K1233" s="218">
        <v>1.1000000000000001</v>
      </c>
      <c r="L1233" s="218">
        <v>3</v>
      </c>
    </row>
    <row r="1234" spans="1:24" hidden="1" x14ac:dyDescent="0.3">
      <c r="A1234">
        <v>1233</v>
      </c>
      <c r="B1234" s="219">
        <v>1329</v>
      </c>
      <c r="C1234" s="220" t="s">
        <v>820</v>
      </c>
      <c r="D1234" s="220" t="s">
        <v>2307</v>
      </c>
      <c r="E1234" s="220" t="s">
        <v>2308</v>
      </c>
      <c r="F1234" s="221" t="s">
        <v>787</v>
      </c>
      <c r="G1234" s="221" t="s">
        <v>271</v>
      </c>
      <c r="H1234" s="221" t="s">
        <v>809</v>
      </c>
      <c r="I1234" s="221">
        <v>3</v>
      </c>
      <c r="J1234" s="218">
        <v>8</v>
      </c>
      <c r="K1234" s="218">
        <v>1.1000000000000001</v>
      </c>
      <c r="L1234" s="218">
        <v>1</v>
      </c>
      <c r="S1234" s="218">
        <v>10</v>
      </c>
      <c r="T1234" s="218">
        <v>2.1</v>
      </c>
      <c r="U1234" s="218">
        <v>3</v>
      </c>
      <c r="V1234" s="218">
        <v>11</v>
      </c>
      <c r="W1234" s="218">
        <v>2.1</v>
      </c>
      <c r="X1234" s="218">
        <v>6</v>
      </c>
    </row>
    <row r="1235" spans="1:24" hidden="1" x14ac:dyDescent="0.3">
      <c r="A1235">
        <v>1234</v>
      </c>
      <c r="B1235" s="218">
        <v>1332</v>
      </c>
      <c r="C1235" s="235" t="s">
        <v>853</v>
      </c>
      <c r="D1235" s="235" t="s">
        <v>3633</v>
      </c>
      <c r="E1235" s="235" t="s">
        <v>3634</v>
      </c>
      <c r="F1235" s="224"/>
      <c r="G1235" s="224" t="s">
        <v>271</v>
      </c>
      <c r="H1235" s="224" t="s">
        <v>809</v>
      </c>
      <c r="I1235" s="224">
        <v>1</v>
      </c>
      <c r="J1235" s="218">
        <v>10</v>
      </c>
      <c r="K1235" s="218">
        <v>1.1000000000000001</v>
      </c>
      <c r="L1235" s="218">
        <v>1</v>
      </c>
    </row>
    <row r="1236" spans="1:24" ht="17.25" hidden="1" customHeight="1" x14ac:dyDescent="0.3">
      <c r="A1236">
        <v>1235</v>
      </c>
      <c r="B1236" s="218">
        <v>1334</v>
      </c>
      <c r="C1236" s="235" t="s">
        <v>853</v>
      </c>
      <c r="D1236" s="235" t="s">
        <v>1345</v>
      </c>
      <c r="E1236" s="235" t="s">
        <v>3073</v>
      </c>
      <c r="F1236" s="224" t="s">
        <v>787</v>
      </c>
      <c r="G1236" s="224" t="s">
        <v>271</v>
      </c>
      <c r="H1236" s="224" t="s">
        <v>809</v>
      </c>
      <c r="I1236" s="224">
        <v>3</v>
      </c>
      <c r="J1236" s="218">
        <v>10</v>
      </c>
      <c r="K1236" s="218">
        <v>1.1000000000000001</v>
      </c>
      <c r="L1236" s="218">
        <v>4</v>
      </c>
    </row>
    <row r="1237" spans="1:24" hidden="1" x14ac:dyDescent="0.3">
      <c r="A1237">
        <v>1236</v>
      </c>
      <c r="B1237" s="218">
        <v>1337</v>
      </c>
      <c r="C1237" s="235" t="s">
        <v>820</v>
      </c>
      <c r="D1237" s="235" t="s">
        <v>3635</v>
      </c>
      <c r="E1237" s="235" t="s">
        <v>3636</v>
      </c>
      <c r="F1237" s="224"/>
      <c r="G1237" s="224" t="s">
        <v>271</v>
      </c>
      <c r="H1237" s="224" t="s">
        <v>809</v>
      </c>
      <c r="I1237" s="224">
        <v>1</v>
      </c>
      <c r="J1237" s="218">
        <v>10</v>
      </c>
      <c r="K1237" s="218">
        <v>3.2</v>
      </c>
      <c r="L1237" s="218">
        <v>2</v>
      </c>
    </row>
    <row r="1238" spans="1:24" x14ac:dyDescent="0.3">
      <c r="A1238">
        <v>1237</v>
      </c>
      <c r="B1238" s="218">
        <v>1338</v>
      </c>
      <c r="C1238" s="235" t="s">
        <v>1004</v>
      </c>
      <c r="D1238" s="235" t="s">
        <v>3074</v>
      </c>
      <c r="E1238" s="235" t="s">
        <v>3075</v>
      </c>
      <c r="F1238" s="224" t="s">
        <v>787</v>
      </c>
      <c r="G1238" s="224" t="s">
        <v>271</v>
      </c>
      <c r="H1238" s="224" t="s">
        <v>809</v>
      </c>
      <c r="I1238" s="224">
        <v>2</v>
      </c>
      <c r="J1238" s="218">
        <v>10</v>
      </c>
      <c r="K1238" s="218">
        <v>3.2</v>
      </c>
      <c r="L1238" s="218">
        <v>6</v>
      </c>
    </row>
    <row r="1239" spans="1:24" hidden="1" x14ac:dyDescent="0.3">
      <c r="A1239">
        <v>1238</v>
      </c>
      <c r="B1239" s="218">
        <v>1339</v>
      </c>
      <c r="C1239" s="235" t="s">
        <v>850</v>
      </c>
      <c r="D1239" s="235" t="s">
        <v>3076</v>
      </c>
      <c r="E1239" s="235" t="s">
        <v>3077</v>
      </c>
      <c r="F1239" s="224" t="s">
        <v>787</v>
      </c>
      <c r="G1239" s="224" t="s">
        <v>271</v>
      </c>
      <c r="H1239" s="224" t="s">
        <v>809</v>
      </c>
      <c r="I1239" s="224">
        <v>3</v>
      </c>
      <c r="J1239" s="218">
        <v>10</v>
      </c>
      <c r="K1239" s="218">
        <v>2.1</v>
      </c>
      <c r="L1239" s="218">
        <v>3</v>
      </c>
    </row>
    <row r="1240" spans="1:24" x14ac:dyDescent="0.3">
      <c r="A1240">
        <v>1239</v>
      </c>
      <c r="B1240" s="222">
        <v>1340</v>
      </c>
      <c r="C1240" s="223" t="s">
        <v>984</v>
      </c>
      <c r="D1240" s="223" t="s">
        <v>2309</v>
      </c>
      <c r="E1240" s="223" t="s">
        <v>2310</v>
      </c>
      <c r="F1240" s="224" t="s">
        <v>787</v>
      </c>
      <c r="G1240" s="224" t="s">
        <v>271</v>
      </c>
      <c r="H1240" s="224" t="s">
        <v>809</v>
      </c>
      <c r="I1240" s="224">
        <v>2</v>
      </c>
      <c r="J1240" s="218">
        <v>9</v>
      </c>
      <c r="K1240" s="218">
        <v>2.2000000000000002</v>
      </c>
      <c r="L1240" s="218">
        <v>2</v>
      </c>
      <c r="S1240" s="218">
        <v>10</v>
      </c>
      <c r="T1240" s="218">
        <v>1.1000000000000001</v>
      </c>
      <c r="U1240" s="218">
        <v>4</v>
      </c>
      <c r="V1240" s="218">
        <v>10</v>
      </c>
      <c r="W1240" s="218">
        <v>3.2</v>
      </c>
      <c r="X1240" s="218">
        <v>2</v>
      </c>
    </row>
    <row r="1241" spans="1:24" x14ac:dyDescent="0.3">
      <c r="A1241">
        <v>1240</v>
      </c>
      <c r="B1241" s="218">
        <v>1341</v>
      </c>
      <c r="C1241" s="235" t="s">
        <v>1004</v>
      </c>
      <c r="D1241" s="235" t="s">
        <v>3637</v>
      </c>
      <c r="E1241" s="235" t="s">
        <v>3638</v>
      </c>
      <c r="F1241" s="224"/>
      <c r="G1241" s="224" t="s">
        <v>271</v>
      </c>
      <c r="H1241" s="224" t="s">
        <v>809</v>
      </c>
      <c r="I1241" s="224">
        <v>3</v>
      </c>
      <c r="J1241" s="218">
        <v>10</v>
      </c>
      <c r="K1241" s="218">
        <v>2.2000000000000002</v>
      </c>
      <c r="L1241" s="218">
        <v>3</v>
      </c>
    </row>
    <row r="1242" spans="1:24" x14ac:dyDescent="0.3">
      <c r="A1242">
        <v>1241</v>
      </c>
      <c r="B1242" s="222">
        <v>1342</v>
      </c>
      <c r="C1242" s="223" t="s">
        <v>984</v>
      </c>
      <c r="D1242" s="223" t="s">
        <v>2311</v>
      </c>
      <c r="E1242" s="223" t="s">
        <v>2312</v>
      </c>
      <c r="F1242" s="224" t="s">
        <v>787</v>
      </c>
      <c r="G1242" s="224" t="s">
        <v>271</v>
      </c>
      <c r="H1242" s="224" t="s">
        <v>809</v>
      </c>
      <c r="I1242" s="224">
        <v>3</v>
      </c>
      <c r="J1242" s="218">
        <v>9</v>
      </c>
      <c r="K1242" s="218">
        <v>1.1000000000000001</v>
      </c>
      <c r="L1242" s="218">
        <v>5</v>
      </c>
      <c r="S1242" s="218">
        <v>10</v>
      </c>
      <c r="T1242" s="218">
        <v>1.1000000000000001</v>
      </c>
      <c r="U1242" s="218">
        <v>6</v>
      </c>
      <c r="V1242" s="218">
        <v>10</v>
      </c>
      <c r="W1242" s="218">
        <v>3.2</v>
      </c>
      <c r="X1242" s="218">
        <v>2</v>
      </c>
    </row>
    <row r="1243" spans="1:24" x14ac:dyDescent="0.3">
      <c r="A1243">
        <v>1242</v>
      </c>
      <c r="B1243" s="222">
        <v>1344</v>
      </c>
      <c r="C1243" s="223" t="s">
        <v>984</v>
      </c>
      <c r="D1243" s="223" t="s">
        <v>2313</v>
      </c>
      <c r="E1243" s="223" t="s">
        <v>2314</v>
      </c>
      <c r="F1243" s="224" t="s">
        <v>787</v>
      </c>
      <c r="G1243" s="224" t="s">
        <v>271</v>
      </c>
      <c r="H1243" s="224" t="s">
        <v>809</v>
      </c>
      <c r="I1243" s="224">
        <v>3</v>
      </c>
      <c r="J1243" s="218">
        <v>9</v>
      </c>
      <c r="K1243" s="218">
        <v>1.1000000000000001</v>
      </c>
      <c r="L1243" s="218">
        <v>5</v>
      </c>
      <c r="S1243" s="218">
        <v>10</v>
      </c>
      <c r="T1243" s="218">
        <v>1.2</v>
      </c>
      <c r="U1243" s="227">
        <v>6</v>
      </c>
      <c r="V1243" s="218">
        <v>10</v>
      </c>
      <c r="W1243" s="218">
        <v>3.2</v>
      </c>
      <c r="X1243" s="227">
        <v>4</v>
      </c>
    </row>
    <row r="1244" spans="1:24" hidden="1" x14ac:dyDescent="0.3">
      <c r="A1244">
        <v>1243</v>
      </c>
      <c r="B1244" s="218">
        <v>1346</v>
      </c>
      <c r="C1244" s="235" t="s">
        <v>853</v>
      </c>
      <c r="D1244" s="235" t="s">
        <v>3639</v>
      </c>
      <c r="E1244" s="235" t="s">
        <v>3640</v>
      </c>
      <c r="F1244" s="224"/>
      <c r="G1244" s="224" t="s">
        <v>271</v>
      </c>
      <c r="H1244" s="224" t="s">
        <v>809</v>
      </c>
      <c r="I1244" s="224">
        <v>3</v>
      </c>
      <c r="J1244" s="218">
        <v>10</v>
      </c>
      <c r="K1244" s="218">
        <v>2.1</v>
      </c>
      <c r="L1244" s="218">
        <v>4</v>
      </c>
    </row>
    <row r="1245" spans="1:24" hidden="1" x14ac:dyDescent="0.3">
      <c r="A1245">
        <v>1244</v>
      </c>
      <c r="B1245" s="218">
        <v>1347</v>
      </c>
      <c r="C1245" s="235" t="s">
        <v>820</v>
      </c>
      <c r="D1245" s="235" t="s">
        <v>3641</v>
      </c>
      <c r="E1245" s="235" t="s">
        <v>3642</v>
      </c>
      <c r="F1245" s="224"/>
      <c r="G1245" s="224" t="s">
        <v>271</v>
      </c>
      <c r="H1245" s="224" t="s">
        <v>809</v>
      </c>
      <c r="I1245" s="224">
        <v>3</v>
      </c>
      <c r="J1245" s="218">
        <v>10</v>
      </c>
      <c r="K1245" s="218">
        <v>3.1</v>
      </c>
      <c r="L1245" s="218">
        <v>3</v>
      </c>
    </row>
    <row r="1246" spans="1:24" hidden="1" x14ac:dyDescent="0.3">
      <c r="A1246">
        <v>1245</v>
      </c>
      <c r="B1246" s="218">
        <v>1348</v>
      </c>
      <c r="C1246" s="235" t="s">
        <v>853</v>
      </c>
      <c r="D1246" s="235" t="s">
        <v>3643</v>
      </c>
      <c r="E1246" s="235" t="s">
        <v>3644</v>
      </c>
      <c r="F1246" s="224"/>
      <c r="G1246" s="224" t="s">
        <v>271</v>
      </c>
      <c r="H1246" s="224" t="s">
        <v>809</v>
      </c>
      <c r="I1246" s="224">
        <v>1</v>
      </c>
      <c r="J1246" s="218">
        <v>10</v>
      </c>
      <c r="K1246" s="218">
        <v>3.1</v>
      </c>
      <c r="L1246" s="218">
        <v>3</v>
      </c>
    </row>
    <row r="1247" spans="1:24" hidden="1" x14ac:dyDescent="0.3">
      <c r="A1247">
        <v>1246</v>
      </c>
      <c r="B1247" s="230">
        <v>1349</v>
      </c>
      <c r="C1247" s="231" t="s">
        <v>853</v>
      </c>
      <c r="D1247" s="231" t="s">
        <v>2315</v>
      </c>
      <c r="E1247" s="231" t="s">
        <v>2316</v>
      </c>
      <c r="F1247" s="232" t="s">
        <v>787</v>
      </c>
      <c r="G1247" s="232" t="s">
        <v>271</v>
      </c>
      <c r="H1247" s="232" t="s">
        <v>809</v>
      </c>
      <c r="I1247" s="232">
        <v>3</v>
      </c>
      <c r="J1247" s="218">
        <v>7</v>
      </c>
      <c r="K1247" s="218">
        <v>3.1</v>
      </c>
      <c r="L1247" s="218">
        <v>5</v>
      </c>
      <c r="S1247" s="218">
        <v>10</v>
      </c>
      <c r="T1247" s="218">
        <v>1.2</v>
      </c>
      <c r="U1247" s="218">
        <v>3</v>
      </c>
      <c r="V1247" s="218">
        <v>10</v>
      </c>
      <c r="W1247" s="218">
        <v>3.1</v>
      </c>
      <c r="X1247" s="218">
        <v>5</v>
      </c>
    </row>
    <row r="1248" spans="1:24" x14ac:dyDescent="0.3">
      <c r="A1248">
        <v>1247</v>
      </c>
      <c r="B1248" s="219">
        <v>1352</v>
      </c>
      <c r="C1248" s="220" t="s">
        <v>1004</v>
      </c>
      <c r="D1248" s="220" t="s">
        <v>2317</v>
      </c>
      <c r="E1248" s="220" t="s">
        <v>2318</v>
      </c>
      <c r="F1248" s="221" t="s">
        <v>787</v>
      </c>
      <c r="G1248" s="221" t="s">
        <v>271</v>
      </c>
      <c r="H1248" s="221" t="s">
        <v>809</v>
      </c>
      <c r="I1248" s="221">
        <v>3</v>
      </c>
      <c r="J1248" s="218">
        <v>8</v>
      </c>
      <c r="K1248" s="218">
        <v>1.2</v>
      </c>
      <c r="L1248" s="218">
        <v>4</v>
      </c>
      <c r="S1248" s="218">
        <v>10</v>
      </c>
      <c r="T1248" s="218">
        <v>1.1000000000000001</v>
      </c>
      <c r="U1248" s="218">
        <v>1</v>
      </c>
      <c r="V1248" s="218">
        <v>11</v>
      </c>
      <c r="W1248" s="218">
        <v>2.1</v>
      </c>
      <c r="X1248" s="218">
        <v>2</v>
      </c>
    </row>
    <row r="1249" spans="1:24" x14ac:dyDescent="0.3">
      <c r="A1249">
        <v>1248</v>
      </c>
      <c r="B1249" s="230">
        <v>1354</v>
      </c>
      <c r="C1249" s="231" t="s">
        <v>984</v>
      </c>
      <c r="D1249" s="231" t="s">
        <v>2319</v>
      </c>
      <c r="E1249" s="231" t="s">
        <v>2320</v>
      </c>
      <c r="F1249" s="232" t="s">
        <v>787</v>
      </c>
      <c r="G1249" s="232" t="s">
        <v>271</v>
      </c>
      <c r="H1249" s="232" t="s">
        <v>809</v>
      </c>
      <c r="I1249" s="232">
        <v>3</v>
      </c>
      <c r="J1249" s="218">
        <v>7</v>
      </c>
      <c r="K1249" s="218">
        <v>3.1</v>
      </c>
      <c r="L1249" s="218">
        <v>5</v>
      </c>
      <c r="S1249" s="218">
        <v>11</v>
      </c>
      <c r="T1249" s="218">
        <v>1.1000000000000001</v>
      </c>
      <c r="U1249" s="218">
        <v>2</v>
      </c>
      <c r="V1249" s="218">
        <v>11</v>
      </c>
      <c r="W1249" s="218">
        <v>2.1</v>
      </c>
      <c r="X1249" s="218">
        <v>2</v>
      </c>
    </row>
    <row r="1250" spans="1:24" x14ac:dyDescent="0.3">
      <c r="A1250">
        <v>1249</v>
      </c>
      <c r="B1250" s="218">
        <v>1356</v>
      </c>
      <c r="C1250" s="235" t="s">
        <v>1004</v>
      </c>
      <c r="D1250" s="235" t="s">
        <v>3078</v>
      </c>
      <c r="E1250" s="235" t="s">
        <v>3079</v>
      </c>
      <c r="F1250" s="224" t="s">
        <v>787</v>
      </c>
      <c r="G1250" s="224" t="s">
        <v>271</v>
      </c>
      <c r="H1250" s="224" t="s">
        <v>809</v>
      </c>
      <c r="I1250" s="224">
        <v>2</v>
      </c>
      <c r="J1250" s="218">
        <v>11</v>
      </c>
      <c r="K1250" s="218">
        <v>1.2</v>
      </c>
      <c r="L1250" s="218">
        <v>2</v>
      </c>
    </row>
    <row r="1251" spans="1:24" hidden="1" x14ac:dyDescent="0.3">
      <c r="A1251">
        <v>1250</v>
      </c>
      <c r="B1251" s="222">
        <v>1359</v>
      </c>
      <c r="C1251" s="223" t="s">
        <v>820</v>
      </c>
      <c r="D1251" s="223" t="s">
        <v>2321</v>
      </c>
      <c r="E1251" s="223" t="s">
        <v>2322</v>
      </c>
      <c r="F1251" s="224"/>
      <c r="G1251" s="224" t="s">
        <v>271</v>
      </c>
      <c r="H1251" s="224" t="s">
        <v>809</v>
      </c>
      <c r="I1251" s="224">
        <v>1</v>
      </c>
      <c r="J1251" s="218">
        <v>9</v>
      </c>
      <c r="K1251" s="218">
        <v>2.1</v>
      </c>
      <c r="L1251" s="218">
        <v>4</v>
      </c>
      <c r="S1251" s="218">
        <v>10</v>
      </c>
      <c r="T1251" s="218">
        <v>1.1000000000000001</v>
      </c>
      <c r="U1251" s="218">
        <v>2</v>
      </c>
      <c r="V1251" s="218">
        <v>10</v>
      </c>
      <c r="W1251" s="218">
        <v>1.2</v>
      </c>
      <c r="X1251" s="218">
        <v>5</v>
      </c>
    </row>
    <row r="1252" spans="1:24" hidden="1" x14ac:dyDescent="0.3">
      <c r="A1252">
        <v>1251</v>
      </c>
      <c r="B1252" s="218">
        <v>1362</v>
      </c>
      <c r="C1252" s="235" t="s">
        <v>853</v>
      </c>
      <c r="D1252" s="235" t="s">
        <v>3645</v>
      </c>
      <c r="E1252" s="235" t="s">
        <v>3646</v>
      </c>
      <c r="F1252" s="224"/>
      <c r="G1252" s="224" t="s">
        <v>271</v>
      </c>
      <c r="H1252" s="224" t="s">
        <v>809</v>
      </c>
      <c r="I1252" s="224">
        <v>3</v>
      </c>
      <c r="J1252" s="218">
        <v>10</v>
      </c>
      <c r="K1252" s="218">
        <v>3.2</v>
      </c>
      <c r="L1252" s="218">
        <v>6</v>
      </c>
    </row>
    <row r="1253" spans="1:24" x14ac:dyDescent="0.3">
      <c r="A1253">
        <v>1252</v>
      </c>
      <c r="B1253" s="218">
        <v>1365</v>
      </c>
      <c r="C1253" s="235" t="s">
        <v>984</v>
      </c>
      <c r="D1253" s="235" t="s">
        <v>3080</v>
      </c>
      <c r="E1253" s="235" t="s">
        <v>3081</v>
      </c>
      <c r="F1253" s="224" t="s">
        <v>787</v>
      </c>
      <c r="G1253" s="224" t="s">
        <v>271</v>
      </c>
      <c r="H1253" s="224" t="s">
        <v>809</v>
      </c>
      <c r="I1253" s="224">
        <v>1</v>
      </c>
      <c r="J1253" s="218">
        <v>10</v>
      </c>
      <c r="K1253" s="218">
        <v>1.1000000000000001</v>
      </c>
      <c r="L1253" s="218">
        <v>4</v>
      </c>
    </row>
    <row r="1254" spans="1:24" hidden="1" x14ac:dyDescent="0.3">
      <c r="A1254">
        <v>1253</v>
      </c>
      <c r="B1254" s="230">
        <v>1366</v>
      </c>
      <c r="C1254" s="231" t="s">
        <v>795</v>
      </c>
      <c r="D1254" s="231" t="s">
        <v>2323</v>
      </c>
      <c r="E1254" s="231" t="s">
        <v>2324</v>
      </c>
      <c r="F1254" s="232" t="s">
        <v>787</v>
      </c>
      <c r="G1254" s="232" t="s">
        <v>271</v>
      </c>
      <c r="H1254" s="232" t="s">
        <v>809</v>
      </c>
      <c r="I1254" s="232">
        <v>3</v>
      </c>
      <c r="J1254" s="218">
        <v>7</v>
      </c>
      <c r="K1254" s="218">
        <v>2.2000000000000002</v>
      </c>
      <c r="L1254" s="218">
        <v>4</v>
      </c>
      <c r="S1254" s="218">
        <v>10</v>
      </c>
      <c r="T1254" s="218">
        <v>1.1000000000000001</v>
      </c>
      <c r="U1254" s="218">
        <v>6</v>
      </c>
      <c r="V1254" s="218">
        <v>11</v>
      </c>
      <c r="W1254" s="218">
        <v>1.2</v>
      </c>
      <c r="X1254" s="218">
        <v>5</v>
      </c>
    </row>
    <row r="1255" spans="1:24" x14ac:dyDescent="0.3">
      <c r="A1255">
        <v>1254</v>
      </c>
      <c r="B1255" s="230">
        <v>1370</v>
      </c>
      <c r="C1255" s="231" t="s">
        <v>984</v>
      </c>
      <c r="D1255" s="231" t="s">
        <v>2325</v>
      </c>
      <c r="E1255" s="231" t="s">
        <v>2326</v>
      </c>
      <c r="F1255" s="232" t="s">
        <v>787</v>
      </c>
      <c r="G1255" s="232" t="s">
        <v>271</v>
      </c>
      <c r="H1255" s="232" t="s">
        <v>809</v>
      </c>
      <c r="I1255" s="232">
        <v>3</v>
      </c>
      <c r="J1255" s="218">
        <v>7</v>
      </c>
      <c r="K1255" s="218">
        <v>2.2000000000000002</v>
      </c>
      <c r="L1255" s="218">
        <v>3</v>
      </c>
      <c r="S1255" s="218">
        <v>11</v>
      </c>
      <c r="T1255" s="218">
        <v>1.1000000000000001</v>
      </c>
      <c r="U1255" s="218">
        <v>7</v>
      </c>
      <c r="V1255" s="218">
        <v>11</v>
      </c>
      <c r="W1255" s="218">
        <v>1.2</v>
      </c>
      <c r="X1255" s="218">
        <v>4</v>
      </c>
    </row>
    <row r="1256" spans="1:24" hidden="1" x14ac:dyDescent="0.3">
      <c r="A1256">
        <v>1255</v>
      </c>
      <c r="B1256" s="219">
        <v>1371</v>
      </c>
      <c r="C1256" s="220" t="s">
        <v>853</v>
      </c>
      <c r="D1256" s="220" t="s">
        <v>2327</v>
      </c>
      <c r="E1256" s="220" t="s">
        <v>2328</v>
      </c>
      <c r="F1256" s="221" t="s">
        <v>787</v>
      </c>
      <c r="G1256" s="221" t="s">
        <v>271</v>
      </c>
      <c r="H1256" s="221" t="s">
        <v>809</v>
      </c>
      <c r="I1256" s="221">
        <v>2</v>
      </c>
      <c r="J1256" s="218">
        <v>8</v>
      </c>
      <c r="K1256" s="218">
        <v>1.1000000000000001</v>
      </c>
      <c r="L1256" s="218">
        <v>3</v>
      </c>
      <c r="S1256" s="218">
        <v>10</v>
      </c>
      <c r="T1256" s="218">
        <v>1.2</v>
      </c>
      <c r="U1256" s="218">
        <v>5</v>
      </c>
      <c r="V1256" s="218">
        <v>11</v>
      </c>
      <c r="W1256" s="218">
        <v>1.1000000000000001</v>
      </c>
      <c r="X1256" s="218">
        <v>2</v>
      </c>
    </row>
    <row r="1257" spans="1:24" x14ac:dyDescent="0.3">
      <c r="A1257">
        <v>1256</v>
      </c>
      <c r="B1257" s="218">
        <v>1372</v>
      </c>
      <c r="C1257" s="235" t="s">
        <v>1004</v>
      </c>
      <c r="D1257" s="235" t="s">
        <v>3647</v>
      </c>
      <c r="E1257" s="235" t="s">
        <v>3648</v>
      </c>
      <c r="F1257" s="224"/>
      <c r="G1257" s="224" t="s">
        <v>271</v>
      </c>
      <c r="H1257" s="224" t="s">
        <v>809</v>
      </c>
      <c r="I1257" s="224">
        <v>3</v>
      </c>
      <c r="J1257" s="218">
        <v>10</v>
      </c>
      <c r="K1257" s="218">
        <v>2.1</v>
      </c>
      <c r="L1257" s="218">
        <v>6</v>
      </c>
    </row>
    <row r="1258" spans="1:24" x14ac:dyDescent="0.3">
      <c r="A1258">
        <v>1257</v>
      </c>
      <c r="B1258" s="218">
        <v>1374</v>
      </c>
      <c r="C1258" s="235" t="s">
        <v>1004</v>
      </c>
      <c r="D1258" s="235" t="s">
        <v>3649</v>
      </c>
      <c r="E1258" s="235" t="s">
        <v>3650</v>
      </c>
      <c r="F1258" s="224"/>
      <c r="G1258" s="224" t="s">
        <v>271</v>
      </c>
      <c r="H1258" s="224" t="s">
        <v>809</v>
      </c>
      <c r="I1258" s="224">
        <v>3</v>
      </c>
      <c r="J1258" s="218">
        <v>10</v>
      </c>
      <c r="K1258" s="218">
        <v>3.1</v>
      </c>
      <c r="L1258" s="218">
        <v>6</v>
      </c>
    </row>
    <row r="1259" spans="1:24" hidden="1" x14ac:dyDescent="0.3">
      <c r="A1259">
        <v>1258</v>
      </c>
      <c r="B1259" s="218">
        <v>1376</v>
      </c>
      <c r="C1259" s="235" t="s">
        <v>820</v>
      </c>
      <c r="D1259" s="235" t="s">
        <v>3651</v>
      </c>
      <c r="E1259" s="235" t="s">
        <v>3652</v>
      </c>
      <c r="F1259" s="224"/>
      <c r="G1259" s="224" t="s">
        <v>271</v>
      </c>
      <c r="H1259" s="224" t="s">
        <v>809</v>
      </c>
      <c r="I1259" s="224">
        <v>3</v>
      </c>
      <c r="J1259" s="218">
        <v>10</v>
      </c>
      <c r="K1259" s="218">
        <v>3.2</v>
      </c>
      <c r="L1259" s="218">
        <v>6</v>
      </c>
    </row>
    <row r="1260" spans="1:24" hidden="1" x14ac:dyDescent="0.3">
      <c r="A1260">
        <v>1259</v>
      </c>
      <c r="B1260" s="219">
        <v>1377</v>
      </c>
      <c r="C1260" s="220" t="s">
        <v>820</v>
      </c>
      <c r="D1260" s="220" t="s">
        <v>2329</v>
      </c>
      <c r="E1260" s="220" t="s">
        <v>2330</v>
      </c>
      <c r="F1260" s="221" t="s">
        <v>787</v>
      </c>
      <c r="G1260" s="221" t="s">
        <v>271</v>
      </c>
      <c r="H1260" s="221" t="s">
        <v>809</v>
      </c>
      <c r="I1260" s="221">
        <v>1</v>
      </c>
      <c r="J1260" s="218">
        <v>8</v>
      </c>
      <c r="K1260" s="218">
        <v>2.2000000000000002</v>
      </c>
      <c r="L1260" s="218">
        <v>3</v>
      </c>
      <c r="S1260" s="218">
        <v>11</v>
      </c>
      <c r="T1260" s="218">
        <v>1.1000000000000001</v>
      </c>
      <c r="U1260" s="218">
        <v>5</v>
      </c>
      <c r="V1260" s="218">
        <v>11</v>
      </c>
      <c r="W1260" s="218">
        <v>2.1</v>
      </c>
      <c r="X1260" s="218">
        <v>5</v>
      </c>
    </row>
    <row r="1261" spans="1:24" x14ac:dyDescent="0.3">
      <c r="A1261">
        <v>1260</v>
      </c>
      <c r="B1261" s="218">
        <v>1378</v>
      </c>
      <c r="C1261" s="235" t="s">
        <v>1004</v>
      </c>
      <c r="D1261" s="235" t="s">
        <v>3653</v>
      </c>
      <c r="E1261" s="235" t="s">
        <v>3654</v>
      </c>
      <c r="F1261" s="224"/>
      <c r="G1261" s="224" t="s">
        <v>271</v>
      </c>
      <c r="H1261" s="224" t="s">
        <v>809</v>
      </c>
      <c r="I1261" s="224">
        <v>3</v>
      </c>
      <c r="J1261" s="218">
        <v>10</v>
      </c>
      <c r="K1261" s="218">
        <v>3.2</v>
      </c>
      <c r="L1261" s="218">
        <v>3</v>
      </c>
    </row>
    <row r="1262" spans="1:24" x14ac:dyDescent="0.3">
      <c r="A1262">
        <v>1261</v>
      </c>
      <c r="B1262" s="218">
        <v>1380</v>
      </c>
      <c r="C1262" s="235" t="s">
        <v>1004</v>
      </c>
      <c r="D1262" s="235" t="s">
        <v>3082</v>
      </c>
      <c r="E1262" s="235" t="s">
        <v>3083</v>
      </c>
      <c r="F1262" s="224" t="s">
        <v>787</v>
      </c>
      <c r="G1262" s="224" t="s">
        <v>271</v>
      </c>
      <c r="H1262" s="224" t="s">
        <v>809</v>
      </c>
      <c r="I1262" s="224">
        <v>3</v>
      </c>
      <c r="J1262" s="218">
        <v>10</v>
      </c>
      <c r="K1262" s="218">
        <v>1.1000000000000001</v>
      </c>
      <c r="L1262" s="218">
        <v>4</v>
      </c>
      <c r="S1262" s="227"/>
    </row>
    <row r="1263" spans="1:24" hidden="1" x14ac:dyDescent="0.3">
      <c r="A1263">
        <v>1262</v>
      </c>
      <c r="B1263" s="230">
        <v>1381</v>
      </c>
      <c r="C1263" s="231" t="s">
        <v>853</v>
      </c>
      <c r="D1263" s="231" t="s">
        <v>2331</v>
      </c>
      <c r="E1263" s="231" t="s">
        <v>2332</v>
      </c>
      <c r="F1263" s="232" t="s">
        <v>787</v>
      </c>
      <c r="G1263" s="232" t="s">
        <v>271</v>
      </c>
      <c r="H1263" s="232" t="s">
        <v>809</v>
      </c>
      <c r="I1263" s="232">
        <v>1</v>
      </c>
      <c r="J1263" s="218">
        <v>7</v>
      </c>
      <c r="K1263" s="218">
        <v>2.1</v>
      </c>
      <c r="L1263" s="218">
        <v>3</v>
      </c>
      <c r="S1263" s="218">
        <v>10</v>
      </c>
      <c r="T1263" s="218">
        <v>3.2</v>
      </c>
      <c r="U1263" s="218">
        <v>2</v>
      </c>
      <c r="V1263" s="218">
        <v>11</v>
      </c>
      <c r="W1263" s="218">
        <v>1.1000000000000001</v>
      </c>
      <c r="X1263" s="218">
        <v>7</v>
      </c>
    </row>
    <row r="1264" spans="1:24" x14ac:dyDescent="0.3">
      <c r="A1264">
        <v>1263</v>
      </c>
      <c r="B1264" s="218">
        <v>1383</v>
      </c>
      <c r="C1264" s="235" t="s">
        <v>1004</v>
      </c>
      <c r="D1264" s="235" t="s">
        <v>3655</v>
      </c>
      <c r="E1264" s="235" t="s">
        <v>3656</v>
      </c>
      <c r="F1264" s="224"/>
      <c r="G1264" s="224" t="s">
        <v>271</v>
      </c>
      <c r="H1264" s="224" t="s">
        <v>809</v>
      </c>
      <c r="I1264" s="224">
        <v>3</v>
      </c>
      <c r="J1264" s="218">
        <v>11</v>
      </c>
      <c r="K1264" s="218">
        <v>1.1000000000000001</v>
      </c>
      <c r="L1264" s="218">
        <v>7</v>
      </c>
    </row>
    <row r="1265" spans="1:24" x14ac:dyDescent="0.3">
      <c r="A1265">
        <v>1264</v>
      </c>
      <c r="B1265" s="230">
        <v>1384</v>
      </c>
      <c r="C1265" s="231" t="s">
        <v>984</v>
      </c>
      <c r="D1265" s="231" t="s">
        <v>2333</v>
      </c>
      <c r="E1265" s="231" t="s">
        <v>2334</v>
      </c>
      <c r="F1265" s="232" t="s">
        <v>787</v>
      </c>
      <c r="G1265" s="232" t="s">
        <v>271</v>
      </c>
      <c r="H1265" s="232" t="s">
        <v>809</v>
      </c>
      <c r="I1265" s="232">
        <v>1</v>
      </c>
      <c r="J1265" s="218">
        <v>7</v>
      </c>
      <c r="K1265" s="218">
        <v>1.1000000000000001</v>
      </c>
      <c r="L1265" s="218">
        <v>4</v>
      </c>
      <c r="S1265" s="218">
        <v>10</v>
      </c>
      <c r="T1265" s="218">
        <v>1.2</v>
      </c>
      <c r="U1265" s="218">
        <v>5</v>
      </c>
      <c r="V1265" s="218">
        <v>10</v>
      </c>
      <c r="W1265" s="218">
        <v>3.1</v>
      </c>
      <c r="X1265" s="218">
        <v>1</v>
      </c>
    </row>
    <row r="1266" spans="1:24" hidden="1" x14ac:dyDescent="0.3">
      <c r="A1266">
        <v>1265</v>
      </c>
      <c r="B1266" s="219">
        <v>1385</v>
      </c>
      <c r="C1266" s="220" t="s">
        <v>820</v>
      </c>
      <c r="D1266" s="220" t="s">
        <v>2335</v>
      </c>
      <c r="E1266" s="220" t="s">
        <v>2336</v>
      </c>
      <c r="F1266" s="221"/>
      <c r="G1266" s="221" t="s">
        <v>271</v>
      </c>
      <c r="H1266" s="221" t="s">
        <v>809</v>
      </c>
      <c r="I1266" s="221">
        <v>3</v>
      </c>
      <c r="J1266" s="218">
        <v>8</v>
      </c>
      <c r="K1266" s="218">
        <v>1.1000000000000001</v>
      </c>
      <c r="L1266" s="218">
        <v>7</v>
      </c>
      <c r="S1266" s="218">
        <v>10</v>
      </c>
      <c r="T1266" s="218">
        <v>1.1000000000000001</v>
      </c>
      <c r="U1266" s="218">
        <v>7</v>
      </c>
      <c r="V1266" s="218">
        <v>11</v>
      </c>
      <c r="W1266" s="218">
        <v>1.2</v>
      </c>
      <c r="X1266" s="218">
        <v>2</v>
      </c>
    </row>
    <row r="1267" spans="1:24" hidden="1" x14ac:dyDescent="0.3">
      <c r="A1267">
        <v>1266</v>
      </c>
      <c r="B1267" s="219">
        <v>1387</v>
      </c>
      <c r="C1267" s="220" t="s">
        <v>850</v>
      </c>
      <c r="D1267" s="220" t="s">
        <v>2337</v>
      </c>
      <c r="E1267" s="220" t="s">
        <v>2338</v>
      </c>
      <c r="F1267" s="221" t="s">
        <v>787</v>
      </c>
      <c r="G1267" s="221" t="s">
        <v>271</v>
      </c>
      <c r="H1267" s="221" t="s">
        <v>809</v>
      </c>
      <c r="I1267" s="221">
        <v>3</v>
      </c>
      <c r="J1267" s="218">
        <v>8</v>
      </c>
      <c r="K1267" s="218">
        <v>1.1000000000000001</v>
      </c>
      <c r="L1267" s="218">
        <v>3</v>
      </c>
      <c r="S1267" s="218">
        <v>10</v>
      </c>
      <c r="T1267" s="218">
        <v>2.1</v>
      </c>
      <c r="U1267" s="218">
        <v>5</v>
      </c>
      <c r="V1267" s="218">
        <v>11</v>
      </c>
      <c r="W1267" s="218">
        <v>1.2</v>
      </c>
      <c r="X1267" s="218">
        <v>2</v>
      </c>
    </row>
    <row r="1268" spans="1:24" hidden="1" x14ac:dyDescent="0.3">
      <c r="A1268">
        <v>1267</v>
      </c>
      <c r="B1268" s="218">
        <v>1388</v>
      </c>
      <c r="C1268" s="235" t="s">
        <v>1473</v>
      </c>
      <c r="D1268" s="235" t="s">
        <v>3320</v>
      </c>
      <c r="E1268" s="235" t="s">
        <v>3657</v>
      </c>
      <c r="F1268" s="224"/>
      <c r="G1268" s="224" t="s">
        <v>271</v>
      </c>
      <c r="H1268" s="224" t="s">
        <v>809</v>
      </c>
      <c r="I1268" s="224">
        <v>3</v>
      </c>
      <c r="J1268" s="218">
        <v>11</v>
      </c>
      <c r="K1268" s="218">
        <v>1.2</v>
      </c>
      <c r="L1268" s="218">
        <v>3</v>
      </c>
    </row>
    <row r="1269" spans="1:24" x14ac:dyDescent="0.3">
      <c r="A1269">
        <v>1268</v>
      </c>
      <c r="B1269" s="218">
        <v>1389</v>
      </c>
      <c r="C1269" s="235" t="s">
        <v>984</v>
      </c>
      <c r="D1269" s="235" t="s">
        <v>3658</v>
      </c>
      <c r="E1269" s="235" t="s">
        <v>3659</v>
      </c>
      <c r="F1269" s="224"/>
      <c r="G1269" s="224" t="s">
        <v>271</v>
      </c>
      <c r="H1269" s="224" t="s">
        <v>809</v>
      </c>
      <c r="I1269" s="224">
        <v>3</v>
      </c>
      <c r="J1269" s="218">
        <v>10</v>
      </c>
      <c r="K1269" s="218">
        <v>3.2</v>
      </c>
      <c r="L1269" s="218">
        <v>2</v>
      </c>
    </row>
    <row r="1270" spans="1:24" x14ac:dyDescent="0.3">
      <c r="A1270">
        <v>1269</v>
      </c>
      <c r="B1270" s="218">
        <v>1390</v>
      </c>
      <c r="C1270" s="235" t="s">
        <v>1004</v>
      </c>
      <c r="D1270" s="235" t="s">
        <v>3660</v>
      </c>
      <c r="E1270" s="235" t="s">
        <v>3661</v>
      </c>
      <c r="F1270" s="224"/>
      <c r="G1270" s="224" t="s">
        <v>271</v>
      </c>
      <c r="H1270" s="224" t="s">
        <v>809</v>
      </c>
      <c r="I1270" s="224">
        <v>3</v>
      </c>
      <c r="J1270" s="218">
        <v>11</v>
      </c>
      <c r="K1270" s="218">
        <v>1.1000000000000001</v>
      </c>
      <c r="L1270" s="218">
        <v>5</v>
      </c>
    </row>
    <row r="1271" spans="1:24" x14ac:dyDescent="0.3">
      <c r="A1271">
        <v>1270</v>
      </c>
      <c r="B1271" s="218">
        <v>1392</v>
      </c>
      <c r="C1271" s="235" t="s">
        <v>984</v>
      </c>
      <c r="D1271" s="235" t="s">
        <v>3662</v>
      </c>
      <c r="E1271" s="235" t="s">
        <v>3663</v>
      </c>
      <c r="F1271" s="224"/>
      <c r="G1271" s="224" t="s">
        <v>271</v>
      </c>
      <c r="H1271" s="224" t="s">
        <v>809</v>
      </c>
      <c r="I1271" s="224">
        <v>3</v>
      </c>
      <c r="J1271" s="218">
        <v>10</v>
      </c>
      <c r="K1271" s="218">
        <v>1.1000000000000001</v>
      </c>
      <c r="L1271" s="218">
        <v>6</v>
      </c>
      <c r="M1271" s="218">
        <v>10</v>
      </c>
      <c r="N1271" s="218">
        <v>2.1</v>
      </c>
      <c r="O1271" s="218">
        <v>4</v>
      </c>
    </row>
    <row r="1272" spans="1:24" x14ac:dyDescent="0.3">
      <c r="A1272">
        <v>1271</v>
      </c>
      <c r="B1272" s="222">
        <v>1397</v>
      </c>
      <c r="C1272" s="223" t="s">
        <v>1004</v>
      </c>
      <c r="D1272" s="223" t="s">
        <v>2339</v>
      </c>
      <c r="E1272" s="223" t="s">
        <v>2340</v>
      </c>
      <c r="F1272" s="224" t="s">
        <v>787</v>
      </c>
      <c r="G1272" s="224" t="s">
        <v>271</v>
      </c>
      <c r="H1272" s="224" t="s">
        <v>809</v>
      </c>
      <c r="I1272" s="224">
        <v>2</v>
      </c>
      <c r="J1272" s="218">
        <v>9</v>
      </c>
      <c r="K1272" s="218">
        <v>1.1000000000000001</v>
      </c>
      <c r="L1272" s="218">
        <v>5</v>
      </c>
      <c r="S1272" s="218">
        <v>10</v>
      </c>
      <c r="T1272" s="218">
        <v>1.2</v>
      </c>
      <c r="U1272" s="218">
        <v>4</v>
      </c>
      <c r="V1272" s="218">
        <v>10</v>
      </c>
      <c r="W1272" s="218">
        <v>3.2</v>
      </c>
      <c r="X1272" s="227">
        <v>4</v>
      </c>
    </row>
    <row r="1273" spans="1:24" x14ac:dyDescent="0.3">
      <c r="A1273">
        <v>1272</v>
      </c>
      <c r="B1273" s="218">
        <v>1398</v>
      </c>
      <c r="C1273" s="235" t="s">
        <v>1004</v>
      </c>
      <c r="D1273" s="235" t="s">
        <v>3664</v>
      </c>
      <c r="E1273" s="235" t="s">
        <v>3665</v>
      </c>
      <c r="F1273" s="224"/>
      <c r="G1273" s="224" t="s">
        <v>271</v>
      </c>
      <c r="H1273" s="224" t="s">
        <v>809</v>
      </c>
      <c r="I1273" s="224">
        <v>2</v>
      </c>
      <c r="J1273" s="218">
        <v>11</v>
      </c>
      <c r="K1273" s="218">
        <v>1.1000000000000001</v>
      </c>
      <c r="L1273" s="218">
        <v>6</v>
      </c>
    </row>
    <row r="1274" spans="1:24" x14ac:dyDescent="0.3">
      <c r="A1274">
        <v>1273</v>
      </c>
      <c r="B1274" s="219">
        <v>1399</v>
      </c>
      <c r="C1274" s="220" t="s">
        <v>984</v>
      </c>
      <c r="D1274" s="220" t="s">
        <v>2341</v>
      </c>
      <c r="E1274" s="220" t="s">
        <v>2342</v>
      </c>
      <c r="F1274" s="221" t="s">
        <v>787</v>
      </c>
      <c r="G1274" s="221" t="s">
        <v>271</v>
      </c>
      <c r="H1274" s="221" t="s">
        <v>809</v>
      </c>
      <c r="I1274" s="221">
        <v>2</v>
      </c>
      <c r="J1274" s="218">
        <v>8</v>
      </c>
      <c r="K1274" s="218">
        <v>3.1</v>
      </c>
      <c r="L1274" s="218">
        <v>6</v>
      </c>
      <c r="S1274" s="218">
        <v>10</v>
      </c>
      <c r="T1274" s="218">
        <v>3.1</v>
      </c>
      <c r="U1274" s="218">
        <v>1</v>
      </c>
      <c r="V1274" s="218">
        <v>11</v>
      </c>
      <c r="W1274" s="218">
        <v>2.1</v>
      </c>
      <c r="X1274" s="218">
        <v>2</v>
      </c>
    </row>
    <row r="1275" spans="1:24" x14ac:dyDescent="0.3">
      <c r="A1275">
        <v>1274</v>
      </c>
      <c r="B1275" s="222">
        <v>1400</v>
      </c>
      <c r="C1275" s="223" t="s">
        <v>984</v>
      </c>
      <c r="D1275" s="223" t="s">
        <v>2343</v>
      </c>
      <c r="E1275" s="223" t="s">
        <v>2344</v>
      </c>
      <c r="F1275" s="224" t="s">
        <v>787</v>
      </c>
      <c r="G1275" s="224" t="s">
        <v>271</v>
      </c>
      <c r="H1275" s="224" t="s">
        <v>809</v>
      </c>
      <c r="I1275" s="224">
        <v>3</v>
      </c>
      <c r="J1275" s="218">
        <v>9</v>
      </c>
      <c r="K1275" s="218">
        <v>3.1</v>
      </c>
      <c r="L1275" s="218">
        <v>3</v>
      </c>
      <c r="S1275" s="218">
        <v>10</v>
      </c>
      <c r="T1275" s="218">
        <v>1.2</v>
      </c>
      <c r="U1275" s="218">
        <v>4</v>
      </c>
      <c r="V1275" s="218">
        <v>11</v>
      </c>
      <c r="W1275" s="218">
        <v>2.1</v>
      </c>
      <c r="X1275" s="218">
        <v>2</v>
      </c>
    </row>
    <row r="1276" spans="1:24" x14ac:dyDescent="0.3">
      <c r="A1276">
        <v>1275</v>
      </c>
      <c r="B1276" s="218">
        <v>1401</v>
      </c>
      <c r="C1276" s="235" t="s">
        <v>1004</v>
      </c>
      <c r="D1276" s="235" t="s">
        <v>3084</v>
      </c>
      <c r="E1276" s="235" t="s">
        <v>3085</v>
      </c>
      <c r="F1276" s="224" t="s">
        <v>787</v>
      </c>
      <c r="G1276" s="224" t="s">
        <v>271</v>
      </c>
      <c r="H1276" s="224" t="s">
        <v>809</v>
      </c>
      <c r="I1276" s="224">
        <v>3</v>
      </c>
      <c r="J1276" s="218">
        <v>10</v>
      </c>
      <c r="K1276" s="218">
        <v>3.1</v>
      </c>
      <c r="L1276" s="218">
        <v>4</v>
      </c>
    </row>
    <row r="1277" spans="1:24" x14ac:dyDescent="0.3">
      <c r="A1277">
        <v>1276</v>
      </c>
      <c r="B1277" s="230">
        <v>1404</v>
      </c>
      <c r="C1277" s="231" t="s">
        <v>1004</v>
      </c>
      <c r="D1277" s="231" t="s">
        <v>2345</v>
      </c>
      <c r="E1277" s="231" t="s">
        <v>2346</v>
      </c>
      <c r="F1277" s="232" t="s">
        <v>787</v>
      </c>
      <c r="G1277" s="232" t="s">
        <v>271</v>
      </c>
      <c r="H1277" s="232" t="s">
        <v>809</v>
      </c>
      <c r="I1277" s="232">
        <v>3</v>
      </c>
      <c r="J1277" s="218">
        <v>7</v>
      </c>
      <c r="K1277" s="218">
        <v>2.2000000000000002</v>
      </c>
      <c r="L1277" s="218">
        <v>4</v>
      </c>
      <c r="M1277" s="218">
        <v>10</v>
      </c>
      <c r="N1277" s="218">
        <v>3.2</v>
      </c>
      <c r="O1277" s="218">
        <v>3</v>
      </c>
      <c r="S1277" s="227">
        <v>10</v>
      </c>
      <c r="T1277" s="227">
        <v>3.1</v>
      </c>
      <c r="U1277" s="227">
        <v>1</v>
      </c>
      <c r="V1277" s="218">
        <v>11</v>
      </c>
      <c r="W1277" s="218">
        <v>1.1000000000000001</v>
      </c>
      <c r="X1277" s="218">
        <v>1</v>
      </c>
    </row>
    <row r="1278" spans="1:24" x14ac:dyDescent="0.3">
      <c r="A1278">
        <v>1277</v>
      </c>
      <c r="B1278" s="218">
        <v>1406</v>
      </c>
      <c r="C1278" s="235" t="s">
        <v>1004</v>
      </c>
      <c r="D1278" s="235" t="s">
        <v>3086</v>
      </c>
      <c r="E1278" s="235" t="s">
        <v>3087</v>
      </c>
      <c r="F1278" s="224" t="s">
        <v>787</v>
      </c>
      <c r="G1278" s="224" t="s">
        <v>271</v>
      </c>
      <c r="H1278" s="224" t="s">
        <v>809</v>
      </c>
      <c r="I1278" s="224">
        <v>2</v>
      </c>
      <c r="J1278" s="218">
        <v>11</v>
      </c>
      <c r="K1278" s="218">
        <v>1.1000000000000001</v>
      </c>
      <c r="L1278" s="218">
        <v>3</v>
      </c>
    </row>
    <row r="1279" spans="1:24" hidden="1" x14ac:dyDescent="0.3">
      <c r="A1279">
        <v>1278</v>
      </c>
      <c r="B1279" s="218">
        <v>1409</v>
      </c>
      <c r="C1279" s="235" t="s">
        <v>820</v>
      </c>
      <c r="D1279" s="235" t="s">
        <v>3088</v>
      </c>
      <c r="E1279" s="235" t="s">
        <v>3089</v>
      </c>
      <c r="F1279" s="224" t="s">
        <v>787</v>
      </c>
      <c r="G1279" s="224" t="s">
        <v>271</v>
      </c>
      <c r="H1279" s="224" t="s">
        <v>809</v>
      </c>
      <c r="I1279" s="224">
        <v>3</v>
      </c>
      <c r="J1279" s="218">
        <v>10</v>
      </c>
      <c r="K1279" s="218">
        <v>2.1</v>
      </c>
      <c r="L1279" s="218">
        <v>4</v>
      </c>
    </row>
    <row r="1280" spans="1:24" x14ac:dyDescent="0.3">
      <c r="A1280">
        <v>1279</v>
      </c>
      <c r="B1280" s="218">
        <v>1410</v>
      </c>
      <c r="C1280" s="235" t="s">
        <v>1004</v>
      </c>
      <c r="D1280" s="235" t="s">
        <v>3666</v>
      </c>
      <c r="E1280" s="235" t="s">
        <v>3667</v>
      </c>
      <c r="F1280" s="224"/>
      <c r="G1280" s="224" t="s">
        <v>271</v>
      </c>
      <c r="H1280" s="224" t="s">
        <v>809</v>
      </c>
      <c r="I1280" s="224">
        <v>3</v>
      </c>
      <c r="J1280" s="218">
        <v>11</v>
      </c>
      <c r="K1280" s="218">
        <v>1.2</v>
      </c>
      <c r="L1280" s="218">
        <v>3</v>
      </c>
    </row>
    <row r="1281" spans="1:24" hidden="1" x14ac:dyDescent="0.3">
      <c r="A1281">
        <v>1280</v>
      </c>
      <c r="B1281" s="218">
        <v>1417</v>
      </c>
      <c r="C1281" s="235" t="s">
        <v>853</v>
      </c>
      <c r="D1281" s="235" t="s">
        <v>3668</v>
      </c>
      <c r="E1281" s="235" t="s">
        <v>3669</v>
      </c>
      <c r="F1281" s="224"/>
      <c r="G1281" s="224" t="s">
        <v>271</v>
      </c>
      <c r="H1281" s="224" t="s">
        <v>809</v>
      </c>
      <c r="I1281" s="224">
        <v>2</v>
      </c>
      <c r="J1281" s="218">
        <v>10</v>
      </c>
      <c r="K1281" s="218">
        <v>1.2</v>
      </c>
      <c r="L1281" s="218">
        <v>6</v>
      </c>
    </row>
    <row r="1282" spans="1:24" hidden="1" x14ac:dyDescent="0.3">
      <c r="A1282">
        <v>1281</v>
      </c>
      <c r="B1282" s="218">
        <v>1418</v>
      </c>
      <c r="C1282" s="235" t="s">
        <v>853</v>
      </c>
      <c r="D1282" s="235" t="s">
        <v>3090</v>
      </c>
      <c r="E1282" s="235" t="s">
        <v>3091</v>
      </c>
      <c r="F1282" s="224" t="s">
        <v>787</v>
      </c>
      <c r="G1282" s="224" t="s">
        <v>271</v>
      </c>
      <c r="H1282" s="224" t="s">
        <v>809</v>
      </c>
      <c r="I1282" s="224">
        <v>3</v>
      </c>
      <c r="J1282" s="218">
        <v>10</v>
      </c>
      <c r="K1282" s="218">
        <v>2.1</v>
      </c>
      <c r="L1282" s="218">
        <v>2</v>
      </c>
    </row>
    <row r="1283" spans="1:24" x14ac:dyDescent="0.3">
      <c r="A1283">
        <v>1282</v>
      </c>
      <c r="B1283" s="230">
        <v>1419</v>
      </c>
      <c r="C1283" s="231" t="s">
        <v>984</v>
      </c>
      <c r="D1283" s="231" t="s">
        <v>2347</v>
      </c>
      <c r="E1283" s="231" t="s">
        <v>2348</v>
      </c>
      <c r="F1283" s="232" t="s">
        <v>787</v>
      </c>
      <c r="G1283" s="232" t="s">
        <v>271</v>
      </c>
      <c r="H1283" s="232" t="s">
        <v>809</v>
      </c>
      <c r="I1283" s="232">
        <v>3</v>
      </c>
      <c r="J1283" s="218">
        <v>7</v>
      </c>
      <c r="K1283" s="218">
        <v>3.2</v>
      </c>
      <c r="L1283" s="218">
        <v>5</v>
      </c>
      <c r="S1283" s="218">
        <v>10</v>
      </c>
      <c r="T1283" s="218">
        <v>3.1</v>
      </c>
      <c r="U1283" s="218">
        <v>1</v>
      </c>
      <c r="V1283" s="218">
        <v>11</v>
      </c>
      <c r="W1283" s="218">
        <v>2.1</v>
      </c>
      <c r="X1283" s="218">
        <v>5</v>
      </c>
    </row>
    <row r="1284" spans="1:24" hidden="1" x14ac:dyDescent="0.3">
      <c r="A1284">
        <v>1283</v>
      </c>
      <c r="B1284" s="219">
        <v>1420</v>
      </c>
      <c r="C1284" s="220" t="s">
        <v>820</v>
      </c>
      <c r="D1284" s="220" t="s">
        <v>2349</v>
      </c>
      <c r="E1284" s="220" t="s">
        <v>2350</v>
      </c>
      <c r="F1284" s="221" t="s">
        <v>787</v>
      </c>
      <c r="G1284" s="221" t="s">
        <v>271</v>
      </c>
      <c r="H1284" s="221" t="s">
        <v>809</v>
      </c>
      <c r="I1284" s="221">
        <v>1</v>
      </c>
      <c r="J1284" s="218">
        <v>8</v>
      </c>
      <c r="K1284" s="218">
        <v>2.2000000000000002</v>
      </c>
      <c r="L1284" s="218">
        <v>2</v>
      </c>
      <c r="S1284" s="218">
        <v>10</v>
      </c>
      <c r="T1284" s="218">
        <v>3.1</v>
      </c>
      <c r="U1284" s="218">
        <v>3</v>
      </c>
      <c r="V1284" s="218">
        <v>11</v>
      </c>
      <c r="W1284" s="218">
        <v>2.1</v>
      </c>
      <c r="X1284" s="218">
        <v>5</v>
      </c>
    </row>
    <row r="1285" spans="1:24" x14ac:dyDescent="0.3">
      <c r="A1285">
        <v>1284</v>
      </c>
      <c r="B1285" s="222">
        <v>1424</v>
      </c>
      <c r="C1285" s="223" t="s">
        <v>984</v>
      </c>
      <c r="D1285" s="223" t="s">
        <v>2351</v>
      </c>
      <c r="E1285" s="223" t="s">
        <v>2352</v>
      </c>
      <c r="F1285" s="224"/>
      <c r="G1285" s="224" t="s">
        <v>271</v>
      </c>
      <c r="H1285" s="224" t="s">
        <v>809</v>
      </c>
      <c r="I1285" s="224">
        <v>3</v>
      </c>
      <c r="J1285" s="218">
        <v>9</v>
      </c>
      <c r="K1285" s="218">
        <v>2.1</v>
      </c>
      <c r="L1285" s="218">
        <v>5</v>
      </c>
      <c r="S1285" s="218">
        <v>10</v>
      </c>
      <c r="T1285" s="218">
        <v>3.2</v>
      </c>
      <c r="U1285" s="218">
        <v>3</v>
      </c>
      <c r="V1285" s="227">
        <v>11</v>
      </c>
      <c r="W1285" s="227">
        <v>2.1</v>
      </c>
      <c r="X1285" s="227">
        <v>1</v>
      </c>
    </row>
    <row r="1286" spans="1:24" x14ac:dyDescent="0.3">
      <c r="A1286">
        <v>1285</v>
      </c>
      <c r="B1286" s="218">
        <v>1425</v>
      </c>
      <c r="C1286" s="235" t="s">
        <v>1004</v>
      </c>
      <c r="D1286" s="235" t="s">
        <v>3670</v>
      </c>
      <c r="E1286" s="235" t="s">
        <v>3671</v>
      </c>
      <c r="F1286" s="224"/>
      <c r="G1286" s="224" t="s">
        <v>271</v>
      </c>
      <c r="H1286" s="224" t="s">
        <v>809</v>
      </c>
      <c r="I1286" s="224">
        <v>3</v>
      </c>
      <c r="J1286" s="218">
        <v>10</v>
      </c>
      <c r="K1286" s="218">
        <v>3.2</v>
      </c>
      <c r="L1286" s="218">
        <v>3</v>
      </c>
    </row>
    <row r="1287" spans="1:24" hidden="1" x14ac:dyDescent="0.3">
      <c r="A1287">
        <v>1286</v>
      </c>
      <c r="B1287" s="218">
        <v>1427</v>
      </c>
      <c r="C1287" s="235" t="s">
        <v>820</v>
      </c>
      <c r="D1287" s="235" t="s">
        <v>3672</v>
      </c>
      <c r="E1287" s="235" t="s">
        <v>3673</v>
      </c>
      <c r="F1287" s="224"/>
      <c r="G1287" s="224" t="s">
        <v>271</v>
      </c>
      <c r="H1287" s="224" t="s">
        <v>809</v>
      </c>
      <c r="I1287" s="224">
        <v>2</v>
      </c>
      <c r="J1287" s="218">
        <v>10</v>
      </c>
      <c r="K1287" s="218">
        <v>2.1</v>
      </c>
      <c r="L1287" s="218">
        <v>1</v>
      </c>
    </row>
    <row r="1288" spans="1:24" hidden="1" x14ac:dyDescent="0.3">
      <c r="A1288">
        <v>1287</v>
      </c>
      <c r="B1288" s="218">
        <v>1428</v>
      </c>
      <c r="C1288" s="235" t="s">
        <v>820</v>
      </c>
      <c r="D1288" s="235" t="s">
        <v>3674</v>
      </c>
      <c r="E1288" s="235" t="s">
        <v>3675</v>
      </c>
      <c r="F1288" s="224"/>
      <c r="G1288" s="224" t="s">
        <v>271</v>
      </c>
      <c r="H1288" s="224" t="s">
        <v>809</v>
      </c>
      <c r="I1288" s="224">
        <v>3</v>
      </c>
      <c r="J1288" s="218">
        <v>10</v>
      </c>
      <c r="K1288" s="218">
        <v>1.1000000000000001</v>
      </c>
      <c r="L1288" s="218">
        <v>3</v>
      </c>
    </row>
    <row r="1289" spans="1:24" hidden="1" x14ac:dyDescent="0.3">
      <c r="A1289">
        <v>1288</v>
      </c>
      <c r="B1289" s="218">
        <v>1429</v>
      </c>
      <c r="C1289" s="235" t="s">
        <v>853</v>
      </c>
      <c r="D1289" s="235" t="s">
        <v>3676</v>
      </c>
      <c r="E1289" s="235" t="s">
        <v>3677</v>
      </c>
      <c r="F1289" s="224"/>
      <c r="G1289" s="224" t="s">
        <v>271</v>
      </c>
      <c r="H1289" s="224" t="s">
        <v>809</v>
      </c>
      <c r="I1289" s="224">
        <v>2</v>
      </c>
      <c r="J1289" s="218">
        <v>11</v>
      </c>
      <c r="K1289" s="218">
        <v>1.1000000000000001</v>
      </c>
      <c r="L1289" s="218">
        <v>1</v>
      </c>
    </row>
    <row r="1290" spans="1:24" hidden="1" x14ac:dyDescent="0.3">
      <c r="A1290">
        <v>1289</v>
      </c>
      <c r="B1290" s="222">
        <v>1431</v>
      </c>
      <c r="C1290" s="223" t="s">
        <v>820</v>
      </c>
      <c r="D1290" s="223" t="s">
        <v>2353</v>
      </c>
      <c r="E1290" s="223" t="s">
        <v>2354</v>
      </c>
      <c r="F1290" s="224" t="s">
        <v>787</v>
      </c>
      <c r="G1290" s="224" t="s">
        <v>271</v>
      </c>
      <c r="H1290" s="224" t="s">
        <v>809</v>
      </c>
      <c r="I1290" s="224">
        <v>1</v>
      </c>
      <c r="J1290" s="218">
        <v>9</v>
      </c>
      <c r="K1290" s="218">
        <v>2.1</v>
      </c>
      <c r="L1290" s="218">
        <v>5</v>
      </c>
      <c r="S1290" s="218">
        <v>10</v>
      </c>
      <c r="T1290" s="218">
        <v>1.1000000000000001</v>
      </c>
      <c r="U1290" s="218">
        <v>3</v>
      </c>
      <c r="V1290" s="218">
        <v>10</v>
      </c>
      <c r="W1290" s="218">
        <v>1.1000000000000001</v>
      </c>
      <c r="X1290" s="218">
        <v>6</v>
      </c>
    </row>
    <row r="1291" spans="1:24" x14ac:dyDescent="0.3">
      <c r="A1291">
        <v>1290</v>
      </c>
      <c r="B1291" s="218">
        <v>1433</v>
      </c>
      <c r="C1291" s="235" t="s">
        <v>1004</v>
      </c>
      <c r="D1291" s="235" t="s">
        <v>3678</v>
      </c>
      <c r="E1291" s="235" t="s">
        <v>3679</v>
      </c>
      <c r="F1291" s="224"/>
      <c r="G1291" s="224" t="s">
        <v>271</v>
      </c>
      <c r="H1291" s="224" t="s">
        <v>809</v>
      </c>
      <c r="I1291" s="224">
        <v>1</v>
      </c>
      <c r="J1291" s="218">
        <v>10</v>
      </c>
      <c r="K1291" s="218">
        <v>3.1</v>
      </c>
      <c r="L1291" s="218">
        <v>3</v>
      </c>
    </row>
    <row r="1292" spans="1:24" x14ac:dyDescent="0.3">
      <c r="A1292">
        <v>1291</v>
      </c>
      <c r="B1292" s="219">
        <v>1434</v>
      </c>
      <c r="C1292" s="220" t="s">
        <v>984</v>
      </c>
      <c r="D1292" s="220" t="s">
        <v>2355</v>
      </c>
      <c r="E1292" s="220" t="s">
        <v>2356</v>
      </c>
      <c r="F1292" s="221" t="s">
        <v>787</v>
      </c>
      <c r="G1292" s="221" t="s">
        <v>271</v>
      </c>
      <c r="H1292" s="221" t="s">
        <v>809</v>
      </c>
      <c r="I1292" s="221">
        <v>3</v>
      </c>
      <c r="J1292" s="218">
        <v>8</v>
      </c>
      <c r="K1292" s="218">
        <v>3.1</v>
      </c>
      <c r="L1292" s="218">
        <v>6</v>
      </c>
      <c r="S1292" s="218">
        <v>10</v>
      </c>
      <c r="T1292" s="218">
        <v>1.2</v>
      </c>
      <c r="U1292" s="218">
        <v>3</v>
      </c>
      <c r="V1292" s="218">
        <v>11</v>
      </c>
      <c r="W1292" s="218">
        <v>2.1</v>
      </c>
      <c r="X1292" s="218">
        <v>3</v>
      </c>
    </row>
    <row r="1293" spans="1:24" x14ac:dyDescent="0.3">
      <c r="A1293">
        <v>1292</v>
      </c>
      <c r="B1293" s="222">
        <v>1444</v>
      </c>
      <c r="C1293" s="223" t="s">
        <v>984</v>
      </c>
      <c r="D1293" s="223" t="s">
        <v>2357</v>
      </c>
      <c r="E1293" s="223" t="s">
        <v>2358</v>
      </c>
      <c r="F1293" s="224"/>
      <c r="G1293" s="224" t="s">
        <v>271</v>
      </c>
      <c r="H1293" s="224" t="s">
        <v>809</v>
      </c>
      <c r="I1293" s="224">
        <v>3</v>
      </c>
      <c r="J1293" s="218">
        <v>9</v>
      </c>
      <c r="K1293" s="218">
        <v>2.1</v>
      </c>
      <c r="L1293" s="218">
        <v>5</v>
      </c>
      <c r="S1293" s="218">
        <v>10</v>
      </c>
      <c r="T1293" s="218">
        <v>1.2</v>
      </c>
      <c r="U1293" s="218">
        <v>3</v>
      </c>
      <c r="V1293" s="218">
        <v>10</v>
      </c>
      <c r="W1293" s="218">
        <v>2.1</v>
      </c>
      <c r="X1293" s="218">
        <v>6</v>
      </c>
    </row>
    <row r="1294" spans="1:24" hidden="1" x14ac:dyDescent="0.3">
      <c r="A1294">
        <v>1293</v>
      </c>
      <c r="B1294" s="230">
        <v>1446</v>
      </c>
      <c r="C1294" s="231" t="s">
        <v>820</v>
      </c>
      <c r="D1294" s="231" t="s">
        <v>2359</v>
      </c>
      <c r="E1294" s="231" t="s">
        <v>6527</v>
      </c>
      <c r="F1294" s="232" t="s">
        <v>787</v>
      </c>
      <c r="G1294" s="232" t="s">
        <v>271</v>
      </c>
      <c r="H1294" s="232" t="s">
        <v>809</v>
      </c>
      <c r="I1294" s="232">
        <v>3</v>
      </c>
      <c r="J1294" s="218">
        <v>7</v>
      </c>
      <c r="K1294" s="218">
        <v>3.1</v>
      </c>
      <c r="L1294" s="218">
        <v>1</v>
      </c>
      <c r="S1294" s="218">
        <v>10</v>
      </c>
      <c r="T1294" s="218">
        <v>1.2</v>
      </c>
      <c r="U1294" s="218">
        <v>3</v>
      </c>
      <c r="V1294" s="218">
        <v>10</v>
      </c>
      <c r="W1294" s="218">
        <v>2.1</v>
      </c>
      <c r="X1294" s="218">
        <v>6</v>
      </c>
    </row>
    <row r="1295" spans="1:24" x14ac:dyDescent="0.3">
      <c r="A1295">
        <v>1294</v>
      </c>
      <c r="B1295" s="218">
        <v>1447</v>
      </c>
      <c r="C1295" s="235" t="s">
        <v>984</v>
      </c>
      <c r="D1295" s="235" t="s">
        <v>3680</v>
      </c>
      <c r="E1295" s="235" t="s">
        <v>3681</v>
      </c>
      <c r="F1295" s="224"/>
      <c r="G1295" s="224" t="s">
        <v>271</v>
      </c>
      <c r="H1295" s="224" t="s">
        <v>809</v>
      </c>
      <c r="I1295" s="224">
        <v>3</v>
      </c>
      <c r="J1295" s="218">
        <v>11</v>
      </c>
      <c r="K1295" s="218">
        <v>1.1000000000000001</v>
      </c>
      <c r="L1295" s="218">
        <v>1</v>
      </c>
    </row>
    <row r="1296" spans="1:24" x14ac:dyDescent="0.3">
      <c r="A1296">
        <v>1295</v>
      </c>
      <c r="B1296" s="218">
        <v>1448</v>
      </c>
      <c r="C1296" s="235" t="s">
        <v>1004</v>
      </c>
      <c r="D1296" s="235" t="s">
        <v>3682</v>
      </c>
      <c r="E1296" s="235" t="s">
        <v>3683</v>
      </c>
      <c r="F1296" s="224"/>
      <c r="G1296" s="224" t="s">
        <v>271</v>
      </c>
      <c r="H1296" s="224" t="s">
        <v>809</v>
      </c>
      <c r="I1296" s="224">
        <v>2</v>
      </c>
      <c r="J1296" s="218">
        <v>10</v>
      </c>
      <c r="K1296" s="218">
        <v>3.1</v>
      </c>
      <c r="L1296" s="218">
        <v>6</v>
      </c>
    </row>
    <row r="1297" spans="1:24" x14ac:dyDescent="0.3">
      <c r="A1297">
        <v>1296</v>
      </c>
      <c r="B1297" s="230">
        <v>1451</v>
      </c>
      <c r="C1297" s="231" t="s">
        <v>984</v>
      </c>
      <c r="D1297" s="231" t="s">
        <v>2360</v>
      </c>
      <c r="E1297" s="231" t="s">
        <v>2361</v>
      </c>
      <c r="F1297" s="232" t="s">
        <v>787</v>
      </c>
      <c r="G1297" s="232" t="s">
        <v>271</v>
      </c>
      <c r="H1297" s="232" t="s">
        <v>809</v>
      </c>
      <c r="I1297" s="232">
        <v>2</v>
      </c>
      <c r="J1297" s="218">
        <v>7</v>
      </c>
      <c r="K1297" s="218">
        <v>2.1</v>
      </c>
      <c r="L1297" s="218">
        <v>2</v>
      </c>
      <c r="S1297" s="218">
        <v>10</v>
      </c>
      <c r="T1297" s="218">
        <v>1.2</v>
      </c>
      <c r="U1297" s="218">
        <v>5</v>
      </c>
      <c r="V1297" s="218">
        <v>11</v>
      </c>
      <c r="W1297" s="218">
        <v>1.1000000000000001</v>
      </c>
      <c r="X1297" s="218">
        <v>3</v>
      </c>
    </row>
    <row r="1298" spans="1:24" hidden="1" x14ac:dyDescent="0.3">
      <c r="A1298">
        <v>1297</v>
      </c>
      <c r="B1298" s="218">
        <v>1455</v>
      </c>
      <c r="C1298" s="235" t="s">
        <v>820</v>
      </c>
      <c r="D1298" s="235" t="s">
        <v>3684</v>
      </c>
      <c r="E1298" s="235" t="s">
        <v>3685</v>
      </c>
      <c r="F1298" s="224"/>
      <c r="G1298" s="224" t="s">
        <v>271</v>
      </c>
      <c r="H1298" s="224" t="s">
        <v>809</v>
      </c>
      <c r="I1298" s="224">
        <v>1</v>
      </c>
      <c r="J1298" s="218">
        <v>10</v>
      </c>
      <c r="K1298" s="218">
        <v>3.1</v>
      </c>
      <c r="L1298" s="218">
        <v>6</v>
      </c>
    </row>
    <row r="1299" spans="1:24" x14ac:dyDescent="0.3">
      <c r="A1299">
        <v>1298</v>
      </c>
      <c r="B1299" s="219">
        <v>1456</v>
      </c>
      <c r="C1299" s="220" t="s">
        <v>984</v>
      </c>
      <c r="D1299" s="220" t="s">
        <v>2362</v>
      </c>
      <c r="E1299" s="220" t="s">
        <v>2363</v>
      </c>
      <c r="F1299" s="221" t="s">
        <v>787</v>
      </c>
      <c r="G1299" s="221" t="s">
        <v>271</v>
      </c>
      <c r="H1299" s="221" t="s">
        <v>809</v>
      </c>
      <c r="I1299" s="221">
        <v>2</v>
      </c>
      <c r="J1299" s="218">
        <v>8</v>
      </c>
      <c r="K1299" s="218">
        <v>1.1000000000000001</v>
      </c>
      <c r="L1299" s="218">
        <v>2</v>
      </c>
      <c r="S1299" s="218">
        <v>10</v>
      </c>
      <c r="T1299" s="218">
        <v>1.1000000000000001</v>
      </c>
      <c r="U1299" s="218">
        <v>6</v>
      </c>
      <c r="V1299" s="218">
        <v>10</v>
      </c>
      <c r="W1299" s="218">
        <v>1.2</v>
      </c>
      <c r="X1299" s="227">
        <v>3</v>
      </c>
    </row>
    <row r="1300" spans="1:24" x14ac:dyDescent="0.3">
      <c r="A1300">
        <v>1299</v>
      </c>
      <c r="B1300" s="222">
        <v>1459</v>
      </c>
      <c r="C1300" s="223" t="s">
        <v>984</v>
      </c>
      <c r="D1300" s="223" t="s">
        <v>2364</v>
      </c>
      <c r="E1300" s="223" t="s">
        <v>2365</v>
      </c>
      <c r="F1300" s="224" t="s">
        <v>787</v>
      </c>
      <c r="G1300" s="224" t="s">
        <v>271</v>
      </c>
      <c r="H1300" s="224" t="s">
        <v>809</v>
      </c>
      <c r="I1300" s="224">
        <v>2</v>
      </c>
      <c r="J1300" s="218">
        <v>9</v>
      </c>
      <c r="K1300" s="218">
        <v>2.1</v>
      </c>
      <c r="L1300" s="218">
        <v>3</v>
      </c>
      <c r="S1300" s="218">
        <v>10</v>
      </c>
      <c r="T1300" s="218">
        <v>1.2</v>
      </c>
      <c r="U1300" s="218">
        <v>2</v>
      </c>
      <c r="V1300" s="218">
        <v>11</v>
      </c>
      <c r="W1300" s="218">
        <v>1.2</v>
      </c>
      <c r="X1300" s="218">
        <v>4</v>
      </c>
    </row>
    <row r="1301" spans="1:24" hidden="1" x14ac:dyDescent="0.3">
      <c r="A1301">
        <v>1300</v>
      </c>
      <c r="B1301" s="222">
        <v>1461</v>
      </c>
      <c r="C1301" s="223" t="s">
        <v>820</v>
      </c>
      <c r="D1301" s="223" t="s">
        <v>2366</v>
      </c>
      <c r="E1301" s="223" t="s">
        <v>2367</v>
      </c>
      <c r="F1301" s="224"/>
      <c r="G1301" s="224" t="s">
        <v>271</v>
      </c>
      <c r="H1301" s="224" t="s">
        <v>809</v>
      </c>
      <c r="I1301" s="224">
        <v>1</v>
      </c>
      <c r="J1301" s="218">
        <v>9</v>
      </c>
      <c r="K1301" s="218">
        <v>3.1</v>
      </c>
      <c r="L1301" s="218">
        <v>4</v>
      </c>
      <c r="S1301" s="218">
        <v>10</v>
      </c>
      <c r="T1301" s="218">
        <v>1.1000000000000001</v>
      </c>
      <c r="U1301" s="218">
        <v>1</v>
      </c>
      <c r="V1301" s="218">
        <v>11</v>
      </c>
      <c r="W1301" s="218">
        <v>1.2</v>
      </c>
      <c r="X1301" s="218">
        <v>6</v>
      </c>
    </row>
    <row r="1302" spans="1:24" x14ac:dyDescent="0.3">
      <c r="A1302">
        <v>1301</v>
      </c>
      <c r="B1302" s="230">
        <v>1464</v>
      </c>
      <c r="C1302" s="231" t="s">
        <v>1004</v>
      </c>
      <c r="D1302" s="231" t="s">
        <v>2368</v>
      </c>
      <c r="E1302" s="231" t="s">
        <v>2369</v>
      </c>
      <c r="F1302" s="232" t="s">
        <v>787</v>
      </c>
      <c r="G1302" s="232" t="s">
        <v>271</v>
      </c>
      <c r="H1302" s="232" t="s">
        <v>809</v>
      </c>
      <c r="I1302" s="232">
        <v>3</v>
      </c>
      <c r="J1302" s="218">
        <v>7</v>
      </c>
      <c r="K1302" s="218">
        <v>3.1</v>
      </c>
      <c r="L1302" s="218">
        <v>1</v>
      </c>
      <c r="S1302" s="218">
        <v>10</v>
      </c>
      <c r="T1302" s="218">
        <v>2.1</v>
      </c>
      <c r="U1302" s="218">
        <v>6</v>
      </c>
      <c r="V1302" s="218">
        <v>10</v>
      </c>
      <c r="W1302" s="218">
        <v>2.1</v>
      </c>
      <c r="X1302" s="218">
        <v>5</v>
      </c>
    </row>
    <row r="1303" spans="1:24" hidden="1" x14ac:dyDescent="0.3">
      <c r="A1303">
        <v>1302</v>
      </c>
      <c r="B1303" s="230">
        <v>1467</v>
      </c>
      <c r="C1303" s="231" t="s">
        <v>853</v>
      </c>
      <c r="D1303" s="231" t="s">
        <v>2370</v>
      </c>
      <c r="E1303" s="231" t="s">
        <v>2371</v>
      </c>
      <c r="F1303" s="232" t="s">
        <v>787</v>
      </c>
      <c r="G1303" s="232" t="s">
        <v>271</v>
      </c>
      <c r="H1303" s="232" t="s">
        <v>809</v>
      </c>
      <c r="I1303" s="232">
        <v>3</v>
      </c>
      <c r="J1303" s="218">
        <v>7</v>
      </c>
      <c r="K1303" s="218">
        <v>1.1000000000000001</v>
      </c>
      <c r="L1303" s="218">
        <v>3</v>
      </c>
      <c r="S1303" s="218">
        <v>10</v>
      </c>
      <c r="T1303" s="218">
        <v>1.1000000000000001</v>
      </c>
      <c r="U1303" s="218">
        <v>4</v>
      </c>
      <c r="V1303" s="218">
        <v>10</v>
      </c>
      <c r="W1303" s="218">
        <v>3.2</v>
      </c>
      <c r="X1303" s="218">
        <v>6</v>
      </c>
    </row>
    <row r="1304" spans="1:24" hidden="1" x14ac:dyDescent="0.3">
      <c r="A1304">
        <v>1303</v>
      </c>
      <c r="B1304" s="218">
        <v>1468</v>
      </c>
      <c r="C1304" s="235" t="s">
        <v>820</v>
      </c>
      <c r="D1304" s="235" t="s">
        <v>3686</v>
      </c>
      <c r="E1304" s="235" t="s">
        <v>3687</v>
      </c>
      <c r="F1304" s="224"/>
      <c r="G1304" s="224" t="s">
        <v>271</v>
      </c>
      <c r="H1304" s="224" t="s">
        <v>809</v>
      </c>
      <c r="I1304" s="224">
        <v>1</v>
      </c>
      <c r="J1304" s="218">
        <v>11</v>
      </c>
      <c r="K1304" s="218">
        <v>1.1000000000000001</v>
      </c>
      <c r="L1304" s="218">
        <v>2</v>
      </c>
    </row>
    <row r="1305" spans="1:24" x14ac:dyDescent="0.3">
      <c r="A1305">
        <v>1304</v>
      </c>
      <c r="B1305" s="219">
        <v>1471</v>
      </c>
      <c r="C1305" s="220" t="s">
        <v>984</v>
      </c>
      <c r="D1305" s="220" t="s">
        <v>2372</v>
      </c>
      <c r="E1305" s="220" t="s">
        <v>2373</v>
      </c>
      <c r="F1305" s="221" t="s">
        <v>787</v>
      </c>
      <c r="G1305" s="221" t="s">
        <v>271</v>
      </c>
      <c r="H1305" s="221" t="s">
        <v>809</v>
      </c>
      <c r="I1305" s="221">
        <v>2</v>
      </c>
      <c r="J1305" s="218">
        <v>8</v>
      </c>
      <c r="K1305" s="218">
        <v>1.2</v>
      </c>
      <c r="L1305" s="218">
        <v>2</v>
      </c>
      <c r="S1305" s="218">
        <v>11</v>
      </c>
      <c r="T1305" s="218">
        <v>1.1000000000000001</v>
      </c>
      <c r="U1305" s="218">
        <v>1</v>
      </c>
      <c r="V1305" s="218">
        <v>11</v>
      </c>
      <c r="W1305" s="218">
        <v>1.2</v>
      </c>
      <c r="X1305" s="218">
        <v>2</v>
      </c>
    </row>
    <row r="1306" spans="1:24" hidden="1" x14ac:dyDescent="0.3">
      <c r="A1306">
        <v>1305</v>
      </c>
      <c r="B1306" s="218">
        <v>1473</v>
      </c>
      <c r="C1306" s="235" t="s">
        <v>1473</v>
      </c>
      <c r="D1306" s="235" t="s">
        <v>3688</v>
      </c>
      <c r="E1306" s="235" t="s">
        <v>3689</v>
      </c>
      <c r="F1306" s="224"/>
      <c r="G1306" s="224" t="s">
        <v>271</v>
      </c>
      <c r="H1306" s="224" t="s">
        <v>809</v>
      </c>
      <c r="I1306" s="224">
        <v>2</v>
      </c>
      <c r="J1306" s="218">
        <v>10</v>
      </c>
      <c r="K1306" s="218">
        <v>2.1</v>
      </c>
      <c r="L1306" s="218">
        <v>4</v>
      </c>
    </row>
    <row r="1307" spans="1:24" x14ac:dyDescent="0.3">
      <c r="A1307">
        <v>1306</v>
      </c>
      <c r="B1307" s="218">
        <v>1474</v>
      </c>
      <c r="C1307" s="235" t="s">
        <v>1004</v>
      </c>
      <c r="D1307" s="235" t="s">
        <v>3092</v>
      </c>
      <c r="E1307" s="235" t="s">
        <v>3093</v>
      </c>
      <c r="F1307" s="224" t="s">
        <v>787</v>
      </c>
      <c r="G1307" s="224" t="s">
        <v>271</v>
      </c>
      <c r="H1307" s="224" t="s">
        <v>809</v>
      </c>
      <c r="I1307" s="224">
        <v>3</v>
      </c>
      <c r="J1307" s="218">
        <v>10</v>
      </c>
      <c r="K1307" s="218">
        <v>2.1</v>
      </c>
      <c r="L1307" s="218">
        <v>5</v>
      </c>
    </row>
    <row r="1308" spans="1:24" x14ac:dyDescent="0.3">
      <c r="A1308">
        <v>1307</v>
      </c>
      <c r="B1308" s="230">
        <v>1475</v>
      </c>
      <c r="C1308" s="231" t="s">
        <v>1004</v>
      </c>
      <c r="D1308" s="231" t="s">
        <v>2374</v>
      </c>
      <c r="E1308" s="231" t="s">
        <v>2375</v>
      </c>
      <c r="F1308" s="232" t="s">
        <v>787</v>
      </c>
      <c r="G1308" s="232" t="s">
        <v>271</v>
      </c>
      <c r="H1308" s="232" t="s">
        <v>809</v>
      </c>
      <c r="I1308" s="232">
        <v>2</v>
      </c>
      <c r="J1308" s="218">
        <v>7</v>
      </c>
      <c r="K1308" s="218">
        <v>3.2</v>
      </c>
      <c r="L1308" s="218">
        <v>4</v>
      </c>
      <c r="S1308" s="218">
        <v>10</v>
      </c>
      <c r="T1308" s="218">
        <v>1.2</v>
      </c>
      <c r="U1308" s="227">
        <v>6</v>
      </c>
      <c r="V1308" s="218">
        <v>11</v>
      </c>
      <c r="W1308" s="218">
        <v>1.1000000000000001</v>
      </c>
      <c r="X1308" s="218">
        <v>7</v>
      </c>
    </row>
    <row r="1309" spans="1:24" x14ac:dyDescent="0.3">
      <c r="A1309">
        <v>1308</v>
      </c>
      <c r="B1309" s="230">
        <v>1477</v>
      </c>
      <c r="C1309" s="231" t="s">
        <v>984</v>
      </c>
      <c r="D1309" s="231" t="s">
        <v>2376</v>
      </c>
      <c r="E1309" s="231" t="s">
        <v>2377</v>
      </c>
      <c r="F1309" s="232" t="s">
        <v>787</v>
      </c>
      <c r="G1309" s="232" t="s">
        <v>271</v>
      </c>
      <c r="H1309" s="232" t="s">
        <v>809</v>
      </c>
      <c r="I1309" s="232">
        <v>1</v>
      </c>
      <c r="J1309" s="218">
        <v>7</v>
      </c>
      <c r="K1309" s="218">
        <v>1.1000000000000001</v>
      </c>
      <c r="L1309" s="218">
        <v>7</v>
      </c>
      <c r="S1309" s="218">
        <v>10</v>
      </c>
      <c r="T1309" s="218">
        <v>1.2</v>
      </c>
      <c r="U1309" s="218">
        <v>4</v>
      </c>
      <c r="V1309" s="218">
        <v>11</v>
      </c>
      <c r="W1309" s="218">
        <v>1.1000000000000001</v>
      </c>
      <c r="X1309" s="218">
        <v>7</v>
      </c>
    </row>
    <row r="1310" spans="1:24" hidden="1" x14ac:dyDescent="0.3">
      <c r="A1310">
        <v>1309</v>
      </c>
      <c r="B1310" s="218">
        <v>1482</v>
      </c>
      <c r="C1310" s="235" t="s">
        <v>1473</v>
      </c>
      <c r="D1310" s="235" t="s">
        <v>3690</v>
      </c>
      <c r="E1310" s="235" t="s">
        <v>3691</v>
      </c>
      <c r="F1310" s="224"/>
      <c r="G1310" s="224" t="s">
        <v>271</v>
      </c>
      <c r="H1310" s="224" t="s">
        <v>809</v>
      </c>
      <c r="I1310" s="224">
        <v>2</v>
      </c>
      <c r="J1310" s="218">
        <v>10</v>
      </c>
      <c r="K1310" s="218">
        <v>2.1</v>
      </c>
      <c r="L1310" s="218">
        <v>1</v>
      </c>
    </row>
    <row r="1311" spans="1:24" x14ac:dyDescent="0.3">
      <c r="A1311">
        <v>1310</v>
      </c>
      <c r="B1311" s="218">
        <v>1484</v>
      </c>
      <c r="C1311" s="235" t="s">
        <v>1004</v>
      </c>
      <c r="D1311" s="235" t="s">
        <v>3692</v>
      </c>
      <c r="E1311" s="235" t="s">
        <v>3693</v>
      </c>
      <c r="F1311" s="224"/>
      <c r="G1311" s="224" t="s">
        <v>271</v>
      </c>
      <c r="H1311" s="224" t="s">
        <v>809</v>
      </c>
      <c r="I1311" s="224">
        <v>3</v>
      </c>
      <c r="J1311" s="218">
        <v>10</v>
      </c>
      <c r="K1311" s="218">
        <v>2.1</v>
      </c>
      <c r="L1311" s="218">
        <v>4</v>
      </c>
    </row>
    <row r="1312" spans="1:24" hidden="1" x14ac:dyDescent="0.3">
      <c r="A1312">
        <v>1311</v>
      </c>
      <c r="B1312" s="218">
        <v>1486</v>
      </c>
      <c r="C1312" s="235" t="s">
        <v>853</v>
      </c>
      <c r="D1312" s="235" t="s">
        <v>3094</v>
      </c>
      <c r="E1312" s="235" t="s">
        <v>3095</v>
      </c>
      <c r="F1312" s="224" t="s">
        <v>787</v>
      </c>
      <c r="G1312" s="224" t="s">
        <v>271</v>
      </c>
      <c r="H1312" s="224" t="s">
        <v>809</v>
      </c>
      <c r="I1312" s="224">
        <v>1</v>
      </c>
      <c r="J1312" s="218">
        <v>11</v>
      </c>
      <c r="K1312" s="218">
        <v>1.2</v>
      </c>
      <c r="L1312" s="218">
        <v>4</v>
      </c>
    </row>
    <row r="1313" spans="1:24" hidden="1" x14ac:dyDescent="0.3">
      <c r="A1313">
        <v>1312</v>
      </c>
      <c r="B1313" s="218">
        <v>1487</v>
      </c>
      <c r="C1313" s="235" t="s">
        <v>853</v>
      </c>
      <c r="D1313" s="235" t="s">
        <v>3694</v>
      </c>
      <c r="E1313" s="235" t="s">
        <v>3695</v>
      </c>
      <c r="F1313" s="224"/>
      <c r="G1313" s="224" t="s">
        <v>271</v>
      </c>
      <c r="H1313" s="224" t="s">
        <v>809</v>
      </c>
      <c r="I1313" s="224">
        <v>3</v>
      </c>
      <c r="J1313" s="218">
        <v>10</v>
      </c>
      <c r="K1313" s="218">
        <v>1.2</v>
      </c>
      <c r="L1313" s="227">
        <v>5</v>
      </c>
    </row>
    <row r="1314" spans="1:24" x14ac:dyDescent="0.3">
      <c r="A1314">
        <v>1313</v>
      </c>
      <c r="B1314" s="230">
        <v>1488</v>
      </c>
      <c r="C1314" s="231" t="s">
        <v>984</v>
      </c>
      <c r="D1314" s="231" t="s">
        <v>2378</v>
      </c>
      <c r="E1314" s="231" t="s">
        <v>2379</v>
      </c>
      <c r="F1314" s="232" t="s">
        <v>787</v>
      </c>
      <c r="G1314" s="232" t="s">
        <v>271</v>
      </c>
      <c r="H1314" s="232" t="s">
        <v>809</v>
      </c>
      <c r="I1314" s="232">
        <v>2</v>
      </c>
      <c r="J1314" s="218">
        <v>7</v>
      </c>
      <c r="K1314" s="218">
        <v>2.2000000000000002</v>
      </c>
      <c r="L1314" s="218">
        <v>4</v>
      </c>
      <c r="S1314" s="218">
        <v>10</v>
      </c>
      <c r="T1314" s="218">
        <v>1.1000000000000001</v>
      </c>
      <c r="U1314" s="218">
        <v>1</v>
      </c>
      <c r="V1314" s="218">
        <v>10</v>
      </c>
      <c r="W1314" s="218">
        <v>3.1</v>
      </c>
      <c r="X1314" s="218">
        <v>1</v>
      </c>
    </row>
    <row r="1315" spans="1:24" x14ac:dyDescent="0.3">
      <c r="A1315">
        <v>1314</v>
      </c>
      <c r="B1315" s="230">
        <v>1489</v>
      </c>
      <c r="C1315" s="231" t="s">
        <v>984</v>
      </c>
      <c r="D1315" s="231" t="s">
        <v>2380</v>
      </c>
      <c r="E1315" s="231" t="s">
        <v>2381</v>
      </c>
      <c r="F1315" s="232" t="s">
        <v>787</v>
      </c>
      <c r="G1315" s="232" t="s">
        <v>271</v>
      </c>
      <c r="H1315" s="232" t="s">
        <v>809</v>
      </c>
      <c r="I1315" s="232">
        <v>2</v>
      </c>
      <c r="J1315" s="218">
        <v>7</v>
      </c>
      <c r="K1315" s="218">
        <v>2.1</v>
      </c>
      <c r="L1315" s="218">
        <v>4</v>
      </c>
      <c r="S1315" s="218">
        <v>10</v>
      </c>
      <c r="T1315" s="218">
        <v>2.1</v>
      </c>
      <c r="U1315" s="218">
        <v>5</v>
      </c>
      <c r="V1315" s="218">
        <v>11</v>
      </c>
      <c r="W1315" s="218">
        <v>1.2</v>
      </c>
      <c r="X1315" s="218">
        <v>3</v>
      </c>
    </row>
    <row r="1316" spans="1:24" x14ac:dyDescent="0.3">
      <c r="A1316">
        <v>1315</v>
      </c>
      <c r="B1316" s="218">
        <v>1490</v>
      </c>
      <c r="C1316" s="235" t="s">
        <v>984</v>
      </c>
      <c r="D1316" s="235" t="s">
        <v>3696</v>
      </c>
      <c r="E1316" s="235" t="s">
        <v>3697</v>
      </c>
      <c r="F1316" s="224"/>
      <c r="G1316" s="224" t="s">
        <v>271</v>
      </c>
      <c r="H1316" s="224" t="s">
        <v>809</v>
      </c>
      <c r="I1316" s="224">
        <v>3</v>
      </c>
      <c r="J1316" s="218">
        <v>11</v>
      </c>
      <c r="K1316" s="218">
        <v>1.2</v>
      </c>
      <c r="L1316" s="218">
        <v>3</v>
      </c>
    </row>
    <row r="1317" spans="1:24" hidden="1" x14ac:dyDescent="0.3">
      <c r="A1317">
        <v>1316</v>
      </c>
      <c r="B1317" s="222">
        <v>1494</v>
      </c>
      <c r="C1317" s="223" t="s">
        <v>853</v>
      </c>
      <c r="D1317" s="223" t="s">
        <v>2382</v>
      </c>
      <c r="E1317" s="223" t="s">
        <v>2383</v>
      </c>
      <c r="F1317" s="224" t="s">
        <v>787</v>
      </c>
      <c r="G1317" s="224" t="s">
        <v>271</v>
      </c>
      <c r="H1317" s="224" t="s">
        <v>809</v>
      </c>
      <c r="I1317" s="224">
        <v>1</v>
      </c>
      <c r="J1317" s="218">
        <v>9</v>
      </c>
      <c r="K1317" s="218">
        <v>1.1000000000000001</v>
      </c>
      <c r="L1317" s="218">
        <v>5</v>
      </c>
      <c r="S1317" s="218">
        <v>11</v>
      </c>
      <c r="T1317" s="218">
        <v>2.1</v>
      </c>
      <c r="U1317" s="218">
        <v>1</v>
      </c>
      <c r="V1317" s="218">
        <v>10</v>
      </c>
      <c r="W1317" s="218">
        <v>3.2</v>
      </c>
      <c r="X1317" s="218">
        <v>2</v>
      </c>
    </row>
    <row r="1318" spans="1:24" x14ac:dyDescent="0.3">
      <c r="A1318">
        <v>1317</v>
      </c>
      <c r="B1318" s="222">
        <v>1496</v>
      </c>
      <c r="C1318" s="223" t="s">
        <v>984</v>
      </c>
      <c r="D1318" s="223" t="s">
        <v>2384</v>
      </c>
      <c r="E1318" s="223" t="s">
        <v>2385</v>
      </c>
      <c r="F1318" s="224"/>
      <c r="G1318" s="224" t="s">
        <v>271</v>
      </c>
      <c r="H1318" s="224" t="s">
        <v>809</v>
      </c>
      <c r="I1318" s="224">
        <v>3</v>
      </c>
      <c r="J1318" s="218">
        <v>9</v>
      </c>
      <c r="K1318" s="218">
        <v>2.1</v>
      </c>
      <c r="L1318" s="218">
        <v>5</v>
      </c>
      <c r="S1318" s="218">
        <v>10</v>
      </c>
      <c r="T1318" s="218">
        <v>2.1</v>
      </c>
      <c r="U1318" s="218">
        <v>3</v>
      </c>
      <c r="V1318" s="218">
        <v>10</v>
      </c>
      <c r="W1318" s="218">
        <v>3.2</v>
      </c>
      <c r="X1318" s="218">
        <v>3</v>
      </c>
    </row>
    <row r="1319" spans="1:24" x14ac:dyDescent="0.3">
      <c r="A1319">
        <v>1318</v>
      </c>
      <c r="B1319" s="218">
        <v>1498</v>
      </c>
      <c r="C1319" s="235" t="s">
        <v>1004</v>
      </c>
      <c r="D1319" s="235" t="s">
        <v>3698</v>
      </c>
      <c r="E1319" s="235" t="s">
        <v>3699</v>
      </c>
      <c r="F1319" s="224"/>
      <c r="G1319" s="224" t="s">
        <v>271</v>
      </c>
      <c r="H1319" s="224" t="s">
        <v>809</v>
      </c>
      <c r="I1319" s="224">
        <v>2</v>
      </c>
      <c r="J1319" s="218">
        <v>11</v>
      </c>
      <c r="K1319" s="218">
        <v>1.1000000000000001</v>
      </c>
      <c r="L1319" s="218">
        <v>1</v>
      </c>
    </row>
    <row r="1320" spans="1:24" x14ac:dyDescent="0.3">
      <c r="A1320">
        <v>1319</v>
      </c>
      <c r="B1320" s="218">
        <v>1499</v>
      </c>
      <c r="C1320" s="235" t="s">
        <v>1004</v>
      </c>
      <c r="D1320" s="235" t="s">
        <v>3700</v>
      </c>
      <c r="E1320" s="235" t="s">
        <v>3701</v>
      </c>
      <c r="F1320" s="224"/>
      <c r="G1320" s="224" t="s">
        <v>271</v>
      </c>
      <c r="H1320" s="224" t="s">
        <v>809</v>
      </c>
      <c r="I1320" s="224">
        <v>1</v>
      </c>
      <c r="J1320" s="218">
        <v>10</v>
      </c>
      <c r="K1320" s="218">
        <v>2.1</v>
      </c>
      <c r="L1320" s="218">
        <v>6</v>
      </c>
    </row>
    <row r="1321" spans="1:24" hidden="1" x14ac:dyDescent="0.3">
      <c r="A1321">
        <v>1320</v>
      </c>
      <c r="B1321" s="222">
        <v>1503</v>
      </c>
      <c r="C1321" s="223" t="s">
        <v>853</v>
      </c>
      <c r="D1321" s="223" t="s">
        <v>2386</v>
      </c>
      <c r="E1321" s="223" t="s">
        <v>2387</v>
      </c>
      <c r="F1321" s="224" t="s">
        <v>787</v>
      </c>
      <c r="G1321" s="224" t="s">
        <v>271</v>
      </c>
      <c r="H1321" s="224" t="s">
        <v>809</v>
      </c>
      <c r="I1321" s="224">
        <v>3</v>
      </c>
      <c r="J1321" s="218">
        <v>9</v>
      </c>
      <c r="K1321" s="218">
        <v>2.1</v>
      </c>
      <c r="L1321" s="218">
        <v>3</v>
      </c>
      <c r="S1321" s="218">
        <v>10</v>
      </c>
      <c r="T1321" s="218">
        <v>1.2</v>
      </c>
      <c r="U1321" s="227">
        <v>6</v>
      </c>
      <c r="V1321" s="218">
        <v>11</v>
      </c>
      <c r="W1321" s="218">
        <v>1.2</v>
      </c>
      <c r="X1321" s="218">
        <v>6</v>
      </c>
    </row>
    <row r="1322" spans="1:24" hidden="1" x14ac:dyDescent="0.3">
      <c r="A1322">
        <v>1321</v>
      </c>
      <c r="B1322" s="222">
        <v>1504</v>
      </c>
      <c r="C1322" s="223" t="s">
        <v>820</v>
      </c>
      <c r="D1322" s="223" t="s">
        <v>2388</v>
      </c>
      <c r="E1322" s="223" t="s">
        <v>2389</v>
      </c>
      <c r="F1322" s="224"/>
      <c r="G1322" s="224" t="s">
        <v>271</v>
      </c>
      <c r="H1322" s="224" t="s">
        <v>809</v>
      </c>
      <c r="I1322" s="224">
        <v>3</v>
      </c>
      <c r="J1322" s="218">
        <v>9</v>
      </c>
      <c r="K1322" s="218">
        <v>2.1</v>
      </c>
      <c r="L1322" s="218">
        <v>3</v>
      </c>
      <c r="S1322" s="218">
        <v>10</v>
      </c>
      <c r="T1322" s="218">
        <v>2.1</v>
      </c>
      <c r="U1322" s="218">
        <v>4</v>
      </c>
      <c r="V1322" s="218">
        <v>10</v>
      </c>
      <c r="W1322" s="218">
        <v>3.2</v>
      </c>
      <c r="X1322" s="218">
        <v>6</v>
      </c>
    </row>
    <row r="1323" spans="1:24" hidden="1" x14ac:dyDescent="0.3">
      <c r="A1323">
        <v>1322</v>
      </c>
      <c r="B1323" s="218">
        <v>1506</v>
      </c>
      <c r="C1323" s="235" t="s">
        <v>820</v>
      </c>
      <c r="D1323" s="235" t="s">
        <v>3702</v>
      </c>
      <c r="E1323" s="235" t="s">
        <v>3703</v>
      </c>
      <c r="F1323" s="224"/>
      <c r="G1323" s="224" t="s">
        <v>271</v>
      </c>
      <c r="H1323" s="224" t="s">
        <v>809</v>
      </c>
      <c r="I1323" s="224">
        <v>1</v>
      </c>
      <c r="J1323" s="218">
        <v>11</v>
      </c>
      <c r="K1323" s="218">
        <v>1.2</v>
      </c>
      <c r="L1323" s="227">
        <v>5</v>
      </c>
    </row>
    <row r="1324" spans="1:24" x14ac:dyDescent="0.3">
      <c r="A1324">
        <v>1323</v>
      </c>
      <c r="B1324" s="219">
        <v>1507</v>
      </c>
      <c r="C1324" s="220" t="s">
        <v>1004</v>
      </c>
      <c r="D1324" s="220" t="s">
        <v>2390</v>
      </c>
      <c r="E1324" s="220" t="s">
        <v>2391</v>
      </c>
      <c r="F1324" s="221" t="s">
        <v>787</v>
      </c>
      <c r="G1324" s="221" t="s">
        <v>271</v>
      </c>
      <c r="H1324" s="221" t="s">
        <v>809</v>
      </c>
      <c r="I1324" s="221">
        <v>3</v>
      </c>
      <c r="J1324" s="218">
        <v>8</v>
      </c>
      <c r="K1324" s="218">
        <v>1.2</v>
      </c>
      <c r="L1324" s="218">
        <v>6</v>
      </c>
      <c r="S1324" s="218">
        <v>10</v>
      </c>
      <c r="T1324" s="218">
        <v>1.2</v>
      </c>
      <c r="U1324" s="218">
        <v>5</v>
      </c>
      <c r="V1324" s="218">
        <v>10</v>
      </c>
      <c r="W1324" s="218">
        <v>2.1</v>
      </c>
      <c r="X1324" s="218">
        <v>2</v>
      </c>
    </row>
    <row r="1325" spans="1:24" hidden="1" x14ac:dyDescent="0.3">
      <c r="A1325">
        <v>1324</v>
      </c>
      <c r="B1325" s="218">
        <v>1511</v>
      </c>
      <c r="C1325" s="235" t="s">
        <v>850</v>
      </c>
      <c r="D1325" s="235" t="s">
        <v>3134</v>
      </c>
      <c r="E1325" s="235" t="s">
        <v>3704</v>
      </c>
      <c r="F1325" s="224"/>
      <c r="G1325" s="224" t="s">
        <v>271</v>
      </c>
      <c r="H1325" s="224" t="s">
        <v>809</v>
      </c>
      <c r="I1325" s="224">
        <v>3</v>
      </c>
      <c r="J1325" s="218">
        <v>10</v>
      </c>
      <c r="K1325" s="218">
        <v>1.2</v>
      </c>
      <c r="L1325" s="218">
        <v>3</v>
      </c>
    </row>
    <row r="1326" spans="1:24" x14ac:dyDescent="0.3">
      <c r="A1326">
        <v>1325</v>
      </c>
      <c r="B1326" s="218">
        <v>1512</v>
      </c>
      <c r="C1326" s="235" t="s">
        <v>1004</v>
      </c>
      <c r="D1326" s="235" t="s">
        <v>3096</v>
      </c>
      <c r="E1326" s="235" t="s">
        <v>3097</v>
      </c>
      <c r="F1326" s="224" t="s">
        <v>787</v>
      </c>
      <c r="G1326" s="224" t="s">
        <v>271</v>
      </c>
      <c r="H1326" s="224" t="s">
        <v>809</v>
      </c>
      <c r="I1326" s="224">
        <v>1</v>
      </c>
      <c r="J1326" s="218">
        <v>11</v>
      </c>
      <c r="K1326" s="218">
        <v>1.1000000000000001</v>
      </c>
      <c r="L1326" s="218">
        <v>1</v>
      </c>
    </row>
    <row r="1327" spans="1:24" x14ac:dyDescent="0.3">
      <c r="A1327">
        <v>1326</v>
      </c>
      <c r="B1327" s="219">
        <v>1514</v>
      </c>
      <c r="C1327" s="220" t="s">
        <v>1004</v>
      </c>
      <c r="D1327" s="220" t="s">
        <v>2392</v>
      </c>
      <c r="E1327" s="220" t="s">
        <v>2393</v>
      </c>
      <c r="F1327" s="221" t="s">
        <v>787</v>
      </c>
      <c r="G1327" s="221" t="s">
        <v>271</v>
      </c>
      <c r="H1327" s="221" t="s">
        <v>809</v>
      </c>
      <c r="I1327" s="221">
        <v>2</v>
      </c>
      <c r="J1327" s="218">
        <v>8</v>
      </c>
      <c r="K1327" s="218">
        <v>1.2</v>
      </c>
      <c r="L1327" s="218">
        <v>5</v>
      </c>
      <c r="S1327" s="218">
        <v>11</v>
      </c>
      <c r="T1327" s="218">
        <v>1.1000000000000001</v>
      </c>
      <c r="U1327" s="218">
        <v>3</v>
      </c>
      <c r="V1327" s="227">
        <v>11</v>
      </c>
      <c r="W1327" s="227">
        <v>2.1</v>
      </c>
      <c r="X1327" s="227">
        <v>1</v>
      </c>
    </row>
    <row r="1328" spans="1:24" x14ac:dyDescent="0.3">
      <c r="A1328">
        <v>1327</v>
      </c>
      <c r="B1328" s="230">
        <v>1515</v>
      </c>
      <c r="C1328" s="231" t="s">
        <v>1004</v>
      </c>
      <c r="D1328" s="231" t="s">
        <v>2394</v>
      </c>
      <c r="E1328" s="231" t="s">
        <v>6558</v>
      </c>
      <c r="F1328" s="232" t="s">
        <v>787</v>
      </c>
      <c r="G1328" s="232" t="s">
        <v>271</v>
      </c>
      <c r="H1328" s="232" t="s">
        <v>809</v>
      </c>
      <c r="I1328" s="232">
        <v>3</v>
      </c>
      <c r="J1328" s="218">
        <v>7</v>
      </c>
      <c r="K1328" s="218">
        <v>1.2</v>
      </c>
      <c r="L1328" s="218">
        <v>5</v>
      </c>
      <c r="S1328" s="218">
        <v>10</v>
      </c>
      <c r="T1328" s="218">
        <v>1.2</v>
      </c>
      <c r="U1328" s="218">
        <v>4</v>
      </c>
      <c r="V1328" s="218">
        <v>11</v>
      </c>
      <c r="W1328" s="218">
        <v>1.1000000000000001</v>
      </c>
      <c r="X1328" s="218">
        <v>7</v>
      </c>
    </row>
    <row r="1329" spans="1:24" x14ac:dyDescent="0.3">
      <c r="A1329">
        <v>1328</v>
      </c>
      <c r="B1329" s="218">
        <v>1517</v>
      </c>
      <c r="C1329" s="235" t="s">
        <v>984</v>
      </c>
      <c r="D1329" s="235" t="s">
        <v>3705</v>
      </c>
      <c r="E1329" s="235" t="s">
        <v>3706</v>
      </c>
      <c r="F1329" s="224"/>
      <c r="G1329" s="224" t="s">
        <v>271</v>
      </c>
      <c r="H1329" s="224" t="s">
        <v>809</v>
      </c>
      <c r="I1329" s="224">
        <v>3</v>
      </c>
      <c r="J1329" s="218">
        <v>10</v>
      </c>
      <c r="K1329" s="218">
        <v>2.1</v>
      </c>
      <c r="L1329" s="218">
        <v>3</v>
      </c>
    </row>
    <row r="1330" spans="1:24" hidden="1" x14ac:dyDescent="0.3">
      <c r="A1330">
        <v>1329</v>
      </c>
      <c r="B1330" s="218">
        <v>1518</v>
      </c>
      <c r="C1330" s="235" t="s">
        <v>820</v>
      </c>
      <c r="D1330" s="235" t="s">
        <v>3707</v>
      </c>
      <c r="E1330" s="235" t="s">
        <v>3708</v>
      </c>
      <c r="F1330" s="224"/>
      <c r="G1330" s="224" t="s">
        <v>271</v>
      </c>
      <c r="H1330" s="224" t="s">
        <v>809</v>
      </c>
      <c r="I1330" s="224">
        <v>1</v>
      </c>
      <c r="J1330" s="218">
        <v>11</v>
      </c>
      <c r="K1330" s="218">
        <v>1.2</v>
      </c>
      <c r="L1330" s="218">
        <v>3</v>
      </c>
    </row>
    <row r="1331" spans="1:24" x14ac:dyDescent="0.3">
      <c r="A1331">
        <v>1330</v>
      </c>
      <c r="B1331" s="218">
        <v>1519</v>
      </c>
      <c r="C1331" s="235" t="s">
        <v>984</v>
      </c>
      <c r="D1331" s="235" t="s">
        <v>3098</v>
      </c>
      <c r="E1331" s="235" t="s">
        <v>3099</v>
      </c>
      <c r="F1331" s="224" t="s">
        <v>787</v>
      </c>
      <c r="G1331" s="224" t="s">
        <v>271</v>
      </c>
      <c r="H1331" s="224" t="s">
        <v>809</v>
      </c>
      <c r="I1331" s="224">
        <v>2</v>
      </c>
      <c r="J1331" s="218">
        <v>10</v>
      </c>
      <c r="K1331" s="218">
        <v>3.1</v>
      </c>
      <c r="L1331" s="218">
        <v>1</v>
      </c>
    </row>
    <row r="1332" spans="1:24" hidden="1" x14ac:dyDescent="0.3">
      <c r="A1332">
        <v>1331</v>
      </c>
      <c r="B1332" s="230">
        <v>1521</v>
      </c>
      <c r="C1332" s="231" t="s">
        <v>853</v>
      </c>
      <c r="D1332" s="231" t="s">
        <v>2396</v>
      </c>
      <c r="E1332" s="231" t="s">
        <v>2397</v>
      </c>
      <c r="F1332" s="232" t="s">
        <v>787</v>
      </c>
      <c r="G1332" s="232" t="s">
        <v>271</v>
      </c>
      <c r="H1332" s="232" t="s">
        <v>809</v>
      </c>
      <c r="I1332" s="232">
        <v>1</v>
      </c>
      <c r="J1332" s="218">
        <v>7</v>
      </c>
      <c r="K1332" s="218">
        <v>1.1000000000000001</v>
      </c>
      <c r="L1332" s="218">
        <v>2</v>
      </c>
      <c r="S1332" s="218">
        <v>10</v>
      </c>
      <c r="T1332" s="218">
        <v>2.1</v>
      </c>
      <c r="U1332" s="218">
        <v>2</v>
      </c>
      <c r="V1332" s="218">
        <v>11</v>
      </c>
      <c r="W1332" s="218">
        <v>1.1000000000000001</v>
      </c>
      <c r="X1332" s="218">
        <v>3</v>
      </c>
    </row>
    <row r="1333" spans="1:24" hidden="1" x14ac:dyDescent="0.3">
      <c r="A1333">
        <v>1332</v>
      </c>
      <c r="B1333" s="218">
        <v>1523</v>
      </c>
      <c r="C1333" s="235" t="s">
        <v>820</v>
      </c>
      <c r="D1333" s="235" t="s">
        <v>3709</v>
      </c>
      <c r="E1333" s="235" t="s">
        <v>3710</v>
      </c>
      <c r="F1333" s="224"/>
      <c r="G1333" s="224" t="s">
        <v>271</v>
      </c>
      <c r="H1333" s="224" t="s">
        <v>809</v>
      </c>
      <c r="I1333" s="224">
        <v>1</v>
      </c>
      <c r="J1333" s="218">
        <v>11</v>
      </c>
      <c r="K1333" s="218">
        <v>1.2</v>
      </c>
      <c r="L1333" s="227">
        <v>5</v>
      </c>
    </row>
    <row r="1334" spans="1:24" hidden="1" x14ac:dyDescent="0.3">
      <c r="A1334">
        <v>1333</v>
      </c>
      <c r="B1334" s="218">
        <v>1524</v>
      </c>
      <c r="C1334" s="235" t="s">
        <v>820</v>
      </c>
      <c r="D1334" s="235" t="s">
        <v>3100</v>
      </c>
      <c r="E1334" s="235" t="s">
        <v>3101</v>
      </c>
      <c r="F1334" s="224" t="s">
        <v>787</v>
      </c>
      <c r="G1334" s="224" t="s">
        <v>271</v>
      </c>
      <c r="H1334" s="224" t="s">
        <v>809</v>
      </c>
      <c r="I1334" s="224">
        <v>1</v>
      </c>
      <c r="J1334" s="218">
        <v>11</v>
      </c>
      <c r="K1334" s="218">
        <v>1.2</v>
      </c>
      <c r="L1334" s="218">
        <v>3</v>
      </c>
    </row>
    <row r="1335" spans="1:24" hidden="1" x14ac:dyDescent="0.3">
      <c r="A1335">
        <v>1334</v>
      </c>
      <c r="B1335" s="218">
        <v>1525</v>
      </c>
      <c r="C1335" s="235" t="s">
        <v>853</v>
      </c>
      <c r="D1335" s="235" t="s">
        <v>3711</v>
      </c>
      <c r="E1335" s="235" t="s">
        <v>3712</v>
      </c>
      <c r="F1335" s="224"/>
      <c r="G1335" s="224" t="s">
        <v>271</v>
      </c>
      <c r="H1335" s="224" t="s">
        <v>809</v>
      </c>
      <c r="I1335" s="224">
        <v>2</v>
      </c>
      <c r="J1335" s="218">
        <v>11</v>
      </c>
      <c r="K1335" s="218">
        <v>1.2</v>
      </c>
      <c r="L1335" s="218">
        <v>3</v>
      </c>
    </row>
    <row r="1336" spans="1:24" hidden="1" x14ac:dyDescent="0.3">
      <c r="A1336">
        <v>1335</v>
      </c>
      <c r="B1336" s="222">
        <v>1526</v>
      </c>
      <c r="C1336" s="223" t="s">
        <v>853</v>
      </c>
      <c r="D1336" s="223" t="s">
        <v>2398</v>
      </c>
      <c r="E1336" s="223" t="s">
        <v>2399</v>
      </c>
      <c r="F1336" s="224"/>
      <c r="G1336" s="224" t="s">
        <v>271</v>
      </c>
      <c r="H1336" s="224" t="s">
        <v>809</v>
      </c>
      <c r="I1336" s="224">
        <v>1</v>
      </c>
      <c r="J1336" s="218">
        <v>9</v>
      </c>
      <c r="K1336" s="218">
        <v>3.2</v>
      </c>
      <c r="L1336" s="218">
        <v>3</v>
      </c>
      <c r="S1336" s="218">
        <v>10</v>
      </c>
      <c r="T1336" s="218">
        <v>1.1000000000000001</v>
      </c>
      <c r="U1336" s="218">
        <v>1</v>
      </c>
      <c r="V1336" s="218">
        <v>10</v>
      </c>
      <c r="W1336" s="218">
        <v>1.1000000000000001</v>
      </c>
      <c r="X1336" s="218">
        <v>3</v>
      </c>
    </row>
    <row r="1337" spans="1:24" x14ac:dyDescent="0.3">
      <c r="A1337">
        <v>1336</v>
      </c>
      <c r="B1337" s="219">
        <v>1533</v>
      </c>
      <c r="C1337" s="220" t="s">
        <v>984</v>
      </c>
      <c r="D1337" s="220" t="s">
        <v>2400</v>
      </c>
      <c r="E1337" s="220" t="s">
        <v>2400</v>
      </c>
      <c r="F1337" s="221" t="s">
        <v>787</v>
      </c>
      <c r="G1337" s="221" t="s">
        <v>271</v>
      </c>
      <c r="H1337" s="221" t="s">
        <v>809</v>
      </c>
      <c r="I1337" s="221">
        <v>3</v>
      </c>
      <c r="J1337" s="218">
        <v>8</v>
      </c>
      <c r="K1337" s="218">
        <v>3.2</v>
      </c>
      <c r="L1337" s="218">
        <v>5</v>
      </c>
      <c r="S1337" s="218">
        <v>10</v>
      </c>
      <c r="T1337" s="218">
        <v>1.1000000000000001</v>
      </c>
      <c r="U1337" s="218">
        <v>7</v>
      </c>
      <c r="V1337" s="218">
        <v>10</v>
      </c>
      <c r="W1337" s="218">
        <v>1.2</v>
      </c>
      <c r="X1337" s="227">
        <v>3</v>
      </c>
    </row>
    <row r="1338" spans="1:24" x14ac:dyDescent="0.3">
      <c r="A1338">
        <v>1337</v>
      </c>
      <c r="B1338" s="218">
        <v>1536</v>
      </c>
      <c r="C1338" s="235" t="s">
        <v>1004</v>
      </c>
      <c r="D1338" s="235" t="s">
        <v>3713</v>
      </c>
      <c r="E1338" s="235" t="s">
        <v>3714</v>
      </c>
      <c r="F1338" s="224"/>
      <c r="G1338" s="224" t="s">
        <v>271</v>
      </c>
      <c r="H1338" s="224" t="s">
        <v>809</v>
      </c>
      <c r="I1338" s="224">
        <v>1</v>
      </c>
      <c r="J1338" s="218">
        <v>10</v>
      </c>
      <c r="K1338" s="218">
        <v>1.1000000000000001</v>
      </c>
      <c r="L1338" s="218">
        <v>3</v>
      </c>
    </row>
    <row r="1339" spans="1:24" hidden="1" x14ac:dyDescent="0.3">
      <c r="A1339">
        <v>1338</v>
      </c>
      <c r="B1339" s="218">
        <v>1544</v>
      </c>
      <c r="C1339" s="235" t="s">
        <v>853</v>
      </c>
      <c r="D1339" s="235" t="s">
        <v>3715</v>
      </c>
      <c r="E1339" s="235" t="s">
        <v>3716</v>
      </c>
      <c r="F1339" s="224"/>
      <c r="G1339" s="224" t="s">
        <v>271</v>
      </c>
      <c r="H1339" s="224" t="s">
        <v>809</v>
      </c>
      <c r="I1339" s="224">
        <v>3</v>
      </c>
      <c r="J1339" s="218">
        <v>10</v>
      </c>
      <c r="K1339" s="218">
        <v>2.1</v>
      </c>
      <c r="L1339" s="218">
        <v>1</v>
      </c>
    </row>
    <row r="1340" spans="1:24" hidden="1" x14ac:dyDescent="0.3">
      <c r="A1340">
        <v>1339</v>
      </c>
      <c r="B1340" s="218">
        <v>1545</v>
      </c>
      <c r="C1340" s="235" t="s">
        <v>820</v>
      </c>
      <c r="D1340" s="235" t="s">
        <v>3717</v>
      </c>
      <c r="E1340" s="235" t="s">
        <v>3718</v>
      </c>
      <c r="F1340" s="224"/>
      <c r="G1340" s="224" t="s">
        <v>271</v>
      </c>
      <c r="H1340" s="224" t="s">
        <v>809</v>
      </c>
      <c r="I1340" s="224">
        <v>1</v>
      </c>
      <c r="J1340" s="218">
        <v>11</v>
      </c>
      <c r="K1340" s="218">
        <v>1.1000000000000001</v>
      </c>
      <c r="L1340" s="218">
        <v>6</v>
      </c>
    </row>
    <row r="1341" spans="1:24" hidden="1" x14ac:dyDescent="0.3">
      <c r="A1341">
        <v>1340</v>
      </c>
      <c r="B1341" s="218">
        <v>1546</v>
      </c>
      <c r="C1341" s="235" t="s">
        <v>853</v>
      </c>
      <c r="D1341" s="235" t="s">
        <v>3719</v>
      </c>
      <c r="E1341" s="235" t="s">
        <v>3720</v>
      </c>
      <c r="F1341" s="224"/>
      <c r="G1341" s="224" t="s">
        <v>271</v>
      </c>
      <c r="H1341" s="224" t="s">
        <v>809</v>
      </c>
      <c r="I1341" s="224">
        <v>3</v>
      </c>
      <c r="J1341" s="218">
        <v>11</v>
      </c>
      <c r="K1341" s="218">
        <v>1.1000000000000001</v>
      </c>
      <c r="L1341" s="218">
        <v>7</v>
      </c>
    </row>
    <row r="1342" spans="1:24" hidden="1" x14ac:dyDescent="0.3">
      <c r="A1342">
        <v>1341</v>
      </c>
      <c r="B1342" s="218">
        <v>1547</v>
      </c>
      <c r="C1342" s="235" t="s">
        <v>820</v>
      </c>
      <c r="D1342" s="235" t="s">
        <v>3721</v>
      </c>
      <c r="E1342" s="235" t="s">
        <v>3722</v>
      </c>
      <c r="F1342" s="224"/>
      <c r="G1342" s="224" t="s">
        <v>271</v>
      </c>
      <c r="H1342" s="224" t="s">
        <v>809</v>
      </c>
      <c r="I1342" s="224">
        <v>2</v>
      </c>
      <c r="J1342" s="218">
        <v>11</v>
      </c>
      <c r="K1342" s="218">
        <v>1.1000000000000001</v>
      </c>
      <c r="L1342" s="218">
        <v>3</v>
      </c>
    </row>
    <row r="1343" spans="1:24" x14ac:dyDescent="0.3">
      <c r="A1343">
        <v>1342</v>
      </c>
      <c r="B1343" s="218">
        <v>1550</v>
      </c>
      <c r="C1343" s="235" t="s">
        <v>1004</v>
      </c>
      <c r="D1343" s="235" t="s">
        <v>4249</v>
      </c>
      <c r="E1343" s="235" t="s">
        <v>4250</v>
      </c>
      <c r="F1343" s="224"/>
      <c r="G1343" s="224" t="s">
        <v>271</v>
      </c>
      <c r="H1343" s="224" t="s">
        <v>809</v>
      </c>
      <c r="I1343" s="224">
        <v>3</v>
      </c>
      <c r="J1343" s="218">
        <v>10</v>
      </c>
      <c r="K1343" s="218">
        <v>2.2000000000000002</v>
      </c>
      <c r="L1343" s="218">
        <v>4</v>
      </c>
    </row>
    <row r="1344" spans="1:24" x14ac:dyDescent="0.3">
      <c r="A1344">
        <v>1343</v>
      </c>
      <c r="B1344" s="218">
        <v>1553</v>
      </c>
      <c r="C1344" s="235" t="s">
        <v>1004</v>
      </c>
      <c r="D1344" s="235" t="s">
        <v>4251</v>
      </c>
      <c r="E1344" s="235" t="s">
        <v>4252</v>
      </c>
      <c r="F1344" s="224"/>
      <c r="G1344" s="224" t="s">
        <v>271</v>
      </c>
      <c r="H1344" s="224" t="s">
        <v>809</v>
      </c>
      <c r="I1344" s="224">
        <v>3</v>
      </c>
      <c r="J1344" s="218">
        <v>10</v>
      </c>
      <c r="K1344" s="218">
        <v>2.2000000000000002</v>
      </c>
      <c r="L1344" s="218">
        <v>4</v>
      </c>
    </row>
    <row r="1345" spans="1:24" x14ac:dyDescent="0.3">
      <c r="A1345">
        <v>1344</v>
      </c>
      <c r="B1345" s="218">
        <v>1558</v>
      </c>
      <c r="C1345" s="235" t="s">
        <v>984</v>
      </c>
      <c r="D1345" s="235" t="s">
        <v>3102</v>
      </c>
      <c r="E1345" s="235" t="s">
        <v>3103</v>
      </c>
      <c r="F1345" s="224" t="s">
        <v>787</v>
      </c>
      <c r="G1345" s="224" t="s">
        <v>271</v>
      </c>
      <c r="H1345" s="224" t="s">
        <v>809</v>
      </c>
      <c r="I1345" s="224">
        <v>3</v>
      </c>
      <c r="J1345" s="218">
        <v>10</v>
      </c>
      <c r="K1345" s="218">
        <v>1.2</v>
      </c>
      <c r="L1345" s="218">
        <v>4</v>
      </c>
    </row>
    <row r="1346" spans="1:24" hidden="1" x14ac:dyDescent="0.3">
      <c r="A1346">
        <v>1345</v>
      </c>
      <c r="B1346" s="219">
        <v>1560</v>
      </c>
      <c r="C1346" s="220" t="s">
        <v>820</v>
      </c>
      <c r="D1346" s="220" t="s">
        <v>2401</v>
      </c>
      <c r="E1346" s="220" t="s">
        <v>2402</v>
      </c>
      <c r="F1346" s="221" t="s">
        <v>787</v>
      </c>
      <c r="G1346" s="221" t="s">
        <v>271</v>
      </c>
      <c r="H1346" s="221" t="s">
        <v>809</v>
      </c>
      <c r="I1346" s="221">
        <v>3</v>
      </c>
      <c r="J1346" s="218">
        <v>8</v>
      </c>
      <c r="K1346" s="218">
        <v>3.2</v>
      </c>
      <c r="L1346" s="218">
        <v>4</v>
      </c>
      <c r="S1346" s="218">
        <v>10</v>
      </c>
      <c r="T1346" s="218">
        <v>3.2</v>
      </c>
      <c r="U1346" s="218">
        <v>4</v>
      </c>
      <c r="V1346" s="218">
        <v>11</v>
      </c>
      <c r="W1346" s="218">
        <v>2.2000000000000002</v>
      </c>
      <c r="X1346" s="218">
        <v>5</v>
      </c>
    </row>
    <row r="1347" spans="1:24" x14ac:dyDescent="0.3">
      <c r="A1347">
        <v>1346</v>
      </c>
      <c r="B1347" s="219">
        <v>1563</v>
      </c>
      <c r="C1347" s="220" t="s">
        <v>1004</v>
      </c>
      <c r="D1347" s="220" t="s">
        <v>2403</v>
      </c>
      <c r="E1347" s="220" t="s">
        <v>2404</v>
      </c>
      <c r="F1347" s="221" t="s">
        <v>787</v>
      </c>
      <c r="G1347" s="221" t="s">
        <v>271</v>
      </c>
      <c r="H1347" s="221" t="s">
        <v>809</v>
      </c>
      <c r="I1347" s="221">
        <v>2</v>
      </c>
      <c r="J1347" s="218">
        <v>8</v>
      </c>
      <c r="K1347" s="218">
        <v>1.1000000000000001</v>
      </c>
      <c r="L1347" s="218">
        <v>4</v>
      </c>
      <c r="S1347" s="218">
        <v>10</v>
      </c>
      <c r="T1347" s="218">
        <v>1.1000000000000001</v>
      </c>
      <c r="U1347" s="218">
        <v>7</v>
      </c>
      <c r="V1347" s="218">
        <v>10</v>
      </c>
      <c r="W1347" s="218">
        <v>3.1</v>
      </c>
      <c r="X1347" s="218">
        <v>6</v>
      </c>
    </row>
    <row r="1348" spans="1:24" hidden="1" x14ac:dyDescent="0.3">
      <c r="A1348">
        <v>1347</v>
      </c>
      <c r="B1348" s="218">
        <v>1564</v>
      </c>
      <c r="C1348" s="235" t="s">
        <v>820</v>
      </c>
      <c r="D1348" s="235" t="s">
        <v>3723</v>
      </c>
      <c r="E1348" s="235" t="s">
        <v>3724</v>
      </c>
      <c r="F1348" s="224"/>
      <c r="G1348" s="224" t="s">
        <v>271</v>
      </c>
      <c r="H1348" s="224" t="s">
        <v>809</v>
      </c>
      <c r="I1348" s="224">
        <v>1</v>
      </c>
      <c r="J1348" s="218">
        <v>10</v>
      </c>
      <c r="K1348" s="218">
        <v>2.1</v>
      </c>
      <c r="L1348" s="218">
        <v>2</v>
      </c>
    </row>
    <row r="1349" spans="1:24" ht="17.25" hidden="1" customHeight="1" x14ac:dyDescent="0.3">
      <c r="A1349">
        <v>1348</v>
      </c>
      <c r="B1349" s="218">
        <v>1565</v>
      </c>
      <c r="C1349" s="235" t="s">
        <v>1355</v>
      </c>
      <c r="D1349" s="235" t="s">
        <v>3104</v>
      </c>
      <c r="E1349" s="235" t="s">
        <v>3105</v>
      </c>
      <c r="F1349" s="224" t="s">
        <v>787</v>
      </c>
      <c r="G1349" s="224" t="s">
        <v>271</v>
      </c>
      <c r="H1349" s="224" t="s">
        <v>809</v>
      </c>
      <c r="I1349" s="224">
        <v>1</v>
      </c>
      <c r="J1349" s="218">
        <v>11</v>
      </c>
      <c r="K1349" s="218">
        <v>1.2</v>
      </c>
      <c r="L1349" s="218">
        <v>2</v>
      </c>
    </row>
    <row r="1350" spans="1:24" hidden="1" x14ac:dyDescent="0.3">
      <c r="A1350">
        <v>1349</v>
      </c>
      <c r="B1350" s="222">
        <v>1567</v>
      </c>
      <c r="C1350" s="223" t="s">
        <v>820</v>
      </c>
      <c r="D1350" s="223" t="s">
        <v>2405</v>
      </c>
      <c r="E1350" s="223" t="s">
        <v>2406</v>
      </c>
      <c r="F1350" s="224" t="s">
        <v>787</v>
      </c>
      <c r="G1350" s="224" t="s">
        <v>271</v>
      </c>
      <c r="H1350" s="224" t="s">
        <v>809</v>
      </c>
      <c r="I1350" s="224">
        <v>1</v>
      </c>
      <c r="J1350" s="218">
        <v>9</v>
      </c>
      <c r="K1350" s="218">
        <v>1.1000000000000001</v>
      </c>
      <c r="L1350" s="218">
        <v>5</v>
      </c>
      <c r="S1350" s="218">
        <v>11</v>
      </c>
      <c r="T1350" s="218">
        <v>2.1</v>
      </c>
      <c r="U1350" s="218">
        <v>1</v>
      </c>
      <c r="V1350" s="218">
        <v>11</v>
      </c>
      <c r="W1350" s="218">
        <v>2.1</v>
      </c>
      <c r="X1350" s="218">
        <v>4</v>
      </c>
    </row>
    <row r="1351" spans="1:24" x14ac:dyDescent="0.3">
      <c r="A1351">
        <v>1350</v>
      </c>
      <c r="B1351" s="218">
        <v>1568</v>
      </c>
      <c r="C1351" s="235" t="s">
        <v>984</v>
      </c>
      <c r="D1351" s="235" t="s">
        <v>3725</v>
      </c>
      <c r="E1351" s="235" t="s">
        <v>3726</v>
      </c>
      <c r="F1351" s="224"/>
      <c r="G1351" s="224" t="s">
        <v>271</v>
      </c>
      <c r="H1351" s="224" t="s">
        <v>809</v>
      </c>
      <c r="I1351" s="224">
        <v>3</v>
      </c>
      <c r="J1351" s="218">
        <v>10</v>
      </c>
      <c r="K1351" s="218">
        <v>1.1000000000000001</v>
      </c>
      <c r="L1351" s="218">
        <v>3</v>
      </c>
    </row>
    <row r="1352" spans="1:24" hidden="1" x14ac:dyDescent="0.3">
      <c r="A1352">
        <v>1351</v>
      </c>
      <c r="B1352" s="218">
        <v>1569</v>
      </c>
      <c r="C1352" s="235" t="s">
        <v>853</v>
      </c>
      <c r="D1352" s="235" t="s">
        <v>3106</v>
      </c>
      <c r="E1352" s="235" t="s">
        <v>2722</v>
      </c>
      <c r="F1352" s="224" t="s">
        <v>787</v>
      </c>
      <c r="G1352" s="224" t="s">
        <v>271</v>
      </c>
      <c r="H1352" s="224" t="s">
        <v>809</v>
      </c>
      <c r="I1352" s="224">
        <v>2</v>
      </c>
      <c r="J1352" s="218">
        <v>11</v>
      </c>
      <c r="K1352" s="218">
        <v>1.1000000000000001</v>
      </c>
      <c r="L1352" s="218">
        <v>5</v>
      </c>
    </row>
    <row r="1353" spans="1:24" x14ac:dyDescent="0.3">
      <c r="A1353">
        <v>1352</v>
      </c>
      <c r="B1353" s="218">
        <v>1570</v>
      </c>
      <c r="C1353" s="235" t="s">
        <v>1004</v>
      </c>
      <c r="D1353" s="235" t="s">
        <v>3727</v>
      </c>
      <c r="E1353" s="235" t="s">
        <v>3728</v>
      </c>
      <c r="F1353" s="224"/>
      <c r="G1353" s="224" t="s">
        <v>271</v>
      </c>
      <c r="H1353" s="224" t="s">
        <v>809</v>
      </c>
      <c r="I1353" s="224">
        <v>1</v>
      </c>
      <c r="J1353" s="218">
        <v>10</v>
      </c>
      <c r="K1353" s="218">
        <v>1.1000000000000001</v>
      </c>
      <c r="L1353" s="218">
        <v>4</v>
      </c>
    </row>
    <row r="1354" spans="1:24" hidden="1" x14ac:dyDescent="0.3">
      <c r="A1354">
        <v>1353</v>
      </c>
      <c r="B1354" s="218">
        <v>1571</v>
      </c>
      <c r="C1354" s="235" t="s">
        <v>820</v>
      </c>
      <c r="D1354" s="235" t="s">
        <v>3729</v>
      </c>
      <c r="E1354" s="235" t="s">
        <v>3730</v>
      </c>
      <c r="F1354" s="224"/>
      <c r="G1354" s="224" t="s">
        <v>271</v>
      </c>
      <c r="H1354" s="224" t="s">
        <v>809</v>
      </c>
      <c r="I1354" s="224">
        <v>3</v>
      </c>
      <c r="J1354" s="218">
        <v>10</v>
      </c>
      <c r="K1354" s="218">
        <v>2.2000000000000002</v>
      </c>
      <c r="L1354" s="218">
        <v>5</v>
      </c>
    </row>
    <row r="1355" spans="1:24" hidden="1" x14ac:dyDescent="0.3">
      <c r="A1355">
        <v>1354</v>
      </c>
      <c r="B1355" s="222">
        <v>1572</v>
      </c>
      <c r="C1355" s="223" t="s">
        <v>853</v>
      </c>
      <c r="D1355" s="223" t="s">
        <v>2407</v>
      </c>
      <c r="E1355" s="223" t="s">
        <v>2408</v>
      </c>
      <c r="F1355" s="224" t="s">
        <v>787</v>
      </c>
      <c r="G1355" s="224" t="s">
        <v>271</v>
      </c>
      <c r="H1355" s="224" t="s">
        <v>809</v>
      </c>
      <c r="I1355" s="224">
        <v>3</v>
      </c>
      <c r="J1355" s="218">
        <v>9</v>
      </c>
      <c r="K1355" s="218">
        <v>2.1</v>
      </c>
      <c r="L1355" s="218">
        <v>2</v>
      </c>
      <c r="S1355" s="218">
        <v>10</v>
      </c>
      <c r="T1355" s="218">
        <v>2.1</v>
      </c>
      <c r="U1355" s="218">
        <v>1</v>
      </c>
      <c r="V1355" s="218">
        <v>10</v>
      </c>
      <c r="W1355" s="218">
        <v>2.1</v>
      </c>
      <c r="X1355" s="218">
        <v>4</v>
      </c>
    </row>
    <row r="1356" spans="1:24" x14ac:dyDescent="0.3">
      <c r="A1356">
        <v>1355</v>
      </c>
      <c r="B1356" s="219">
        <v>1573</v>
      </c>
      <c r="C1356" s="220" t="s">
        <v>1004</v>
      </c>
      <c r="D1356" s="220" t="s">
        <v>2409</v>
      </c>
      <c r="E1356" s="220" t="s">
        <v>2410</v>
      </c>
      <c r="F1356" s="221" t="s">
        <v>787</v>
      </c>
      <c r="G1356" s="221" t="s">
        <v>271</v>
      </c>
      <c r="H1356" s="221" t="s">
        <v>809</v>
      </c>
      <c r="I1356" s="221">
        <v>3</v>
      </c>
      <c r="J1356" s="218">
        <v>8</v>
      </c>
      <c r="K1356" s="218">
        <v>1.2</v>
      </c>
      <c r="L1356" s="218">
        <v>4</v>
      </c>
      <c r="S1356" s="218">
        <v>10</v>
      </c>
      <c r="T1356" s="218">
        <v>1.1000000000000001</v>
      </c>
      <c r="U1356" s="218">
        <v>1</v>
      </c>
      <c r="V1356" s="218">
        <v>11</v>
      </c>
      <c r="W1356" s="218">
        <v>2.1</v>
      </c>
      <c r="X1356" s="218">
        <v>1</v>
      </c>
    </row>
    <row r="1357" spans="1:24" hidden="1" x14ac:dyDescent="0.3">
      <c r="A1357">
        <v>1356</v>
      </c>
      <c r="B1357" s="219">
        <v>1575</v>
      </c>
      <c r="C1357" s="220" t="s">
        <v>820</v>
      </c>
      <c r="D1357" s="220" t="s">
        <v>2411</v>
      </c>
      <c r="E1357" s="220" t="s">
        <v>2412</v>
      </c>
      <c r="F1357" s="221" t="s">
        <v>787</v>
      </c>
      <c r="G1357" s="221" t="s">
        <v>271</v>
      </c>
      <c r="H1357" s="221" t="s">
        <v>809</v>
      </c>
      <c r="I1357" s="221">
        <v>1</v>
      </c>
      <c r="J1357" s="218">
        <v>8</v>
      </c>
      <c r="K1357" s="218">
        <v>2.2000000000000002</v>
      </c>
      <c r="L1357" s="218">
        <v>1</v>
      </c>
      <c r="S1357" s="218">
        <v>10</v>
      </c>
      <c r="T1357" s="218">
        <v>3.2</v>
      </c>
      <c r="U1357" s="218">
        <v>2</v>
      </c>
      <c r="V1357" s="218">
        <v>11</v>
      </c>
      <c r="W1357" s="218">
        <v>2.1</v>
      </c>
      <c r="X1357" s="218">
        <v>3</v>
      </c>
    </row>
    <row r="1358" spans="1:24" x14ac:dyDescent="0.3">
      <c r="A1358">
        <v>1357</v>
      </c>
      <c r="B1358" s="218">
        <v>1576</v>
      </c>
      <c r="C1358" s="235" t="s">
        <v>984</v>
      </c>
      <c r="D1358" s="235" t="s">
        <v>3731</v>
      </c>
      <c r="E1358" s="235" t="s">
        <v>3732</v>
      </c>
      <c r="F1358" s="224"/>
      <c r="G1358" s="224" t="s">
        <v>271</v>
      </c>
      <c r="H1358" s="224" t="s">
        <v>809</v>
      </c>
      <c r="I1358" s="224">
        <v>1</v>
      </c>
      <c r="J1358" s="218">
        <v>11</v>
      </c>
      <c r="K1358" s="218">
        <v>1.2</v>
      </c>
      <c r="L1358" s="218">
        <v>6</v>
      </c>
    </row>
    <row r="1359" spans="1:24" x14ac:dyDescent="0.3">
      <c r="A1359">
        <v>1358</v>
      </c>
      <c r="B1359" s="230">
        <v>1577</v>
      </c>
      <c r="C1359" s="231" t="s">
        <v>1004</v>
      </c>
      <c r="D1359" s="231" t="s">
        <v>2413</v>
      </c>
      <c r="E1359" s="231" t="s">
        <v>2414</v>
      </c>
      <c r="F1359" s="232" t="s">
        <v>787</v>
      </c>
      <c r="G1359" s="232" t="s">
        <v>271</v>
      </c>
      <c r="H1359" s="232" t="s">
        <v>809</v>
      </c>
      <c r="I1359" s="232">
        <v>2</v>
      </c>
      <c r="J1359" s="218">
        <v>7</v>
      </c>
      <c r="K1359" s="218">
        <v>1.1000000000000001</v>
      </c>
      <c r="L1359" s="218">
        <v>4</v>
      </c>
      <c r="S1359" s="218">
        <v>10</v>
      </c>
      <c r="T1359" s="218">
        <v>3.1</v>
      </c>
      <c r="U1359" s="218">
        <v>1</v>
      </c>
      <c r="V1359" s="218">
        <v>11</v>
      </c>
      <c r="W1359" s="218">
        <v>1.1000000000000001</v>
      </c>
      <c r="X1359" s="218">
        <v>7</v>
      </c>
    </row>
    <row r="1360" spans="1:24" hidden="1" x14ac:dyDescent="0.3">
      <c r="A1360">
        <v>1359</v>
      </c>
      <c r="B1360" s="230">
        <v>1578</v>
      </c>
      <c r="C1360" s="231" t="s">
        <v>853</v>
      </c>
      <c r="D1360" s="231" t="s">
        <v>2415</v>
      </c>
      <c r="E1360" s="231" t="s">
        <v>2416</v>
      </c>
      <c r="F1360" s="232" t="s">
        <v>787</v>
      </c>
      <c r="G1360" s="232" t="s">
        <v>271</v>
      </c>
      <c r="H1360" s="232" t="s">
        <v>809</v>
      </c>
      <c r="I1360" s="232">
        <v>1</v>
      </c>
      <c r="J1360" s="218">
        <v>7</v>
      </c>
      <c r="K1360" s="218">
        <v>1.1000000000000001</v>
      </c>
      <c r="L1360" s="218">
        <v>6</v>
      </c>
      <c r="S1360" s="218">
        <v>10</v>
      </c>
      <c r="T1360" s="218">
        <v>1.1000000000000001</v>
      </c>
      <c r="U1360" s="218">
        <v>3</v>
      </c>
      <c r="V1360" s="218">
        <v>10</v>
      </c>
      <c r="W1360" s="218">
        <v>1.2</v>
      </c>
      <c r="X1360" s="227">
        <v>2</v>
      </c>
    </row>
    <row r="1361" spans="1:24" x14ac:dyDescent="0.3">
      <c r="A1361">
        <v>1360</v>
      </c>
      <c r="B1361" s="218">
        <v>1580</v>
      </c>
      <c r="C1361" s="235" t="s">
        <v>984</v>
      </c>
      <c r="D1361" s="235" t="s">
        <v>3733</v>
      </c>
      <c r="E1361" s="235" t="s">
        <v>3734</v>
      </c>
      <c r="F1361" s="224"/>
      <c r="G1361" s="224" t="s">
        <v>271</v>
      </c>
      <c r="H1361" s="224" t="s">
        <v>809</v>
      </c>
      <c r="I1361" s="224">
        <v>1</v>
      </c>
      <c r="J1361" s="218">
        <v>11</v>
      </c>
      <c r="K1361" s="218">
        <v>1.1000000000000001</v>
      </c>
      <c r="L1361" s="218">
        <v>3</v>
      </c>
    </row>
    <row r="1362" spans="1:24" x14ac:dyDescent="0.3">
      <c r="A1362">
        <v>1361</v>
      </c>
      <c r="B1362" s="230">
        <v>1581</v>
      </c>
      <c r="C1362" s="231" t="s">
        <v>1004</v>
      </c>
      <c r="D1362" s="231" t="s">
        <v>2417</v>
      </c>
      <c r="E1362" s="231" t="s">
        <v>2418</v>
      </c>
      <c r="F1362" s="232" t="s">
        <v>787</v>
      </c>
      <c r="G1362" s="232" t="s">
        <v>271</v>
      </c>
      <c r="H1362" s="232" t="s">
        <v>809</v>
      </c>
      <c r="I1362" s="232">
        <v>2</v>
      </c>
      <c r="J1362" s="218">
        <v>7</v>
      </c>
      <c r="K1362" s="218">
        <v>1.1000000000000001</v>
      </c>
      <c r="L1362" s="218">
        <v>7</v>
      </c>
      <c r="S1362" s="218">
        <v>10</v>
      </c>
      <c r="T1362" s="218">
        <v>3.1</v>
      </c>
      <c r="U1362" s="218">
        <v>2</v>
      </c>
      <c r="V1362" s="218">
        <v>11</v>
      </c>
      <c r="W1362" s="218">
        <v>1.1000000000000001</v>
      </c>
      <c r="X1362" s="218">
        <v>4</v>
      </c>
    </row>
    <row r="1363" spans="1:24" hidden="1" x14ac:dyDescent="0.3">
      <c r="A1363">
        <v>1362</v>
      </c>
      <c r="B1363" s="218">
        <v>1582</v>
      </c>
      <c r="C1363" s="235" t="s">
        <v>853</v>
      </c>
      <c r="D1363" s="235" t="s">
        <v>3735</v>
      </c>
      <c r="E1363" s="235" t="s">
        <v>3736</v>
      </c>
      <c r="F1363" s="224"/>
      <c r="G1363" s="224" t="s">
        <v>271</v>
      </c>
      <c r="H1363" s="224" t="s">
        <v>809</v>
      </c>
      <c r="I1363" s="224">
        <v>3</v>
      </c>
      <c r="J1363" s="218">
        <v>10</v>
      </c>
      <c r="K1363" s="218">
        <v>1.2</v>
      </c>
      <c r="L1363" s="218">
        <v>3</v>
      </c>
    </row>
    <row r="1364" spans="1:24" hidden="1" x14ac:dyDescent="0.3">
      <c r="A1364">
        <v>1363</v>
      </c>
      <c r="B1364" s="219">
        <v>1585</v>
      </c>
      <c r="C1364" s="220" t="s">
        <v>853</v>
      </c>
      <c r="D1364" s="220" t="s">
        <v>2419</v>
      </c>
      <c r="E1364" s="220" t="s">
        <v>2420</v>
      </c>
      <c r="F1364" s="221" t="s">
        <v>787</v>
      </c>
      <c r="G1364" s="221" t="s">
        <v>271</v>
      </c>
      <c r="H1364" s="221" t="s">
        <v>809</v>
      </c>
      <c r="I1364" s="221">
        <v>2</v>
      </c>
      <c r="J1364" s="218">
        <v>8</v>
      </c>
      <c r="K1364" s="218">
        <v>2.2000000000000002</v>
      </c>
      <c r="L1364" s="218">
        <v>2</v>
      </c>
      <c r="S1364" s="218">
        <v>10</v>
      </c>
      <c r="T1364" s="218">
        <v>3.1</v>
      </c>
      <c r="U1364" s="218">
        <v>3</v>
      </c>
      <c r="V1364" s="218">
        <v>11</v>
      </c>
      <c r="W1364" s="218">
        <v>2.1</v>
      </c>
      <c r="X1364" s="218">
        <v>2</v>
      </c>
    </row>
    <row r="1365" spans="1:24" hidden="1" x14ac:dyDescent="0.3">
      <c r="A1365">
        <v>1364</v>
      </c>
      <c r="B1365" s="218">
        <v>1586</v>
      </c>
      <c r="C1365" s="235" t="s">
        <v>853</v>
      </c>
      <c r="D1365" s="235" t="s">
        <v>3107</v>
      </c>
      <c r="E1365" s="235" t="s">
        <v>3108</v>
      </c>
      <c r="F1365" s="224" t="s">
        <v>787</v>
      </c>
      <c r="G1365" s="224" t="s">
        <v>271</v>
      </c>
      <c r="H1365" s="224" t="s">
        <v>809</v>
      </c>
      <c r="I1365" s="224">
        <v>2</v>
      </c>
      <c r="J1365" s="218">
        <v>10</v>
      </c>
      <c r="K1365" s="218">
        <v>1.2</v>
      </c>
      <c r="L1365" s="218">
        <v>4</v>
      </c>
    </row>
    <row r="1366" spans="1:24" hidden="1" x14ac:dyDescent="0.3">
      <c r="A1366">
        <v>1365</v>
      </c>
      <c r="B1366" s="222">
        <v>1588</v>
      </c>
      <c r="C1366" s="223" t="s">
        <v>1017</v>
      </c>
      <c r="D1366" s="223" t="s">
        <v>2421</v>
      </c>
      <c r="E1366" s="223" t="s">
        <v>2422</v>
      </c>
      <c r="F1366" s="224" t="s">
        <v>787</v>
      </c>
      <c r="G1366" s="224" t="s">
        <v>271</v>
      </c>
      <c r="H1366" s="224" t="s">
        <v>809</v>
      </c>
      <c r="I1366" s="224">
        <v>2</v>
      </c>
      <c r="J1366" s="218">
        <v>9</v>
      </c>
      <c r="K1366" s="218">
        <v>1.2</v>
      </c>
      <c r="L1366" s="218">
        <v>2</v>
      </c>
      <c r="S1366" s="218">
        <v>10</v>
      </c>
      <c r="T1366" s="218">
        <v>1.2</v>
      </c>
      <c r="U1366" s="218">
        <v>2</v>
      </c>
      <c r="V1366" s="218">
        <v>10</v>
      </c>
      <c r="W1366" s="218">
        <v>3.2</v>
      </c>
      <c r="X1366" s="218">
        <v>2</v>
      </c>
    </row>
    <row r="1367" spans="1:24" hidden="1" x14ac:dyDescent="0.3">
      <c r="A1367">
        <v>1366</v>
      </c>
      <c r="B1367" s="219">
        <v>1591</v>
      </c>
      <c r="C1367" s="220" t="s">
        <v>820</v>
      </c>
      <c r="D1367" s="220" t="s">
        <v>2423</v>
      </c>
      <c r="E1367" s="220" t="s">
        <v>2424</v>
      </c>
      <c r="F1367" s="221" t="s">
        <v>787</v>
      </c>
      <c r="G1367" s="221" t="s">
        <v>271</v>
      </c>
      <c r="H1367" s="221" t="s">
        <v>809</v>
      </c>
      <c r="I1367" s="221">
        <v>1</v>
      </c>
      <c r="J1367" s="218">
        <v>8</v>
      </c>
      <c r="K1367" s="218">
        <v>2.2000000000000002</v>
      </c>
      <c r="L1367" s="218">
        <v>1</v>
      </c>
      <c r="S1367" s="218">
        <v>10</v>
      </c>
      <c r="T1367" s="218">
        <v>1.1000000000000001</v>
      </c>
      <c r="U1367" s="218">
        <v>7</v>
      </c>
      <c r="V1367" s="218">
        <v>11</v>
      </c>
      <c r="W1367" s="218">
        <v>1.1000000000000001</v>
      </c>
      <c r="X1367" s="218">
        <v>3</v>
      </c>
    </row>
    <row r="1368" spans="1:24" x14ac:dyDescent="0.3">
      <c r="A1368">
        <v>1367</v>
      </c>
      <c r="B1368" s="218">
        <v>1593</v>
      </c>
      <c r="C1368" s="235" t="s">
        <v>984</v>
      </c>
      <c r="D1368" s="235" t="s">
        <v>3737</v>
      </c>
      <c r="E1368" s="235" t="s">
        <v>3738</v>
      </c>
      <c r="F1368" s="224"/>
      <c r="G1368" s="224" t="s">
        <v>271</v>
      </c>
      <c r="H1368" s="224" t="s">
        <v>809</v>
      </c>
      <c r="I1368" s="224">
        <v>2</v>
      </c>
      <c r="J1368" s="218">
        <v>10</v>
      </c>
      <c r="K1368" s="218">
        <v>2.1</v>
      </c>
      <c r="L1368" s="218">
        <v>5</v>
      </c>
    </row>
    <row r="1369" spans="1:24" hidden="1" x14ac:dyDescent="0.3">
      <c r="A1369">
        <v>1368</v>
      </c>
      <c r="B1369" s="222">
        <v>1595</v>
      </c>
      <c r="C1369" s="223" t="s">
        <v>820</v>
      </c>
      <c r="D1369" s="223" t="s">
        <v>2425</v>
      </c>
      <c r="E1369" s="223" t="s">
        <v>2426</v>
      </c>
      <c r="F1369" s="224" t="s">
        <v>787</v>
      </c>
      <c r="G1369" s="224" t="s">
        <v>271</v>
      </c>
      <c r="H1369" s="224" t="s">
        <v>809</v>
      </c>
      <c r="I1369" s="224">
        <v>3</v>
      </c>
      <c r="J1369" s="218">
        <v>9</v>
      </c>
      <c r="K1369" s="218">
        <v>1.2</v>
      </c>
      <c r="L1369" s="218">
        <v>1</v>
      </c>
      <c r="S1369" s="218">
        <v>10</v>
      </c>
      <c r="T1369" s="218">
        <v>1.2</v>
      </c>
      <c r="U1369" s="218">
        <v>3</v>
      </c>
      <c r="V1369" s="218">
        <v>10</v>
      </c>
      <c r="W1369" s="218">
        <v>3.1</v>
      </c>
      <c r="X1369" s="218">
        <v>5</v>
      </c>
    </row>
    <row r="1370" spans="1:24" hidden="1" x14ac:dyDescent="0.3">
      <c r="A1370">
        <v>1369</v>
      </c>
      <c r="B1370" s="218">
        <v>1597</v>
      </c>
      <c r="C1370" s="235" t="s">
        <v>820</v>
      </c>
      <c r="D1370" s="235" t="s">
        <v>3739</v>
      </c>
      <c r="E1370" s="235" t="s">
        <v>3740</v>
      </c>
      <c r="F1370" s="224"/>
      <c r="G1370" s="224" t="s">
        <v>271</v>
      </c>
      <c r="H1370" s="224" t="s">
        <v>809</v>
      </c>
      <c r="I1370" s="224">
        <v>3</v>
      </c>
      <c r="J1370" s="218">
        <v>11</v>
      </c>
      <c r="K1370" s="218">
        <v>1.1000000000000001</v>
      </c>
      <c r="L1370" s="218">
        <v>2</v>
      </c>
    </row>
    <row r="1371" spans="1:24" hidden="1" x14ac:dyDescent="0.3">
      <c r="A1371">
        <v>1370</v>
      </c>
      <c r="B1371" s="230">
        <v>1599</v>
      </c>
      <c r="C1371" s="231" t="s">
        <v>853</v>
      </c>
      <c r="D1371" s="231" t="s">
        <v>2427</v>
      </c>
      <c r="E1371" s="245" t="s">
        <v>2428</v>
      </c>
      <c r="F1371" s="232" t="s">
        <v>787</v>
      </c>
      <c r="G1371" s="232" t="s">
        <v>271</v>
      </c>
      <c r="H1371" s="232" t="s">
        <v>809</v>
      </c>
      <c r="I1371" s="232">
        <v>3</v>
      </c>
      <c r="J1371" s="218">
        <v>7</v>
      </c>
      <c r="K1371" s="218">
        <v>1.2</v>
      </c>
      <c r="L1371" s="218">
        <v>1</v>
      </c>
      <c r="S1371" s="218">
        <v>10</v>
      </c>
      <c r="T1371" s="218">
        <v>1.1000000000000001</v>
      </c>
      <c r="U1371" s="218">
        <v>4</v>
      </c>
      <c r="V1371" s="218">
        <v>10</v>
      </c>
      <c r="W1371" s="218">
        <v>3.1</v>
      </c>
      <c r="X1371" s="218">
        <v>3</v>
      </c>
    </row>
    <row r="1372" spans="1:24" x14ac:dyDescent="0.3">
      <c r="A1372">
        <v>1371</v>
      </c>
      <c r="B1372" s="218">
        <v>1600</v>
      </c>
      <c r="C1372" s="235" t="s">
        <v>1004</v>
      </c>
      <c r="D1372" s="235" t="s">
        <v>3109</v>
      </c>
      <c r="E1372" s="235" t="s">
        <v>3110</v>
      </c>
      <c r="F1372" s="224" t="s">
        <v>787</v>
      </c>
      <c r="G1372" s="224" t="s">
        <v>271</v>
      </c>
      <c r="H1372" s="224" t="s">
        <v>809</v>
      </c>
      <c r="I1372" s="224">
        <v>2</v>
      </c>
      <c r="J1372" s="218">
        <v>10</v>
      </c>
      <c r="K1372" s="218">
        <v>2.1</v>
      </c>
      <c r="L1372" s="218">
        <v>5</v>
      </c>
    </row>
    <row r="1373" spans="1:24" hidden="1" x14ac:dyDescent="0.3">
      <c r="A1373">
        <v>1372</v>
      </c>
      <c r="B1373" s="222">
        <v>1601</v>
      </c>
      <c r="C1373" s="223" t="s">
        <v>820</v>
      </c>
      <c r="D1373" s="223" t="s">
        <v>2429</v>
      </c>
      <c r="E1373" s="223" t="s">
        <v>2430</v>
      </c>
      <c r="F1373" s="224"/>
      <c r="G1373" s="224" t="s">
        <v>271</v>
      </c>
      <c r="H1373" s="224" t="s">
        <v>809</v>
      </c>
      <c r="I1373" s="224">
        <v>3</v>
      </c>
      <c r="J1373" s="218">
        <v>9</v>
      </c>
      <c r="K1373" s="218">
        <v>2.1</v>
      </c>
      <c r="L1373" s="218">
        <v>5</v>
      </c>
      <c r="S1373" s="218">
        <v>10</v>
      </c>
      <c r="T1373" s="218">
        <v>2.1</v>
      </c>
      <c r="U1373" s="218">
        <v>5</v>
      </c>
      <c r="V1373" s="218">
        <v>11</v>
      </c>
      <c r="W1373" s="218">
        <v>1.1000000000000001</v>
      </c>
      <c r="X1373" s="218">
        <v>2</v>
      </c>
    </row>
    <row r="1374" spans="1:24" x14ac:dyDescent="0.3">
      <c r="A1374">
        <v>1373</v>
      </c>
      <c r="B1374" s="218">
        <v>1603</v>
      </c>
      <c r="C1374" s="235" t="s">
        <v>984</v>
      </c>
      <c r="D1374" s="235" t="s">
        <v>3111</v>
      </c>
      <c r="E1374" s="235" t="s">
        <v>3112</v>
      </c>
      <c r="F1374" s="224" t="s">
        <v>787</v>
      </c>
      <c r="G1374" s="224" t="s">
        <v>271</v>
      </c>
      <c r="H1374" s="224" t="s">
        <v>809</v>
      </c>
      <c r="I1374" s="224">
        <v>3</v>
      </c>
      <c r="J1374" s="218">
        <v>10</v>
      </c>
      <c r="K1374" s="218">
        <v>3.1</v>
      </c>
      <c r="L1374" s="218">
        <v>6</v>
      </c>
    </row>
    <row r="1375" spans="1:24" x14ac:dyDescent="0.3">
      <c r="A1375">
        <v>1374</v>
      </c>
      <c r="B1375" s="222">
        <v>1604</v>
      </c>
      <c r="C1375" s="223" t="s">
        <v>1004</v>
      </c>
      <c r="D1375" s="223" t="s">
        <v>2431</v>
      </c>
      <c r="E1375" s="223" t="s">
        <v>2432</v>
      </c>
      <c r="F1375" s="224"/>
      <c r="G1375" s="224" t="s">
        <v>271</v>
      </c>
      <c r="H1375" s="224" t="s">
        <v>809</v>
      </c>
      <c r="I1375" s="224">
        <v>2</v>
      </c>
      <c r="J1375" s="218">
        <v>9</v>
      </c>
      <c r="K1375" s="218">
        <v>2.2000000000000002</v>
      </c>
      <c r="L1375" s="218">
        <v>3</v>
      </c>
      <c r="S1375" s="218">
        <v>10</v>
      </c>
      <c r="T1375" s="218">
        <v>1.2</v>
      </c>
      <c r="U1375" s="218">
        <v>5</v>
      </c>
      <c r="V1375" s="218">
        <v>11</v>
      </c>
      <c r="W1375" s="218">
        <v>2.1</v>
      </c>
      <c r="X1375" s="218">
        <v>2</v>
      </c>
    </row>
    <row r="1376" spans="1:24" x14ac:dyDescent="0.3">
      <c r="A1376">
        <v>1375</v>
      </c>
      <c r="B1376" s="230">
        <v>1607</v>
      </c>
      <c r="C1376" s="231" t="s">
        <v>984</v>
      </c>
      <c r="D1376" s="231" t="s">
        <v>2433</v>
      </c>
      <c r="E1376" s="231" t="s">
        <v>2434</v>
      </c>
      <c r="F1376" s="232" t="s">
        <v>787</v>
      </c>
      <c r="G1376" s="232" t="s">
        <v>271</v>
      </c>
      <c r="H1376" s="232" t="s">
        <v>809</v>
      </c>
      <c r="I1376" s="232">
        <v>1</v>
      </c>
      <c r="J1376" s="218">
        <v>7</v>
      </c>
      <c r="K1376" s="218">
        <v>2.1</v>
      </c>
      <c r="L1376" s="218">
        <v>3</v>
      </c>
      <c r="S1376" s="218">
        <v>10</v>
      </c>
      <c r="T1376" s="218">
        <v>2.1</v>
      </c>
      <c r="U1376" s="218">
        <v>6</v>
      </c>
      <c r="V1376" s="218">
        <v>11</v>
      </c>
      <c r="W1376" s="218">
        <v>2.1</v>
      </c>
      <c r="X1376" s="218">
        <v>6</v>
      </c>
    </row>
    <row r="1377" spans="1:24" ht="17.25" hidden="1" customHeight="1" x14ac:dyDescent="0.3">
      <c r="A1377">
        <v>1376</v>
      </c>
      <c r="B1377" s="218">
        <v>1608</v>
      </c>
      <c r="C1377" s="235" t="s">
        <v>853</v>
      </c>
      <c r="D1377" s="235" t="s">
        <v>3741</v>
      </c>
      <c r="E1377" s="235" t="s">
        <v>3742</v>
      </c>
      <c r="F1377" s="224"/>
      <c r="G1377" s="224" t="s">
        <v>271</v>
      </c>
      <c r="H1377" s="224" t="s">
        <v>809</v>
      </c>
      <c r="I1377" s="224">
        <v>3</v>
      </c>
      <c r="J1377" s="218">
        <v>10</v>
      </c>
      <c r="K1377" s="218">
        <v>2.1</v>
      </c>
      <c r="L1377" s="218">
        <v>3</v>
      </c>
    </row>
    <row r="1378" spans="1:24" x14ac:dyDescent="0.3">
      <c r="A1378">
        <v>1377</v>
      </c>
      <c r="B1378" s="230">
        <v>1609</v>
      </c>
      <c r="C1378" s="231" t="s">
        <v>984</v>
      </c>
      <c r="D1378" s="231" t="s">
        <v>2435</v>
      </c>
      <c r="E1378" s="231" t="s">
        <v>2436</v>
      </c>
      <c r="F1378" s="232" t="s">
        <v>787</v>
      </c>
      <c r="G1378" s="232" t="s">
        <v>271</v>
      </c>
      <c r="H1378" s="232" t="s">
        <v>809</v>
      </c>
      <c r="I1378" s="232">
        <v>1</v>
      </c>
      <c r="J1378" s="218">
        <v>7</v>
      </c>
      <c r="K1378" s="218">
        <v>1.1000000000000001</v>
      </c>
      <c r="L1378" s="218">
        <v>7</v>
      </c>
      <c r="S1378" s="218">
        <v>10</v>
      </c>
      <c r="T1378" s="218">
        <v>3.2</v>
      </c>
      <c r="U1378" s="218">
        <v>4</v>
      </c>
      <c r="V1378" s="227">
        <v>11</v>
      </c>
      <c r="W1378" s="227">
        <v>2.1</v>
      </c>
      <c r="X1378" s="227">
        <v>1</v>
      </c>
    </row>
    <row r="1379" spans="1:24" hidden="1" x14ac:dyDescent="0.3">
      <c r="A1379">
        <v>1378</v>
      </c>
      <c r="B1379" s="218">
        <v>1611</v>
      </c>
      <c r="C1379" s="235" t="s">
        <v>853</v>
      </c>
      <c r="D1379" s="235" t="s">
        <v>4253</v>
      </c>
      <c r="E1379" s="235" t="s">
        <v>4254</v>
      </c>
      <c r="F1379" s="224"/>
      <c r="G1379" s="224" t="s">
        <v>271</v>
      </c>
      <c r="H1379" s="224" t="s">
        <v>809</v>
      </c>
      <c r="I1379" s="224">
        <v>2</v>
      </c>
      <c r="J1379" s="218">
        <v>10</v>
      </c>
      <c r="K1379" s="218">
        <v>1.2</v>
      </c>
      <c r="L1379" s="218">
        <v>6</v>
      </c>
    </row>
    <row r="1380" spans="1:24" x14ac:dyDescent="0.3">
      <c r="A1380">
        <v>1379</v>
      </c>
      <c r="B1380" s="218">
        <v>1612</v>
      </c>
      <c r="C1380" s="235" t="s">
        <v>1004</v>
      </c>
      <c r="D1380" s="235" t="s">
        <v>3113</v>
      </c>
      <c r="E1380" s="235" t="s">
        <v>3114</v>
      </c>
      <c r="F1380" s="224" t="s">
        <v>787</v>
      </c>
      <c r="G1380" s="224" t="s">
        <v>271</v>
      </c>
      <c r="H1380" s="224" t="s">
        <v>809</v>
      </c>
      <c r="I1380" s="224">
        <v>3</v>
      </c>
      <c r="J1380" s="218">
        <v>10</v>
      </c>
      <c r="K1380" s="218">
        <v>1.2</v>
      </c>
      <c r="L1380" s="218">
        <v>3</v>
      </c>
    </row>
    <row r="1381" spans="1:24" x14ac:dyDescent="0.3">
      <c r="A1381">
        <v>1380</v>
      </c>
      <c r="B1381" s="218">
        <v>1616</v>
      </c>
      <c r="C1381" s="235" t="s">
        <v>984</v>
      </c>
      <c r="D1381" s="235" t="s">
        <v>3743</v>
      </c>
      <c r="E1381" s="235" t="s">
        <v>3744</v>
      </c>
      <c r="F1381" s="224"/>
      <c r="G1381" s="224" t="s">
        <v>271</v>
      </c>
      <c r="H1381" s="224" t="s">
        <v>809</v>
      </c>
      <c r="I1381" s="224">
        <v>3</v>
      </c>
      <c r="J1381" s="218">
        <v>11</v>
      </c>
      <c r="K1381" s="218">
        <v>1.2</v>
      </c>
      <c r="L1381" s="218">
        <v>2</v>
      </c>
    </row>
    <row r="1382" spans="1:24" x14ac:dyDescent="0.3">
      <c r="A1382">
        <v>1381</v>
      </c>
      <c r="B1382" s="222">
        <v>1617</v>
      </c>
      <c r="C1382" s="223" t="s">
        <v>984</v>
      </c>
      <c r="D1382" s="223" t="s">
        <v>2437</v>
      </c>
      <c r="E1382" s="223" t="s">
        <v>2438</v>
      </c>
      <c r="F1382" s="224" t="s">
        <v>787</v>
      </c>
      <c r="G1382" s="224" t="s">
        <v>271</v>
      </c>
      <c r="H1382" s="224" t="s">
        <v>809</v>
      </c>
      <c r="I1382" s="224">
        <v>3</v>
      </c>
      <c r="J1382" s="218">
        <v>9</v>
      </c>
      <c r="K1382" s="218">
        <v>2.2000000000000002</v>
      </c>
      <c r="L1382" s="218">
        <v>1</v>
      </c>
      <c r="S1382" s="218">
        <v>11</v>
      </c>
      <c r="T1382" s="218">
        <v>1.1000000000000001</v>
      </c>
      <c r="U1382" s="218">
        <v>4</v>
      </c>
      <c r="V1382" s="218">
        <v>10</v>
      </c>
      <c r="W1382" s="218">
        <v>3.1</v>
      </c>
      <c r="X1382" s="218">
        <v>1</v>
      </c>
    </row>
    <row r="1383" spans="1:24" ht="17.25" customHeight="1" x14ac:dyDescent="0.3">
      <c r="A1383">
        <v>1382</v>
      </c>
      <c r="B1383" s="222">
        <v>1622</v>
      </c>
      <c r="C1383" s="223" t="s">
        <v>984</v>
      </c>
      <c r="D1383" s="223" t="s">
        <v>2439</v>
      </c>
      <c r="E1383" s="223" t="s">
        <v>2440</v>
      </c>
      <c r="F1383" s="224"/>
      <c r="G1383" s="224" t="s">
        <v>271</v>
      </c>
      <c r="H1383" s="224" t="s">
        <v>809</v>
      </c>
      <c r="I1383" s="224"/>
      <c r="J1383" s="218">
        <v>9</v>
      </c>
      <c r="K1383" s="218">
        <v>2.2000000000000002</v>
      </c>
      <c r="L1383" s="218">
        <v>3</v>
      </c>
      <c r="S1383" s="218">
        <v>10</v>
      </c>
      <c r="T1383" s="218">
        <v>1.2</v>
      </c>
      <c r="U1383" s="218">
        <v>3</v>
      </c>
      <c r="V1383" s="218">
        <v>10</v>
      </c>
      <c r="W1383" s="218">
        <v>3.1</v>
      </c>
      <c r="X1383" s="218">
        <v>4</v>
      </c>
    </row>
    <row r="1384" spans="1:24" x14ac:dyDescent="0.3">
      <c r="A1384">
        <v>1383</v>
      </c>
      <c r="B1384" s="218">
        <v>1625</v>
      </c>
      <c r="C1384" s="235" t="s">
        <v>1004</v>
      </c>
      <c r="D1384" s="235" t="s">
        <v>3745</v>
      </c>
      <c r="E1384" s="235" t="s">
        <v>3746</v>
      </c>
      <c r="F1384" s="224"/>
      <c r="G1384" s="224" t="s">
        <v>271</v>
      </c>
      <c r="H1384" s="224" t="s">
        <v>809</v>
      </c>
      <c r="I1384" s="224">
        <v>1</v>
      </c>
      <c r="J1384" s="218">
        <v>10</v>
      </c>
      <c r="K1384" s="218">
        <v>2.2000000000000002</v>
      </c>
      <c r="L1384" s="218">
        <v>4</v>
      </c>
    </row>
    <row r="1385" spans="1:24" x14ac:dyDescent="0.3">
      <c r="A1385">
        <v>1384</v>
      </c>
      <c r="B1385" s="218">
        <v>1627</v>
      </c>
      <c r="C1385" s="235" t="s">
        <v>1004</v>
      </c>
      <c r="D1385" s="235" t="s">
        <v>3747</v>
      </c>
      <c r="E1385" s="235" t="s">
        <v>3748</v>
      </c>
      <c r="F1385" s="224"/>
      <c r="G1385" s="224" t="s">
        <v>271</v>
      </c>
      <c r="H1385" s="224" t="s">
        <v>809</v>
      </c>
      <c r="I1385" s="224">
        <v>2</v>
      </c>
      <c r="J1385" s="218">
        <v>10</v>
      </c>
      <c r="K1385" s="218">
        <v>1.1000000000000001</v>
      </c>
      <c r="L1385" s="218">
        <v>1</v>
      </c>
    </row>
    <row r="1386" spans="1:24" hidden="1" x14ac:dyDescent="0.3">
      <c r="A1386">
        <v>1385</v>
      </c>
      <c r="B1386" s="218">
        <v>1629</v>
      </c>
      <c r="C1386" s="235" t="s">
        <v>820</v>
      </c>
      <c r="D1386" s="235" t="s">
        <v>3115</v>
      </c>
      <c r="E1386" s="235" t="s">
        <v>3116</v>
      </c>
      <c r="F1386" s="224" t="s">
        <v>787</v>
      </c>
      <c r="G1386" s="224" t="s">
        <v>271</v>
      </c>
      <c r="H1386" s="224" t="s">
        <v>809</v>
      </c>
      <c r="I1386" s="224">
        <v>1</v>
      </c>
      <c r="J1386" s="218">
        <v>10</v>
      </c>
      <c r="K1386" s="218">
        <v>1.1000000000000001</v>
      </c>
      <c r="L1386" s="218">
        <v>4</v>
      </c>
    </row>
    <row r="1387" spans="1:24" hidden="1" x14ac:dyDescent="0.3">
      <c r="A1387">
        <v>1386</v>
      </c>
      <c r="B1387" s="222">
        <v>1630</v>
      </c>
      <c r="C1387" s="223" t="s">
        <v>820</v>
      </c>
      <c r="D1387" s="223" t="s">
        <v>2441</v>
      </c>
      <c r="E1387" s="223" t="s">
        <v>2442</v>
      </c>
      <c r="F1387" s="224" t="s">
        <v>787</v>
      </c>
      <c r="G1387" s="224" t="s">
        <v>271</v>
      </c>
      <c r="H1387" s="224" t="s">
        <v>809</v>
      </c>
      <c r="I1387" s="224">
        <v>3</v>
      </c>
      <c r="J1387" s="218">
        <v>9</v>
      </c>
      <c r="K1387" s="218">
        <v>2.2000000000000002</v>
      </c>
      <c r="L1387" s="218">
        <v>3</v>
      </c>
      <c r="S1387" s="218">
        <v>10</v>
      </c>
      <c r="T1387" s="218">
        <v>2.1</v>
      </c>
      <c r="U1387" s="218">
        <v>2</v>
      </c>
      <c r="V1387" s="218">
        <v>10</v>
      </c>
      <c r="W1387" s="218">
        <v>3.1</v>
      </c>
      <c r="X1387" s="218">
        <v>3</v>
      </c>
    </row>
    <row r="1388" spans="1:24" x14ac:dyDescent="0.3">
      <c r="A1388">
        <v>1387</v>
      </c>
      <c r="B1388" s="218">
        <v>1631</v>
      </c>
      <c r="C1388" s="235" t="s">
        <v>1004</v>
      </c>
      <c r="D1388" s="235" t="s">
        <v>3749</v>
      </c>
      <c r="E1388" s="235" t="s">
        <v>3750</v>
      </c>
      <c r="F1388" s="224"/>
      <c r="G1388" s="224" t="s">
        <v>271</v>
      </c>
      <c r="H1388" s="224" t="s">
        <v>809</v>
      </c>
      <c r="I1388" s="224">
        <v>3</v>
      </c>
      <c r="J1388" s="218">
        <v>11</v>
      </c>
      <c r="K1388" s="218">
        <v>1.2</v>
      </c>
      <c r="L1388" s="218">
        <v>6</v>
      </c>
    </row>
    <row r="1389" spans="1:24" hidden="1" x14ac:dyDescent="0.3">
      <c r="A1389">
        <v>1388</v>
      </c>
      <c r="B1389" s="218">
        <v>1634</v>
      </c>
      <c r="C1389" s="235" t="s">
        <v>820</v>
      </c>
      <c r="D1389" s="235" t="s">
        <v>3751</v>
      </c>
      <c r="E1389" s="235" t="s">
        <v>3752</v>
      </c>
      <c r="F1389" s="224"/>
      <c r="G1389" s="224" t="s">
        <v>271</v>
      </c>
      <c r="H1389" s="224" t="s">
        <v>809</v>
      </c>
      <c r="I1389" s="224">
        <v>1</v>
      </c>
      <c r="J1389" s="218">
        <v>10</v>
      </c>
      <c r="K1389" s="218">
        <v>1.1000000000000001</v>
      </c>
      <c r="L1389" s="218">
        <v>2</v>
      </c>
    </row>
    <row r="1390" spans="1:24" hidden="1" x14ac:dyDescent="0.3">
      <c r="A1390">
        <v>1389</v>
      </c>
      <c r="B1390" s="218">
        <v>1636</v>
      </c>
      <c r="C1390" s="235" t="s">
        <v>853</v>
      </c>
      <c r="D1390" s="235" t="s">
        <v>3753</v>
      </c>
      <c r="E1390" s="235" t="s">
        <v>3754</v>
      </c>
      <c r="F1390" s="224"/>
      <c r="G1390" s="224" t="s">
        <v>271</v>
      </c>
      <c r="H1390" s="224" t="s">
        <v>809</v>
      </c>
      <c r="I1390" s="224">
        <v>3</v>
      </c>
      <c r="J1390" s="218">
        <v>10</v>
      </c>
      <c r="K1390" s="218">
        <v>2.1</v>
      </c>
      <c r="L1390" s="218">
        <v>5</v>
      </c>
    </row>
    <row r="1391" spans="1:24" x14ac:dyDescent="0.3">
      <c r="A1391">
        <v>1390</v>
      </c>
      <c r="B1391" s="230">
        <v>1638</v>
      </c>
      <c r="C1391" s="231" t="s">
        <v>984</v>
      </c>
      <c r="D1391" s="231" t="s">
        <v>2443</v>
      </c>
      <c r="E1391" s="231" t="s">
        <v>2444</v>
      </c>
      <c r="F1391" s="232" t="s">
        <v>787</v>
      </c>
      <c r="G1391" s="232" t="s">
        <v>271</v>
      </c>
      <c r="H1391" s="232" t="s">
        <v>809</v>
      </c>
      <c r="I1391" s="232">
        <v>3</v>
      </c>
      <c r="J1391" s="218">
        <v>7</v>
      </c>
      <c r="K1391" s="218">
        <v>3.1</v>
      </c>
      <c r="L1391" s="218">
        <v>6</v>
      </c>
      <c r="S1391" s="218">
        <v>10</v>
      </c>
      <c r="T1391" s="218">
        <v>3.2</v>
      </c>
      <c r="U1391" s="218">
        <v>2</v>
      </c>
      <c r="V1391" s="218">
        <v>11</v>
      </c>
      <c r="W1391" s="218">
        <v>1.1000000000000001</v>
      </c>
      <c r="X1391" s="218">
        <v>5</v>
      </c>
    </row>
    <row r="1392" spans="1:24" hidden="1" x14ac:dyDescent="0.3">
      <c r="A1392">
        <v>1391</v>
      </c>
      <c r="B1392" s="222">
        <v>1641</v>
      </c>
      <c r="C1392" s="223" t="s">
        <v>820</v>
      </c>
      <c r="D1392" s="223" t="s">
        <v>2445</v>
      </c>
      <c r="E1392" s="223" t="s">
        <v>2446</v>
      </c>
      <c r="F1392" s="224" t="s">
        <v>787</v>
      </c>
      <c r="G1392" s="224" t="s">
        <v>271</v>
      </c>
      <c r="H1392" s="224" t="s">
        <v>809</v>
      </c>
      <c r="I1392" s="224">
        <v>3</v>
      </c>
      <c r="J1392" s="218">
        <v>9</v>
      </c>
      <c r="K1392" s="218">
        <v>2.1</v>
      </c>
      <c r="L1392" s="218">
        <v>5</v>
      </c>
      <c r="S1392" s="218">
        <v>11</v>
      </c>
      <c r="T1392" s="218">
        <v>1.1000000000000001</v>
      </c>
      <c r="U1392" s="218">
        <v>2</v>
      </c>
      <c r="V1392" s="218">
        <v>10</v>
      </c>
      <c r="W1392" s="218">
        <v>3.1</v>
      </c>
      <c r="X1392" s="218">
        <v>4</v>
      </c>
    </row>
    <row r="1393" spans="1:24" hidden="1" x14ac:dyDescent="0.3">
      <c r="A1393">
        <v>1392</v>
      </c>
      <c r="B1393" s="222">
        <v>1642</v>
      </c>
      <c r="C1393" s="223" t="s">
        <v>853</v>
      </c>
      <c r="D1393" s="223" t="s">
        <v>2447</v>
      </c>
      <c r="E1393" s="223" t="s">
        <v>2448</v>
      </c>
      <c r="F1393" s="224" t="s">
        <v>787</v>
      </c>
      <c r="G1393" s="224" t="s">
        <v>271</v>
      </c>
      <c r="H1393" s="224" t="s">
        <v>809</v>
      </c>
      <c r="I1393" s="224">
        <v>1</v>
      </c>
      <c r="J1393" s="218">
        <v>9</v>
      </c>
      <c r="K1393" s="218">
        <v>3.1</v>
      </c>
      <c r="L1393" s="218">
        <v>4</v>
      </c>
      <c r="S1393" s="218">
        <v>10</v>
      </c>
      <c r="T1393" s="218">
        <v>1.1000000000000001</v>
      </c>
      <c r="U1393" s="218">
        <v>1</v>
      </c>
      <c r="V1393" s="218">
        <v>10</v>
      </c>
      <c r="W1393" s="218">
        <v>1.1000000000000001</v>
      </c>
      <c r="X1393" s="218">
        <v>4</v>
      </c>
    </row>
    <row r="1394" spans="1:24" x14ac:dyDescent="0.3">
      <c r="A1394">
        <v>1393</v>
      </c>
      <c r="B1394" s="222">
        <v>1644</v>
      </c>
      <c r="C1394" s="223" t="s">
        <v>984</v>
      </c>
      <c r="D1394" s="223" t="s">
        <v>2449</v>
      </c>
      <c r="E1394" s="223" t="s">
        <v>2450</v>
      </c>
      <c r="F1394" s="224" t="s">
        <v>787</v>
      </c>
      <c r="G1394" s="224" t="s">
        <v>271</v>
      </c>
      <c r="H1394" s="224" t="s">
        <v>809</v>
      </c>
      <c r="I1394" s="224">
        <v>3</v>
      </c>
      <c r="J1394" s="218">
        <v>9</v>
      </c>
      <c r="K1394" s="218">
        <v>3.2</v>
      </c>
      <c r="L1394" s="218">
        <v>4</v>
      </c>
      <c r="S1394" s="218">
        <v>10</v>
      </c>
      <c r="T1394" s="218">
        <v>1.1000000000000001</v>
      </c>
      <c r="U1394" s="218">
        <v>1</v>
      </c>
      <c r="V1394" s="218">
        <v>10</v>
      </c>
      <c r="W1394" s="218">
        <v>1.1000000000000001</v>
      </c>
      <c r="X1394" s="218">
        <v>4</v>
      </c>
    </row>
    <row r="1395" spans="1:24" hidden="1" x14ac:dyDescent="0.3">
      <c r="A1395">
        <v>1394</v>
      </c>
      <c r="B1395" s="219">
        <v>1645</v>
      </c>
      <c r="C1395" s="220" t="s">
        <v>853</v>
      </c>
      <c r="D1395" s="220" t="s">
        <v>2451</v>
      </c>
      <c r="E1395" s="220" t="s">
        <v>2452</v>
      </c>
      <c r="F1395" s="221"/>
      <c r="G1395" s="221" t="s">
        <v>271</v>
      </c>
      <c r="H1395" s="221" t="s">
        <v>809</v>
      </c>
      <c r="I1395" s="221">
        <v>2</v>
      </c>
      <c r="J1395" s="218">
        <v>8</v>
      </c>
      <c r="K1395" s="218">
        <v>3.2</v>
      </c>
      <c r="L1395" s="218">
        <v>5</v>
      </c>
      <c r="S1395" s="218">
        <v>10</v>
      </c>
      <c r="T1395" s="218">
        <v>1.2</v>
      </c>
      <c r="U1395" s="218">
        <v>3</v>
      </c>
      <c r="V1395" s="218">
        <v>11</v>
      </c>
      <c r="W1395" s="218">
        <v>1.2</v>
      </c>
      <c r="X1395" s="218">
        <v>5</v>
      </c>
    </row>
    <row r="1396" spans="1:24" x14ac:dyDescent="0.3">
      <c r="A1396">
        <v>1395</v>
      </c>
      <c r="B1396" s="218">
        <v>1646</v>
      </c>
      <c r="C1396" s="235" t="s">
        <v>984</v>
      </c>
      <c r="D1396" s="235" t="s">
        <v>3117</v>
      </c>
      <c r="E1396" s="235" t="s">
        <v>3118</v>
      </c>
      <c r="F1396" s="224" t="s">
        <v>787</v>
      </c>
      <c r="G1396" s="224" t="s">
        <v>271</v>
      </c>
      <c r="H1396" s="224" t="s">
        <v>809</v>
      </c>
      <c r="I1396" s="224">
        <v>3</v>
      </c>
      <c r="J1396" s="218">
        <v>10</v>
      </c>
      <c r="K1396" s="218">
        <v>2.1</v>
      </c>
      <c r="L1396" s="218">
        <v>6</v>
      </c>
    </row>
    <row r="1397" spans="1:24" hidden="1" x14ac:dyDescent="0.3">
      <c r="A1397">
        <v>1396</v>
      </c>
      <c r="B1397" s="218">
        <v>1648</v>
      </c>
      <c r="C1397" s="235" t="s">
        <v>820</v>
      </c>
      <c r="D1397" s="235" t="s">
        <v>3755</v>
      </c>
      <c r="E1397" s="235" t="s">
        <v>3756</v>
      </c>
      <c r="F1397" s="224"/>
      <c r="G1397" s="224" t="s">
        <v>271</v>
      </c>
      <c r="H1397" s="224" t="s">
        <v>809</v>
      </c>
      <c r="I1397" s="224">
        <v>1</v>
      </c>
      <c r="J1397" s="218">
        <v>10</v>
      </c>
      <c r="K1397" s="218">
        <v>1.1000000000000001</v>
      </c>
      <c r="L1397" s="218">
        <v>1</v>
      </c>
    </row>
    <row r="1398" spans="1:24" x14ac:dyDescent="0.3">
      <c r="A1398">
        <v>1397</v>
      </c>
      <c r="B1398" s="218">
        <v>1649</v>
      </c>
      <c r="C1398" s="235" t="s">
        <v>984</v>
      </c>
      <c r="D1398" s="235" t="s">
        <v>3757</v>
      </c>
      <c r="E1398" s="235" t="s">
        <v>3758</v>
      </c>
      <c r="F1398" s="224"/>
      <c r="G1398" s="224" t="s">
        <v>271</v>
      </c>
      <c r="H1398" s="224" t="s">
        <v>809</v>
      </c>
      <c r="I1398" s="224">
        <v>1</v>
      </c>
      <c r="J1398" s="218">
        <v>10</v>
      </c>
      <c r="K1398" s="218">
        <v>2.1</v>
      </c>
      <c r="L1398" s="218">
        <v>6</v>
      </c>
    </row>
    <row r="1399" spans="1:24" x14ac:dyDescent="0.3">
      <c r="A1399">
        <v>1398</v>
      </c>
      <c r="B1399" s="230">
        <v>1650</v>
      </c>
      <c r="C1399" s="231" t="s">
        <v>984</v>
      </c>
      <c r="D1399" s="231" t="s">
        <v>2453</v>
      </c>
      <c r="E1399" s="231" t="s">
        <v>2454</v>
      </c>
      <c r="F1399" s="232" t="s">
        <v>787</v>
      </c>
      <c r="G1399" s="232" t="s">
        <v>271</v>
      </c>
      <c r="H1399" s="232" t="s">
        <v>809</v>
      </c>
      <c r="I1399" s="232">
        <v>3</v>
      </c>
      <c r="J1399" s="218">
        <v>7</v>
      </c>
      <c r="K1399" s="218">
        <v>2.2000000000000002</v>
      </c>
      <c r="L1399" s="218">
        <v>3</v>
      </c>
      <c r="S1399" s="218">
        <v>10</v>
      </c>
      <c r="T1399" s="218">
        <v>1.2</v>
      </c>
      <c r="U1399" s="218">
        <v>3</v>
      </c>
      <c r="V1399" s="218">
        <v>11</v>
      </c>
      <c r="W1399" s="218">
        <v>1.2</v>
      </c>
      <c r="X1399" s="218">
        <v>4</v>
      </c>
    </row>
    <row r="1400" spans="1:24" x14ac:dyDescent="0.3">
      <c r="A1400">
        <v>1399</v>
      </c>
      <c r="B1400" s="218">
        <v>1651</v>
      </c>
      <c r="C1400" s="235" t="s">
        <v>1004</v>
      </c>
      <c r="D1400" s="235" t="s">
        <v>3759</v>
      </c>
      <c r="E1400" s="235" t="s">
        <v>3760</v>
      </c>
      <c r="F1400" s="224"/>
      <c r="G1400" s="224" t="s">
        <v>271</v>
      </c>
      <c r="H1400" s="224" t="s">
        <v>809</v>
      </c>
      <c r="I1400" s="224">
        <v>3</v>
      </c>
      <c r="J1400" s="218">
        <v>11</v>
      </c>
      <c r="K1400" s="218">
        <v>1.2</v>
      </c>
      <c r="L1400" s="227">
        <v>5</v>
      </c>
    </row>
    <row r="1401" spans="1:24" hidden="1" x14ac:dyDescent="0.3">
      <c r="A1401">
        <v>1400</v>
      </c>
      <c r="B1401" s="218">
        <v>1652</v>
      </c>
      <c r="C1401" s="235" t="s">
        <v>820</v>
      </c>
      <c r="D1401" s="235" t="s">
        <v>3761</v>
      </c>
      <c r="E1401" s="235" t="s">
        <v>3762</v>
      </c>
      <c r="F1401" s="224"/>
      <c r="G1401" s="224" t="s">
        <v>271</v>
      </c>
      <c r="H1401" s="224" t="s">
        <v>809</v>
      </c>
      <c r="I1401" s="224">
        <v>1</v>
      </c>
      <c r="J1401" s="218">
        <v>10</v>
      </c>
      <c r="K1401" s="218">
        <v>1.2</v>
      </c>
      <c r="L1401" s="218">
        <v>3</v>
      </c>
    </row>
    <row r="1402" spans="1:24" hidden="1" x14ac:dyDescent="0.3">
      <c r="A1402">
        <v>1401</v>
      </c>
      <c r="B1402" s="218">
        <v>1655</v>
      </c>
      <c r="C1402" s="235" t="s">
        <v>820</v>
      </c>
      <c r="D1402" s="235" t="s">
        <v>3763</v>
      </c>
      <c r="E1402" s="235" t="s">
        <v>3764</v>
      </c>
      <c r="F1402" s="224"/>
      <c r="G1402" s="224" t="s">
        <v>271</v>
      </c>
      <c r="H1402" s="224" t="s">
        <v>809</v>
      </c>
      <c r="I1402" s="224">
        <v>2</v>
      </c>
      <c r="J1402" s="218">
        <v>11</v>
      </c>
      <c r="K1402" s="218">
        <v>1.1000000000000001</v>
      </c>
      <c r="L1402" s="218">
        <v>3</v>
      </c>
    </row>
    <row r="1403" spans="1:24" x14ac:dyDescent="0.3">
      <c r="A1403">
        <v>1402</v>
      </c>
      <c r="B1403" s="218">
        <v>1658</v>
      </c>
      <c r="C1403" s="235" t="s">
        <v>984</v>
      </c>
      <c r="D1403" s="235" t="s">
        <v>3765</v>
      </c>
      <c r="E1403" s="235" t="s">
        <v>3766</v>
      </c>
      <c r="F1403" s="224"/>
      <c r="G1403" s="224" t="s">
        <v>271</v>
      </c>
      <c r="H1403" s="224" t="s">
        <v>809</v>
      </c>
      <c r="I1403" s="224">
        <v>3</v>
      </c>
      <c r="J1403" s="218">
        <v>10</v>
      </c>
      <c r="K1403" s="218">
        <v>1.2</v>
      </c>
      <c r="L1403" s="218">
        <v>4</v>
      </c>
    </row>
    <row r="1404" spans="1:24" x14ac:dyDescent="0.3">
      <c r="A1404">
        <v>1403</v>
      </c>
      <c r="B1404" s="219">
        <v>1661</v>
      </c>
      <c r="C1404" s="220" t="s">
        <v>984</v>
      </c>
      <c r="D1404" s="220" t="s">
        <v>2455</v>
      </c>
      <c r="E1404" s="220" t="s">
        <v>2456</v>
      </c>
      <c r="F1404" s="221" t="s">
        <v>787</v>
      </c>
      <c r="G1404" s="221" t="s">
        <v>271</v>
      </c>
      <c r="H1404" s="221" t="s">
        <v>809</v>
      </c>
      <c r="I1404" s="221">
        <v>3</v>
      </c>
      <c r="J1404" s="218">
        <v>8</v>
      </c>
      <c r="K1404" s="218">
        <v>2.1</v>
      </c>
      <c r="L1404" s="218">
        <v>2</v>
      </c>
      <c r="S1404" s="218">
        <v>10</v>
      </c>
      <c r="T1404" s="218">
        <v>1.1000000000000001</v>
      </c>
      <c r="U1404" s="218">
        <v>4</v>
      </c>
      <c r="V1404" s="218">
        <v>11</v>
      </c>
      <c r="W1404" s="218">
        <v>2.1</v>
      </c>
      <c r="X1404" s="218">
        <v>2</v>
      </c>
    </row>
    <row r="1405" spans="1:24" x14ac:dyDescent="0.3">
      <c r="A1405">
        <v>1404</v>
      </c>
      <c r="B1405" s="219">
        <v>1662</v>
      </c>
      <c r="C1405" s="220" t="s">
        <v>1004</v>
      </c>
      <c r="D1405" s="220" t="s">
        <v>2457</v>
      </c>
      <c r="E1405" s="220" t="s">
        <v>2458</v>
      </c>
      <c r="F1405" s="221" t="s">
        <v>787</v>
      </c>
      <c r="G1405" s="221" t="s">
        <v>271</v>
      </c>
      <c r="H1405" s="221" t="s">
        <v>809</v>
      </c>
      <c r="I1405" s="221"/>
      <c r="J1405" s="218">
        <v>8</v>
      </c>
      <c r="K1405" s="218">
        <v>1.2</v>
      </c>
      <c r="L1405" s="218">
        <v>5</v>
      </c>
      <c r="S1405" s="218">
        <v>10</v>
      </c>
      <c r="T1405" s="218">
        <v>1.1000000000000001</v>
      </c>
      <c r="U1405" s="218">
        <v>3</v>
      </c>
      <c r="V1405" s="218">
        <v>11</v>
      </c>
      <c r="W1405" s="218">
        <v>2.1</v>
      </c>
      <c r="X1405" s="218">
        <v>2</v>
      </c>
    </row>
    <row r="1406" spans="1:24" x14ac:dyDescent="0.3">
      <c r="A1406">
        <v>1405</v>
      </c>
      <c r="B1406" s="218">
        <v>1665</v>
      </c>
      <c r="C1406" s="235" t="s">
        <v>984</v>
      </c>
      <c r="D1406" s="235" t="s">
        <v>3767</v>
      </c>
      <c r="E1406" s="235" t="s">
        <v>3767</v>
      </c>
      <c r="F1406" s="224"/>
      <c r="G1406" s="224" t="s">
        <v>271</v>
      </c>
      <c r="H1406" s="224" t="s">
        <v>809</v>
      </c>
      <c r="I1406" s="224">
        <v>2</v>
      </c>
      <c r="J1406" s="218">
        <v>11</v>
      </c>
      <c r="K1406" s="218">
        <v>1.2</v>
      </c>
      <c r="L1406" s="218">
        <v>4</v>
      </c>
    </row>
    <row r="1407" spans="1:24" hidden="1" x14ac:dyDescent="0.3">
      <c r="A1407">
        <v>1406</v>
      </c>
      <c r="B1407" s="218">
        <v>1666</v>
      </c>
      <c r="C1407" s="235" t="s">
        <v>820</v>
      </c>
      <c r="D1407" s="235" t="s">
        <v>3768</v>
      </c>
      <c r="E1407" s="235" t="s">
        <v>3769</v>
      </c>
      <c r="F1407" s="224"/>
      <c r="G1407" s="224" t="s">
        <v>271</v>
      </c>
      <c r="H1407" s="224" t="s">
        <v>809</v>
      </c>
      <c r="I1407" s="224">
        <v>3</v>
      </c>
      <c r="J1407" s="218">
        <v>11</v>
      </c>
      <c r="K1407" s="218">
        <v>1.2</v>
      </c>
      <c r="L1407" s="218">
        <v>6</v>
      </c>
    </row>
    <row r="1408" spans="1:24" hidden="1" x14ac:dyDescent="0.3">
      <c r="A1408">
        <v>1407</v>
      </c>
      <c r="B1408" s="218">
        <v>1667</v>
      </c>
      <c r="C1408" s="235" t="s">
        <v>820</v>
      </c>
      <c r="D1408" s="235" t="s">
        <v>3770</v>
      </c>
      <c r="E1408" s="235" t="s">
        <v>3771</v>
      </c>
      <c r="F1408" s="224"/>
      <c r="G1408" s="224" t="s">
        <v>271</v>
      </c>
      <c r="H1408" s="224" t="s">
        <v>809</v>
      </c>
      <c r="I1408" s="224">
        <v>1</v>
      </c>
      <c r="J1408" s="218">
        <v>10</v>
      </c>
      <c r="K1408" s="218">
        <v>2.1</v>
      </c>
      <c r="L1408" s="218">
        <v>1</v>
      </c>
    </row>
    <row r="1409" spans="1:24" hidden="1" x14ac:dyDescent="0.3">
      <c r="A1409">
        <v>1408</v>
      </c>
      <c r="B1409" s="218">
        <v>1669</v>
      </c>
      <c r="C1409" s="235" t="s">
        <v>820</v>
      </c>
      <c r="D1409" s="235" t="s">
        <v>3772</v>
      </c>
      <c r="E1409" s="235" t="s">
        <v>3773</v>
      </c>
      <c r="F1409" s="224"/>
      <c r="G1409" s="224" t="s">
        <v>271</v>
      </c>
      <c r="H1409" s="224" t="s">
        <v>809</v>
      </c>
      <c r="I1409" s="224">
        <v>1</v>
      </c>
      <c r="J1409" s="218">
        <v>10</v>
      </c>
      <c r="K1409" s="218">
        <v>1.1000000000000001</v>
      </c>
      <c r="L1409" s="218">
        <v>1</v>
      </c>
    </row>
    <row r="1410" spans="1:24" x14ac:dyDescent="0.3">
      <c r="A1410">
        <v>1409</v>
      </c>
      <c r="B1410" s="218">
        <v>1671</v>
      </c>
      <c r="C1410" s="235" t="s">
        <v>1004</v>
      </c>
      <c r="D1410" s="235" t="s">
        <v>3119</v>
      </c>
      <c r="E1410" s="235" t="s">
        <v>3120</v>
      </c>
      <c r="F1410" s="224" t="s">
        <v>787</v>
      </c>
      <c r="G1410" s="224" t="s">
        <v>271</v>
      </c>
      <c r="H1410" s="224" t="s">
        <v>809</v>
      </c>
      <c r="I1410" s="224">
        <v>2</v>
      </c>
      <c r="J1410" s="218">
        <v>10</v>
      </c>
      <c r="K1410" s="218">
        <v>2.1</v>
      </c>
      <c r="L1410" s="218">
        <v>1</v>
      </c>
    </row>
    <row r="1411" spans="1:24" x14ac:dyDescent="0.3">
      <c r="A1411">
        <v>1410</v>
      </c>
      <c r="B1411" s="218">
        <v>1672</v>
      </c>
      <c r="C1411" s="235" t="s">
        <v>1004</v>
      </c>
      <c r="D1411" s="235" t="s">
        <v>3774</v>
      </c>
      <c r="E1411" s="235" t="s">
        <v>3775</v>
      </c>
      <c r="F1411" s="224"/>
      <c r="G1411" s="224" t="s">
        <v>271</v>
      </c>
      <c r="H1411" s="224" t="s">
        <v>809</v>
      </c>
      <c r="I1411" s="224">
        <v>1</v>
      </c>
      <c r="J1411" s="218">
        <v>11</v>
      </c>
      <c r="K1411" s="218">
        <v>1.1000000000000001</v>
      </c>
      <c r="L1411" s="218">
        <v>1</v>
      </c>
    </row>
    <row r="1412" spans="1:24" x14ac:dyDescent="0.3">
      <c r="A1412">
        <v>1411</v>
      </c>
      <c r="B1412" s="222">
        <v>1673</v>
      </c>
      <c r="C1412" s="223" t="s">
        <v>1004</v>
      </c>
      <c r="D1412" s="223" t="s">
        <v>2459</v>
      </c>
      <c r="E1412" s="223" t="s">
        <v>2460</v>
      </c>
      <c r="F1412" s="224" t="s">
        <v>787</v>
      </c>
      <c r="G1412" s="224" t="s">
        <v>271</v>
      </c>
      <c r="H1412" s="224" t="s">
        <v>809</v>
      </c>
      <c r="I1412" s="224">
        <v>1</v>
      </c>
      <c r="J1412" s="218">
        <v>9</v>
      </c>
      <c r="K1412" s="218">
        <v>3.2</v>
      </c>
      <c r="L1412" s="218">
        <v>4</v>
      </c>
      <c r="S1412" s="218">
        <v>10</v>
      </c>
      <c r="T1412" s="218">
        <v>1.1000000000000001</v>
      </c>
      <c r="U1412" s="218">
        <v>1</v>
      </c>
      <c r="V1412" s="218">
        <v>10</v>
      </c>
      <c r="W1412" s="218">
        <v>1.1000000000000001</v>
      </c>
      <c r="X1412" s="218">
        <v>4</v>
      </c>
    </row>
    <row r="1413" spans="1:24" x14ac:dyDescent="0.3">
      <c r="A1413">
        <v>1412</v>
      </c>
      <c r="B1413" s="219">
        <v>1675</v>
      </c>
      <c r="C1413" s="220" t="s">
        <v>984</v>
      </c>
      <c r="D1413" s="220" t="s">
        <v>2461</v>
      </c>
      <c r="E1413" s="220" t="s">
        <v>2462</v>
      </c>
      <c r="F1413" s="221" t="s">
        <v>787</v>
      </c>
      <c r="G1413" s="221" t="s">
        <v>271</v>
      </c>
      <c r="H1413" s="221" t="s">
        <v>809</v>
      </c>
      <c r="I1413" s="221">
        <v>2</v>
      </c>
      <c r="J1413" s="218">
        <v>8</v>
      </c>
      <c r="K1413" s="218">
        <v>1.2</v>
      </c>
      <c r="L1413" s="218">
        <v>6</v>
      </c>
      <c r="S1413" s="218">
        <v>11</v>
      </c>
      <c r="T1413" s="218">
        <v>1.1000000000000001</v>
      </c>
      <c r="U1413" s="218">
        <v>7</v>
      </c>
      <c r="V1413" s="218">
        <v>10</v>
      </c>
      <c r="W1413" s="218">
        <v>2.2000000000000002</v>
      </c>
      <c r="X1413" s="218">
        <v>4</v>
      </c>
    </row>
    <row r="1414" spans="1:24" hidden="1" x14ac:dyDescent="0.3">
      <c r="A1414">
        <v>1413</v>
      </c>
      <c r="B1414" s="230">
        <v>1676</v>
      </c>
      <c r="C1414" s="231" t="s">
        <v>820</v>
      </c>
      <c r="D1414" s="231" t="s">
        <v>2463</v>
      </c>
      <c r="E1414" s="231" t="s">
        <v>2464</v>
      </c>
      <c r="F1414" s="232" t="s">
        <v>787</v>
      </c>
      <c r="G1414" s="232" t="s">
        <v>271</v>
      </c>
      <c r="H1414" s="232" t="s">
        <v>809</v>
      </c>
      <c r="I1414" s="232">
        <v>1</v>
      </c>
      <c r="J1414" s="218">
        <v>7</v>
      </c>
      <c r="K1414" s="218">
        <v>2.2000000000000002</v>
      </c>
      <c r="L1414" s="218">
        <v>3</v>
      </c>
      <c r="S1414" s="218">
        <v>10</v>
      </c>
      <c r="T1414" s="218">
        <v>1.2</v>
      </c>
      <c r="U1414" s="218">
        <v>4</v>
      </c>
      <c r="V1414" s="218">
        <v>10</v>
      </c>
      <c r="W1414" s="218">
        <v>3.2</v>
      </c>
      <c r="X1414" s="227">
        <v>4</v>
      </c>
    </row>
    <row r="1415" spans="1:24" hidden="1" x14ac:dyDescent="0.3">
      <c r="A1415">
        <v>1414</v>
      </c>
      <c r="B1415" s="218">
        <v>1678</v>
      </c>
      <c r="C1415" s="235" t="s">
        <v>820</v>
      </c>
      <c r="D1415" s="235" t="s">
        <v>4255</v>
      </c>
      <c r="E1415" s="235" t="s">
        <v>4256</v>
      </c>
      <c r="F1415" s="224"/>
      <c r="G1415" s="224" t="s">
        <v>271</v>
      </c>
      <c r="H1415" s="224" t="s">
        <v>809</v>
      </c>
      <c r="I1415" s="224">
        <v>2</v>
      </c>
      <c r="J1415" s="218">
        <v>10</v>
      </c>
      <c r="K1415" s="218">
        <v>1.1000000000000001</v>
      </c>
      <c r="L1415" s="218">
        <v>2</v>
      </c>
    </row>
    <row r="1416" spans="1:24" hidden="1" x14ac:dyDescent="0.3">
      <c r="A1416">
        <v>1415</v>
      </c>
      <c r="B1416" s="222">
        <v>1679</v>
      </c>
      <c r="C1416" s="223" t="s">
        <v>853</v>
      </c>
      <c r="D1416" s="223" t="s">
        <v>2465</v>
      </c>
      <c r="E1416" s="223" t="s">
        <v>2466</v>
      </c>
      <c r="F1416" s="224" t="s">
        <v>787</v>
      </c>
      <c r="G1416" s="224" t="s">
        <v>271</v>
      </c>
      <c r="H1416" s="224" t="s">
        <v>809</v>
      </c>
      <c r="I1416" s="224">
        <v>1</v>
      </c>
      <c r="J1416" s="218">
        <v>9</v>
      </c>
      <c r="K1416" s="218">
        <v>1.2</v>
      </c>
      <c r="L1416" s="218">
        <v>2</v>
      </c>
      <c r="S1416" s="218">
        <v>10</v>
      </c>
      <c r="T1416" s="218">
        <v>2.1</v>
      </c>
      <c r="U1416" s="218">
        <v>6</v>
      </c>
      <c r="V1416" s="218">
        <v>11</v>
      </c>
      <c r="W1416" s="218">
        <v>1.1000000000000001</v>
      </c>
      <c r="X1416" s="218">
        <v>6</v>
      </c>
    </row>
    <row r="1417" spans="1:24" hidden="1" x14ac:dyDescent="0.3">
      <c r="A1417">
        <v>1416</v>
      </c>
      <c r="B1417" s="218">
        <v>1680</v>
      </c>
      <c r="C1417" s="235" t="s">
        <v>820</v>
      </c>
      <c r="D1417" s="235" t="s">
        <v>3776</v>
      </c>
      <c r="E1417" s="235" t="s">
        <v>3777</v>
      </c>
      <c r="F1417" s="224"/>
      <c r="G1417" s="224" t="s">
        <v>271</v>
      </c>
      <c r="H1417" s="224" t="s">
        <v>809</v>
      </c>
      <c r="I1417" s="224">
        <v>3</v>
      </c>
      <c r="J1417" s="218">
        <v>10</v>
      </c>
      <c r="K1417" s="218">
        <v>1.2</v>
      </c>
      <c r="L1417" s="218">
        <v>3</v>
      </c>
    </row>
    <row r="1418" spans="1:24" x14ac:dyDescent="0.3">
      <c r="A1418">
        <v>1417</v>
      </c>
      <c r="B1418" s="219">
        <v>1683</v>
      </c>
      <c r="C1418" s="220" t="s">
        <v>984</v>
      </c>
      <c r="D1418" s="220" t="s">
        <v>2467</v>
      </c>
      <c r="E1418" s="220" t="s">
        <v>2468</v>
      </c>
      <c r="F1418" s="221" t="s">
        <v>787</v>
      </c>
      <c r="G1418" s="221" t="s">
        <v>271</v>
      </c>
      <c r="H1418" s="221" t="s">
        <v>809</v>
      </c>
      <c r="I1418" s="221">
        <v>1</v>
      </c>
      <c r="J1418" s="218">
        <v>8</v>
      </c>
      <c r="K1418" s="218">
        <v>2.2000000000000002</v>
      </c>
      <c r="L1418" s="218">
        <v>2</v>
      </c>
      <c r="S1418" s="218">
        <v>10</v>
      </c>
      <c r="T1418" s="218">
        <v>1.1000000000000001</v>
      </c>
      <c r="U1418" s="218">
        <v>3</v>
      </c>
      <c r="V1418" s="218">
        <v>11</v>
      </c>
      <c r="W1418" s="218">
        <v>1.1000000000000001</v>
      </c>
      <c r="X1418" s="218">
        <v>4</v>
      </c>
    </row>
    <row r="1419" spans="1:24" hidden="1" x14ac:dyDescent="0.3">
      <c r="A1419">
        <v>1418</v>
      </c>
      <c r="B1419" s="230">
        <v>1684</v>
      </c>
      <c r="C1419" s="231" t="s">
        <v>853</v>
      </c>
      <c r="D1419" s="231" t="s">
        <v>2469</v>
      </c>
      <c r="E1419" s="231" t="s">
        <v>2470</v>
      </c>
      <c r="F1419" s="232" t="s">
        <v>787</v>
      </c>
      <c r="G1419" s="232" t="s">
        <v>271</v>
      </c>
      <c r="H1419" s="232" t="s">
        <v>809</v>
      </c>
      <c r="I1419" s="232">
        <v>1</v>
      </c>
      <c r="J1419" s="218">
        <v>7</v>
      </c>
      <c r="K1419" s="218">
        <v>1.1000000000000001</v>
      </c>
      <c r="L1419" s="218">
        <v>2</v>
      </c>
      <c r="M1419" s="218">
        <v>8</v>
      </c>
      <c r="N1419" s="218">
        <v>1.1000000000000001</v>
      </c>
      <c r="O1419" s="218">
        <v>3</v>
      </c>
      <c r="S1419" s="218">
        <v>10</v>
      </c>
      <c r="T1419" s="218">
        <v>3.1</v>
      </c>
      <c r="U1419" s="218">
        <v>4</v>
      </c>
      <c r="V1419" s="218">
        <v>11</v>
      </c>
      <c r="W1419" s="218">
        <v>1.2</v>
      </c>
      <c r="X1419" s="218">
        <v>5</v>
      </c>
    </row>
    <row r="1420" spans="1:24" x14ac:dyDescent="0.3">
      <c r="A1420">
        <v>1419</v>
      </c>
      <c r="B1420" s="219">
        <v>1685</v>
      </c>
      <c r="C1420" s="220" t="s">
        <v>984</v>
      </c>
      <c r="D1420" s="220" t="s">
        <v>2471</v>
      </c>
      <c r="E1420" s="220" t="s">
        <v>2472</v>
      </c>
      <c r="F1420" s="221" t="s">
        <v>787</v>
      </c>
      <c r="G1420" s="221" t="s">
        <v>271</v>
      </c>
      <c r="H1420" s="221" t="s">
        <v>809</v>
      </c>
      <c r="I1420" s="221">
        <v>1</v>
      </c>
      <c r="J1420" s="218">
        <v>8</v>
      </c>
      <c r="K1420" s="218">
        <v>1.2</v>
      </c>
      <c r="L1420" s="218">
        <v>6</v>
      </c>
      <c r="S1420" s="218">
        <v>10</v>
      </c>
      <c r="T1420" s="218">
        <v>2.1</v>
      </c>
      <c r="U1420" s="218">
        <v>6</v>
      </c>
      <c r="V1420" s="218">
        <v>10</v>
      </c>
      <c r="W1420" s="218">
        <v>3.2</v>
      </c>
      <c r="X1420" s="218">
        <v>3</v>
      </c>
    </row>
    <row r="1421" spans="1:24" hidden="1" x14ac:dyDescent="0.3">
      <c r="A1421">
        <v>1420</v>
      </c>
      <c r="B1421" s="218">
        <v>1687</v>
      </c>
      <c r="C1421" s="235" t="s">
        <v>820</v>
      </c>
      <c r="D1421" s="235" t="s">
        <v>3778</v>
      </c>
      <c r="E1421" s="235" t="s">
        <v>3779</v>
      </c>
      <c r="F1421" s="224"/>
      <c r="G1421" s="224" t="s">
        <v>271</v>
      </c>
      <c r="H1421" s="224" t="s">
        <v>809</v>
      </c>
      <c r="I1421" s="224">
        <v>1</v>
      </c>
      <c r="J1421" s="218">
        <v>11</v>
      </c>
      <c r="K1421" s="218">
        <v>1.1000000000000001</v>
      </c>
      <c r="L1421" s="218">
        <v>3</v>
      </c>
    </row>
    <row r="1422" spans="1:24" x14ac:dyDescent="0.3">
      <c r="A1422">
        <v>1421</v>
      </c>
      <c r="B1422" s="218">
        <v>1689</v>
      </c>
      <c r="C1422" s="235" t="s">
        <v>984</v>
      </c>
      <c r="D1422" s="235" t="s">
        <v>3780</v>
      </c>
      <c r="E1422" s="235" t="s">
        <v>3781</v>
      </c>
      <c r="F1422" s="224"/>
      <c r="G1422" s="224" t="s">
        <v>271</v>
      </c>
      <c r="H1422" s="224" t="s">
        <v>809</v>
      </c>
      <c r="I1422" s="224">
        <v>1</v>
      </c>
      <c r="J1422" s="218">
        <v>10</v>
      </c>
      <c r="K1422" s="218">
        <v>3.2</v>
      </c>
      <c r="L1422" s="218">
        <v>2</v>
      </c>
    </row>
    <row r="1423" spans="1:24" x14ac:dyDescent="0.3">
      <c r="A1423">
        <v>1422</v>
      </c>
      <c r="B1423" s="218">
        <v>1690</v>
      </c>
      <c r="C1423" s="235" t="s">
        <v>1004</v>
      </c>
      <c r="D1423" s="235" t="s">
        <v>3782</v>
      </c>
      <c r="E1423" s="235" t="s">
        <v>3783</v>
      </c>
      <c r="F1423" s="224"/>
      <c r="G1423" s="224" t="s">
        <v>271</v>
      </c>
      <c r="H1423" s="224" t="s">
        <v>809</v>
      </c>
      <c r="I1423" s="224">
        <v>3</v>
      </c>
      <c r="J1423" s="218">
        <v>10</v>
      </c>
      <c r="K1423" s="218">
        <v>3.1</v>
      </c>
      <c r="L1423" s="218">
        <v>6</v>
      </c>
    </row>
    <row r="1424" spans="1:24" x14ac:dyDescent="0.3">
      <c r="A1424">
        <v>1423</v>
      </c>
      <c r="B1424" s="218">
        <v>1693</v>
      </c>
      <c r="C1424" s="235" t="s">
        <v>984</v>
      </c>
      <c r="D1424" s="235" t="s">
        <v>1282</v>
      </c>
      <c r="E1424" s="235" t="s">
        <v>3121</v>
      </c>
      <c r="F1424" s="224" t="s">
        <v>787</v>
      </c>
      <c r="G1424" s="224" t="s">
        <v>271</v>
      </c>
      <c r="H1424" s="224" t="s">
        <v>809</v>
      </c>
      <c r="I1424" s="224">
        <v>3</v>
      </c>
      <c r="J1424" s="218">
        <v>11</v>
      </c>
      <c r="K1424" s="218">
        <v>1.2</v>
      </c>
      <c r="L1424" s="218">
        <v>3</v>
      </c>
    </row>
    <row r="1425" spans="1:24" hidden="1" x14ac:dyDescent="0.3">
      <c r="A1425">
        <v>1424</v>
      </c>
      <c r="B1425" s="230">
        <v>1696</v>
      </c>
      <c r="C1425" s="231" t="s">
        <v>850</v>
      </c>
      <c r="D1425" s="231" t="s">
        <v>2473</v>
      </c>
      <c r="E1425" s="231" t="s">
        <v>2474</v>
      </c>
      <c r="F1425" s="232" t="s">
        <v>787</v>
      </c>
      <c r="G1425" s="232" t="s">
        <v>271</v>
      </c>
      <c r="H1425" s="232" t="s">
        <v>809</v>
      </c>
      <c r="I1425" s="232">
        <v>2</v>
      </c>
      <c r="J1425" s="218">
        <v>7</v>
      </c>
      <c r="K1425" s="218">
        <v>3.1</v>
      </c>
      <c r="L1425" s="218">
        <v>1</v>
      </c>
      <c r="S1425" s="218">
        <v>10</v>
      </c>
      <c r="T1425" s="218">
        <v>2.1</v>
      </c>
      <c r="U1425" s="218">
        <v>4</v>
      </c>
      <c r="V1425" s="218">
        <v>11</v>
      </c>
      <c r="W1425" s="218">
        <v>1.1000000000000001</v>
      </c>
      <c r="X1425" s="218">
        <v>3</v>
      </c>
    </row>
    <row r="1426" spans="1:24" x14ac:dyDescent="0.3">
      <c r="A1426">
        <v>1425</v>
      </c>
      <c r="B1426" s="219">
        <v>1697</v>
      </c>
      <c r="C1426" s="220" t="s">
        <v>984</v>
      </c>
      <c r="D1426" s="220" t="s">
        <v>2475</v>
      </c>
      <c r="E1426" s="220" t="s">
        <v>2476</v>
      </c>
      <c r="F1426" s="221" t="s">
        <v>787</v>
      </c>
      <c r="G1426" s="221" t="s">
        <v>271</v>
      </c>
      <c r="H1426" s="221" t="s">
        <v>809</v>
      </c>
      <c r="I1426" s="221">
        <v>1</v>
      </c>
      <c r="J1426" s="218">
        <v>8</v>
      </c>
      <c r="K1426" s="218">
        <v>2.1</v>
      </c>
      <c r="L1426" s="218">
        <v>6</v>
      </c>
      <c r="S1426" s="218">
        <v>11</v>
      </c>
      <c r="T1426" s="218">
        <v>1.1000000000000001</v>
      </c>
      <c r="U1426" s="218">
        <v>7</v>
      </c>
      <c r="V1426" s="218">
        <v>11</v>
      </c>
      <c r="W1426" s="218">
        <v>2.1</v>
      </c>
      <c r="X1426" s="218">
        <v>3</v>
      </c>
    </row>
    <row r="1427" spans="1:24" x14ac:dyDescent="0.3">
      <c r="A1427">
        <v>1426</v>
      </c>
      <c r="B1427" s="218">
        <v>1699</v>
      </c>
      <c r="C1427" s="235" t="s">
        <v>1004</v>
      </c>
      <c r="D1427" s="235" t="s">
        <v>3784</v>
      </c>
      <c r="E1427" s="235" t="s">
        <v>3785</v>
      </c>
      <c r="F1427" s="224"/>
      <c r="G1427" s="224" t="s">
        <v>271</v>
      </c>
      <c r="H1427" s="224" t="s">
        <v>809</v>
      </c>
      <c r="I1427" s="224">
        <v>3</v>
      </c>
      <c r="J1427" s="218">
        <v>10</v>
      </c>
      <c r="K1427" s="218">
        <v>3.1</v>
      </c>
      <c r="L1427" s="218">
        <v>6</v>
      </c>
    </row>
    <row r="1428" spans="1:24" hidden="1" x14ac:dyDescent="0.3">
      <c r="A1428">
        <v>1427</v>
      </c>
      <c r="B1428" s="230">
        <v>1700</v>
      </c>
      <c r="C1428" s="231" t="s">
        <v>1017</v>
      </c>
      <c r="D1428" s="231" t="s">
        <v>2477</v>
      </c>
      <c r="E1428" s="231" t="s">
        <v>2478</v>
      </c>
      <c r="F1428" s="232" t="s">
        <v>787</v>
      </c>
      <c r="G1428" s="232" t="s">
        <v>271</v>
      </c>
      <c r="H1428" s="232" t="s">
        <v>809</v>
      </c>
      <c r="I1428" s="232">
        <v>2</v>
      </c>
      <c r="J1428" s="218">
        <v>7</v>
      </c>
      <c r="K1428" s="218">
        <v>1.2</v>
      </c>
      <c r="L1428" s="218">
        <v>2</v>
      </c>
      <c r="S1428" s="218">
        <v>10</v>
      </c>
      <c r="T1428" s="218">
        <v>2.2000000000000002</v>
      </c>
      <c r="U1428" s="218">
        <v>3</v>
      </c>
      <c r="V1428" s="218">
        <v>11</v>
      </c>
      <c r="W1428" s="218">
        <v>2.1</v>
      </c>
      <c r="X1428" s="218">
        <v>5</v>
      </c>
    </row>
    <row r="1429" spans="1:24" hidden="1" x14ac:dyDescent="0.3">
      <c r="A1429">
        <v>1428</v>
      </c>
      <c r="B1429" s="218">
        <v>1703</v>
      </c>
      <c r="C1429" s="235" t="s">
        <v>853</v>
      </c>
      <c r="D1429" s="235" t="s">
        <v>3786</v>
      </c>
      <c r="E1429" s="235" t="s">
        <v>3787</v>
      </c>
      <c r="F1429" s="224"/>
      <c r="G1429" s="224" t="s">
        <v>271</v>
      </c>
      <c r="H1429" s="224" t="s">
        <v>809</v>
      </c>
      <c r="I1429" s="224">
        <v>3</v>
      </c>
      <c r="J1429" s="218">
        <v>10</v>
      </c>
      <c r="K1429" s="218">
        <v>3.1</v>
      </c>
      <c r="L1429" s="218">
        <v>6</v>
      </c>
    </row>
    <row r="1430" spans="1:24" x14ac:dyDescent="0.3">
      <c r="A1430">
        <v>1429</v>
      </c>
      <c r="B1430" s="218">
        <v>1708</v>
      </c>
      <c r="C1430" s="235" t="s">
        <v>1004</v>
      </c>
      <c r="D1430" s="235" t="s">
        <v>3788</v>
      </c>
      <c r="E1430" s="235" t="s">
        <v>3789</v>
      </c>
      <c r="F1430" s="224"/>
      <c r="G1430" s="224" t="s">
        <v>271</v>
      </c>
      <c r="H1430" s="224" t="s">
        <v>809</v>
      </c>
      <c r="I1430" s="224">
        <v>3</v>
      </c>
      <c r="J1430" s="218">
        <v>10</v>
      </c>
      <c r="K1430" s="218">
        <v>3.2</v>
      </c>
      <c r="L1430" s="218">
        <v>2</v>
      </c>
    </row>
    <row r="1431" spans="1:24" hidden="1" x14ac:dyDescent="0.3">
      <c r="A1431">
        <v>1430</v>
      </c>
      <c r="B1431" s="219">
        <v>1710</v>
      </c>
      <c r="C1431" s="220" t="s">
        <v>853</v>
      </c>
      <c r="D1431" s="220" t="s">
        <v>2479</v>
      </c>
      <c r="E1431" s="220" t="s">
        <v>2480</v>
      </c>
      <c r="F1431" s="221" t="s">
        <v>787</v>
      </c>
      <c r="G1431" s="221" t="s">
        <v>271</v>
      </c>
      <c r="H1431" s="221" t="s">
        <v>809</v>
      </c>
      <c r="I1431" s="221">
        <v>2</v>
      </c>
      <c r="J1431" s="218">
        <v>8</v>
      </c>
      <c r="K1431" s="218">
        <v>1.1000000000000001</v>
      </c>
      <c r="L1431" s="218">
        <v>3</v>
      </c>
      <c r="S1431" s="218">
        <v>10</v>
      </c>
      <c r="T1431" s="218">
        <v>3.2</v>
      </c>
      <c r="U1431" s="218">
        <v>3</v>
      </c>
      <c r="V1431" s="218">
        <v>11</v>
      </c>
      <c r="W1431" s="218">
        <v>2.1</v>
      </c>
      <c r="X1431" s="218">
        <v>2</v>
      </c>
    </row>
    <row r="1432" spans="1:24" hidden="1" x14ac:dyDescent="0.3">
      <c r="A1432">
        <v>1431</v>
      </c>
      <c r="B1432" s="219">
        <v>1711</v>
      </c>
      <c r="C1432" s="220" t="s">
        <v>1473</v>
      </c>
      <c r="D1432" s="220" t="s">
        <v>2481</v>
      </c>
      <c r="E1432" s="220" t="s">
        <v>2482</v>
      </c>
      <c r="F1432" s="221" t="s">
        <v>787</v>
      </c>
      <c r="G1432" s="221" t="s">
        <v>271</v>
      </c>
      <c r="H1432" s="221" t="s">
        <v>809</v>
      </c>
      <c r="I1432" s="221">
        <v>3</v>
      </c>
      <c r="J1432" s="218">
        <v>8</v>
      </c>
      <c r="K1432" s="218">
        <v>3.1</v>
      </c>
      <c r="L1432" s="218">
        <v>2</v>
      </c>
      <c r="S1432" s="218">
        <v>10</v>
      </c>
      <c r="T1432" s="218">
        <v>2.1</v>
      </c>
      <c r="U1432" s="218">
        <v>5</v>
      </c>
      <c r="V1432" s="218">
        <v>11</v>
      </c>
      <c r="W1432" s="218">
        <v>1.2</v>
      </c>
      <c r="X1432" s="218">
        <v>6</v>
      </c>
    </row>
    <row r="1433" spans="1:24" hidden="1" x14ac:dyDescent="0.3">
      <c r="A1433">
        <v>1432</v>
      </c>
      <c r="B1433" s="230">
        <v>1713</v>
      </c>
      <c r="C1433" s="231" t="s">
        <v>820</v>
      </c>
      <c r="D1433" s="231" t="s">
        <v>2483</v>
      </c>
      <c r="E1433" s="231" t="s">
        <v>2484</v>
      </c>
      <c r="F1433" s="232" t="s">
        <v>787</v>
      </c>
      <c r="G1433" s="232" t="s">
        <v>271</v>
      </c>
      <c r="H1433" s="232" t="s">
        <v>809</v>
      </c>
      <c r="I1433" s="232">
        <v>1</v>
      </c>
      <c r="J1433" s="218">
        <v>7</v>
      </c>
      <c r="K1433" s="218">
        <v>2.2000000000000002</v>
      </c>
      <c r="L1433" s="218">
        <v>3</v>
      </c>
      <c r="S1433" s="218">
        <v>10</v>
      </c>
      <c r="T1433" s="218">
        <v>2.1</v>
      </c>
      <c r="U1433" s="218">
        <v>6</v>
      </c>
      <c r="V1433" s="218">
        <v>10</v>
      </c>
      <c r="W1433" s="218">
        <v>3.1</v>
      </c>
      <c r="X1433" s="218">
        <v>3</v>
      </c>
    </row>
    <row r="1434" spans="1:24" x14ac:dyDescent="0.3">
      <c r="A1434">
        <v>1433</v>
      </c>
      <c r="B1434" s="218">
        <v>1715</v>
      </c>
      <c r="C1434" s="235" t="s">
        <v>984</v>
      </c>
      <c r="D1434" s="235" t="s">
        <v>3122</v>
      </c>
      <c r="E1434" s="235" t="s">
        <v>3123</v>
      </c>
      <c r="F1434" s="224" t="s">
        <v>787</v>
      </c>
      <c r="G1434" s="224" t="s">
        <v>271</v>
      </c>
      <c r="H1434" s="224" t="s">
        <v>809</v>
      </c>
      <c r="I1434" s="224">
        <v>3</v>
      </c>
      <c r="J1434" s="218">
        <v>10</v>
      </c>
      <c r="K1434" s="218">
        <v>1.2</v>
      </c>
      <c r="L1434" s="218">
        <v>4</v>
      </c>
      <c r="M1434" s="218">
        <v>10</v>
      </c>
      <c r="N1434" s="218">
        <v>3.1</v>
      </c>
      <c r="O1434" s="218">
        <v>1</v>
      </c>
    </row>
    <row r="1435" spans="1:24" hidden="1" x14ac:dyDescent="0.3">
      <c r="A1435">
        <v>1434</v>
      </c>
      <c r="B1435" s="222">
        <v>1717</v>
      </c>
      <c r="C1435" s="223" t="s">
        <v>853</v>
      </c>
      <c r="D1435" s="223" t="s">
        <v>2485</v>
      </c>
      <c r="E1435" s="223" t="s">
        <v>2486</v>
      </c>
      <c r="F1435" s="224"/>
      <c r="G1435" s="224" t="s">
        <v>271</v>
      </c>
      <c r="H1435" s="224" t="s">
        <v>788</v>
      </c>
      <c r="I1435" s="224">
        <v>1</v>
      </c>
      <c r="J1435" s="218">
        <v>9</v>
      </c>
      <c r="K1435" s="218">
        <v>3.2</v>
      </c>
      <c r="L1435" s="218">
        <v>4</v>
      </c>
      <c r="S1435" s="218">
        <v>10</v>
      </c>
      <c r="T1435" s="218">
        <v>2.2000000000000002</v>
      </c>
      <c r="U1435" s="218">
        <v>3</v>
      </c>
      <c r="V1435" s="218">
        <v>11</v>
      </c>
      <c r="W1435" s="218">
        <v>3.1</v>
      </c>
      <c r="X1435" s="218">
        <v>6</v>
      </c>
    </row>
    <row r="1436" spans="1:24" hidden="1" x14ac:dyDescent="0.3">
      <c r="A1436">
        <v>1435</v>
      </c>
      <c r="B1436" s="218">
        <v>1717</v>
      </c>
      <c r="C1436" s="235" t="s">
        <v>804</v>
      </c>
      <c r="D1436" s="235" t="s">
        <v>4257</v>
      </c>
      <c r="E1436" s="235" t="s">
        <v>4258</v>
      </c>
      <c r="F1436" s="224"/>
      <c r="G1436" s="224" t="s">
        <v>271</v>
      </c>
      <c r="H1436" s="224" t="s">
        <v>788</v>
      </c>
      <c r="I1436" s="224">
        <v>1</v>
      </c>
      <c r="J1436" s="218">
        <v>10</v>
      </c>
      <c r="K1436" s="218">
        <v>2.2000000000000002</v>
      </c>
      <c r="L1436" s="218">
        <v>3</v>
      </c>
    </row>
    <row r="1437" spans="1:24" x14ac:dyDescent="0.3">
      <c r="A1437">
        <v>1436</v>
      </c>
      <c r="B1437" s="222">
        <v>1718</v>
      </c>
      <c r="C1437" s="223" t="s">
        <v>1004</v>
      </c>
      <c r="D1437" s="223" t="s">
        <v>2487</v>
      </c>
      <c r="E1437" s="223" t="s">
        <v>2488</v>
      </c>
      <c r="F1437" s="224" t="s">
        <v>787</v>
      </c>
      <c r="G1437" s="224" t="s">
        <v>271</v>
      </c>
      <c r="H1437" s="224" t="s">
        <v>809</v>
      </c>
      <c r="I1437" s="224">
        <v>3</v>
      </c>
      <c r="J1437" s="218">
        <v>9</v>
      </c>
      <c r="K1437" s="218">
        <v>2.2000000000000002</v>
      </c>
      <c r="L1437" s="218">
        <v>2</v>
      </c>
      <c r="S1437" s="218">
        <v>10</v>
      </c>
      <c r="T1437" s="218">
        <v>1.1000000000000001</v>
      </c>
      <c r="U1437" s="218">
        <v>6</v>
      </c>
      <c r="V1437" s="218">
        <v>10</v>
      </c>
      <c r="W1437" s="218">
        <v>2.1</v>
      </c>
      <c r="X1437" s="218">
        <v>4</v>
      </c>
    </row>
    <row r="1438" spans="1:24" x14ac:dyDescent="0.3">
      <c r="A1438">
        <v>1437</v>
      </c>
      <c r="B1438" s="218">
        <v>1721</v>
      </c>
      <c r="C1438" s="235" t="s">
        <v>1004</v>
      </c>
      <c r="D1438" s="235" t="s">
        <v>3790</v>
      </c>
      <c r="E1438" s="235" t="s">
        <v>3791</v>
      </c>
      <c r="F1438" s="224"/>
      <c r="G1438" s="224" t="s">
        <v>271</v>
      </c>
      <c r="H1438" s="224" t="s">
        <v>809</v>
      </c>
      <c r="I1438" s="224">
        <v>3</v>
      </c>
      <c r="J1438" s="218">
        <v>11</v>
      </c>
      <c r="K1438" s="218">
        <v>1.1000000000000001</v>
      </c>
      <c r="L1438" s="218">
        <v>6</v>
      </c>
    </row>
    <row r="1439" spans="1:24" x14ac:dyDescent="0.3">
      <c r="A1439">
        <v>1438</v>
      </c>
      <c r="B1439" s="218">
        <v>1722</v>
      </c>
      <c r="C1439" s="235" t="s">
        <v>984</v>
      </c>
      <c r="D1439" s="235" t="s">
        <v>3124</v>
      </c>
      <c r="E1439" s="235" t="s">
        <v>3125</v>
      </c>
      <c r="F1439" s="224" t="s">
        <v>787</v>
      </c>
      <c r="G1439" s="224" t="s">
        <v>271</v>
      </c>
      <c r="H1439" s="224" t="s">
        <v>809</v>
      </c>
      <c r="I1439" s="224">
        <v>2</v>
      </c>
      <c r="J1439" s="218">
        <v>10</v>
      </c>
      <c r="K1439" s="218">
        <v>1.1000000000000001</v>
      </c>
      <c r="L1439" s="218">
        <v>3</v>
      </c>
    </row>
    <row r="1440" spans="1:24" x14ac:dyDescent="0.3">
      <c r="A1440">
        <v>1439</v>
      </c>
      <c r="B1440" s="230">
        <v>1726</v>
      </c>
      <c r="C1440" s="231" t="s">
        <v>984</v>
      </c>
      <c r="D1440" s="231" t="s">
        <v>2489</v>
      </c>
      <c r="E1440" s="231" t="s">
        <v>2490</v>
      </c>
      <c r="F1440" s="232" t="s">
        <v>787</v>
      </c>
      <c r="G1440" s="232" t="s">
        <v>271</v>
      </c>
      <c r="H1440" s="232" t="s">
        <v>809</v>
      </c>
      <c r="I1440" s="232">
        <v>1</v>
      </c>
      <c r="J1440" s="218">
        <v>7</v>
      </c>
      <c r="K1440" s="218">
        <v>2.1</v>
      </c>
      <c r="L1440" s="218">
        <v>4</v>
      </c>
      <c r="S1440" s="218">
        <v>10</v>
      </c>
      <c r="T1440" s="218">
        <v>1.2</v>
      </c>
      <c r="U1440" s="218">
        <v>3</v>
      </c>
      <c r="V1440" s="218">
        <v>11</v>
      </c>
      <c r="W1440" s="218">
        <v>2.1</v>
      </c>
      <c r="X1440" s="218">
        <v>6</v>
      </c>
    </row>
    <row r="1441" spans="1:24" x14ac:dyDescent="0.3">
      <c r="A1441">
        <v>1440</v>
      </c>
      <c r="B1441" s="230">
        <v>1728</v>
      </c>
      <c r="C1441" s="231" t="s">
        <v>984</v>
      </c>
      <c r="D1441" s="231" t="s">
        <v>2491</v>
      </c>
      <c r="E1441" s="231" t="s">
        <v>2492</v>
      </c>
      <c r="F1441" s="232" t="s">
        <v>787</v>
      </c>
      <c r="G1441" s="232" t="s">
        <v>271</v>
      </c>
      <c r="H1441" s="232" t="s">
        <v>809</v>
      </c>
      <c r="I1441" s="232">
        <v>1</v>
      </c>
      <c r="J1441" s="218">
        <v>7</v>
      </c>
      <c r="K1441" s="218">
        <v>1.1000000000000001</v>
      </c>
      <c r="L1441" s="218">
        <v>4</v>
      </c>
      <c r="S1441" s="218">
        <v>10</v>
      </c>
      <c r="T1441" s="218">
        <v>1.1000000000000001</v>
      </c>
      <c r="U1441" s="218">
        <v>3</v>
      </c>
      <c r="V1441" s="218">
        <v>10</v>
      </c>
      <c r="W1441" s="218">
        <v>2.2000000000000002</v>
      </c>
      <c r="X1441" s="218">
        <v>5</v>
      </c>
    </row>
    <row r="1442" spans="1:24" ht="17.25" hidden="1" customHeight="1" x14ac:dyDescent="0.3">
      <c r="A1442">
        <v>1441</v>
      </c>
      <c r="B1442" s="230">
        <v>1729</v>
      </c>
      <c r="C1442" s="231" t="s">
        <v>1355</v>
      </c>
      <c r="D1442" s="231" t="s">
        <v>2493</v>
      </c>
      <c r="E1442" s="231" t="s">
        <v>2494</v>
      </c>
      <c r="F1442" s="232" t="s">
        <v>787</v>
      </c>
      <c r="G1442" s="232" t="s">
        <v>271</v>
      </c>
      <c r="H1442" s="232" t="s">
        <v>809</v>
      </c>
      <c r="I1442" s="232">
        <v>1</v>
      </c>
      <c r="J1442" s="218">
        <v>7</v>
      </c>
      <c r="K1442" s="218">
        <v>1.2</v>
      </c>
      <c r="L1442" s="218">
        <v>1</v>
      </c>
      <c r="S1442" s="218">
        <v>10</v>
      </c>
      <c r="T1442" s="218">
        <v>1.1000000000000001</v>
      </c>
      <c r="U1442" s="218">
        <v>4</v>
      </c>
      <c r="V1442" s="218">
        <v>11</v>
      </c>
      <c r="W1442" s="218">
        <v>1.1000000000000001</v>
      </c>
      <c r="X1442" s="218">
        <v>7</v>
      </c>
    </row>
    <row r="1443" spans="1:24" x14ac:dyDescent="0.3">
      <c r="A1443">
        <v>1442</v>
      </c>
      <c r="B1443" s="218">
        <v>1730</v>
      </c>
      <c r="C1443" s="235" t="s">
        <v>984</v>
      </c>
      <c r="D1443" s="235" t="s">
        <v>3792</v>
      </c>
      <c r="E1443" s="235" t="s">
        <v>3793</v>
      </c>
      <c r="F1443" s="224"/>
      <c r="G1443" s="224" t="s">
        <v>271</v>
      </c>
      <c r="H1443" s="224" t="s">
        <v>809</v>
      </c>
      <c r="I1443" s="224">
        <v>3</v>
      </c>
      <c r="J1443" s="218">
        <v>11</v>
      </c>
      <c r="K1443" s="218">
        <v>2.1</v>
      </c>
      <c r="L1443" s="218">
        <v>4</v>
      </c>
    </row>
    <row r="1444" spans="1:24" hidden="1" x14ac:dyDescent="0.3">
      <c r="A1444">
        <v>1443</v>
      </c>
      <c r="B1444" s="218">
        <v>1731</v>
      </c>
      <c r="C1444" s="235" t="s">
        <v>1017</v>
      </c>
      <c r="D1444" s="235" t="s">
        <v>3126</v>
      </c>
      <c r="E1444" s="235" t="s">
        <v>3127</v>
      </c>
      <c r="F1444" s="224" t="s">
        <v>787</v>
      </c>
      <c r="G1444" s="224" t="s">
        <v>271</v>
      </c>
      <c r="H1444" s="224" t="s">
        <v>809</v>
      </c>
      <c r="I1444" s="224">
        <v>3</v>
      </c>
      <c r="J1444" s="218">
        <v>10</v>
      </c>
      <c r="K1444" s="218">
        <v>3.1</v>
      </c>
      <c r="L1444" s="218">
        <v>1</v>
      </c>
    </row>
    <row r="1445" spans="1:24" x14ac:dyDescent="0.3">
      <c r="A1445">
        <v>1444</v>
      </c>
      <c r="B1445" s="218">
        <v>1732</v>
      </c>
      <c r="C1445" s="235" t="s">
        <v>1004</v>
      </c>
      <c r="D1445" s="235" t="s">
        <v>3794</v>
      </c>
      <c r="E1445" s="235" t="s">
        <v>3795</v>
      </c>
      <c r="F1445" s="224"/>
      <c r="G1445" s="224" t="s">
        <v>271</v>
      </c>
      <c r="H1445" s="224" t="s">
        <v>809</v>
      </c>
      <c r="I1445" s="224">
        <v>3</v>
      </c>
      <c r="J1445" s="218">
        <v>11</v>
      </c>
      <c r="K1445" s="218">
        <v>1.2</v>
      </c>
      <c r="L1445" s="218">
        <v>6</v>
      </c>
    </row>
    <row r="1446" spans="1:24" x14ac:dyDescent="0.3">
      <c r="A1446">
        <v>1445</v>
      </c>
      <c r="B1446" s="218">
        <v>1736</v>
      </c>
      <c r="C1446" s="235" t="s">
        <v>984</v>
      </c>
      <c r="D1446" s="235" t="s">
        <v>3128</v>
      </c>
      <c r="E1446" s="235" t="s">
        <v>3129</v>
      </c>
      <c r="F1446" s="224" t="s">
        <v>787</v>
      </c>
      <c r="G1446" s="224" t="s">
        <v>271</v>
      </c>
      <c r="H1446" s="224" t="s">
        <v>809</v>
      </c>
      <c r="I1446" s="224">
        <v>1</v>
      </c>
      <c r="J1446" s="218">
        <v>10</v>
      </c>
      <c r="K1446" s="218">
        <v>1.1000000000000001</v>
      </c>
      <c r="L1446" s="218">
        <v>3</v>
      </c>
    </row>
    <row r="1447" spans="1:24" x14ac:dyDescent="0.3">
      <c r="A1447">
        <v>1446</v>
      </c>
      <c r="B1447" s="222">
        <v>1739</v>
      </c>
      <c r="C1447" s="223" t="s">
        <v>984</v>
      </c>
      <c r="D1447" s="223" t="s">
        <v>2495</v>
      </c>
      <c r="E1447" s="223" t="s">
        <v>2496</v>
      </c>
      <c r="F1447" s="224" t="s">
        <v>787</v>
      </c>
      <c r="G1447" s="224" t="s">
        <v>271</v>
      </c>
      <c r="H1447" s="224" t="s">
        <v>809</v>
      </c>
      <c r="I1447" s="224">
        <v>2</v>
      </c>
      <c r="J1447" s="218">
        <v>9</v>
      </c>
      <c r="K1447" s="218">
        <v>3.2</v>
      </c>
      <c r="L1447" s="218">
        <v>6</v>
      </c>
      <c r="S1447" s="218">
        <v>10</v>
      </c>
      <c r="T1447" s="218">
        <v>1.1000000000000001</v>
      </c>
      <c r="U1447" s="218">
        <v>2</v>
      </c>
      <c r="V1447" s="218">
        <v>10</v>
      </c>
      <c r="W1447" s="218">
        <v>1.1000000000000001</v>
      </c>
      <c r="X1447" s="218">
        <v>5</v>
      </c>
    </row>
    <row r="1448" spans="1:24" hidden="1" x14ac:dyDescent="0.3">
      <c r="A1448">
        <v>1447</v>
      </c>
      <c r="B1448" s="230">
        <v>1742</v>
      </c>
      <c r="C1448" s="231" t="s">
        <v>850</v>
      </c>
      <c r="D1448" s="231" t="s">
        <v>2497</v>
      </c>
      <c r="E1448" s="231" t="s">
        <v>2498</v>
      </c>
      <c r="F1448" s="232" t="s">
        <v>787</v>
      </c>
      <c r="G1448" s="232" t="s">
        <v>271</v>
      </c>
      <c r="H1448" s="232" t="s">
        <v>809</v>
      </c>
      <c r="I1448" s="232">
        <v>2</v>
      </c>
      <c r="J1448" s="218">
        <v>7</v>
      </c>
      <c r="K1448" s="218">
        <v>2.2000000000000002</v>
      </c>
      <c r="L1448" s="218">
        <v>4</v>
      </c>
      <c r="S1448" s="218">
        <v>10</v>
      </c>
      <c r="T1448" s="218">
        <v>1.1000000000000001</v>
      </c>
      <c r="U1448" s="218">
        <v>6</v>
      </c>
      <c r="V1448" s="218">
        <v>11</v>
      </c>
      <c r="W1448" s="218">
        <v>1.1000000000000001</v>
      </c>
      <c r="X1448" s="218">
        <v>5</v>
      </c>
    </row>
    <row r="1449" spans="1:24" hidden="1" x14ac:dyDescent="0.3">
      <c r="A1449">
        <v>1448</v>
      </c>
      <c r="B1449" s="218">
        <v>1743</v>
      </c>
      <c r="C1449" s="235" t="s">
        <v>820</v>
      </c>
      <c r="D1449" s="235" t="s">
        <v>3796</v>
      </c>
      <c r="E1449" s="235" t="s">
        <v>3797</v>
      </c>
      <c r="F1449" s="224"/>
      <c r="G1449" s="224" t="s">
        <v>271</v>
      </c>
      <c r="H1449" s="224" t="s">
        <v>809</v>
      </c>
      <c r="I1449" s="224">
        <v>3</v>
      </c>
      <c r="J1449" s="218">
        <v>11</v>
      </c>
      <c r="K1449" s="218">
        <v>2.1</v>
      </c>
      <c r="L1449" s="218">
        <v>2</v>
      </c>
    </row>
    <row r="1450" spans="1:24" hidden="1" x14ac:dyDescent="0.3">
      <c r="A1450">
        <v>1449</v>
      </c>
      <c r="B1450" s="218">
        <v>1746</v>
      </c>
      <c r="C1450" s="235" t="s">
        <v>853</v>
      </c>
      <c r="D1450" s="235" t="s">
        <v>3798</v>
      </c>
      <c r="E1450" s="235" t="s">
        <v>3799</v>
      </c>
      <c r="F1450" s="224"/>
      <c r="G1450" s="224" t="s">
        <v>271</v>
      </c>
      <c r="H1450" s="224" t="s">
        <v>809</v>
      </c>
      <c r="I1450" s="224">
        <v>3</v>
      </c>
      <c r="J1450" s="218">
        <v>10</v>
      </c>
      <c r="K1450" s="218">
        <v>2.1</v>
      </c>
      <c r="L1450" s="218">
        <v>5</v>
      </c>
    </row>
    <row r="1451" spans="1:24" hidden="1" x14ac:dyDescent="0.3">
      <c r="A1451">
        <v>1450</v>
      </c>
      <c r="B1451" s="218">
        <v>1748</v>
      </c>
      <c r="C1451" s="235" t="s">
        <v>853</v>
      </c>
      <c r="D1451" s="235" t="s">
        <v>4259</v>
      </c>
      <c r="E1451" s="235" t="s">
        <v>4260</v>
      </c>
      <c r="F1451" s="224"/>
      <c r="G1451" s="224" t="s">
        <v>271</v>
      </c>
      <c r="H1451" s="224" t="s">
        <v>788</v>
      </c>
      <c r="I1451" s="224">
        <v>3</v>
      </c>
      <c r="J1451" s="218">
        <v>11</v>
      </c>
      <c r="K1451" s="218">
        <v>1.1000000000000001</v>
      </c>
      <c r="L1451" s="218">
        <v>4</v>
      </c>
    </row>
    <row r="1452" spans="1:24" hidden="1" x14ac:dyDescent="0.3">
      <c r="A1452">
        <v>1451</v>
      </c>
      <c r="B1452" s="222">
        <v>1748</v>
      </c>
      <c r="C1452" s="223" t="s">
        <v>784</v>
      </c>
      <c r="D1452" s="223" t="s">
        <v>2499</v>
      </c>
      <c r="E1452" s="223" t="s">
        <v>2500</v>
      </c>
      <c r="F1452" s="224" t="s">
        <v>787</v>
      </c>
      <c r="G1452" s="224" t="s">
        <v>271</v>
      </c>
      <c r="H1452" s="224" t="s">
        <v>788</v>
      </c>
      <c r="I1452" s="224">
        <v>3</v>
      </c>
      <c r="J1452" s="218">
        <v>9</v>
      </c>
      <c r="K1452" s="218">
        <v>1.2</v>
      </c>
      <c r="L1452" s="218">
        <v>2</v>
      </c>
      <c r="S1452" s="218">
        <v>10</v>
      </c>
      <c r="T1452" s="218">
        <v>1.1000000000000001</v>
      </c>
      <c r="U1452" s="227">
        <v>7</v>
      </c>
      <c r="V1452" s="218">
        <v>10</v>
      </c>
      <c r="W1452" s="218">
        <v>2.1</v>
      </c>
      <c r="X1452" s="218">
        <v>2</v>
      </c>
    </row>
    <row r="1453" spans="1:24" hidden="1" x14ac:dyDescent="0.3">
      <c r="A1453">
        <v>1452</v>
      </c>
      <c r="B1453" s="218">
        <v>1748</v>
      </c>
      <c r="C1453" s="235" t="s">
        <v>804</v>
      </c>
      <c r="D1453" s="235" t="s">
        <v>4261</v>
      </c>
      <c r="E1453" s="235" t="s">
        <v>4262</v>
      </c>
      <c r="F1453" s="224"/>
      <c r="G1453" s="224" t="s">
        <v>271</v>
      </c>
      <c r="H1453" s="224" t="s">
        <v>788</v>
      </c>
      <c r="I1453" s="224">
        <v>3</v>
      </c>
      <c r="J1453" s="218">
        <v>11</v>
      </c>
      <c r="K1453" s="218">
        <v>1.1000000000000001</v>
      </c>
      <c r="L1453" s="218">
        <v>4</v>
      </c>
      <c r="U1453" s="227"/>
    </row>
    <row r="1454" spans="1:24" hidden="1" x14ac:dyDescent="0.3">
      <c r="A1454">
        <v>1453</v>
      </c>
      <c r="B1454" s="230">
        <v>1749</v>
      </c>
      <c r="C1454" s="231" t="s">
        <v>820</v>
      </c>
      <c r="D1454" s="231" t="s">
        <v>2501</v>
      </c>
      <c r="E1454" s="231" t="s">
        <v>2502</v>
      </c>
      <c r="F1454" s="232" t="s">
        <v>787</v>
      </c>
      <c r="G1454" s="232" t="s">
        <v>271</v>
      </c>
      <c r="H1454" s="232" t="s">
        <v>809</v>
      </c>
      <c r="I1454" s="232">
        <v>1</v>
      </c>
      <c r="J1454" s="218">
        <v>7</v>
      </c>
      <c r="K1454" s="218">
        <v>2.2000000000000002</v>
      </c>
      <c r="L1454" s="218">
        <v>1</v>
      </c>
      <c r="S1454" s="218">
        <v>10</v>
      </c>
      <c r="T1454" s="218">
        <v>3.1</v>
      </c>
      <c r="U1454" s="218">
        <v>3</v>
      </c>
      <c r="V1454" s="218">
        <v>11</v>
      </c>
      <c r="W1454" s="218">
        <v>2.1</v>
      </c>
      <c r="X1454" s="218">
        <v>5</v>
      </c>
    </row>
    <row r="1455" spans="1:24" x14ac:dyDescent="0.3">
      <c r="A1455">
        <v>1454</v>
      </c>
      <c r="B1455" s="218">
        <v>1750</v>
      </c>
      <c r="C1455" s="235" t="s">
        <v>984</v>
      </c>
      <c r="D1455" s="235" t="s">
        <v>3800</v>
      </c>
      <c r="E1455" s="235" t="s">
        <v>3801</v>
      </c>
      <c r="F1455" s="224"/>
      <c r="G1455" s="224" t="s">
        <v>271</v>
      </c>
      <c r="H1455" s="224" t="s">
        <v>809</v>
      </c>
      <c r="I1455" s="224">
        <v>2</v>
      </c>
      <c r="J1455" s="218">
        <v>10</v>
      </c>
      <c r="K1455" s="218">
        <v>1.1000000000000001</v>
      </c>
      <c r="L1455" s="218">
        <v>7</v>
      </c>
    </row>
    <row r="1456" spans="1:24" hidden="1" x14ac:dyDescent="0.3">
      <c r="A1456">
        <v>1455</v>
      </c>
      <c r="B1456" s="222">
        <v>1751</v>
      </c>
      <c r="C1456" s="223" t="s">
        <v>853</v>
      </c>
      <c r="D1456" s="223" t="s">
        <v>2503</v>
      </c>
      <c r="E1456" s="223" t="s">
        <v>2504</v>
      </c>
      <c r="F1456" s="224" t="s">
        <v>787</v>
      </c>
      <c r="G1456" s="224" t="s">
        <v>271</v>
      </c>
      <c r="H1456" s="224" t="s">
        <v>809</v>
      </c>
      <c r="I1456" s="224">
        <v>1</v>
      </c>
      <c r="J1456" s="218">
        <v>9</v>
      </c>
      <c r="K1456" s="218">
        <v>1.1000000000000001</v>
      </c>
      <c r="L1456" s="218">
        <v>7</v>
      </c>
      <c r="S1456" s="218">
        <v>10</v>
      </c>
      <c r="T1456" s="218">
        <v>3.1</v>
      </c>
      <c r="U1456" s="218">
        <v>4</v>
      </c>
      <c r="V1456" s="218">
        <v>11</v>
      </c>
      <c r="W1456" s="218">
        <v>1.1000000000000001</v>
      </c>
      <c r="X1456" s="218">
        <v>7</v>
      </c>
    </row>
    <row r="1457" spans="1:24" hidden="1" x14ac:dyDescent="0.3">
      <c r="A1457">
        <v>1456</v>
      </c>
      <c r="B1457" s="218">
        <v>1753</v>
      </c>
      <c r="C1457" s="235" t="s">
        <v>853</v>
      </c>
      <c r="D1457" s="235" t="s">
        <v>3802</v>
      </c>
      <c r="E1457" s="235" t="s">
        <v>3803</v>
      </c>
      <c r="F1457" s="224"/>
      <c r="G1457" s="224" t="s">
        <v>271</v>
      </c>
      <c r="H1457" s="224" t="s">
        <v>809</v>
      </c>
      <c r="I1457" s="224">
        <v>1</v>
      </c>
      <c r="J1457" s="218">
        <v>10</v>
      </c>
      <c r="K1457" s="218">
        <v>3.2</v>
      </c>
      <c r="L1457" s="218">
        <v>6</v>
      </c>
    </row>
    <row r="1458" spans="1:24" hidden="1" x14ac:dyDescent="0.3">
      <c r="A1458">
        <v>1457</v>
      </c>
      <c r="B1458" s="218">
        <v>1758</v>
      </c>
      <c r="C1458" s="235" t="s">
        <v>820</v>
      </c>
      <c r="D1458" s="235" t="s">
        <v>3130</v>
      </c>
      <c r="E1458" s="235" t="s">
        <v>3131</v>
      </c>
      <c r="F1458" s="224" t="s">
        <v>787</v>
      </c>
      <c r="G1458" s="224" t="s">
        <v>271</v>
      </c>
      <c r="H1458" s="224" t="s">
        <v>809</v>
      </c>
      <c r="I1458" s="224">
        <v>1</v>
      </c>
      <c r="J1458" s="218">
        <v>11</v>
      </c>
      <c r="K1458" s="218">
        <v>1.2</v>
      </c>
      <c r="L1458" s="218">
        <v>3</v>
      </c>
    </row>
    <row r="1459" spans="1:24" x14ac:dyDescent="0.3">
      <c r="A1459">
        <v>1458</v>
      </c>
      <c r="B1459" s="218">
        <v>1770</v>
      </c>
      <c r="C1459" s="235" t="s">
        <v>984</v>
      </c>
      <c r="D1459" s="235" t="s">
        <v>3804</v>
      </c>
      <c r="E1459" s="235" t="s">
        <v>3805</v>
      </c>
      <c r="F1459" s="224"/>
      <c r="G1459" s="224" t="s">
        <v>271</v>
      </c>
      <c r="H1459" s="224" t="s">
        <v>809</v>
      </c>
      <c r="I1459" s="224">
        <v>2</v>
      </c>
      <c r="J1459" s="218">
        <v>11</v>
      </c>
      <c r="K1459" s="218">
        <v>1.1000000000000001</v>
      </c>
      <c r="L1459" s="218">
        <v>7</v>
      </c>
    </row>
    <row r="1460" spans="1:24" hidden="1" x14ac:dyDescent="0.3">
      <c r="A1460">
        <v>1459</v>
      </c>
      <c r="B1460" s="218">
        <v>1771</v>
      </c>
      <c r="C1460" s="235" t="s">
        <v>820</v>
      </c>
      <c r="D1460" s="235" t="s">
        <v>3806</v>
      </c>
      <c r="E1460" s="235" t="s">
        <v>3807</v>
      </c>
      <c r="F1460" s="224"/>
      <c r="G1460" s="224" t="s">
        <v>271</v>
      </c>
      <c r="H1460" s="224" t="s">
        <v>809</v>
      </c>
      <c r="I1460" s="224">
        <v>3</v>
      </c>
      <c r="J1460" s="218">
        <v>11</v>
      </c>
      <c r="K1460" s="218">
        <v>1.1000000000000001</v>
      </c>
      <c r="L1460" s="218">
        <v>1</v>
      </c>
    </row>
    <row r="1461" spans="1:24" x14ac:dyDescent="0.3">
      <c r="A1461">
        <v>1460</v>
      </c>
      <c r="B1461" s="222">
        <v>1773</v>
      </c>
      <c r="C1461" s="223" t="s">
        <v>1004</v>
      </c>
      <c r="D1461" s="223" t="s">
        <v>2505</v>
      </c>
      <c r="E1461" s="223" t="s">
        <v>2506</v>
      </c>
      <c r="F1461" s="224"/>
      <c r="G1461" s="224" t="s">
        <v>271</v>
      </c>
      <c r="H1461" s="224" t="s">
        <v>809</v>
      </c>
      <c r="I1461" s="224">
        <v>2</v>
      </c>
      <c r="J1461" s="218">
        <v>9</v>
      </c>
      <c r="K1461" s="218">
        <v>2.1</v>
      </c>
      <c r="L1461" s="218">
        <v>2</v>
      </c>
      <c r="S1461" s="218">
        <v>10</v>
      </c>
      <c r="T1461" s="218">
        <v>3.2</v>
      </c>
      <c r="U1461" s="218">
        <v>7</v>
      </c>
      <c r="V1461" s="218">
        <v>11</v>
      </c>
      <c r="W1461" s="218">
        <v>1.1000000000000001</v>
      </c>
      <c r="X1461" s="218">
        <v>1</v>
      </c>
    </row>
    <row r="1462" spans="1:24" hidden="1" x14ac:dyDescent="0.3">
      <c r="A1462">
        <v>1461</v>
      </c>
      <c r="B1462" s="219">
        <v>1776</v>
      </c>
      <c r="C1462" s="220" t="s">
        <v>853</v>
      </c>
      <c r="D1462" s="220" t="s">
        <v>2507</v>
      </c>
      <c r="E1462" s="220" t="s">
        <v>2508</v>
      </c>
      <c r="F1462" s="221"/>
      <c r="G1462" s="221" t="s">
        <v>271</v>
      </c>
      <c r="H1462" s="221" t="s">
        <v>809</v>
      </c>
      <c r="I1462" s="221">
        <v>1</v>
      </c>
      <c r="J1462" s="218">
        <v>8</v>
      </c>
      <c r="K1462" s="218">
        <v>1.1000000000000001</v>
      </c>
      <c r="L1462" s="218">
        <v>3</v>
      </c>
      <c r="S1462" s="218">
        <v>10</v>
      </c>
      <c r="T1462" s="218">
        <v>3.2</v>
      </c>
      <c r="U1462" s="218">
        <v>7</v>
      </c>
      <c r="V1462" s="218">
        <v>11</v>
      </c>
      <c r="W1462" s="218">
        <v>2.1</v>
      </c>
      <c r="X1462" s="218">
        <v>2</v>
      </c>
    </row>
    <row r="1463" spans="1:24" x14ac:dyDescent="0.3">
      <c r="A1463">
        <v>1462</v>
      </c>
      <c r="B1463" s="218">
        <v>1779</v>
      </c>
      <c r="C1463" s="235" t="s">
        <v>984</v>
      </c>
      <c r="D1463" s="235" t="s">
        <v>3808</v>
      </c>
      <c r="E1463" s="235" t="s">
        <v>3809</v>
      </c>
      <c r="F1463" s="224"/>
      <c r="G1463" s="224" t="s">
        <v>271</v>
      </c>
      <c r="H1463" s="224" t="s">
        <v>809</v>
      </c>
      <c r="I1463" s="224">
        <v>1</v>
      </c>
      <c r="J1463" s="218">
        <v>10</v>
      </c>
      <c r="K1463" s="218">
        <v>2.1</v>
      </c>
      <c r="L1463" s="218">
        <v>4</v>
      </c>
    </row>
    <row r="1464" spans="1:24" hidden="1" x14ac:dyDescent="0.3">
      <c r="A1464">
        <v>1463</v>
      </c>
      <c r="B1464" s="218">
        <v>1780</v>
      </c>
      <c r="C1464" s="235" t="s">
        <v>820</v>
      </c>
      <c r="D1464" s="235" t="s">
        <v>3132</v>
      </c>
      <c r="E1464" s="235" t="s">
        <v>3133</v>
      </c>
      <c r="F1464" s="224" t="s">
        <v>787</v>
      </c>
      <c r="G1464" s="224" t="s">
        <v>271</v>
      </c>
      <c r="H1464" s="224" t="s">
        <v>809</v>
      </c>
      <c r="I1464" s="224">
        <v>1</v>
      </c>
      <c r="J1464" s="218">
        <v>10</v>
      </c>
      <c r="K1464" s="218">
        <v>2.1</v>
      </c>
      <c r="L1464" s="218">
        <v>2</v>
      </c>
    </row>
    <row r="1465" spans="1:24" hidden="1" x14ac:dyDescent="0.3">
      <c r="A1465">
        <v>1464</v>
      </c>
      <c r="B1465" s="218">
        <v>1782</v>
      </c>
      <c r="C1465" s="235" t="s">
        <v>853</v>
      </c>
      <c r="D1465" s="235" t="s">
        <v>3134</v>
      </c>
      <c r="E1465" s="235" t="s">
        <v>3135</v>
      </c>
      <c r="F1465" s="224" t="s">
        <v>787</v>
      </c>
      <c r="G1465" s="224" t="s">
        <v>271</v>
      </c>
      <c r="H1465" s="224" t="s">
        <v>809</v>
      </c>
      <c r="I1465" s="224">
        <v>3</v>
      </c>
      <c r="J1465" s="218">
        <v>10</v>
      </c>
      <c r="K1465" s="218">
        <v>1.1000000000000001</v>
      </c>
      <c r="L1465" s="218">
        <v>4</v>
      </c>
    </row>
    <row r="1466" spans="1:24" hidden="1" x14ac:dyDescent="0.3">
      <c r="A1466">
        <v>1465</v>
      </c>
      <c r="B1466" s="218">
        <v>1783</v>
      </c>
      <c r="C1466" s="235" t="s">
        <v>820</v>
      </c>
      <c r="D1466" s="235" t="s">
        <v>4263</v>
      </c>
      <c r="E1466" s="235" t="s">
        <v>4264</v>
      </c>
      <c r="F1466" s="224"/>
      <c r="G1466" s="224" t="s">
        <v>271</v>
      </c>
      <c r="H1466" s="224" t="s">
        <v>809</v>
      </c>
      <c r="I1466" s="224">
        <v>1</v>
      </c>
      <c r="J1466" s="218">
        <v>10</v>
      </c>
      <c r="K1466" s="218">
        <v>1.1000000000000001</v>
      </c>
      <c r="L1466" s="218">
        <v>7</v>
      </c>
    </row>
    <row r="1467" spans="1:24" x14ac:dyDescent="0.3">
      <c r="A1467">
        <v>1466</v>
      </c>
      <c r="B1467" s="218">
        <v>1784</v>
      </c>
      <c r="C1467" s="235" t="s">
        <v>984</v>
      </c>
      <c r="D1467" s="235" t="s">
        <v>3810</v>
      </c>
      <c r="E1467" s="235" t="s">
        <v>3811</v>
      </c>
      <c r="F1467" s="224"/>
      <c r="G1467" s="224" t="s">
        <v>271</v>
      </c>
      <c r="H1467" s="224" t="s">
        <v>809</v>
      </c>
      <c r="I1467" s="224">
        <v>1</v>
      </c>
      <c r="J1467" s="218">
        <v>10</v>
      </c>
      <c r="K1467" s="218">
        <v>2.1</v>
      </c>
      <c r="L1467" s="218">
        <v>6</v>
      </c>
    </row>
    <row r="1468" spans="1:24" x14ac:dyDescent="0.3">
      <c r="A1468">
        <v>1467</v>
      </c>
      <c r="B1468" s="218">
        <v>1789</v>
      </c>
      <c r="C1468" s="235" t="s">
        <v>1004</v>
      </c>
      <c r="D1468" s="235" t="s">
        <v>3812</v>
      </c>
      <c r="E1468" s="235" t="s">
        <v>3813</v>
      </c>
      <c r="F1468" s="224"/>
      <c r="G1468" s="224" t="s">
        <v>271</v>
      </c>
      <c r="H1468" s="224" t="s">
        <v>809</v>
      </c>
      <c r="I1468" s="224">
        <v>1</v>
      </c>
      <c r="J1468" s="218">
        <v>10</v>
      </c>
      <c r="K1468" s="218">
        <v>1.1000000000000001</v>
      </c>
      <c r="L1468" s="218">
        <v>6</v>
      </c>
    </row>
    <row r="1469" spans="1:24" hidden="1" x14ac:dyDescent="0.3">
      <c r="A1469">
        <v>1468</v>
      </c>
      <c r="B1469" s="218">
        <v>1792</v>
      </c>
      <c r="C1469" s="235" t="s">
        <v>853</v>
      </c>
      <c r="D1469" s="235" t="s">
        <v>3814</v>
      </c>
      <c r="E1469" s="235" t="s">
        <v>3815</v>
      </c>
      <c r="F1469" s="224"/>
      <c r="G1469" s="224" t="s">
        <v>271</v>
      </c>
      <c r="H1469" s="224" t="s">
        <v>809</v>
      </c>
      <c r="I1469" s="224">
        <v>2</v>
      </c>
      <c r="J1469" s="218">
        <v>10</v>
      </c>
      <c r="K1469" s="218">
        <v>1.2</v>
      </c>
      <c r="L1469" s="218">
        <v>6</v>
      </c>
    </row>
    <row r="1470" spans="1:24" hidden="1" x14ac:dyDescent="0.3">
      <c r="A1470">
        <v>1469</v>
      </c>
      <c r="B1470" s="218">
        <v>1793</v>
      </c>
      <c r="C1470" s="235" t="s">
        <v>853</v>
      </c>
      <c r="D1470" s="235" t="s">
        <v>3136</v>
      </c>
      <c r="E1470" s="235" t="s">
        <v>3137</v>
      </c>
      <c r="F1470" s="224" t="s">
        <v>787</v>
      </c>
      <c r="G1470" s="224" t="s">
        <v>271</v>
      </c>
      <c r="H1470" s="224" t="s">
        <v>809</v>
      </c>
      <c r="I1470" s="224">
        <v>1</v>
      </c>
      <c r="J1470" s="218">
        <v>10</v>
      </c>
      <c r="K1470" s="218">
        <v>3.2</v>
      </c>
      <c r="L1470" s="218">
        <v>4</v>
      </c>
    </row>
    <row r="1471" spans="1:24" hidden="1" x14ac:dyDescent="0.3">
      <c r="A1471">
        <v>1470</v>
      </c>
      <c r="B1471" s="222">
        <v>1796</v>
      </c>
      <c r="C1471" s="223" t="s">
        <v>820</v>
      </c>
      <c r="D1471" s="223" t="s">
        <v>2509</v>
      </c>
      <c r="E1471" s="223" t="s">
        <v>2510</v>
      </c>
      <c r="F1471" s="224"/>
      <c r="G1471" s="224" t="s">
        <v>271</v>
      </c>
      <c r="H1471" s="224" t="s">
        <v>809</v>
      </c>
      <c r="I1471" s="224">
        <v>2</v>
      </c>
      <c r="J1471" s="218">
        <v>9</v>
      </c>
      <c r="K1471" s="218">
        <v>2.1</v>
      </c>
      <c r="L1471" s="218">
        <v>3</v>
      </c>
      <c r="S1471" s="218">
        <v>10</v>
      </c>
      <c r="T1471" s="218">
        <v>1.2</v>
      </c>
      <c r="U1471" s="218">
        <v>5</v>
      </c>
      <c r="V1471" s="218">
        <v>10</v>
      </c>
      <c r="W1471" s="218">
        <v>2.1</v>
      </c>
      <c r="X1471" s="218">
        <v>4</v>
      </c>
    </row>
    <row r="1472" spans="1:24" hidden="1" x14ac:dyDescent="0.3">
      <c r="A1472">
        <v>1471</v>
      </c>
      <c r="B1472" s="218">
        <v>1798</v>
      </c>
      <c r="C1472" s="235" t="s">
        <v>820</v>
      </c>
      <c r="D1472" s="235" t="s">
        <v>3816</v>
      </c>
      <c r="E1472" s="235" t="s">
        <v>3817</v>
      </c>
      <c r="F1472" s="224"/>
      <c r="G1472" s="224" t="s">
        <v>271</v>
      </c>
      <c r="H1472" s="224" t="s">
        <v>809</v>
      </c>
      <c r="I1472" s="224">
        <v>1</v>
      </c>
      <c r="J1472" s="218">
        <v>10</v>
      </c>
      <c r="K1472" s="218">
        <v>1.1000000000000001</v>
      </c>
      <c r="L1472" s="218">
        <v>5</v>
      </c>
    </row>
    <row r="1473" spans="1:24" x14ac:dyDescent="0.3">
      <c r="A1473">
        <v>1472</v>
      </c>
      <c r="B1473" s="218">
        <v>1803</v>
      </c>
      <c r="C1473" s="235" t="s">
        <v>984</v>
      </c>
      <c r="D1473" s="235" t="s">
        <v>3138</v>
      </c>
      <c r="E1473" s="235" t="s">
        <v>3139</v>
      </c>
      <c r="F1473" s="224" t="s">
        <v>787</v>
      </c>
      <c r="G1473" s="224" t="s">
        <v>271</v>
      </c>
      <c r="H1473" s="224" t="s">
        <v>809</v>
      </c>
      <c r="I1473" s="224">
        <v>1</v>
      </c>
      <c r="J1473" s="218">
        <v>10</v>
      </c>
      <c r="K1473" s="218">
        <v>2.1</v>
      </c>
      <c r="L1473" s="218">
        <v>2</v>
      </c>
    </row>
    <row r="1474" spans="1:24" hidden="1" x14ac:dyDescent="0.3">
      <c r="A1474">
        <v>1473</v>
      </c>
      <c r="B1474" s="218">
        <v>1804</v>
      </c>
      <c r="C1474" s="235" t="s">
        <v>853</v>
      </c>
      <c r="D1474" s="235" t="s">
        <v>3140</v>
      </c>
      <c r="E1474" s="235" t="s">
        <v>3141</v>
      </c>
      <c r="F1474" s="224" t="s">
        <v>787</v>
      </c>
      <c r="G1474" s="224" t="s">
        <v>271</v>
      </c>
      <c r="H1474" s="224" t="s">
        <v>809</v>
      </c>
      <c r="I1474" s="224">
        <v>3</v>
      </c>
      <c r="J1474" s="218">
        <v>10</v>
      </c>
      <c r="K1474" s="218">
        <v>2.2000000000000002</v>
      </c>
      <c r="L1474" s="218">
        <v>4</v>
      </c>
    </row>
    <row r="1475" spans="1:24" x14ac:dyDescent="0.3">
      <c r="A1475">
        <v>1474</v>
      </c>
      <c r="B1475" s="218">
        <v>1806</v>
      </c>
      <c r="C1475" s="235" t="s">
        <v>1004</v>
      </c>
      <c r="D1475" s="235" t="s">
        <v>3142</v>
      </c>
      <c r="E1475" s="235" t="s">
        <v>3143</v>
      </c>
      <c r="F1475" s="224" t="s">
        <v>787</v>
      </c>
      <c r="G1475" s="224" t="s">
        <v>271</v>
      </c>
      <c r="H1475" s="224" t="s">
        <v>809</v>
      </c>
      <c r="I1475" s="224">
        <v>3</v>
      </c>
      <c r="J1475" s="218">
        <v>10</v>
      </c>
      <c r="K1475" s="218">
        <v>3.1</v>
      </c>
      <c r="L1475" s="218">
        <v>4</v>
      </c>
    </row>
    <row r="1476" spans="1:24" x14ac:dyDescent="0.3">
      <c r="A1476">
        <v>1475</v>
      </c>
      <c r="B1476" s="222">
        <v>1807</v>
      </c>
      <c r="C1476" s="223" t="s">
        <v>984</v>
      </c>
      <c r="D1476" s="223" t="s">
        <v>2511</v>
      </c>
      <c r="E1476" s="223" t="s">
        <v>2512</v>
      </c>
      <c r="F1476" s="224"/>
      <c r="G1476" s="224" t="s">
        <v>271</v>
      </c>
      <c r="H1476" s="224" t="s">
        <v>809</v>
      </c>
      <c r="I1476" s="224">
        <v>3</v>
      </c>
      <c r="J1476" s="218">
        <v>9</v>
      </c>
      <c r="K1476" s="218">
        <v>2.2000000000000002</v>
      </c>
      <c r="L1476" s="218">
        <v>2</v>
      </c>
      <c r="S1476" s="218">
        <v>10</v>
      </c>
      <c r="T1476" s="218">
        <v>3.2</v>
      </c>
      <c r="U1476" s="218">
        <v>4</v>
      </c>
      <c r="V1476" s="218">
        <v>11</v>
      </c>
      <c r="W1476" s="218">
        <v>2.1</v>
      </c>
      <c r="X1476" s="218">
        <v>2</v>
      </c>
    </row>
    <row r="1477" spans="1:24" x14ac:dyDescent="0.3">
      <c r="A1477">
        <v>1476</v>
      </c>
      <c r="B1477" s="230">
        <v>1808</v>
      </c>
      <c r="C1477" s="231" t="s">
        <v>984</v>
      </c>
      <c r="D1477" s="231" t="s">
        <v>2513</v>
      </c>
      <c r="E1477" s="231" t="s">
        <v>2514</v>
      </c>
      <c r="F1477" s="232" t="s">
        <v>787</v>
      </c>
      <c r="G1477" s="232" t="s">
        <v>271</v>
      </c>
      <c r="H1477" s="232" t="s">
        <v>809</v>
      </c>
      <c r="I1477" s="232">
        <v>2</v>
      </c>
      <c r="J1477" s="218">
        <v>7</v>
      </c>
      <c r="K1477" s="218">
        <v>1.2</v>
      </c>
      <c r="L1477" s="218">
        <v>6</v>
      </c>
      <c r="S1477" s="218">
        <v>10</v>
      </c>
      <c r="T1477" s="218">
        <v>1.1000000000000001</v>
      </c>
      <c r="U1477" s="218">
        <v>3</v>
      </c>
      <c r="V1477" s="218">
        <v>10</v>
      </c>
      <c r="W1477" s="218">
        <v>3.2</v>
      </c>
      <c r="X1477" s="227">
        <v>4</v>
      </c>
    </row>
    <row r="1478" spans="1:24" hidden="1" x14ac:dyDescent="0.3">
      <c r="A1478">
        <v>1477</v>
      </c>
      <c r="B1478" s="222">
        <v>1810</v>
      </c>
      <c r="C1478" s="223" t="s">
        <v>853</v>
      </c>
      <c r="D1478" s="223" t="s">
        <v>2515</v>
      </c>
      <c r="E1478" s="223" t="s">
        <v>2516</v>
      </c>
      <c r="F1478" s="224" t="s">
        <v>787</v>
      </c>
      <c r="G1478" s="224" t="s">
        <v>271</v>
      </c>
      <c r="H1478" s="224" t="s">
        <v>809</v>
      </c>
      <c r="I1478" s="224">
        <v>1</v>
      </c>
      <c r="J1478" s="218">
        <v>9</v>
      </c>
      <c r="K1478" s="218">
        <v>1.1000000000000001</v>
      </c>
      <c r="L1478" s="218">
        <v>5</v>
      </c>
      <c r="S1478" s="218">
        <v>10</v>
      </c>
      <c r="T1478" s="218">
        <v>1.2</v>
      </c>
      <c r="U1478" s="218">
        <v>2</v>
      </c>
      <c r="V1478" s="218">
        <v>10</v>
      </c>
      <c r="W1478" s="218">
        <v>3.2</v>
      </c>
      <c r="X1478" s="227">
        <v>4</v>
      </c>
    </row>
    <row r="1479" spans="1:24" x14ac:dyDescent="0.3">
      <c r="A1479">
        <v>1478</v>
      </c>
      <c r="B1479" s="218">
        <v>1812</v>
      </c>
      <c r="C1479" s="235" t="s">
        <v>984</v>
      </c>
      <c r="D1479" s="235" t="s">
        <v>3818</v>
      </c>
      <c r="E1479" s="235" t="s">
        <v>3819</v>
      </c>
      <c r="F1479" s="224"/>
      <c r="G1479" s="224" t="s">
        <v>271</v>
      </c>
      <c r="H1479" s="224" t="s">
        <v>809</v>
      </c>
      <c r="I1479" s="224">
        <v>3</v>
      </c>
      <c r="J1479" s="218">
        <v>11</v>
      </c>
      <c r="K1479" s="218">
        <v>2.1</v>
      </c>
      <c r="L1479" s="218">
        <v>2</v>
      </c>
    </row>
    <row r="1480" spans="1:24" x14ac:dyDescent="0.3">
      <c r="A1480">
        <v>1479</v>
      </c>
      <c r="B1480" s="222">
        <v>1813</v>
      </c>
      <c r="C1480" s="223" t="s">
        <v>984</v>
      </c>
      <c r="D1480" s="223" t="s">
        <v>2517</v>
      </c>
      <c r="E1480" s="223" t="s">
        <v>2518</v>
      </c>
      <c r="F1480" s="224" t="s">
        <v>787</v>
      </c>
      <c r="G1480" s="224" t="s">
        <v>271</v>
      </c>
      <c r="H1480" s="224" t="s">
        <v>809</v>
      </c>
      <c r="I1480" s="224">
        <v>1</v>
      </c>
      <c r="J1480" s="218">
        <v>9</v>
      </c>
      <c r="K1480" s="218">
        <v>1.1000000000000001</v>
      </c>
      <c r="L1480" s="218">
        <v>7</v>
      </c>
      <c r="S1480" s="218">
        <v>10</v>
      </c>
      <c r="T1480" s="218">
        <v>1.2</v>
      </c>
      <c r="U1480" s="218">
        <v>2</v>
      </c>
      <c r="V1480" s="218">
        <v>11</v>
      </c>
      <c r="W1480" s="218">
        <v>1.1000000000000001</v>
      </c>
      <c r="X1480" s="218">
        <v>7</v>
      </c>
    </row>
    <row r="1481" spans="1:24" x14ac:dyDescent="0.3">
      <c r="A1481">
        <v>1480</v>
      </c>
      <c r="B1481" s="219">
        <v>1814</v>
      </c>
      <c r="C1481" s="220" t="s">
        <v>984</v>
      </c>
      <c r="D1481" s="220" t="s">
        <v>2519</v>
      </c>
      <c r="E1481" s="220" t="s">
        <v>2520</v>
      </c>
      <c r="F1481" s="221" t="s">
        <v>787</v>
      </c>
      <c r="G1481" s="221" t="s">
        <v>271</v>
      </c>
      <c r="H1481" s="221" t="s">
        <v>809</v>
      </c>
      <c r="I1481" s="221">
        <v>1</v>
      </c>
      <c r="J1481" s="218">
        <v>8</v>
      </c>
      <c r="K1481" s="218">
        <v>2.1</v>
      </c>
      <c r="L1481" s="218">
        <v>6</v>
      </c>
      <c r="S1481" s="218">
        <v>10</v>
      </c>
      <c r="T1481" s="218">
        <v>3.1</v>
      </c>
      <c r="U1481" s="218">
        <v>6</v>
      </c>
      <c r="V1481" s="218">
        <v>11</v>
      </c>
      <c r="W1481" s="218">
        <v>1.1000000000000001</v>
      </c>
      <c r="X1481" s="218">
        <v>7</v>
      </c>
    </row>
    <row r="1482" spans="1:24" x14ac:dyDescent="0.3">
      <c r="A1482">
        <v>1481</v>
      </c>
      <c r="B1482" s="218">
        <v>1815</v>
      </c>
      <c r="C1482" s="235" t="s">
        <v>1004</v>
      </c>
      <c r="D1482" s="235" t="s">
        <v>3820</v>
      </c>
      <c r="E1482" s="235" t="s">
        <v>3821</v>
      </c>
      <c r="F1482" s="224"/>
      <c r="G1482" s="224" t="s">
        <v>271</v>
      </c>
      <c r="H1482" s="224" t="s">
        <v>809</v>
      </c>
      <c r="I1482" s="224">
        <v>3</v>
      </c>
      <c r="J1482" s="218">
        <v>11</v>
      </c>
      <c r="K1482" s="218">
        <v>2.1</v>
      </c>
      <c r="L1482" s="218">
        <v>1</v>
      </c>
    </row>
    <row r="1483" spans="1:24" ht="17.25" customHeight="1" x14ac:dyDescent="0.3">
      <c r="A1483">
        <v>1482</v>
      </c>
      <c r="B1483" s="230">
        <v>1816</v>
      </c>
      <c r="C1483" s="231" t="s">
        <v>984</v>
      </c>
      <c r="D1483" s="231" t="s">
        <v>2521</v>
      </c>
      <c r="E1483" s="231" t="s">
        <v>2522</v>
      </c>
      <c r="F1483" s="232" t="s">
        <v>787</v>
      </c>
      <c r="G1483" s="232" t="s">
        <v>271</v>
      </c>
      <c r="H1483" s="232" t="s">
        <v>809</v>
      </c>
      <c r="I1483" s="232">
        <v>3</v>
      </c>
      <c r="J1483" s="218">
        <v>7</v>
      </c>
      <c r="K1483" s="218">
        <v>2.2000000000000002</v>
      </c>
      <c r="L1483" s="218">
        <v>3</v>
      </c>
      <c r="S1483" s="218">
        <v>10</v>
      </c>
      <c r="T1483" s="218">
        <v>1.2</v>
      </c>
      <c r="U1483" s="218">
        <v>2</v>
      </c>
      <c r="V1483" s="218">
        <v>11</v>
      </c>
      <c r="W1483" s="218">
        <v>1.2</v>
      </c>
      <c r="X1483" s="218">
        <v>4</v>
      </c>
    </row>
    <row r="1484" spans="1:24" hidden="1" x14ac:dyDescent="0.3">
      <c r="A1484">
        <v>1483</v>
      </c>
      <c r="B1484" s="219">
        <v>1818</v>
      </c>
      <c r="C1484" s="220" t="s">
        <v>853</v>
      </c>
      <c r="D1484" s="220" t="s">
        <v>2523</v>
      </c>
      <c r="E1484" s="220" t="s">
        <v>2524</v>
      </c>
      <c r="F1484" s="221" t="s">
        <v>787</v>
      </c>
      <c r="G1484" s="221" t="s">
        <v>271</v>
      </c>
      <c r="H1484" s="221" t="s">
        <v>809</v>
      </c>
      <c r="I1484" s="221">
        <v>1</v>
      </c>
      <c r="J1484" s="218">
        <v>8</v>
      </c>
      <c r="K1484" s="218">
        <v>3.1</v>
      </c>
      <c r="L1484" s="218">
        <v>3</v>
      </c>
      <c r="S1484" s="218">
        <v>10</v>
      </c>
      <c r="T1484" s="218">
        <v>1.2</v>
      </c>
      <c r="U1484" s="218">
        <v>5</v>
      </c>
      <c r="V1484" s="218">
        <v>10</v>
      </c>
      <c r="W1484" s="218">
        <v>2.1</v>
      </c>
      <c r="X1484" s="218">
        <v>6</v>
      </c>
    </row>
    <row r="1485" spans="1:24" hidden="1" x14ac:dyDescent="0.3">
      <c r="A1485">
        <v>1484</v>
      </c>
      <c r="B1485" s="218">
        <v>1820</v>
      </c>
      <c r="C1485" s="235" t="s">
        <v>820</v>
      </c>
      <c r="D1485" s="235" t="s">
        <v>3822</v>
      </c>
      <c r="E1485" s="235" t="s">
        <v>3823</v>
      </c>
      <c r="F1485" s="224"/>
      <c r="G1485" s="224" t="s">
        <v>271</v>
      </c>
      <c r="H1485" s="224" t="s">
        <v>809</v>
      </c>
      <c r="I1485" s="224">
        <v>2</v>
      </c>
      <c r="J1485" s="218">
        <v>10</v>
      </c>
      <c r="K1485" s="218">
        <v>1.2</v>
      </c>
      <c r="L1485" s="218">
        <v>4</v>
      </c>
    </row>
    <row r="1486" spans="1:24" x14ac:dyDescent="0.3">
      <c r="A1486">
        <v>1485</v>
      </c>
      <c r="B1486" s="218">
        <v>1822</v>
      </c>
      <c r="C1486" s="235" t="s">
        <v>984</v>
      </c>
      <c r="D1486" s="235" t="s">
        <v>3144</v>
      </c>
      <c r="E1486" s="235" t="s">
        <v>3145</v>
      </c>
      <c r="F1486" s="224" t="s">
        <v>787</v>
      </c>
      <c r="G1486" s="224" t="s">
        <v>271</v>
      </c>
      <c r="H1486" s="224" t="s">
        <v>809</v>
      </c>
      <c r="I1486" s="224">
        <v>3</v>
      </c>
      <c r="J1486" s="218">
        <v>11</v>
      </c>
      <c r="K1486" s="218">
        <v>1.2</v>
      </c>
      <c r="L1486" s="218">
        <v>3</v>
      </c>
    </row>
    <row r="1487" spans="1:24" x14ac:dyDescent="0.3">
      <c r="A1487">
        <v>1486</v>
      </c>
      <c r="B1487" s="218">
        <v>1823</v>
      </c>
      <c r="C1487" s="235" t="s">
        <v>1004</v>
      </c>
      <c r="D1487" s="235" t="s">
        <v>3146</v>
      </c>
      <c r="E1487" s="235" t="s">
        <v>3147</v>
      </c>
      <c r="F1487" s="224" t="s">
        <v>787</v>
      </c>
      <c r="G1487" s="224" t="s">
        <v>271</v>
      </c>
      <c r="H1487" s="224" t="s">
        <v>809</v>
      </c>
      <c r="I1487" s="224">
        <v>1</v>
      </c>
      <c r="J1487" s="218">
        <v>10</v>
      </c>
      <c r="K1487" s="218">
        <v>2.2000000000000002</v>
      </c>
      <c r="L1487" s="218">
        <v>4</v>
      </c>
    </row>
    <row r="1488" spans="1:24" hidden="1" x14ac:dyDescent="0.3">
      <c r="A1488">
        <v>1487</v>
      </c>
      <c r="B1488" s="218">
        <v>1824</v>
      </c>
      <c r="C1488" s="235" t="s">
        <v>1473</v>
      </c>
      <c r="D1488" s="235" t="s">
        <v>3824</v>
      </c>
      <c r="E1488" s="235" t="s">
        <v>3825</v>
      </c>
      <c r="F1488" s="224"/>
      <c r="G1488" s="224" t="s">
        <v>271</v>
      </c>
      <c r="H1488" s="224" t="s">
        <v>809</v>
      </c>
      <c r="I1488" s="224">
        <v>3</v>
      </c>
      <c r="J1488" s="218">
        <v>11</v>
      </c>
      <c r="K1488" s="218">
        <v>2.1</v>
      </c>
      <c r="L1488" s="218">
        <v>1</v>
      </c>
    </row>
    <row r="1489" spans="1:24" x14ac:dyDescent="0.3">
      <c r="A1489">
        <v>1488</v>
      </c>
      <c r="B1489" s="218">
        <v>1827</v>
      </c>
      <c r="C1489" s="235" t="s">
        <v>1004</v>
      </c>
      <c r="D1489" s="235" t="s">
        <v>3826</v>
      </c>
      <c r="E1489" s="235" t="s">
        <v>3827</v>
      </c>
      <c r="F1489" s="224"/>
      <c r="G1489" s="224" t="s">
        <v>271</v>
      </c>
      <c r="H1489" s="224" t="s">
        <v>809</v>
      </c>
      <c r="I1489" s="224">
        <v>2</v>
      </c>
      <c r="J1489" s="218">
        <v>10</v>
      </c>
      <c r="K1489" s="218">
        <v>2.1</v>
      </c>
      <c r="L1489" s="218">
        <v>2</v>
      </c>
    </row>
    <row r="1490" spans="1:24" hidden="1" x14ac:dyDescent="0.3">
      <c r="A1490">
        <v>1489</v>
      </c>
      <c r="B1490" s="218">
        <v>1828</v>
      </c>
      <c r="C1490" s="235" t="s">
        <v>820</v>
      </c>
      <c r="D1490" s="235" t="s">
        <v>3148</v>
      </c>
      <c r="E1490" s="235" t="s">
        <v>3149</v>
      </c>
      <c r="F1490" s="224" t="s">
        <v>787</v>
      </c>
      <c r="G1490" s="224" t="s">
        <v>271</v>
      </c>
      <c r="H1490" s="224" t="s">
        <v>809</v>
      </c>
      <c r="I1490" s="224">
        <v>3</v>
      </c>
      <c r="J1490" s="218">
        <v>10</v>
      </c>
      <c r="K1490" s="218">
        <v>2.2000000000000002</v>
      </c>
      <c r="L1490" s="218">
        <v>5</v>
      </c>
    </row>
    <row r="1491" spans="1:24" x14ac:dyDescent="0.3">
      <c r="A1491">
        <v>1490</v>
      </c>
      <c r="B1491" s="222">
        <v>1837</v>
      </c>
      <c r="C1491" s="223" t="s">
        <v>1004</v>
      </c>
      <c r="D1491" s="223" t="s">
        <v>2525</v>
      </c>
      <c r="E1491" s="223" t="s">
        <v>2526</v>
      </c>
      <c r="F1491" s="224"/>
      <c r="G1491" s="224" t="s">
        <v>271</v>
      </c>
      <c r="H1491" s="224" t="s">
        <v>809</v>
      </c>
      <c r="I1491" s="224">
        <v>3</v>
      </c>
      <c r="J1491" s="218">
        <v>9</v>
      </c>
      <c r="K1491" s="218">
        <v>2.2000000000000002</v>
      </c>
      <c r="L1491" s="218">
        <v>1</v>
      </c>
      <c r="S1491" s="218">
        <v>10</v>
      </c>
      <c r="T1491" s="218">
        <v>2.1</v>
      </c>
      <c r="U1491" s="218">
        <v>3</v>
      </c>
      <c r="V1491" s="218">
        <v>10</v>
      </c>
      <c r="W1491" s="218">
        <v>2.2000000000000002</v>
      </c>
      <c r="X1491" s="218">
        <v>4</v>
      </c>
    </row>
    <row r="1492" spans="1:24" x14ac:dyDescent="0.3">
      <c r="A1492">
        <v>1491</v>
      </c>
      <c r="B1492" s="218">
        <v>1839</v>
      </c>
      <c r="C1492" s="235" t="s">
        <v>1004</v>
      </c>
      <c r="D1492" s="235" t="s">
        <v>3828</v>
      </c>
      <c r="E1492" s="235" t="s">
        <v>3829</v>
      </c>
      <c r="F1492" s="224"/>
      <c r="G1492" s="224" t="s">
        <v>271</v>
      </c>
      <c r="H1492" s="224" t="s">
        <v>809</v>
      </c>
      <c r="I1492" s="224">
        <v>1</v>
      </c>
      <c r="J1492" s="218">
        <v>10</v>
      </c>
      <c r="K1492" s="218">
        <v>1.1000000000000001</v>
      </c>
      <c r="L1492" s="218">
        <v>4</v>
      </c>
    </row>
    <row r="1493" spans="1:24" hidden="1" x14ac:dyDescent="0.3">
      <c r="A1493">
        <v>1492</v>
      </c>
      <c r="B1493" s="218">
        <v>1844</v>
      </c>
      <c r="C1493" s="235" t="s">
        <v>1473</v>
      </c>
      <c r="D1493" s="235" t="s">
        <v>3830</v>
      </c>
      <c r="E1493" s="235" t="s">
        <v>3831</v>
      </c>
      <c r="F1493" s="224"/>
      <c r="G1493" s="224" t="s">
        <v>271</v>
      </c>
      <c r="H1493" s="224" t="s">
        <v>809</v>
      </c>
      <c r="I1493" s="224">
        <v>3</v>
      </c>
      <c r="J1493" s="218">
        <v>10</v>
      </c>
      <c r="K1493" s="218">
        <v>3.1</v>
      </c>
      <c r="L1493" s="218">
        <v>4</v>
      </c>
    </row>
    <row r="1494" spans="1:24" x14ac:dyDescent="0.3">
      <c r="A1494">
        <v>1493</v>
      </c>
      <c r="B1494" s="218">
        <v>1845</v>
      </c>
      <c r="C1494" s="235" t="s">
        <v>1004</v>
      </c>
      <c r="D1494" s="235" t="s">
        <v>3832</v>
      </c>
      <c r="E1494" s="235" t="s">
        <v>3833</v>
      </c>
      <c r="F1494" s="224"/>
      <c r="G1494" s="224" t="s">
        <v>271</v>
      </c>
      <c r="H1494" s="224" t="s">
        <v>809</v>
      </c>
      <c r="I1494" s="224">
        <v>2</v>
      </c>
      <c r="J1494" s="218">
        <v>11</v>
      </c>
      <c r="K1494" s="218">
        <v>1.1000000000000001</v>
      </c>
      <c r="L1494" s="218">
        <v>5</v>
      </c>
    </row>
    <row r="1495" spans="1:24" hidden="1" x14ac:dyDescent="0.3">
      <c r="A1495">
        <v>1494</v>
      </c>
      <c r="B1495" s="218">
        <v>1848</v>
      </c>
      <c r="C1495" s="235" t="s">
        <v>1473</v>
      </c>
      <c r="D1495" s="235" t="s">
        <v>3834</v>
      </c>
      <c r="E1495" s="235" t="s">
        <v>3835</v>
      </c>
      <c r="F1495" s="224"/>
      <c r="G1495" s="224" t="s">
        <v>271</v>
      </c>
      <c r="H1495" s="224" t="s">
        <v>809</v>
      </c>
      <c r="I1495" s="224">
        <v>1</v>
      </c>
      <c r="J1495" s="218">
        <v>10</v>
      </c>
      <c r="K1495" s="218">
        <v>2.2000000000000002</v>
      </c>
      <c r="L1495" s="218">
        <v>5</v>
      </c>
    </row>
    <row r="1496" spans="1:24" hidden="1" x14ac:dyDescent="0.3">
      <c r="A1496">
        <v>1495</v>
      </c>
      <c r="B1496" s="218">
        <v>1849</v>
      </c>
      <c r="C1496" s="235" t="s">
        <v>820</v>
      </c>
      <c r="D1496" s="235" t="s">
        <v>3152</v>
      </c>
      <c r="E1496" s="235" t="s">
        <v>3153</v>
      </c>
      <c r="F1496" s="224" t="s">
        <v>787</v>
      </c>
      <c r="G1496" s="224" t="s">
        <v>271</v>
      </c>
      <c r="H1496" s="224" t="s">
        <v>809</v>
      </c>
      <c r="I1496" s="224">
        <v>3</v>
      </c>
      <c r="J1496" s="218">
        <v>10</v>
      </c>
      <c r="K1496" s="218">
        <v>2.1</v>
      </c>
      <c r="L1496" s="218">
        <v>1</v>
      </c>
    </row>
    <row r="1497" spans="1:24" x14ac:dyDescent="0.3">
      <c r="A1497">
        <v>1496</v>
      </c>
      <c r="B1497" s="218">
        <v>1850</v>
      </c>
      <c r="C1497" s="235" t="s">
        <v>984</v>
      </c>
      <c r="D1497" s="235" t="s">
        <v>3836</v>
      </c>
      <c r="E1497" s="235" t="s">
        <v>3837</v>
      </c>
      <c r="F1497" s="224"/>
      <c r="G1497" s="224" t="s">
        <v>271</v>
      </c>
      <c r="H1497" s="224" t="s">
        <v>809</v>
      </c>
      <c r="I1497" s="224">
        <v>3</v>
      </c>
      <c r="J1497" s="218">
        <v>10</v>
      </c>
      <c r="K1497" s="218">
        <v>1.2</v>
      </c>
      <c r="L1497" s="227">
        <v>2</v>
      </c>
    </row>
    <row r="1498" spans="1:24" x14ac:dyDescent="0.3">
      <c r="A1498">
        <v>1497</v>
      </c>
      <c r="B1498" s="230">
        <v>1853</v>
      </c>
      <c r="C1498" s="231" t="s">
        <v>1004</v>
      </c>
      <c r="D1498" s="231" t="s">
        <v>2527</v>
      </c>
      <c r="E1498" s="231" t="s">
        <v>2528</v>
      </c>
      <c r="F1498" s="232" t="s">
        <v>787</v>
      </c>
      <c r="G1498" s="232" t="s">
        <v>271</v>
      </c>
      <c r="H1498" s="232" t="s">
        <v>809</v>
      </c>
      <c r="I1498" s="232">
        <v>1</v>
      </c>
      <c r="J1498" s="218">
        <v>7</v>
      </c>
      <c r="K1498" s="218">
        <v>3.2</v>
      </c>
      <c r="L1498" s="218">
        <v>3</v>
      </c>
      <c r="S1498" s="218">
        <v>10</v>
      </c>
      <c r="T1498" s="218">
        <v>1.1000000000000001</v>
      </c>
      <c r="U1498" s="218">
        <v>6</v>
      </c>
      <c r="V1498" s="218">
        <v>11</v>
      </c>
      <c r="W1498" s="218">
        <v>1.1000000000000001</v>
      </c>
      <c r="X1498" s="218">
        <v>4</v>
      </c>
    </row>
    <row r="1499" spans="1:24" hidden="1" x14ac:dyDescent="0.3">
      <c r="A1499">
        <v>1498</v>
      </c>
      <c r="B1499" s="219">
        <v>1854</v>
      </c>
      <c r="C1499" s="220" t="s">
        <v>853</v>
      </c>
      <c r="D1499" s="220" t="s">
        <v>2529</v>
      </c>
      <c r="E1499" s="220" t="s">
        <v>2530</v>
      </c>
      <c r="F1499" s="221" t="s">
        <v>787</v>
      </c>
      <c r="G1499" s="221" t="s">
        <v>271</v>
      </c>
      <c r="H1499" s="221" t="s">
        <v>809</v>
      </c>
      <c r="I1499" s="221">
        <v>1</v>
      </c>
      <c r="J1499" s="218">
        <v>8</v>
      </c>
      <c r="K1499" s="218">
        <v>1.1000000000000001</v>
      </c>
      <c r="L1499" s="218">
        <v>3</v>
      </c>
      <c r="S1499" s="218">
        <v>11</v>
      </c>
      <c r="T1499" s="218">
        <v>1.1000000000000001</v>
      </c>
      <c r="U1499" s="218">
        <v>4</v>
      </c>
      <c r="V1499" s="218">
        <v>11</v>
      </c>
      <c r="W1499" s="218">
        <v>2.1</v>
      </c>
      <c r="X1499" s="218">
        <v>2</v>
      </c>
    </row>
    <row r="1500" spans="1:24" x14ac:dyDescent="0.3">
      <c r="A1500">
        <v>1499</v>
      </c>
      <c r="B1500" s="219">
        <v>1855</v>
      </c>
      <c r="C1500" s="220" t="s">
        <v>984</v>
      </c>
      <c r="D1500" s="220" t="s">
        <v>2531</v>
      </c>
      <c r="E1500" s="220" t="s">
        <v>2532</v>
      </c>
      <c r="F1500" s="221"/>
      <c r="G1500" s="221" t="s">
        <v>271</v>
      </c>
      <c r="H1500" s="221" t="s">
        <v>809</v>
      </c>
      <c r="I1500" s="221">
        <v>2</v>
      </c>
      <c r="J1500" s="218">
        <v>8</v>
      </c>
      <c r="K1500" s="218">
        <v>1.2</v>
      </c>
      <c r="L1500" s="218">
        <v>4</v>
      </c>
      <c r="S1500" s="218">
        <v>10</v>
      </c>
      <c r="T1500" s="218">
        <v>3.1</v>
      </c>
      <c r="U1500" s="218">
        <v>6</v>
      </c>
      <c r="V1500" s="218">
        <v>11</v>
      </c>
      <c r="W1500" s="218">
        <v>2.1</v>
      </c>
      <c r="X1500" s="218">
        <v>5</v>
      </c>
    </row>
    <row r="1501" spans="1:24" hidden="1" x14ac:dyDescent="0.3">
      <c r="A1501">
        <v>1500</v>
      </c>
      <c r="B1501" s="222">
        <v>1858</v>
      </c>
      <c r="C1501" s="223" t="s">
        <v>820</v>
      </c>
      <c r="D1501" s="223" t="s">
        <v>2533</v>
      </c>
      <c r="E1501" s="223" t="s">
        <v>2534</v>
      </c>
      <c r="F1501" s="224"/>
      <c r="G1501" s="224" t="s">
        <v>271</v>
      </c>
      <c r="H1501" s="224" t="s">
        <v>809</v>
      </c>
      <c r="I1501" s="224">
        <v>2</v>
      </c>
      <c r="J1501" s="218">
        <v>9</v>
      </c>
      <c r="K1501" s="218">
        <v>1.1000000000000001</v>
      </c>
      <c r="L1501" s="218">
        <v>5</v>
      </c>
      <c r="S1501" s="218">
        <v>11</v>
      </c>
      <c r="T1501" s="218">
        <v>1.2</v>
      </c>
      <c r="U1501" s="218">
        <v>6</v>
      </c>
      <c r="V1501" s="218">
        <v>11</v>
      </c>
      <c r="W1501" s="218">
        <v>2.1</v>
      </c>
      <c r="X1501" s="218">
        <v>4</v>
      </c>
    </row>
    <row r="1502" spans="1:24" hidden="1" x14ac:dyDescent="0.3">
      <c r="A1502">
        <v>1501</v>
      </c>
      <c r="B1502" s="218">
        <v>1862</v>
      </c>
      <c r="C1502" s="235" t="s">
        <v>853</v>
      </c>
      <c r="D1502" s="235" t="s">
        <v>3838</v>
      </c>
      <c r="E1502" s="235" t="s">
        <v>3839</v>
      </c>
      <c r="F1502" s="224"/>
      <c r="G1502" s="224" t="s">
        <v>271</v>
      </c>
      <c r="H1502" s="224" t="s">
        <v>809</v>
      </c>
      <c r="I1502" s="224">
        <v>3</v>
      </c>
      <c r="J1502" s="218">
        <v>11</v>
      </c>
      <c r="K1502" s="218">
        <v>1.2</v>
      </c>
      <c r="L1502" s="218">
        <v>3</v>
      </c>
    </row>
    <row r="1503" spans="1:24" x14ac:dyDescent="0.3">
      <c r="A1503">
        <v>1502</v>
      </c>
      <c r="B1503" s="218">
        <v>1863</v>
      </c>
      <c r="C1503" s="235" t="s">
        <v>984</v>
      </c>
      <c r="D1503" s="235" t="s">
        <v>3840</v>
      </c>
      <c r="E1503" s="235" t="s">
        <v>3841</v>
      </c>
      <c r="F1503" s="224"/>
      <c r="G1503" s="224" t="s">
        <v>271</v>
      </c>
      <c r="H1503" s="224" t="s">
        <v>809</v>
      </c>
      <c r="I1503" s="224">
        <v>3</v>
      </c>
      <c r="J1503" s="218">
        <v>10</v>
      </c>
      <c r="K1503" s="218">
        <v>3.1</v>
      </c>
      <c r="L1503" s="218">
        <v>3</v>
      </c>
    </row>
    <row r="1504" spans="1:24" hidden="1" x14ac:dyDescent="0.3">
      <c r="A1504">
        <v>1503</v>
      </c>
      <c r="B1504" s="222">
        <v>1866</v>
      </c>
      <c r="C1504" s="223" t="s">
        <v>820</v>
      </c>
      <c r="D1504" s="223" t="s">
        <v>2535</v>
      </c>
      <c r="E1504" s="223" t="s">
        <v>2536</v>
      </c>
      <c r="F1504" s="224" t="s">
        <v>787</v>
      </c>
      <c r="G1504" s="224" t="s">
        <v>271</v>
      </c>
      <c r="H1504" s="224" t="s">
        <v>809</v>
      </c>
      <c r="I1504" s="224">
        <v>1</v>
      </c>
      <c r="J1504" s="218">
        <v>9</v>
      </c>
      <c r="K1504" s="218">
        <v>1.2</v>
      </c>
      <c r="L1504" s="218">
        <v>7</v>
      </c>
      <c r="S1504" s="218">
        <v>10</v>
      </c>
      <c r="T1504" s="218">
        <v>1.2</v>
      </c>
      <c r="U1504" s="218">
        <v>4</v>
      </c>
      <c r="V1504" s="218">
        <v>10</v>
      </c>
      <c r="W1504" s="218">
        <v>2.1</v>
      </c>
      <c r="X1504" s="218">
        <v>1</v>
      </c>
    </row>
    <row r="1505" spans="1:24" x14ac:dyDescent="0.3">
      <c r="A1505">
        <v>1504</v>
      </c>
      <c r="B1505" s="222">
        <v>1867</v>
      </c>
      <c r="C1505" s="223" t="s">
        <v>1004</v>
      </c>
      <c r="D1505" s="223" t="s">
        <v>2537</v>
      </c>
      <c r="E1505" s="223" t="s">
        <v>2538</v>
      </c>
      <c r="F1505" s="224" t="s">
        <v>787</v>
      </c>
      <c r="G1505" s="224" t="s">
        <v>271</v>
      </c>
      <c r="H1505" s="224" t="s">
        <v>809</v>
      </c>
      <c r="I1505" s="224">
        <v>1</v>
      </c>
      <c r="J1505" s="218">
        <v>9</v>
      </c>
      <c r="K1505" s="218">
        <v>3.2</v>
      </c>
      <c r="L1505" s="218">
        <v>3</v>
      </c>
      <c r="M1505" s="218">
        <v>10</v>
      </c>
      <c r="N1505" s="218">
        <v>2.1</v>
      </c>
      <c r="O1505" s="218">
        <v>6</v>
      </c>
      <c r="S1505" s="218">
        <v>10</v>
      </c>
      <c r="T1505" s="218">
        <v>1.1000000000000001</v>
      </c>
      <c r="U1505" s="218">
        <v>3</v>
      </c>
      <c r="V1505" s="218">
        <v>11</v>
      </c>
      <c r="W1505" s="218">
        <v>2.1</v>
      </c>
      <c r="X1505" s="218">
        <v>2</v>
      </c>
    </row>
    <row r="1506" spans="1:24" x14ac:dyDescent="0.3">
      <c r="A1506">
        <v>1505</v>
      </c>
      <c r="B1506" s="218">
        <v>1871</v>
      </c>
      <c r="C1506" s="235" t="s">
        <v>984</v>
      </c>
      <c r="D1506" s="235" t="s">
        <v>3842</v>
      </c>
      <c r="E1506" s="235" t="s">
        <v>3843</v>
      </c>
      <c r="F1506" s="224"/>
      <c r="G1506" s="224" t="s">
        <v>271</v>
      </c>
      <c r="H1506" s="224" t="s">
        <v>809</v>
      </c>
      <c r="I1506" s="224">
        <v>1</v>
      </c>
      <c r="J1506" s="218">
        <v>11</v>
      </c>
      <c r="K1506" s="218">
        <v>1.1000000000000001</v>
      </c>
      <c r="L1506" s="218">
        <v>3</v>
      </c>
    </row>
    <row r="1507" spans="1:24" x14ac:dyDescent="0.3">
      <c r="A1507">
        <v>1506</v>
      </c>
      <c r="B1507" s="230">
        <v>1873</v>
      </c>
      <c r="C1507" s="231" t="s">
        <v>1004</v>
      </c>
      <c r="D1507" s="231" t="s">
        <v>2539</v>
      </c>
      <c r="E1507" s="231" t="s">
        <v>2540</v>
      </c>
      <c r="F1507" s="232" t="s">
        <v>787</v>
      </c>
      <c r="G1507" s="232" t="s">
        <v>271</v>
      </c>
      <c r="H1507" s="232" t="s">
        <v>809</v>
      </c>
      <c r="I1507" s="232">
        <v>1</v>
      </c>
      <c r="J1507" s="218">
        <v>7</v>
      </c>
      <c r="K1507" s="218">
        <v>1.1000000000000001</v>
      </c>
      <c r="L1507" s="218">
        <v>7</v>
      </c>
      <c r="S1507" s="218">
        <v>10</v>
      </c>
      <c r="T1507" s="218">
        <v>3.1</v>
      </c>
      <c r="U1507" s="218">
        <v>6</v>
      </c>
      <c r="V1507" s="218">
        <v>11</v>
      </c>
      <c r="W1507" s="218">
        <v>1.1000000000000001</v>
      </c>
      <c r="X1507" s="218">
        <v>7</v>
      </c>
    </row>
    <row r="1508" spans="1:24" hidden="1" x14ac:dyDescent="0.3">
      <c r="A1508">
        <v>1507</v>
      </c>
      <c r="B1508" s="218">
        <v>1877</v>
      </c>
      <c r="C1508" s="235" t="s">
        <v>1473</v>
      </c>
      <c r="D1508" s="235" t="s">
        <v>3844</v>
      </c>
      <c r="E1508" s="235" t="s">
        <v>3845</v>
      </c>
      <c r="F1508" s="224"/>
      <c r="G1508" s="224" t="s">
        <v>271</v>
      </c>
      <c r="H1508" s="224" t="s">
        <v>809</v>
      </c>
      <c r="I1508" s="224">
        <v>2</v>
      </c>
      <c r="J1508" s="218">
        <v>10</v>
      </c>
      <c r="K1508" s="218">
        <v>2.1</v>
      </c>
      <c r="L1508" s="218">
        <v>4</v>
      </c>
    </row>
    <row r="1509" spans="1:24" x14ac:dyDescent="0.3">
      <c r="A1509">
        <v>1508</v>
      </c>
      <c r="B1509" s="230">
        <v>1878</v>
      </c>
      <c r="C1509" s="231" t="s">
        <v>1004</v>
      </c>
      <c r="D1509" s="231" t="s">
        <v>2541</v>
      </c>
      <c r="E1509" s="231" t="s">
        <v>2542</v>
      </c>
      <c r="F1509" s="232" t="s">
        <v>787</v>
      </c>
      <c r="G1509" s="232" t="s">
        <v>271</v>
      </c>
      <c r="H1509" s="232" t="s">
        <v>809</v>
      </c>
      <c r="I1509" s="232">
        <v>1</v>
      </c>
      <c r="J1509" s="218">
        <v>7</v>
      </c>
      <c r="K1509" s="218">
        <v>1.1000000000000001</v>
      </c>
      <c r="L1509" s="218">
        <v>5</v>
      </c>
      <c r="S1509" s="218">
        <v>10</v>
      </c>
      <c r="T1509" s="218">
        <v>3.1</v>
      </c>
      <c r="U1509" s="218">
        <v>2</v>
      </c>
      <c r="V1509" s="218">
        <v>10</v>
      </c>
      <c r="W1509" s="218">
        <v>3.2</v>
      </c>
      <c r="X1509" s="227">
        <v>4</v>
      </c>
    </row>
    <row r="1510" spans="1:24" hidden="1" x14ac:dyDescent="0.3">
      <c r="A1510">
        <v>1509</v>
      </c>
      <c r="B1510" s="218">
        <v>1879</v>
      </c>
      <c r="C1510" s="235" t="s">
        <v>820</v>
      </c>
      <c r="D1510" s="235" t="s">
        <v>3156</v>
      </c>
      <c r="E1510" s="235" t="s">
        <v>3157</v>
      </c>
      <c r="F1510" s="224" t="s">
        <v>787</v>
      </c>
      <c r="G1510" s="224" t="s">
        <v>271</v>
      </c>
      <c r="H1510" s="224" t="s">
        <v>809</v>
      </c>
      <c r="I1510" s="224">
        <v>1</v>
      </c>
      <c r="J1510" s="218">
        <v>10</v>
      </c>
      <c r="K1510" s="218">
        <v>1.1000000000000001</v>
      </c>
      <c r="L1510" s="218">
        <v>3</v>
      </c>
    </row>
    <row r="1511" spans="1:24" hidden="1" x14ac:dyDescent="0.3">
      <c r="A1511">
        <v>1510</v>
      </c>
      <c r="B1511" s="222">
        <v>1883</v>
      </c>
      <c r="C1511" s="223" t="s">
        <v>820</v>
      </c>
      <c r="D1511" s="223" t="s">
        <v>2543</v>
      </c>
      <c r="E1511" s="223" t="s">
        <v>2544</v>
      </c>
      <c r="F1511" s="224" t="s">
        <v>787</v>
      </c>
      <c r="G1511" s="224" t="s">
        <v>271</v>
      </c>
      <c r="H1511" s="224" t="s">
        <v>809</v>
      </c>
      <c r="I1511" s="224">
        <v>1</v>
      </c>
      <c r="J1511" s="218">
        <v>9</v>
      </c>
      <c r="K1511" s="218">
        <v>3.2</v>
      </c>
      <c r="L1511" s="218">
        <v>4</v>
      </c>
      <c r="S1511" s="218">
        <v>10</v>
      </c>
      <c r="T1511" s="218">
        <v>1.1000000000000001</v>
      </c>
      <c r="U1511" s="218">
        <v>1</v>
      </c>
      <c r="V1511" s="218">
        <v>10</v>
      </c>
      <c r="W1511" s="218">
        <v>1.1000000000000001</v>
      </c>
      <c r="X1511" s="218">
        <v>4</v>
      </c>
    </row>
    <row r="1512" spans="1:24" hidden="1" x14ac:dyDescent="0.3">
      <c r="A1512">
        <v>1511</v>
      </c>
      <c r="B1512" s="218">
        <v>1887</v>
      </c>
      <c r="C1512" s="235" t="s">
        <v>853</v>
      </c>
      <c r="D1512" s="235" t="s">
        <v>3158</v>
      </c>
      <c r="E1512" s="235" t="s">
        <v>3159</v>
      </c>
      <c r="F1512" s="224" t="s">
        <v>787</v>
      </c>
      <c r="G1512" s="224" t="s">
        <v>271</v>
      </c>
      <c r="H1512" s="224" t="s">
        <v>809</v>
      </c>
      <c r="I1512" s="224">
        <v>2</v>
      </c>
      <c r="J1512" s="218">
        <v>10</v>
      </c>
      <c r="K1512" s="218">
        <v>1.2</v>
      </c>
      <c r="L1512" s="218">
        <v>6</v>
      </c>
    </row>
    <row r="1513" spans="1:24" hidden="1" x14ac:dyDescent="0.3">
      <c r="A1513">
        <v>1512</v>
      </c>
      <c r="B1513" s="218">
        <v>1890</v>
      </c>
      <c r="C1513" s="235" t="s">
        <v>820</v>
      </c>
      <c r="D1513" s="235" t="s">
        <v>3846</v>
      </c>
      <c r="E1513" s="235" t="s">
        <v>3847</v>
      </c>
      <c r="F1513" s="224"/>
      <c r="G1513" s="224" t="s">
        <v>271</v>
      </c>
      <c r="H1513" s="224" t="s">
        <v>809</v>
      </c>
      <c r="I1513" s="224">
        <v>3</v>
      </c>
      <c r="J1513" s="218">
        <v>11</v>
      </c>
      <c r="K1513" s="218">
        <v>1.2</v>
      </c>
      <c r="L1513" s="218">
        <v>4</v>
      </c>
    </row>
    <row r="1514" spans="1:24" x14ac:dyDescent="0.3">
      <c r="A1514">
        <v>1513</v>
      </c>
      <c r="B1514" s="218">
        <v>1891</v>
      </c>
      <c r="C1514" s="235" t="s">
        <v>984</v>
      </c>
      <c r="D1514" s="235" t="s">
        <v>3848</v>
      </c>
      <c r="E1514" s="235" t="s">
        <v>3849</v>
      </c>
      <c r="F1514" s="224"/>
      <c r="G1514" s="224" t="s">
        <v>271</v>
      </c>
      <c r="H1514" s="224" t="s">
        <v>809</v>
      </c>
      <c r="I1514" s="224">
        <v>3</v>
      </c>
      <c r="J1514" s="218">
        <v>10</v>
      </c>
      <c r="K1514" s="218">
        <v>1.1000000000000001</v>
      </c>
      <c r="L1514" s="218">
        <v>1</v>
      </c>
    </row>
    <row r="1515" spans="1:24" hidden="1" x14ac:dyDescent="0.3">
      <c r="A1515">
        <v>1514</v>
      </c>
      <c r="B1515" s="218">
        <v>1892</v>
      </c>
      <c r="C1515" s="235" t="s">
        <v>853</v>
      </c>
      <c r="D1515" s="235" t="s">
        <v>3850</v>
      </c>
      <c r="E1515" s="235" t="s">
        <v>3851</v>
      </c>
      <c r="F1515" s="224"/>
      <c r="G1515" s="224" t="s">
        <v>271</v>
      </c>
      <c r="H1515" s="224" t="s">
        <v>809</v>
      </c>
      <c r="I1515" s="224">
        <v>1</v>
      </c>
      <c r="J1515" s="218">
        <v>10</v>
      </c>
      <c r="K1515" s="218">
        <v>2.1</v>
      </c>
      <c r="L1515" s="218">
        <v>6</v>
      </c>
    </row>
    <row r="1516" spans="1:24" x14ac:dyDescent="0.3">
      <c r="A1516">
        <v>1515</v>
      </c>
      <c r="B1516" s="218">
        <v>1896</v>
      </c>
      <c r="C1516" s="235" t="s">
        <v>1004</v>
      </c>
      <c r="D1516" s="235" t="s">
        <v>3852</v>
      </c>
      <c r="E1516" s="235" t="s">
        <v>3853</v>
      </c>
      <c r="F1516" s="224"/>
      <c r="G1516" s="224" t="s">
        <v>271</v>
      </c>
      <c r="H1516" s="224" t="s">
        <v>809</v>
      </c>
      <c r="I1516" s="224">
        <v>3</v>
      </c>
      <c r="J1516" s="218">
        <v>10</v>
      </c>
      <c r="K1516" s="218">
        <v>2.1</v>
      </c>
      <c r="L1516" s="218">
        <v>3</v>
      </c>
    </row>
    <row r="1517" spans="1:24" hidden="1" x14ac:dyDescent="0.3">
      <c r="A1517">
        <v>1516</v>
      </c>
      <c r="B1517" s="230">
        <v>1899</v>
      </c>
      <c r="C1517" s="231" t="s">
        <v>853</v>
      </c>
      <c r="D1517" s="231" t="s">
        <v>2545</v>
      </c>
      <c r="E1517" s="231" t="s">
        <v>2546</v>
      </c>
      <c r="F1517" s="232" t="s">
        <v>787</v>
      </c>
      <c r="G1517" s="232" t="s">
        <v>271</v>
      </c>
      <c r="H1517" s="232" t="s">
        <v>809</v>
      </c>
      <c r="I1517" s="232">
        <v>1</v>
      </c>
      <c r="J1517" s="218">
        <v>7</v>
      </c>
      <c r="K1517" s="218">
        <v>3.2</v>
      </c>
      <c r="L1517" s="218">
        <v>3</v>
      </c>
      <c r="S1517" s="218">
        <v>10</v>
      </c>
      <c r="T1517" s="218">
        <v>2.1</v>
      </c>
      <c r="U1517" s="218">
        <v>4</v>
      </c>
      <c r="V1517" s="218">
        <v>11</v>
      </c>
      <c r="W1517" s="218">
        <v>1.1000000000000001</v>
      </c>
      <c r="X1517" s="218">
        <v>4</v>
      </c>
    </row>
    <row r="1518" spans="1:24" x14ac:dyDescent="0.3">
      <c r="A1518">
        <v>1517</v>
      </c>
      <c r="B1518" s="222">
        <v>1905</v>
      </c>
      <c r="C1518" s="223" t="s">
        <v>984</v>
      </c>
      <c r="D1518" s="223" t="s">
        <v>2547</v>
      </c>
      <c r="E1518" s="223" t="s">
        <v>2548</v>
      </c>
      <c r="F1518" s="224"/>
      <c r="G1518" s="224" t="s">
        <v>271</v>
      </c>
      <c r="H1518" s="224" t="s">
        <v>809</v>
      </c>
      <c r="I1518" s="224">
        <v>1</v>
      </c>
      <c r="J1518" s="218">
        <v>9</v>
      </c>
      <c r="K1518" s="218">
        <v>2.1</v>
      </c>
      <c r="L1518" s="218">
        <v>5</v>
      </c>
      <c r="S1518" s="218">
        <v>10</v>
      </c>
      <c r="T1518" s="218">
        <v>3.2</v>
      </c>
      <c r="U1518" s="218">
        <v>3</v>
      </c>
      <c r="V1518" s="218">
        <v>11</v>
      </c>
      <c r="W1518" s="218">
        <v>1.1000000000000001</v>
      </c>
      <c r="X1518" s="218">
        <v>4</v>
      </c>
    </row>
    <row r="1519" spans="1:24" hidden="1" x14ac:dyDescent="0.3">
      <c r="A1519">
        <v>1518</v>
      </c>
      <c r="B1519" s="222">
        <v>1908</v>
      </c>
      <c r="C1519" s="223" t="s">
        <v>820</v>
      </c>
      <c r="D1519" s="223" t="s">
        <v>2549</v>
      </c>
      <c r="E1519" s="223" t="s">
        <v>2550</v>
      </c>
      <c r="F1519" s="224"/>
      <c r="G1519" s="224" t="s">
        <v>271</v>
      </c>
      <c r="H1519" s="224" t="s">
        <v>809</v>
      </c>
      <c r="I1519" s="224">
        <v>1</v>
      </c>
      <c r="J1519" s="218">
        <v>9</v>
      </c>
      <c r="K1519" s="218">
        <v>2.1</v>
      </c>
      <c r="L1519" s="218">
        <v>5</v>
      </c>
      <c r="S1519" s="218">
        <v>11</v>
      </c>
      <c r="T1519" s="218">
        <v>1.2</v>
      </c>
      <c r="U1519" s="218">
        <v>4</v>
      </c>
      <c r="V1519" s="218">
        <v>11</v>
      </c>
      <c r="W1519" s="218">
        <v>2.1</v>
      </c>
      <c r="X1519" s="218">
        <v>6</v>
      </c>
    </row>
    <row r="1520" spans="1:24" hidden="1" x14ac:dyDescent="0.3">
      <c r="A1520">
        <v>1519</v>
      </c>
      <c r="B1520" s="222">
        <v>1910</v>
      </c>
      <c r="C1520" s="223" t="s">
        <v>820</v>
      </c>
      <c r="D1520" s="223" t="s">
        <v>2551</v>
      </c>
      <c r="E1520" s="223" t="s">
        <v>2552</v>
      </c>
      <c r="F1520" s="224" t="s">
        <v>787</v>
      </c>
      <c r="G1520" s="224" t="s">
        <v>271</v>
      </c>
      <c r="H1520" s="224" t="s">
        <v>809</v>
      </c>
      <c r="I1520" s="224">
        <v>1</v>
      </c>
      <c r="J1520" s="218">
        <v>9</v>
      </c>
      <c r="K1520" s="218">
        <v>1.2</v>
      </c>
      <c r="L1520" s="218">
        <v>1</v>
      </c>
      <c r="S1520" s="218">
        <v>10</v>
      </c>
      <c r="T1520" s="218">
        <v>2.1</v>
      </c>
      <c r="U1520" s="218">
        <v>2</v>
      </c>
      <c r="V1520" s="218">
        <v>10</v>
      </c>
      <c r="W1520" s="218">
        <v>2.1</v>
      </c>
      <c r="X1520" s="218">
        <v>4</v>
      </c>
    </row>
    <row r="1521" spans="1:24" x14ac:dyDescent="0.3">
      <c r="A1521">
        <v>1520</v>
      </c>
      <c r="B1521" s="218">
        <v>1913</v>
      </c>
      <c r="C1521" s="235" t="s">
        <v>984</v>
      </c>
      <c r="D1521" s="235" t="s">
        <v>3854</v>
      </c>
      <c r="E1521" s="235" t="s">
        <v>2098</v>
      </c>
      <c r="F1521" s="224"/>
      <c r="G1521" s="224" t="s">
        <v>271</v>
      </c>
      <c r="H1521" s="224" t="s">
        <v>809</v>
      </c>
      <c r="I1521" s="224"/>
      <c r="J1521" s="218">
        <v>10</v>
      </c>
      <c r="K1521" s="218">
        <v>1.1000000000000001</v>
      </c>
      <c r="L1521" s="218">
        <v>7</v>
      </c>
    </row>
    <row r="1522" spans="1:24" hidden="1" x14ac:dyDescent="0.3">
      <c r="A1522">
        <v>1521</v>
      </c>
      <c r="B1522" s="218">
        <v>1920</v>
      </c>
      <c r="C1522" s="235" t="s">
        <v>853</v>
      </c>
      <c r="D1522" s="235" t="s">
        <v>3855</v>
      </c>
      <c r="E1522" s="235" t="s">
        <v>3856</v>
      </c>
      <c r="F1522" s="224"/>
      <c r="G1522" s="224" t="s">
        <v>271</v>
      </c>
      <c r="H1522" s="224" t="s">
        <v>809</v>
      </c>
      <c r="I1522" s="224">
        <v>1</v>
      </c>
      <c r="J1522" s="218">
        <v>10</v>
      </c>
      <c r="K1522" s="218">
        <v>2.1</v>
      </c>
      <c r="L1522" s="218">
        <v>3</v>
      </c>
    </row>
    <row r="1523" spans="1:24" x14ac:dyDescent="0.3">
      <c r="A1523">
        <v>1522</v>
      </c>
      <c r="B1523" s="222">
        <v>1922</v>
      </c>
      <c r="C1523" s="223" t="s">
        <v>6513</v>
      </c>
      <c r="D1523" s="223" t="s">
        <v>2221</v>
      </c>
      <c r="E1523" s="223" t="s">
        <v>6514</v>
      </c>
      <c r="F1523" s="224"/>
      <c r="G1523" s="224" t="s">
        <v>271</v>
      </c>
      <c r="H1523" s="224" t="s">
        <v>809</v>
      </c>
      <c r="I1523" s="224">
        <v>3</v>
      </c>
      <c r="J1523" s="218">
        <v>9</v>
      </c>
      <c r="K1523" s="218">
        <v>3.1</v>
      </c>
      <c r="L1523" s="218">
        <v>2</v>
      </c>
      <c r="S1523" s="218">
        <v>10</v>
      </c>
      <c r="T1523" s="218">
        <v>1.1000000000000001</v>
      </c>
      <c r="U1523" s="218">
        <v>3</v>
      </c>
      <c r="V1523" s="218">
        <v>10</v>
      </c>
      <c r="W1523" s="218">
        <v>1.2</v>
      </c>
      <c r="X1523" s="218">
        <v>5</v>
      </c>
    </row>
    <row r="1524" spans="1:24" hidden="1" x14ac:dyDescent="0.3">
      <c r="A1524">
        <v>1523</v>
      </c>
      <c r="B1524" s="230">
        <v>1923</v>
      </c>
      <c r="C1524" s="231" t="s">
        <v>850</v>
      </c>
      <c r="D1524" s="231" t="s">
        <v>1129</v>
      </c>
      <c r="E1524" s="231" t="s">
        <v>2553</v>
      </c>
      <c r="F1524" s="232" t="s">
        <v>787</v>
      </c>
      <c r="G1524" s="232" t="s">
        <v>271</v>
      </c>
      <c r="H1524" s="232" t="s">
        <v>809</v>
      </c>
      <c r="I1524" s="232">
        <v>3</v>
      </c>
      <c r="J1524" s="218">
        <v>7</v>
      </c>
      <c r="K1524" s="218">
        <v>2.2000000000000002</v>
      </c>
      <c r="L1524" s="218">
        <v>5</v>
      </c>
      <c r="S1524" s="218">
        <v>11</v>
      </c>
      <c r="T1524" s="218">
        <v>1.1000000000000001</v>
      </c>
      <c r="U1524" s="218">
        <v>2</v>
      </c>
      <c r="V1524" s="218">
        <v>10</v>
      </c>
      <c r="W1524" s="218">
        <v>3.2</v>
      </c>
      <c r="X1524" s="218">
        <v>7</v>
      </c>
    </row>
    <row r="1525" spans="1:24" x14ac:dyDescent="0.3">
      <c r="A1525">
        <v>1524</v>
      </c>
      <c r="B1525" s="230">
        <v>1925</v>
      </c>
      <c r="C1525" s="231" t="s">
        <v>1004</v>
      </c>
      <c r="D1525" s="231" t="s">
        <v>2554</v>
      </c>
      <c r="E1525" s="231" t="s">
        <v>2555</v>
      </c>
      <c r="F1525" s="232" t="s">
        <v>787</v>
      </c>
      <c r="G1525" s="232" t="s">
        <v>271</v>
      </c>
      <c r="H1525" s="232" t="s">
        <v>809</v>
      </c>
      <c r="I1525" s="232">
        <v>1</v>
      </c>
      <c r="J1525" s="218">
        <v>7</v>
      </c>
      <c r="K1525" s="218">
        <v>3.1</v>
      </c>
      <c r="L1525" s="218">
        <v>4</v>
      </c>
      <c r="S1525" s="218">
        <v>10</v>
      </c>
      <c r="T1525" s="218">
        <v>3.1</v>
      </c>
      <c r="U1525" s="218">
        <v>2</v>
      </c>
      <c r="V1525" s="218">
        <v>10</v>
      </c>
      <c r="W1525" s="218">
        <v>3.2</v>
      </c>
      <c r="X1525" s="218">
        <v>2</v>
      </c>
    </row>
    <row r="1526" spans="1:24" hidden="1" x14ac:dyDescent="0.3">
      <c r="A1526">
        <v>1525</v>
      </c>
      <c r="B1526" s="222">
        <v>1926</v>
      </c>
      <c r="C1526" s="223" t="s">
        <v>1473</v>
      </c>
      <c r="D1526" s="223" t="s">
        <v>2556</v>
      </c>
      <c r="E1526" s="223" t="s">
        <v>2557</v>
      </c>
      <c r="F1526" s="224"/>
      <c r="G1526" s="224" t="s">
        <v>271</v>
      </c>
      <c r="H1526" s="224" t="s">
        <v>809</v>
      </c>
      <c r="I1526" s="224"/>
      <c r="J1526" s="218">
        <v>9</v>
      </c>
      <c r="K1526" s="218">
        <v>2.2000000000000002</v>
      </c>
      <c r="L1526" s="218">
        <v>1</v>
      </c>
      <c r="S1526" s="218">
        <v>10</v>
      </c>
      <c r="T1526" s="218">
        <v>1.1000000000000001</v>
      </c>
      <c r="U1526" s="218">
        <v>7</v>
      </c>
      <c r="V1526" s="218">
        <v>10</v>
      </c>
      <c r="W1526" s="218">
        <v>1.2</v>
      </c>
      <c r="X1526" s="218">
        <v>5</v>
      </c>
    </row>
    <row r="1527" spans="1:24" x14ac:dyDescent="0.3">
      <c r="A1527">
        <v>1526</v>
      </c>
      <c r="B1527" s="218">
        <v>1929</v>
      </c>
      <c r="C1527" s="235" t="s">
        <v>984</v>
      </c>
      <c r="D1527" s="235" t="s">
        <v>3857</v>
      </c>
      <c r="E1527" s="235" t="s">
        <v>3858</v>
      </c>
      <c r="F1527" s="224"/>
      <c r="G1527" s="224" t="s">
        <v>271</v>
      </c>
      <c r="H1527" s="224" t="s">
        <v>809</v>
      </c>
      <c r="I1527" s="224">
        <v>2</v>
      </c>
      <c r="J1527" s="218">
        <v>10</v>
      </c>
      <c r="K1527" s="218">
        <v>3.2</v>
      </c>
      <c r="L1527" s="218">
        <v>6</v>
      </c>
    </row>
    <row r="1528" spans="1:24" hidden="1" x14ac:dyDescent="0.3">
      <c r="A1528">
        <v>1527</v>
      </c>
      <c r="B1528" s="219">
        <v>1930</v>
      </c>
      <c r="C1528" s="220" t="s">
        <v>853</v>
      </c>
      <c r="D1528" s="220" t="s">
        <v>2558</v>
      </c>
      <c r="E1528" s="220" t="s">
        <v>2559</v>
      </c>
      <c r="F1528" s="221" t="s">
        <v>787</v>
      </c>
      <c r="G1528" s="221" t="s">
        <v>271</v>
      </c>
      <c r="H1528" s="221" t="s">
        <v>809</v>
      </c>
      <c r="I1528" s="221">
        <v>1</v>
      </c>
      <c r="J1528" s="218">
        <v>8</v>
      </c>
      <c r="K1528" s="218">
        <v>3.1</v>
      </c>
      <c r="L1528" s="218">
        <v>4</v>
      </c>
      <c r="S1528" s="218">
        <v>10</v>
      </c>
      <c r="T1528" s="218">
        <v>1.1000000000000001</v>
      </c>
      <c r="U1528" s="218">
        <v>3</v>
      </c>
      <c r="V1528" s="218">
        <v>11</v>
      </c>
      <c r="W1528" s="218">
        <v>1.1000000000000001</v>
      </c>
      <c r="X1528" s="218">
        <v>7</v>
      </c>
    </row>
    <row r="1529" spans="1:24" hidden="1" x14ac:dyDescent="0.3">
      <c r="A1529">
        <v>1528</v>
      </c>
      <c r="B1529" s="218">
        <v>1934</v>
      </c>
      <c r="C1529" s="235" t="s">
        <v>853</v>
      </c>
      <c r="D1529" s="235" t="s">
        <v>3160</v>
      </c>
      <c r="E1529" s="235" t="s">
        <v>3161</v>
      </c>
      <c r="F1529" s="224" t="s">
        <v>787</v>
      </c>
      <c r="G1529" s="224" t="s">
        <v>271</v>
      </c>
      <c r="H1529" s="224" t="s">
        <v>809</v>
      </c>
      <c r="I1529" s="224">
        <v>2</v>
      </c>
      <c r="J1529" s="218">
        <v>10</v>
      </c>
      <c r="K1529" s="218">
        <v>2.1</v>
      </c>
      <c r="L1529" s="218">
        <v>5</v>
      </c>
    </row>
    <row r="1530" spans="1:24" hidden="1" x14ac:dyDescent="0.3">
      <c r="A1530">
        <v>1529</v>
      </c>
      <c r="B1530" s="222">
        <v>1936</v>
      </c>
      <c r="C1530" s="223" t="s">
        <v>1473</v>
      </c>
      <c r="D1530" s="223" t="s">
        <v>2560</v>
      </c>
      <c r="E1530" s="223" t="s">
        <v>2561</v>
      </c>
      <c r="F1530" s="224" t="s">
        <v>787</v>
      </c>
      <c r="G1530" s="224" t="s">
        <v>271</v>
      </c>
      <c r="H1530" s="224" t="s">
        <v>809</v>
      </c>
      <c r="I1530" s="224">
        <v>1</v>
      </c>
      <c r="J1530" s="218">
        <v>9</v>
      </c>
      <c r="K1530" s="218">
        <v>3.2</v>
      </c>
      <c r="L1530" s="218">
        <v>6</v>
      </c>
      <c r="S1530" s="218">
        <v>10</v>
      </c>
      <c r="T1530" s="218">
        <v>1.1000000000000001</v>
      </c>
      <c r="U1530" s="218">
        <v>2</v>
      </c>
      <c r="V1530" s="218">
        <v>10</v>
      </c>
      <c r="W1530" s="218">
        <v>1.1000000000000001</v>
      </c>
      <c r="X1530" s="218">
        <v>5</v>
      </c>
    </row>
    <row r="1531" spans="1:24" x14ac:dyDescent="0.3">
      <c r="A1531">
        <v>1530</v>
      </c>
      <c r="B1531" s="218">
        <v>1937</v>
      </c>
      <c r="C1531" s="235" t="s">
        <v>1004</v>
      </c>
      <c r="D1531" s="235" t="s">
        <v>3162</v>
      </c>
      <c r="E1531" s="235" t="s">
        <v>3163</v>
      </c>
      <c r="F1531" s="224" t="s">
        <v>787</v>
      </c>
      <c r="G1531" s="224" t="s">
        <v>271</v>
      </c>
      <c r="H1531" s="224" t="s">
        <v>809</v>
      </c>
      <c r="I1531" s="224">
        <v>2</v>
      </c>
      <c r="J1531" s="218">
        <v>10</v>
      </c>
      <c r="K1531" s="218">
        <v>2.1</v>
      </c>
      <c r="L1531" s="218">
        <v>1</v>
      </c>
    </row>
    <row r="1532" spans="1:24" x14ac:dyDescent="0.3">
      <c r="A1532">
        <v>1531</v>
      </c>
      <c r="B1532" s="218">
        <v>1938</v>
      </c>
      <c r="C1532" s="235" t="s">
        <v>984</v>
      </c>
      <c r="D1532" s="235" t="s">
        <v>3164</v>
      </c>
      <c r="E1532" s="235" t="s">
        <v>3164</v>
      </c>
      <c r="F1532" s="224" t="s">
        <v>787</v>
      </c>
      <c r="G1532" s="224" t="s">
        <v>271</v>
      </c>
      <c r="H1532" s="224" t="s">
        <v>809</v>
      </c>
      <c r="I1532" s="224">
        <v>1</v>
      </c>
      <c r="J1532" s="218">
        <v>10</v>
      </c>
      <c r="K1532" s="218">
        <v>1.1000000000000001</v>
      </c>
      <c r="L1532" s="218">
        <v>6</v>
      </c>
    </row>
    <row r="1533" spans="1:24" hidden="1" x14ac:dyDescent="0.3">
      <c r="A1533">
        <v>1532</v>
      </c>
      <c r="B1533" s="222">
        <v>1939</v>
      </c>
      <c r="C1533" s="223" t="s">
        <v>1017</v>
      </c>
      <c r="D1533" s="223" t="s">
        <v>2562</v>
      </c>
      <c r="E1533" s="223" t="s">
        <v>2563</v>
      </c>
      <c r="F1533" s="224" t="s">
        <v>787</v>
      </c>
      <c r="G1533" s="224" t="s">
        <v>271</v>
      </c>
      <c r="H1533" s="224" t="s">
        <v>809</v>
      </c>
      <c r="I1533" s="224">
        <v>2</v>
      </c>
      <c r="J1533" s="218">
        <v>9</v>
      </c>
      <c r="K1533" s="218">
        <v>1.2</v>
      </c>
      <c r="L1533" s="218">
        <v>2</v>
      </c>
      <c r="S1533" s="218">
        <v>10</v>
      </c>
      <c r="T1533" s="218">
        <v>1.2</v>
      </c>
      <c r="U1533" s="218">
        <v>2</v>
      </c>
      <c r="V1533" s="218">
        <v>10</v>
      </c>
      <c r="W1533" s="218">
        <v>3.2</v>
      </c>
      <c r="X1533" s="218">
        <v>2</v>
      </c>
    </row>
    <row r="1534" spans="1:24" hidden="1" x14ac:dyDescent="0.3">
      <c r="A1534">
        <v>1533</v>
      </c>
      <c r="B1534" s="218">
        <v>1941</v>
      </c>
      <c r="C1534" s="235" t="s">
        <v>820</v>
      </c>
      <c r="D1534" s="235" t="s">
        <v>3859</v>
      </c>
      <c r="E1534" s="235" t="s">
        <v>3860</v>
      </c>
      <c r="F1534" s="224"/>
      <c r="G1534" s="224" t="s">
        <v>271</v>
      </c>
      <c r="H1534" s="224" t="s">
        <v>809</v>
      </c>
      <c r="I1534" s="224">
        <v>2</v>
      </c>
      <c r="J1534" s="218">
        <v>11</v>
      </c>
      <c r="K1534" s="218">
        <v>1.1000000000000001</v>
      </c>
      <c r="L1534" s="218">
        <v>7</v>
      </c>
    </row>
    <row r="1535" spans="1:24" hidden="1" x14ac:dyDescent="0.3">
      <c r="A1535">
        <v>1534</v>
      </c>
      <c r="B1535" s="218">
        <v>1942</v>
      </c>
      <c r="C1535" s="235" t="s">
        <v>820</v>
      </c>
      <c r="D1535" s="235" t="s">
        <v>3861</v>
      </c>
      <c r="E1535" s="235" t="s">
        <v>3862</v>
      </c>
      <c r="F1535" s="224"/>
      <c r="G1535" s="224" t="s">
        <v>271</v>
      </c>
      <c r="H1535" s="224" t="s">
        <v>809</v>
      </c>
      <c r="I1535" s="224">
        <v>2</v>
      </c>
      <c r="J1535" s="218">
        <v>10</v>
      </c>
      <c r="K1535" s="218">
        <v>3.2</v>
      </c>
      <c r="L1535" s="218">
        <v>6</v>
      </c>
    </row>
    <row r="1536" spans="1:24" x14ac:dyDescent="0.3">
      <c r="A1536">
        <v>1535</v>
      </c>
      <c r="B1536" s="218">
        <v>1944</v>
      </c>
      <c r="C1536" s="235" t="s">
        <v>984</v>
      </c>
      <c r="D1536" s="235" t="s">
        <v>3863</v>
      </c>
      <c r="E1536" s="235" t="s">
        <v>3864</v>
      </c>
      <c r="F1536" s="224"/>
      <c r="G1536" s="224" t="s">
        <v>271</v>
      </c>
      <c r="H1536" s="224" t="s">
        <v>809</v>
      </c>
      <c r="I1536" s="224">
        <v>1</v>
      </c>
      <c r="J1536" s="218">
        <v>11</v>
      </c>
      <c r="K1536" s="218">
        <v>1.1000000000000001</v>
      </c>
      <c r="L1536" s="218">
        <v>3</v>
      </c>
    </row>
    <row r="1537" spans="1:24" hidden="1" x14ac:dyDescent="0.3">
      <c r="A1537">
        <v>1536</v>
      </c>
      <c r="B1537" s="219">
        <v>1946</v>
      </c>
      <c r="C1537" s="220" t="s">
        <v>853</v>
      </c>
      <c r="D1537" s="220" t="s">
        <v>2564</v>
      </c>
      <c r="E1537" s="220" t="s">
        <v>2565</v>
      </c>
      <c r="F1537" s="221" t="s">
        <v>787</v>
      </c>
      <c r="G1537" s="221" t="s">
        <v>271</v>
      </c>
      <c r="H1537" s="221" t="s">
        <v>809</v>
      </c>
      <c r="I1537" s="221">
        <v>2</v>
      </c>
      <c r="J1537" s="218">
        <v>8</v>
      </c>
      <c r="K1537" s="218">
        <v>3.1</v>
      </c>
      <c r="L1537" s="218">
        <v>2</v>
      </c>
      <c r="S1537" s="218">
        <v>10</v>
      </c>
      <c r="T1537" s="218">
        <v>2.1</v>
      </c>
      <c r="U1537" s="218">
        <v>5</v>
      </c>
      <c r="V1537" s="218">
        <v>11</v>
      </c>
      <c r="W1537" s="218">
        <v>1.1000000000000001</v>
      </c>
      <c r="X1537" s="218">
        <v>6</v>
      </c>
    </row>
    <row r="1538" spans="1:24" hidden="1" x14ac:dyDescent="0.3">
      <c r="A1538">
        <v>1537</v>
      </c>
      <c r="B1538" s="218">
        <v>1947</v>
      </c>
      <c r="C1538" s="235" t="s">
        <v>820</v>
      </c>
      <c r="D1538" s="235" t="s">
        <v>3865</v>
      </c>
      <c r="E1538" s="235" t="s">
        <v>3866</v>
      </c>
      <c r="F1538" s="224"/>
      <c r="G1538" s="224" t="s">
        <v>271</v>
      </c>
      <c r="H1538" s="224" t="s">
        <v>809</v>
      </c>
      <c r="I1538" s="224">
        <v>2</v>
      </c>
      <c r="J1538" s="218">
        <v>11</v>
      </c>
      <c r="K1538" s="218">
        <v>2.1</v>
      </c>
      <c r="L1538" s="218">
        <v>2</v>
      </c>
    </row>
    <row r="1539" spans="1:24" hidden="1" x14ac:dyDescent="0.3">
      <c r="A1539">
        <v>1538</v>
      </c>
      <c r="B1539" s="218">
        <v>1948</v>
      </c>
      <c r="C1539" s="235" t="s">
        <v>820</v>
      </c>
      <c r="D1539" s="235" t="s">
        <v>3165</v>
      </c>
      <c r="E1539" s="235" t="s">
        <v>3166</v>
      </c>
      <c r="F1539" s="224" t="s">
        <v>787</v>
      </c>
      <c r="G1539" s="224" t="s">
        <v>271</v>
      </c>
      <c r="H1539" s="224" t="s">
        <v>809</v>
      </c>
      <c r="I1539" s="224">
        <v>1</v>
      </c>
      <c r="J1539" s="218">
        <v>10</v>
      </c>
      <c r="K1539" s="218">
        <v>3.2</v>
      </c>
      <c r="L1539" s="218">
        <v>4</v>
      </c>
    </row>
    <row r="1540" spans="1:24" hidden="1" x14ac:dyDescent="0.3">
      <c r="A1540">
        <v>1539</v>
      </c>
      <c r="B1540" s="218">
        <v>1948</v>
      </c>
      <c r="C1540" s="235" t="s">
        <v>820</v>
      </c>
      <c r="D1540" s="235" t="s">
        <v>3867</v>
      </c>
      <c r="E1540" s="235" t="s">
        <v>3868</v>
      </c>
      <c r="F1540" s="224"/>
      <c r="G1540" s="224" t="s">
        <v>271</v>
      </c>
      <c r="H1540" s="224" t="s">
        <v>809</v>
      </c>
      <c r="I1540" s="224">
        <v>1</v>
      </c>
      <c r="J1540" s="218">
        <v>10</v>
      </c>
      <c r="K1540" s="218">
        <v>3.2</v>
      </c>
      <c r="L1540" s="218">
        <v>4</v>
      </c>
    </row>
    <row r="1541" spans="1:24" hidden="1" x14ac:dyDescent="0.3">
      <c r="A1541">
        <v>1540</v>
      </c>
      <c r="B1541" s="219">
        <v>1949</v>
      </c>
      <c r="C1541" s="220" t="s">
        <v>853</v>
      </c>
      <c r="D1541" s="220" t="s">
        <v>2566</v>
      </c>
      <c r="E1541" s="220" t="s">
        <v>2567</v>
      </c>
      <c r="F1541" s="221" t="s">
        <v>787</v>
      </c>
      <c r="G1541" s="221" t="s">
        <v>271</v>
      </c>
      <c r="H1541" s="221" t="s">
        <v>809</v>
      </c>
      <c r="I1541" s="221">
        <v>1</v>
      </c>
      <c r="J1541" s="218">
        <v>8</v>
      </c>
      <c r="K1541" s="218">
        <v>1.1000000000000001</v>
      </c>
      <c r="L1541" s="218">
        <v>3</v>
      </c>
      <c r="S1541" s="218">
        <v>10</v>
      </c>
      <c r="T1541" s="218">
        <v>1.2</v>
      </c>
      <c r="U1541" s="218">
        <v>5</v>
      </c>
      <c r="V1541" s="218">
        <v>11</v>
      </c>
      <c r="W1541" s="218">
        <v>1.1000000000000001</v>
      </c>
      <c r="X1541" s="218">
        <v>2</v>
      </c>
    </row>
    <row r="1542" spans="1:24" x14ac:dyDescent="0.3">
      <c r="A1542">
        <v>1541</v>
      </c>
      <c r="B1542" s="218">
        <v>1950</v>
      </c>
      <c r="C1542" s="235" t="s">
        <v>984</v>
      </c>
      <c r="D1542" s="235" t="s">
        <v>3869</v>
      </c>
      <c r="E1542" s="235" t="s">
        <v>3870</v>
      </c>
      <c r="F1542" s="224"/>
      <c r="G1542" s="224" t="s">
        <v>271</v>
      </c>
      <c r="H1542" s="224" t="s">
        <v>809</v>
      </c>
      <c r="I1542" s="224">
        <v>1</v>
      </c>
      <c r="J1542" s="218">
        <v>10</v>
      </c>
      <c r="K1542" s="218">
        <v>1.1000000000000001</v>
      </c>
      <c r="L1542" s="218">
        <v>2</v>
      </c>
    </row>
    <row r="1543" spans="1:24" x14ac:dyDescent="0.3">
      <c r="A1543">
        <v>1542</v>
      </c>
      <c r="B1543" s="219">
        <v>1958</v>
      </c>
      <c r="C1543" s="220" t="s">
        <v>1004</v>
      </c>
      <c r="D1543" s="220" t="s">
        <v>2568</v>
      </c>
      <c r="E1543" s="220" t="s">
        <v>2569</v>
      </c>
      <c r="F1543" s="221" t="s">
        <v>787</v>
      </c>
      <c r="G1543" s="221" t="s">
        <v>271</v>
      </c>
      <c r="H1543" s="221" t="s">
        <v>809</v>
      </c>
      <c r="I1543" s="221">
        <v>3</v>
      </c>
      <c r="J1543" s="218">
        <v>8</v>
      </c>
      <c r="K1543" s="218">
        <v>2.2000000000000002</v>
      </c>
      <c r="L1543" s="218">
        <v>2</v>
      </c>
      <c r="S1543" s="218">
        <v>10</v>
      </c>
      <c r="T1543" s="218">
        <v>3.1</v>
      </c>
      <c r="U1543" s="218">
        <v>2</v>
      </c>
      <c r="V1543" s="218">
        <v>10</v>
      </c>
      <c r="W1543" s="218">
        <v>1.1000000000000001</v>
      </c>
      <c r="X1543" s="218">
        <v>6</v>
      </c>
    </row>
    <row r="1544" spans="1:24" hidden="1" x14ac:dyDescent="0.3">
      <c r="A1544">
        <v>1543</v>
      </c>
      <c r="B1544" s="218">
        <v>1959</v>
      </c>
      <c r="C1544" s="235" t="s">
        <v>820</v>
      </c>
      <c r="D1544" s="235" t="s">
        <v>3871</v>
      </c>
      <c r="E1544" s="235" t="s">
        <v>3872</v>
      </c>
      <c r="F1544" s="224"/>
      <c r="G1544" s="224" t="s">
        <v>271</v>
      </c>
      <c r="H1544" s="224" t="s">
        <v>809</v>
      </c>
      <c r="I1544" s="224">
        <v>1</v>
      </c>
      <c r="J1544" s="218">
        <v>10</v>
      </c>
      <c r="K1544" s="218">
        <v>2.1</v>
      </c>
      <c r="L1544" s="218">
        <v>3</v>
      </c>
    </row>
    <row r="1545" spans="1:24" hidden="1" x14ac:dyDescent="0.3">
      <c r="A1545">
        <v>1544</v>
      </c>
      <c r="B1545" s="222">
        <v>1961</v>
      </c>
      <c r="C1545" s="223" t="s">
        <v>853</v>
      </c>
      <c r="D1545" s="223" t="s">
        <v>2570</v>
      </c>
      <c r="E1545" s="223" t="s">
        <v>2571</v>
      </c>
      <c r="F1545" s="224" t="s">
        <v>787</v>
      </c>
      <c r="G1545" s="224" t="s">
        <v>271</v>
      </c>
      <c r="H1545" s="224" t="s">
        <v>809</v>
      </c>
      <c r="I1545" s="224">
        <v>2</v>
      </c>
      <c r="J1545" s="218">
        <v>9</v>
      </c>
      <c r="K1545" s="218">
        <v>1.2</v>
      </c>
      <c r="L1545" s="218">
        <v>2</v>
      </c>
      <c r="S1545" s="218">
        <v>10</v>
      </c>
      <c r="T1545" s="218">
        <v>1.2</v>
      </c>
      <c r="U1545" s="227">
        <v>6</v>
      </c>
      <c r="V1545" s="218">
        <v>10</v>
      </c>
      <c r="W1545" s="218">
        <v>2.1</v>
      </c>
      <c r="X1545" s="218">
        <v>5</v>
      </c>
    </row>
    <row r="1546" spans="1:24" x14ac:dyDescent="0.3">
      <c r="A1546">
        <v>1545</v>
      </c>
      <c r="B1546" s="222">
        <v>1962</v>
      </c>
      <c r="C1546" s="223" t="s">
        <v>984</v>
      </c>
      <c r="D1546" s="223" t="s">
        <v>2572</v>
      </c>
      <c r="E1546" s="223" t="s">
        <v>2573</v>
      </c>
      <c r="F1546" s="224" t="s">
        <v>787</v>
      </c>
      <c r="G1546" s="224" t="s">
        <v>271</v>
      </c>
      <c r="H1546" s="224" t="s">
        <v>809</v>
      </c>
      <c r="I1546" s="224">
        <v>2</v>
      </c>
      <c r="J1546" s="218">
        <v>9</v>
      </c>
      <c r="K1546" s="218">
        <v>2.1</v>
      </c>
      <c r="L1546" s="218">
        <v>5</v>
      </c>
      <c r="S1546" s="218">
        <v>10</v>
      </c>
      <c r="T1546" s="218">
        <v>1.2</v>
      </c>
      <c r="U1546" s="218">
        <v>3</v>
      </c>
      <c r="V1546" s="218">
        <v>10</v>
      </c>
      <c r="W1546" s="218">
        <v>3.2</v>
      </c>
      <c r="X1546" s="218">
        <v>3</v>
      </c>
    </row>
    <row r="1547" spans="1:24" hidden="1" x14ac:dyDescent="0.3">
      <c r="A1547">
        <v>1546</v>
      </c>
      <c r="B1547" s="218">
        <v>1964</v>
      </c>
      <c r="C1547" s="235" t="s">
        <v>820</v>
      </c>
      <c r="D1547" s="235" t="s">
        <v>3873</v>
      </c>
      <c r="E1547" s="235" t="s">
        <v>3874</v>
      </c>
      <c r="F1547" s="224"/>
      <c r="G1547" s="224" t="s">
        <v>271</v>
      </c>
      <c r="H1547" s="224" t="s">
        <v>809</v>
      </c>
      <c r="I1547" s="224">
        <v>2</v>
      </c>
      <c r="J1547" s="218">
        <v>11</v>
      </c>
      <c r="K1547" s="218">
        <v>2.1</v>
      </c>
      <c r="L1547" s="218">
        <v>1</v>
      </c>
    </row>
    <row r="1548" spans="1:24" hidden="1" x14ac:dyDescent="0.3">
      <c r="A1548">
        <v>1547</v>
      </c>
      <c r="B1548" s="222">
        <v>1967</v>
      </c>
      <c r="C1548" s="223" t="s">
        <v>1017</v>
      </c>
      <c r="D1548" s="223" t="s">
        <v>2574</v>
      </c>
      <c r="E1548" s="223" t="s">
        <v>2575</v>
      </c>
      <c r="F1548" s="224" t="s">
        <v>787</v>
      </c>
      <c r="G1548" s="224" t="s">
        <v>271</v>
      </c>
      <c r="H1548" s="224" t="s">
        <v>809</v>
      </c>
      <c r="I1548" s="224">
        <v>2</v>
      </c>
      <c r="J1548" s="218">
        <v>9</v>
      </c>
      <c r="K1548" s="218">
        <v>1.2</v>
      </c>
      <c r="L1548" s="218">
        <v>7</v>
      </c>
      <c r="M1548" s="287"/>
      <c r="N1548" s="287"/>
      <c r="O1548" s="287"/>
      <c r="S1548" s="218">
        <v>11</v>
      </c>
      <c r="T1548" s="218">
        <v>1.1000000000000001</v>
      </c>
      <c r="U1548" s="218">
        <v>3</v>
      </c>
      <c r="V1548" s="218">
        <v>10</v>
      </c>
      <c r="W1548" s="218">
        <v>3.2</v>
      </c>
      <c r="X1548" s="218">
        <v>2</v>
      </c>
    </row>
    <row r="1549" spans="1:24" hidden="1" x14ac:dyDescent="0.3">
      <c r="A1549">
        <v>1548</v>
      </c>
      <c r="B1549" s="218">
        <v>1973</v>
      </c>
      <c r="C1549" s="235" t="s">
        <v>820</v>
      </c>
      <c r="D1549" s="235" t="s">
        <v>3875</v>
      </c>
      <c r="E1549" s="235" t="s">
        <v>3876</v>
      </c>
      <c r="F1549" s="224"/>
      <c r="G1549" s="224" t="s">
        <v>271</v>
      </c>
      <c r="H1549" s="224" t="s">
        <v>809</v>
      </c>
      <c r="I1549" s="224">
        <v>3</v>
      </c>
      <c r="J1549" s="218">
        <v>11</v>
      </c>
      <c r="K1549" s="218">
        <v>2.1</v>
      </c>
      <c r="L1549" s="218">
        <v>4</v>
      </c>
    </row>
    <row r="1550" spans="1:24" x14ac:dyDescent="0.3">
      <c r="A1550">
        <v>1549</v>
      </c>
      <c r="B1550" s="219">
        <v>1976</v>
      </c>
      <c r="C1550" s="220" t="s">
        <v>1004</v>
      </c>
      <c r="D1550" s="220" t="s">
        <v>2576</v>
      </c>
      <c r="E1550" s="220" t="s">
        <v>2577</v>
      </c>
      <c r="F1550" s="221"/>
      <c r="G1550" s="221" t="s">
        <v>271</v>
      </c>
      <c r="H1550" s="221" t="s">
        <v>809</v>
      </c>
      <c r="I1550" s="221">
        <v>1</v>
      </c>
      <c r="J1550" s="218">
        <v>8</v>
      </c>
      <c r="K1550" s="218">
        <v>3.1</v>
      </c>
      <c r="L1550" s="218">
        <v>5</v>
      </c>
      <c r="S1550" s="218">
        <v>10</v>
      </c>
      <c r="T1550" s="218">
        <v>1.2</v>
      </c>
      <c r="U1550" s="218">
        <v>2</v>
      </c>
      <c r="V1550" s="218">
        <v>10</v>
      </c>
      <c r="W1550" s="218">
        <v>2.1</v>
      </c>
      <c r="X1550" s="218">
        <v>1</v>
      </c>
    </row>
    <row r="1551" spans="1:24" x14ac:dyDescent="0.3">
      <c r="A1551">
        <v>1550</v>
      </c>
      <c r="B1551" s="219">
        <v>1979</v>
      </c>
      <c r="C1551" s="220" t="s">
        <v>1004</v>
      </c>
      <c r="D1551" s="220" t="s">
        <v>2578</v>
      </c>
      <c r="E1551" s="220" t="s">
        <v>2579</v>
      </c>
      <c r="F1551" s="221" t="s">
        <v>787</v>
      </c>
      <c r="G1551" s="221" t="s">
        <v>271</v>
      </c>
      <c r="H1551" s="221" t="s">
        <v>809</v>
      </c>
      <c r="I1551" s="221">
        <v>1</v>
      </c>
      <c r="J1551" s="218">
        <v>8</v>
      </c>
      <c r="K1551" s="218">
        <v>1.2</v>
      </c>
      <c r="L1551" s="218">
        <v>4</v>
      </c>
      <c r="S1551" s="218">
        <v>11</v>
      </c>
      <c r="T1551" s="218">
        <v>1.1000000000000001</v>
      </c>
      <c r="U1551" s="218">
        <v>3</v>
      </c>
      <c r="V1551" s="218">
        <v>10</v>
      </c>
      <c r="W1551" s="218">
        <v>3.1</v>
      </c>
      <c r="X1551" s="218">
        <v>6</v>
      </c>
    </row>
    <row r="1552" spans="1:24" hidden="1" x14ac:dyDescent="0.3">
      <c r="A1552">
        <v>1551</v>
      </c>
      <c r="B1552" s="222">
        <v>1981</v>
      </c>
      <c r="C1552" s="223" t="s">
        <v>820</v>
      </c>
      <c r="D1552" s="223" t="s">
        <v>2580</v>
      </c>
      <c r="E1552" s="223" t="s">
        <v>2581</v>
      </c>
      <c r="F1552" s="224"/>
      <c r="G1552" s="224" t="s">
        <v>271</v>
      </c>
      <c r="H1552" s="224" t="s">
        <v>809</v>
      </c>
      <c r="I1552" s="224">
        <v>1</v>
      </c>
      <c r="J1552" s="218">
        <v>9</v>
      </c>
      <c r="K1552" s="218">
        <v>3.2</v>
      </c>
      <c r="L1552" s="218">
        <v>4</v>
      </c>
      <c r="S1552" s="218">
        <v>10</v>
      </c>
      <c r="T1552" s="218">
        <v>1.1000000000000001</v>
      </c>
      <c r="U1552" s="218">
        <v>1</v>
      </c>
      <c r="V1552" s="218">
        <v>10</v>
      </c>
      <c r="W1552" s="218">
        <v>2.1</v>
      </c>
      <c r="X1552" s="218">
        <v>3</v>
      </c>
    </row>
    <row r="1553" spans="1:24" x14ac:dyDescent="0.3">
      <c r="A1553">
        <v>1552</v>
      </c>
      <c r="B1553" s="230">
        <v>1986</v>
      </c>
      <c r="C1553" s="231" t="s">
        <v>984</v>
      </c>
      <c r="D1553" s="231" t="s">
        <v>2582</v>
      </c>
      <c r="E1553" s="231" t="s">
        <v>2583</v>
      </c>
      <c r="F1553" s="232" t="s">
        <v>787</v>
      </c>
      <c r="G1553" s="232" t="s">
        <v>271</v>
      </c>
      <c r="H1553" s="232" t="s">
        <v>809</v>
      </c>
      <c r="I1553" s="232">
        <v>2</v>
      </c>
      <c r="J1553" s="218">
        <v>7</v>
      </c>
      <c r="K1553" s="218">
        <v>1.2</v>
      </c>
      <c r="L1553" s="218">
        <v>7</v>
      </c>
      <c r="S1553" s="218">
        <v>10</v>
      </c>
      <c r="T1553" s="218">
        <v>1.1000000000000001</v>
      </c>
      <c r="U1553" s="218">
        <v>1</v>
      </c>
      <c r="V1553" s="218">
        <v>11</v>
      </c>
      <c r="W1553" s="218">
        <v>2.1</v>
      </c>
      <c r="X1553" s="218">
        <v>5</v>
      </c>
    </row>
    <row r="1554" spans="1:24" ht="17.25" hidden="1" customHeight="1" x14ac:dyDescent="0.3">
      <c r="A1554">
        <v>1553</v>
      </c>
      <c r="B1554" s="222">
        <v>1992</v>
      </c>
      <c r="C1554" s="223" t="s">
        <v>853</v>
      </c>
      <c r="D1554" s="223" t="s">
        <v>2584</v>
      </c>
      <c r="E1554" s="223" t="s">
        <v>2585</v>
      </c>
      <c r="F1554" s="224" t="s">
        <v>787</v>
      </c>
      <c r="G1554" s="224" t="s">
        <v>271</v>
      </c>
      <c r="H1554" s="224" t="s">
        <v>809</v>
      </c>
      <c r="I1554" s="224">
        <v>1</v>
      </c>
      <c r="J1554" s="218">
        <v>9</v>
      </c>
      <c r="K1554" s="218">
        <v>2.1</v>
      </c>
      <c r="L1554" s="218">
        <v>3</v>
      </c>
      <c r="S1554" s="218">
        <v>10</v>
      </c>
      <c r="T1554" s="218">
        <v>1.2</v>
      </c>
      <c r="U1554" s="227">
        <v>6</v>
      </c>
      <c r="V1554" s="218">
        <v>11</v>
      </c>
      <c r="W1554" s="218">
        <v>1.1000000000000001</v>
      </c>
      <c r="X1554" s="218">
        <v>3</v>
      </c>
    </row>
    <row r="1555" spans="1:24" x14ac:dyDescent="0.3">
      <c r="A1555">
        <v>1554</v>
      </c>
      <c r="B1555" s="219">
        <v>1993</v>
      </c>
      <c r="C1555" s="220" t="s">
        <v>1004</v>
      </c>
      <c r="D1555" s="220" t="s">
        <v>2586</v>
      </c>
      <c r="E1555" s="220" t="s">
        <v>2587</v>
      </c>
      <c r="F1555" s="221" t="s">
        <v>787</v>
      </c>
      <c r="G1555" s="221" t="s">
        <v>271</v>
      </c>
      <c r="H1555" s="221" t="s">
        <v>809</v>
      </c>
      <c r="I1555" s="221">
        <v>1</v>
      </c>
      <c r="J1555" s="218">
        <v>8</v>
      </c>
      <c r="K1555" s="218">
        <v>1.2</v>
      </c>
      <c r="L1555" s="218">
        <v>4</v>
      </c>
      <c r="S1555" s="218">
        <v>10</v>
      </c>
      <c r="T1555" s="218">
        <v>2.1</v>
      </c>
      <c r="U1555" s="218">
        <v>1</v>
      </c>
      <c r="V1555" s="218">
        <v>10</v>
      </c>
      <c r="W1555" s="218">
        <v>3.1</v>
      </c>
      <c r="X1555" s="218">
        <v>6</v>
      </c>
    </row>
    <row r="1556" spans="1:24" x14ac:dyDescent="0.3">
      <c r="A1556">
        <v>1555</v>
      </c>
      <c r="B1556" s="222">
        <v>1994</v>
      </c>
      <c r="C1556" s="223" t="s">
        <v>984</v>
      </c>
      <c r="D1556" s="223" t="s">
        <v>2588</v>
      </c>
      <c r="E1556" s="223" t="s">
        <v>2589</v>
      </c>
      <c r="F1556" s="224" t="s">
        <v>787</v>
      </c>
      <c r="G1556" s="224" t="s">
        <v>271</v>
      </c>
      <c r="H1556" s="224" t="s">
        <v>809</v>
      </c>
      <c r="I1556" s="224">
        <v>1</v>
      </c>
      <c r="J1556" s="218">
        <v>9</v>
      </c>
      <c r="K1556" s="218">
        <v>1.1000000000000001</v>
      </c>
      <c r="L1556" s="218">
        <v>5</v>
      </c>
      <c r="S1556" s="218">
        <v>10</v>
      </c>
      <c r="T1556" s="218">
        <v>1.2</v>
      </c>
      <c r="U1556" s="218">
        <v>4</v>
      </c>
      <c r="V1556" s="218">
        <v>10</v>
      </c>
      <c r="W1556" s="227">
        <v>3.2</v>
      </c>
      <c r="X1556" s="227">
        <v>4</v>
      </c>
    </row>
    <row r="1557" spans="1:24" x14ac:dyDescent="0.3">
      <c r="A1557">
        <v>1556</v>
      </c>
      <c r="B1557" s="219">
        <v>1996</v>
      </c>
      <c r="C1557" s="220" t="s">
        <v>1004</v>
      </c>
      <c r="D1557" s="220" t="s">
        <v>2590</v>
      </c>
      <c r="E1557" s="220" t="s">
        <v>2591</v>
      </c>
      <c r="F1557" s="221" t="s">
        <v>787</v>
      </c>
      <c r="G1557" s="221" t="s">
        <v>271</v>
      </c>
      <c r="H1557" s="221" t="s">
        <v>809</v>
      </c>
      <c r="I1557" s="221">
        <v>1</v>
      </c>
      <c r="J1557" s="218">
        <v>8</v>
      </c>
      <c r="K1557" s="218">
        <v>2.1</v>
      </c>
      <c r="L1557" s="218">
        <v>5</v>
      </c>
      <c r="S1557" s="218">
        <v>11</v>
      </c>
      <c r="T1557" s="218">
        <v>1.1000000000000001</v>
      </c>
      <c r="U1557" s="218">
        <v>7</v>
      </c>
      <c r="V1557" s="218">
        <v>11</v>
      </c>
      <c r="W1557" s="227">
        <v>1.1000000000000001</v>
      </c>
      <c r="X1557" s="218">
        <v>3</v>
      </c>
    </row>
    <row r="1558" spans="1:24" hidden="1" x14ac:dyDescent="0.3">
      <c r="A1558">
        <v>1557</v>
      </c>
      <c r="B1558" s="222">
        <v>1997</v>
      </c>
      <c r="C1558" s="223" t="s">
        <v>853</v>
      </c>
      <c r="D1558" s="223" t="s">
        <v>2592</v>
      </c>
      <c r="E1558" s="223" t="s">
        <v>2593</v>
      </c>
      <c r="F1558" s="224"/>
      <c r="G1558" s="224" t="s">
        <v>271</v>
      </c>
      <c r="H1558" s="224" t="s">
        <v>809</v>
      </c>
      <c r="I1558" s="224">
        <v>1</v>
      </c>
      <c r="J1558" s="218">
        <v>9</v>
      </c>
      <c r="K1558" s="218">
        <v>3.1</v>
      </c>
      <c r="L1558" s="218">
        <v>3</v>
      </c>
      <c r="S1558" s="218">
        <v>10</v>
      </c>
      <c r="T1558" s="218">
        <v>1.2</v>
      </c>
      <c r="U1558" s="218">
        <v>4</v>
      </c>
      <c r="V1558" s="218">
        <v>10</v>
      </c>
      <c r="W1558" s="227">
        <v>3.2</v>
      </c>
      <c r="X1558" s="218">
        <v>7</v>
      </c>
    </row>
    <row r="1559" spans="1:24" hidden="1" x14ac:dyDescent="0.3">
      <c r="A1559">
        <v>1558</v>
      </c>
      <c r="B1559" s="218">
        <v>2000</v>
      </c>
      <c r="C1559" s="235" t="s">
        <v>820</v>
      </c>
      <c r="D1559" s="235" t="s">
        <v>3877</v>
      </c>
      <c r="E1559" s="235" t="s">
        <v>3878</v>
      </c>
      <c r="F1559" s="224"/>
      <c r="G1559" s="224" t="s">
        <v>271</v>
      </c>
      <c r="H1559" s="224" t="s">
        <v>809</v>
      </c>
      <c r="I1559" s="224">
        <v>2</v>
      </c>
      <c r="J1559" s="218">
        <v>10</v>
      </c>
      <c r="K1559" s="218">
        <v>3.1</v>
      </c>
      <c r="L1559" s="218">
        <v>6</v>
      </c>
      <c r="W1559" s="227"/>
    </row>
    <row r="1560" spans="1:24" x14ac:dyDescent="0.3">
      <c r="A1560">
        <v>1559</v>
      </c>
      <c r="B1560" s="218">
        <v>2002</v>
      </c>
      <c r="C1560" s="235" t="s">
        <v>1004</v>
      </c>
      <c r="D1560" s="235" t="s">
        <v>3167</v>
      </c>
      <c r="E1560" s="235" t="s">
        <v>3168</v>
      </c>
      <c r="F1560" s="224" t="s">
        <v>787</v>
      </c>
      <c r="G1560" s="224" t="s">
        <v>271</v>
      </c>
      <c r="H1560" s="224" t="s">
        <v>2596</v>
      </c>
      <c r="I1560" s="224">
        <v>1</v>
      </c>
      <c r="J1560" s="218">
        <v>10</v>
      </c>
      <c r="K1560" s="218">
        <v>1.1000000000000001</v>
      </c>
      <c r="L1560" s="218">
        <v>4</v>
      </c>
      <c r="M1560" s="218">
        <v>10</v>
      </c>
      <c r="N1560" s="218">
        <v>3.1</v>
      </c>
      <c r="O1560" s="227">
        <v>2</v>
      </c>
      <c r="P1560" s="227"/>
      <c r="Q1560" s="227"/>
      <c r="R1560" s="227"/>
      <c r="W1560" s="227"/>
    </row>
    <row r="1561" spans="1:24" x14ac:dyDescent="0.3">
      <c r="A1561">
        <v>1560</v>
      </c>
      <c r="B1561" s="222">
        <v>2005</v>
      </c>
      <c r="C1561" s="223" t="s">
        <v>984</v>
      </c>
      <c r="D1561" s="223" t="s">
        <v>2594</v>
      </c>
      <c r="E1561" s="223" t="s">
        <v>2595</v>
      </c>
      <c r="F1561" s="226" t="s">
        <v>787</v>
      </c>
      <c r="G1561" s="226" t="s">
        <v>271</v>
      </c>
      <c r="H1561" s="224" t="s">
        <v>2596</v>
      </c>
      <c r="I1561" s="226">
        <v>2</v>
      </c>
      <c r="J1561" s="218">
        <v>9</v>
      </c>
      <c r="K1561" s="218">
        <v>3.1</v>
      </c>
      <c r="L1561" s="218">
        <v>6</v>
      </c>
      <c r="M1561" s="227"/>
      <c r="N1561" s="227"/>
      <c r="O1561" s="227"/>
      <c r="P1561" s="227"/>
      <c r="Q1561" s="227"/>
      <c r="R1561" s="227"/>
      <c r="S1561" s="218">
        <v>10</v>
      </c>
      <c r="T1561" s="218">
        <v>1.1000000000000001</v>
      </c>
      <c r="U1561" s="218">
        <v>2</v>
      </c>
      <c r="V1561" s="218">
        <v>10</v>
      </c>
      <c r="W1561" s="227">
        <v>2.2000000000000002</v>
      </c>
      <c r="X1561" s="218">
        <v>3</v>
      </c>
    </row>
    <row r="1562" spans="1:24" hidden="1" x14ac:dyDescent="0.3">
      <c r="A1562">
        <v>1561</v>
      </c>
      <c r="B1562" s="222">
        <v>2010</v>
      </c>
      <c r="C1562" s="223" t="s">
        <v>820</v>
      </c>
      <c r="D1562" s="223" t="s">
        <v>2597</v>
      </c>
      <c r="E1562" s="223" t="s">
        <v>2598</v>
      </c>
      <c r="F1562" s="226" t="s">
        <v>787</v>
      </c>
      <c r="G1562" s="226" t="s">
        <v>271</v>
      </c>
      <c r="H1562" s="224" t="s">
        <v>2596</v>
      </c>
      <c r="I1562" s="226">
        <v>2</v>
      </c>
      <c r="J1562" s="218">
        <v>9</v>
      </c>
      <c r="K1562" s="218">
        <v>3.2</v>
      </c>
      <c r="L1562" s="218">
        <v>6</v>
      </c>
      <c r="M1562" s="227"/>
      <c r="N1562" s="227"/>
      <c r="O1562" s="227"/>
      <c r="P1562" s="227"/>
      <c r="Q1562" s="227"/>
      <c r="R1562" s="227"/>
      <c r="S1562" s="218">
        <v>10</v>
      </c>
      <c r="T1562" s="218">
        <v>1.1000000000000001</v>
      </c>
      <c r="U1562" s="218">
        <v>2</v>
      </c>
      <c r="V1562" s="218">
        <v>10</v>
      </c>
      <c r="W1562" s="218">
        <v>1.1000000000000001</v>
      </c>
      <c r="X1562" s="218">
        <v>5</v>
      </c>
    </row>
    <row r="1563" spans="1:24" hidden="1" x14ac:dyDescent="0.3">
      <c r="A1563">
        <v>1562</v>
      </c>
      <c r="B1563" s="218">
        <v>2019</v>
      </c>
      <c r="C1563" s="235" t="s">
        <v>853</v>
      </c>
      <c r="D1563" s="235" t="s">
        <v>4265</v>
      </c>
      <c r="E1563" s="235" t="s">
        <v>4266</v>
      </c>
      <c r="F1563" s="226"/>
      <c r="G1563" s="226" t="s">
        <v>271</v>
      </c>
      <c r="H1563" s="224" t="s">
        <v>2596</v>
      </c>
      <c r="I1563" s="226">
        <v>0</v>
      </c>
      <c r="J1563" s="227">
        <v>10</v>
      </c>
      <c r="K1563" s="227">
        <v>1.2</v>
      </c>
      <c r="L1563" s="218">
        <v>6</v>
      </c>
      <c r="M1563" s="227"/>
      <c r="N1563" s="227"/>
      <c r="O1563" s="227"/>
      <c r="P1563" s="227"/>
      <c r="Q1563" s="227"/>
      <c r="R1563" s="227"/>
      <c r="S1563" s="227"/>
      <c r="T1563" s="227"/>
      <c r="U1563" s="227"/>
      <c r="V1563" s="227"/>
      <c r="W1563" s="227"/>
      <c r="X1563" s="227"/>
    </row>
    <row r="1564" spans="1:24" hidden="1" x14ac:dyDescent="0.3">
      <c r="A1564">
        <v>1563</v>
      </c>
      <c r="B1564" s="218">
        <v>2025</v>
      </c>
      <c r="C1564" s="235" t="s">
        <v>853</v>
      </c>
      <c r="D1564" s="235" t="s">
        <v>3879</v>
      </c>
      <c r="E1564" s="235" t="s">
        <v>3880</v>
      </c>
      <c r="F1564" s="226"/>
      <c r="G1564" s="226" t="s">
        <v>271</v>
      </c>
      <c r="H1564" s="224" t="s">
        <v>2596</v>
      </c>
      <c r="I1564" s="226">
        <v>1</v>
      </c>
      <c r="J1564" s="227">
        <v>11</v>
      </c>
      <c r="K1564" s="227">
        <v>1.1000000000000001</v>
      </c>
      <c r="L1564" s="227">
        <v>6</v>
      </c>
      <c r="M1564" s="227"/>
      <c r="N1564" s="227"/>
      <c r="O1564" s="227"/>
      <c r="P1564" s="227"/>
      <c r="Q1564" s="227"/>
      <c r="R1564" s="227"/>
      <c r="S1564" s="227"/>
      <c r="T1564" s="227"/>
      <c r="U1564" s="227"/>
      <c r="V1564" s="227"/>
      <c r="W1564" s="227"/>
      <c r="X1564" s="227"/>
    </row>
    <row r="1565" spans="1:24" x14ac:dyDescent="0.3">
      <c r="A1565">
        <v>1564</v>
      </c>
      <c r="B1565" s="222">
        <v>2028</v>
      </c>
      <c r="C1565" s="223" t="s">
        <v>984</v>
      </c>
      <c r="D1565" s="223" t="s">
        <v>2599</v>
      </c>
      <c r="E1565" s="223" t="s">
        <v>2600</v>
      </c>
      <c r="F1565" s="226" t="s">
        <v>787</v>
      </c>
      <c r="G1565" s="226" t="s">
        <v>271</v>
      </c>
      <c r="H1565" s="224" t="s">
        <v>2596</v>
      </c>
      <c r="I1565" s="226">
        <v>1</v>
      </c>
      <c r="J1565" s="218">
        <v>9</v>
      </c>
      <c r="K1565" s="218">
        <v>3.1</v>
      </c>
      <c r="L1565" s="218">
        <v>2</v>
      </c>
      <c r="M1565" s="227"/>
      <c r="N1565" s="227"/>
      <c r="O1565" s="227"/>
      <c r="P1565" s="227"/>
      <c r="Q1565" s="227"/>
      <c r="R1565" s="227"/>
      <c r="S1565" s="227">
        <v>10</v>
      </c>
      <c r="T1565" s="227">
        <v>3.1</v>
      </c>
      <c r="U1565" s="227">
        <v>3</v>
      </c>
      <c r="V1565" s="227">
        <v>11</v>
      </c>
      <c r="W1565" s="227">
        <v>1.2</v>
      </c>
      <c r="X1565" s="218">
        <v>5</v>
      </c>
    </row>
    <row r="1566" spans="1:24" hidden="1" x14ac:dyDescent="0.3">
      <c r="A1566">
        <v>1565</v>
      </c>
      <c r="B1566" s="219">
        <v>2037</v>
      </c>
      <c r="C1566" s="220" t="s">
        <v>820</v>
      </c>
      <c r="D1566" s="220" t="s">
        <v>2601</v>
      </c>
      <c r="E1566" s="220" t="s">
        <v>2602</v>
      </c>
      <c r="F1566" s="221" t="s">
        <v>787</v>
      </c>
      <c r="G1566" s="221" t="s">
        <v>271</v>
      </c>
      <c r="H1566" s="221" t="s">
        <v>2596</v>
      </c>
      <c r="I1566" s="228">
        <v>2</v>
      </c>
      <c r="J1566" s="218">
        <v>8</v>
      </c>
      <c r="K1566" s="218">
        <v>3.2</v>
      </c>
      <c r="L1566" s="218">
        <v>5</v>
      </c>
      <c r="M1566" s="227"/>
      <c r="N1566" s="227"/>
      <c r="O1566" s="227"/>
      <c r="P1566" s="227"/>
      <c r="Q1566" s="227"/>
      <c r="R1566" s="227"/>
      <c r="S1566" s="227">
        <v>10</v>
      </c>
      <c r="T1566" s="227">
        <v>3.1</v>
      </c>
      <c r="U1566" s="227">
        <v>5</v>
      </c>
      <c r="V1566" s="227">
        <v>11</v>
      </c>
      <c r="W1566" s="227">
        <v>1.1000000000000001</v>
      </c>
      <c r="X1566" s="227">
        <v>5</v>
      </c>
    </row>
    <row r="1567" spans="1:24" x14ac:dyDescent="0.3">
      <c r="A1567">
        <v>1566</v>
      </c>
      <c r="B1567" s="222">
        <v>2043</v>
      </c>
      <c r="C1567" s="223" t="s">
        <v>1004</v>
      </c>
      <c r="D1567" s="223" t="s">
        <v>2603</v>
      </c>
      <c r="E1567" s="223" t="s">
        <v>2604</v>
      </c>
      <c r="F1567" s="224"/>
      <c r="G1567" s="224" t="s">
        <v>271</v>
      </c>
      <c r="H1567" s="224" t="s">
        <v>2596</v>
      </c>
      <c r="I1567" s="226">
        <v>0</v>
      </c>
      <c r="J1567" s="218">
        <v>9</v>
      </c>
      <c r="K1567" s="218">
        <v>3.2</v>
      </c>
      <c r="L1567" s="218">
        <v>4</v>
      </c>
      <c r="M1567" s="227"/>
      <c r="N1567" s="227"/>
      <c r="O1567" s="227"/>
      <c r="P1567" s="227"/>
      <c r="Q1567" s="227"/>
      <c r="R1567" s="227"/>
      <c r="S1567" s="218">
        <v>10</v>
      </c>
      <c r="T1567" s="218">
        <v>1.1000000000000001</v>
      </c>
      <c r="U1567" s="218">
        <v>1</v>
      </c>
      <c r="V1567" s="218">
        <v>10</v>
      </c>
      <c r="W1567" s="227">
        <v>3.1</v>
      </c>
      <c r="X1567" s="227">
        <v>6</v>
      </c>
    </row>
    <row r="1568" spans="1:24" hidden="1" x14ac:dyDescent="0.3">
      <c r="A1568">
        <v>1567</v>
      </c>
      <c r="B1568" s="230">
        <v>2044</v>
      </c>
      <c r="C1568" s="231" t="s">
        <v>850</v>
      </c>
      <c r="D1568" s="236" t="s">
        <v>2605</v>
      </c>
      <c r="E1568" s="231" t="s">
        <v>2606</v>
      </c>
      <c r="F1568" s="233" t="s">
        <v>787</v>
      </c>
      <c r="G1568" s="233" t="s">
        <v>271</v>
      </c>
      <c r="H1568" s="232" t="s">
        <v>2596</v>
      </c>
      <c r="I1568" s="233">
        <v>2</v>
      </c>
      <c r="J1568" s="218">
        <v>7</v>
      </c>
      <c r="K1568" s="218">
        <v>2.2000000000000002</v>
      </c>
      <c r="L1568" s="218">
        <v>4</v>
      </c>
      <c r="M1568" s="227"/>
      <c r="N1568" s="227"/>
      <c r="O1568" s="227"/>
      <c r="P1568" s="227"/>
      <c r="Q1568" s="227"/>
      <c r="R1568" s="227"/>
      <c r="S1568" s="227">
        <v>10</v>
      </c>
      <c r="T1568" s="227">
        <v>1.1000000000000001</v>
      </c>
      <c r="U1568" s="227">
        <v>6</v>
      </c>
      <c r="V1568" s="227">
        <v>10</v>
      </c>
      <c r="W1568" s="227">
        <v>2.1</v>
      </c>
      <c r="X1568" s="227">
        <v>3</v>
      </c>
    </row>
    <row r="1569" spans="1:24" hidden="1" x14ac:dyDescent="0.3">
      <c r="A1569">
        <v>1568</v>
      </c>
      <c r="B1569" s="218">
        <v>2045</v>
      </c>
      <c r="C1569" s="235" t="s">
        <v>820</v>
      </c>
      <c r="D1569" s="252" t="s">
        <v>3881</v>
      </c>
      <c r="E1569" s="235" t="s">
        <v>3882</v>
      </c>
      <c r="F1569" s="226"/>
      <c r="G1569" s="226" t="s">
        <v>271</v>
      </c>
      <c r="H1569" s="224" t="s">
        <v>2596</v>
      </c>
      <c r="I1569" s="226">
        <v>0</v>
      </c>
      <c r="J1569" s="227">
        <v>11</v>
      </c>
      <c r="K1569" s="227">
        <v>2.1</v>
      </c>
      <c r="L1569" s="227">
        <v>4</v>
      </c>
      <c r="M1569" s="227"/>
      <c r="N1569" s="227"/>
      <c r="O1569" s="227"/>
      <c r="P1569" s="227"/>
      <c r="Q1569" s="227"/>
      <c r="R1569" s="227"/>
      <c r="S1569" s="227"/>
      <c r="T1569" s="227"/>
      <c r="U1569" s="227"/>
      <c r="V1569" s="227"/>
      <c r="W1569" s="227"/>
      <c r="X1569" s="227"/>
    </row>
    <row r="1570" spans="1:24" hidden="1" x14ac:dyDescent="0.3">
      <c r="A1570">
        <v>1569</v>
      </c>
      <c r="B1570" s="218">
        <v>2051</v>
      </c>
      <c r="C1570" s="235" t="s">
        <v>853</v>
      </c>
      <c r="D1570" s="235" t="s">
        <v>3883</v>
      </c>
      <c r="E1570" s="235" t="s">
        <v>3884</v>
      </c>
      <c r="F1570" s="226"/>
      <c r="G1570" s="226" t="s">
        <v>271</v>
      </c>
      <c r="H1570" s="224" t="s">
        <v>2596</v>
      </c>
      <c r="I1570" s="226">
        <v>2</v>
      </c>
      <c r="J1570" s="227">
        <v>10</v>
      </c>
      <c r="K1570" s="227">
        <v>3.2</v>
      </c>
      <c r="L1570" s="218">
        <v>2</v>
      </c>
      <c r="M1570" s="227"/>
      <c r="N1570" s="227"/>
      <c r="O1570" s="227"/>
      <c r="P1570" s="227"/>
      <c r="Q1570" s="227"/>
      <c r="R1570" s="227"/>
      <c r="S1570" s="227"/>
      <c r="T1570" s="227"/>
      <c r="U1570" s="227"/>
      <c r="V1570" s="227"/>
      <c r="W1570" s="227"/>
      <c r="X1570" s="227"/>
    </row>
    <row r="1571" spans="1:24" hidden="1" x14ac:dyDescent="0.3">
      <c r="A1571">
        <v>1570</v>
      </c>
      <c r="B1571" s="219">
        <v>2060</v>
      </c>
      <c r="C1571" s="220" t="s">
        <v>1473</v>
      </c>
      <c r="D1571" s="220" t="s">
        <v>2607</v>
      </c>
      <c r="E1571" s="220" t="s">
        <v>2608</v>
      </c>
      <c r="F1571" s="221" t="s">
        <v>787</v>
      </c>
      <c r="G1571" s="221" t="s">
        <v>271</v>
      </c>
      <c r="H1571" s="221" t="s">
        <v>2596</v>
      </c>
      <c r="I1571" s="228">
        <v>0</v>
      </c>
      <c r="J1571" s="218">
        <v>8</v>
      </c>
      <c r="K1571" s="218">
        <v>3.1</v>
      </c>
      <c r="L1571" s="218">
        <v>2</v>
      </c>
      <c r="M1571" s="227"/>
      <c r="N1571" s="227"/>
      <c r="O1571" s="227"/>
      <c r="P1571" s="227"/>
      <c r="Q1571" s="227"/>
      <c r="R1571" s="227"/>
      <c r="S1571" s="227">
        <v>11</v>
      </c>
      <c r="T1571" s="227">
        <v>1.1000000000000001</v>
      </c>
      <c r="U1571" s="227">
        <v>1</v>
      </c>
      <c r="V1571" s="227">
        <v>11</v>
      </c>
      <c r="W1571" s="227">
        <v>2.1</v>
      </c>
      <c r="X1571" s="227">
        <v>3</v>
      </c>
    </row>
    <row r="1572" spans="1:24" hidden="1" x14ac:dyDescent="0.3">
      <c r="A1572">
        <v>1571</v>
      </c>
      <c r="B1572" s="218">
        <v>2075</v>
      </c>
      <c r="C1572" s="235" t="s">
        <v>1737</v>
      </c>
      <c r="D1572" s="235" t="s">
        <v>3885</v>
      </c>
      <c r="E1572" s="235" t="s">
        <v>3886</v>
      </c>
      <c r="F1572" s="226"/>
      <c r="G1572" s="226" t="s">
        <v>271</v>
      </c>
      <c r="H1572" s="224" t="s">
        <v>2596</v>
      </c>
      <c r="I1572" s="226">
        <v>0</v>
      </c>
      <c r="J1572" s="227">
        <v>10</v>
      </c>
      <c r="K1572" s="227">
        <v>3.1</v>
      </c>
      <c r="L1572" s="227">
        <v>5</v>
      </c>
      <c r="M1572" s="227"/>
      <c r="N1572" s="227"/>
      <c r="O1572" s="227"/>
      <c r="P1572" s="227"/>
      <c r="Q1572" s="227"/>
      <c r="R1572" s="227"/>
      <c r="S1572" s="227"/>
      <c r="T1572" s="227"/>
      <c r="U1572" s="227"/>
      <c r="V1572" s="227"/>
      <c r="W1572" s="227"/>
      <c r="X1572" s="227"/>
    </row>
    <row r="1573" spans="1:24" x14ac:dyDescent="0.3">
      <c r="A1573">
        <v>1572</v>
      </c>
      <c r="B1573" s="218">
        <v>2076</v>
      </c>
      <c r="C1573" s="235" t="s">
        <v>984</v>
      </c>
      <c r="D1573" s="235" t="s">
        <v>3887</v>
      </c>
      <c r="E1573" s="235" t="s">
        <v>3888</v>
      </c>
      <c r="F1573" s="226"/>
      <c r="G1573" s="226" t="s">
        <v>271</v>
      </c>
      <c r="H1573" s="224" t="s">
        <v>2596</v>
      </c>
      <c r="I1573" s="226">
        <v>2</v>
      </c>
      <c r="J1573" s="227">
        <v>10</v>
      </c>
      <c r="K1573" s="227">
        <v>3.1</v>
      </c>
      <c r="L1573" s="227">
        <v>2</v>
      </c>
      <c r="M1573" s="227"/>
      <c r="N1573" s="227"/>
      <c r="O1573" s="227"/>
      <c r="P1573" s="227"/>
      <c r="Q1573" s="227"/>
      <c r="R1573" s="227"/>
      <c r="S1573" s="227"/>
      <c r="T1573" s="227"/>
      <c r="U1573" s="227"/>
      <c r="V1573" s="227"/>
      <c r="W1573" s="227"/>
      <c r="X1573" s="227"/>
    </row>
    <row r="1574" spans="1:24" hidden="1" x14ac:dyDescent="0.3">
      <c r="A1574">
        <v>1573</v>
      </c>
      <c r="B1574" s="230">
        <v>2081</v>
      </c>
      <c r="C1574" s="231" t="s">
        <v>853</v>
      </c>
      <c r="D1574" s="236" t="s">
        <v>2609</v>
      </c>
      <c r="E1574" s="231" t="s">
        <v>2610</v>
      </c>
      <c r="F1574" s="233" t="s">
        <v>787</v>
      </c>
      <c r="G1574" s="233" t="s">
        <v>271</v>
      </c>
      <c r="H1574" s="232" t="s">
        <v>2596</v>
      </c>
      <c r="I1574" s="233">
        <v>0</v>
      </c>
      <c r="J1574" s="218">
        <v>7</v>
      </c>
      <c r="K1574" s="218">
        <v>1.1000000000000001</v>
      </c>
      <c r="L1574" s="218">
        <v>3</v>
      </c>
      <c r="M1574" s="227"/>
      <c r="N1574" s="227"/>
      <c r="O1574" s="227"/>
      <c r="P1574" s="227"/>
      <c r="Q1574" s="227"/>
      <c r="R1574" s="227"/>
      <c r="S1574" s="227">
        <v>10</v>
      </c>
      <c r="T1574" s="227">
        <v>1.2</v>
      </c>
      <c r="U1574" s="227">
        <v>6</v>
      </c>
      <c r="V1574" s="227">
        <v>10</v>
      </c>
      <c r="W1574" s="227">
        <v>3.2</v>
      </c>
      <c r="X1574" s="218">
        <v>3</v>
      </c>
    </row>
    <row r="1575" spans="1:24" x14ac:dyDescent="0.3">
      <c r="A1575">
        <v>1574</v>
      </c>
      <c r="B1575" s="218">
        <v>2088</v>
      </c>
      <c r="C1575" s="235" t="s">
        <v>984</v>
      </c>
      <c r="D1575" s="235" t="s">
        <v>3169</v>
      </c>
      <c r="E1575" s="235" t="s">
        <v>3170</v>
      </c>
      <c r="F1575" s="226" t="s">
        <v>787</v>
      </c>
      <c r="G1575" s="226" t="s">
        <v>271</v>
      </c>
      <c r="H1575" s="224" t="s">
        <v>2596</v>
      </c>
      <c r="I1575" s="226">
        <v>0</v>
      </c>
      <c r="J1575" s="227">
        <v>10</v>
      </c>
      <c r="K1575" s="227">
        <v>3.2</v>
      </c>
      <c r="L1575" s="218">
        <v>2</v>
      </c>
      <c r="M1575" s="227"/>
      <c r="N1575" s="227"/>
      <c r="O1575" s="227"/>
      <c r="P1575" s="227"/>
      <c r="Q1575" s="227"/>
      <c r="R1575" s="227"/>
      <c r="S1575" s="227"/>
      <c r="T1575" s="227"/>
      <c r="U1575" s="227"/>
      <c r="V1575" s="227"/>
      <c r="W1575" s="227"/>
      <c r="X1575" s="227"/>
    </row>
    <row r="1576" spans="1:24" hidden="1" x14ac:dyDescent="0.3">
      <c r="A1576">
        <v>1575</v>
      </c>
      <c r="B1576" s="218">
        <v>2089</v>
      </c>
      <c r="C1576" s="235" t="s">
        <v>853</v>
      </c>
      <c r="D1576" s="235" t="s">
        <v>3889</v>
      </c>
      <c r="E1576" s="235" t="s">
        <v>3890</v>
      </c>
      <c r="F1576" s="226"/>
      <c r="G1576" s="226" t="s">
        <v>271</v>
      </c>
      <c r="H1576" s="224" t="s">
        <v>2596</v>
      </c>
      <c r="I1576" s="226">
        <v>0</v>
      </c>
      <c r="J1576" s="227">
        <v>11</v>
      </c>
      <c r="K1576" s="227">
        <v>1.1000000000000001</v>
      </c>
      <c r="L1576" s="227">
        <v>7</v>
      </c>
      <c r="M1576" s="227"/>
      <c r="N1576" s="227"/>
      <c r="O1576" s="227"/>
      <c r="P1576" s="227"/>
      <c r="Q1576" s="227"/>
      <c r="R1576" s="227"/>
      <c r="S1576" s="227"/>
      <c r="T1576" s="227"/>
      <c r="U1576" s="227"/>
      <c r="V1576" s="227"/>
      <c r="W1576" s="227"/>
      <c r="X1576" s="227"/>
    </row>
    <row r="1577" spans="1:24" x14ac:dyDescent="0.3">
      <c r="A1577">
        <v>1576</v>
      </c>
      <c r="B1577" s="218">
        <v>2104</v>
      </c>
      <c r="C1577" s="235" t="s">
        <v>984</v>
      </c>
      <c r="D1577" s="235" t="s">
        <v>3171</v>
      </c>
      <c r="E1577" s="235" t="s">
        <v>3172</v>
      </c>
      <c r="F1577" s="226" t="s">
        <v>787</v>
      </c>
      <c r="G1577" s="226" t="s">
        <v>271</v>
      </c>
      <c r="H1577" s="224" t="s">
        <v>2596</v>
      </c>
      <c r="I1577" s="226">
        <v>1</v>
      </c>
      <c r="J1577" s="227">
        <v>10</v>
      </c>
      <c r="K1577" s="227">
        <v>1.1000000000000001</v>
      </c>
      <c r="L1577" s="227">
        <v>5</v>
      </c>
      <c r="M1577" s="227"/>
      <c r="N1577" s="227"/>
      <c r="O1577" s="227"/>
      <c r="S1577" s="227"/>
      <c r="T1577" s="227"/>
      <c r="U1577" s="227"/>
      <c r="V1577" s="227"/>
      <c r="W1577" s="227"/>
      <c r="X1577" s="227"/>
    </row>
    <row r="1578" spans="1:24" x14ac:dyDescent="0.3">
      <c r="A1578">
        <v>1577</v>
      </c>
      <c r="B1578" s="222">
        <v>2108</v>
      </c>
      <c r="C1578" s="223" t="s">
        <v>984</v>
      </c>
      <c r="D1578" s="223" t="s">
        <v>2613</v>
      </c>
      <c r="E1578" s="223" t="s">
        <v>2614</v>
      </c>
      <c r="F1578" s="224" t="s">
        <v>787</v>
      </c>
      <c r="G1578" s="224" t="s">
        <v>271</v>
      </c>
      <c r="H1578" s="226" t="s">
        <v>2596</v>
      </c>
      <c r="I1578" s="224"/>
      <c r="J1578" s="218">
        <v>9</v>
      </c>
      <c r="K1578" s="218">
        <v>2.2000000000000002</v>
      </c>
      <c r="L1578" s="218">
        <v>3</v>
      </c>
      <c r="S1578" s="218">
        <v>10</v>
      </c>
      <c r="T1578" s="218">
        <v>3.2</v>
      </c>
      <c r="U1578" s="218">
        <v>4</v>
      </c>
      <c r="V1578" s="218">
        <v>11</v>
      </c>
      <c r="W1578" s="218">
        <v>2.1</v>
      </c>
      <c r="X1578" s="218">
        <v>1</v>
      </c>
    </row>
    <row r="1579" spans="1:24" x14ac:dyDescent="0.3">
      <c r="A1579">
        <v>1578</v>
      </c>
      <c r="B1579" s="219">
        <v>2126</v>
      </c>
      <c r="C1579" s="220" t="s">
        <v>984</v>
      </c>
      <c r="D1579" s="220" t="s">
        <v>2617</v>
      </c>
      <c r="E1579" s="220" t="s">
        <v>2618</v>
      </c>
      <c r="F1579" s="221" t="s">
        <v>787</v>
      </c>
      <c r="G1579" s="221" t="s">
        <v>271</v>
      </c>
      <c r="H1579" s="221" t="s">
        <v>2596</v>
      </c>
      <c r="I1579" s="228">
        <v>0</v>
      </c>
      <c r="J1579" s="218">
        <v>8</v>
      </c>
      <c r="K1579" s="218">
        <v>1.2</v>
      </c>
      <c r="L1579" s="218">
        <v>5</v>
      </c>
      <c r="M1579" s="227"/>
      <c r="N1579" s="227"/>
      <c r="O1579" s="227"/>
      <c r="P1579" s="227"/>
      <c r="Q1579" s="227"/>
      <c r="R1579" s="227"/>
      <c r="S1579" s="227">
        <v>11</v>
      </c>
      <c r="T1579" s="227">
        <v>1.1000000000000001</v>
      </c>
      <c r="U1579" s="227">
        <v>2</v>
      </c>
      <c r="V1579" s="227">
        <v>11</v>
      </c>
      <c r="W1579" s="227">
        <v>2.1</v>
      </c>
      <c r="X1579" s="227">
        <v>2</v>
      </c>
    </row>
    <row r="1580" spans="1:24" hidden="1" x14ac:dyDescent="0.3">
      <c r="A1580">
        <v>1579</v>
      </c>
      <c r="B1580" s="222">
        <v>2134</v>
      </c>
      <c r="C1580" s="223" t="s">
        <v>820</v>
      </c>
      <c r="D1580" s="223" t="s">
        <v>2619</v>
      </c>
      <c r="E1580" s="223" t="s">
        <v>2620</v>
      </c>
      <c r="F1580" s="224" t="s">
        <v>787</v>
      </c>
      <c r="G1580" s="224" t="s">
        <v>271</v>
      </c>
      <c r="H1580" s="224" t="s">
        <v>2596</v>
      </c>
      <c r="I1580" s="226">
        <v>0</v>
      </c>
      <c r="J1580" s="218">
        <v>9</v>
      </c>
      <c r="K1580" s="218">
        <v>2.2000000000000002</v>
      </c>
      <c r="L1580" s="218">
        <v>3</v>
      </c>
      <c r="M1580" s="227"/>
      <c r="N1580" s="227"/>
      <c r="O1580" s="227"/>
      <c r="P1580" s="227"/>
      <c r="Q1580" s="227"/>
      <c r="R1580" s="227"/>
      <c r="S1580" s="227">
        <v>10</v>
      </c>
      <c r="T1580" s="227">
        <v>2.1</v>
      </c>
      <c r="U1580" s="227">
        <v>6</v>
      </c>
      <c r="V1580" s="227">
        <v>11</v>
      </c>
      <c r="W1580" s="227">
        <v>1.1000000000000001</v>
      </c>
      <c r="X1580" s="227">
        <v>7</v>
      </c>
    </row>
    <row r="1581" spans="1:24" x14ac:dyDescent="0.3">
      <c r="A1581">
        <v>1580</v>
      </c>
      <c r="B1581" s="230">
        <v>2138</v>
      </c>
      <c r="C1581" s="231" t="s">
        <v>1004</v>
      </c>
      <c r="D1581" s="236" t="s">
        <v>2621</v>
      </c>
      <c r="E1581" s="231" t="s">
        <v>2622</v>
      </c>
      <c r="F1581" s="233" t="s">
        <v>787</v>
      </c>
      <c r="G1581" s="233" t="s">
        <v>271</v>
      </c>
      <c r="H1581" s="232" t="s">
        <v>2596</v>
      </c>
      <c r="I1581" s="233">
        <v>2</v>
      </c>
      <c r="J1581" s="218">
        <v>7</v>
      </c>
      <c r="K1581" s="218">
        <v>2.1</v>
      </c>
      <c r="L1581" s="218">
        <v>1</v>
      </c>
      <c r="M1581" s="227"/>
      <c r="N1581" s="227"/>
      <c r="O1581" s="227"/>
      <c r="P1581" s="227"/>
      <c r="Q1581" s="227"/>
      <c r="R1581" s="227"/>
      <c r="S1581" s="227">
        <v>11</v>
      </c>
      <c r="T1581" s="227">
        <v>2.1</v>
      </c>
      <c r="U1581" s="227">
        <v>3</v>
      </c>
      <c r="V1581" s="227">
        <v>11</v>
      </c>
      <c r="W1581" s="227">
        <v>2.1</v>
      </c>
      <c r="X1581" s="227">
        <v>2</v>
      </c>
    </row>
    <row r="1582" spans="1:24" hidden="1" x14ac:dyDescent="0.3">
      <c r="A1582">
        <v>1581</v>
      </c>
      <c r="B1582" s="219">
        <v>2141</v>
      </c>
      <c r="C1582" s="220" t="s">
        <v>853</v>
      </c>
      <c r="D1582" s="220" t="s">
        <v>2623</v>
      </c>
      <c r="E1582" s="220" t="s">
        <v>2624</v>
      </c>
      <c r="F1582" s="221"/>
      <c r="G1582" s="221" t="s">
        <v>271</v>
      </c>
      <c r="H1582" s="221" t="s">
        <v>2596</v>
      </c>
      <c r="I1582" s="228">
        <v>2</v>
      </c>
      <c r="J1582" s="218">
        <v>8</v>
      </c>
      <c r="K1582" s="218">
        <v>3.1</v>
      </c>
      <c r="L1582" s="218">
        <v>4</v>
      </c>
      <c r="M1582" s="227"/>
      <c r="N1582" s="227"/>
      <c r="O1582" s="227"/>
      <c r="P1582" s="227"/>
      <c r="Q1582" s="227"/>
      <c r="R1582" s="227"/>
      <c r="S1582" s="227">
        <v>11</v>
      </c>
      <c r="T1582" s="227">
        <v>1.2</v>
      </c>
      <c r="U1582" s="218">
        <v>6</v>
      </c>
      <c r="V1582" s="227">
        <v>10</v>
      </c>
      <c r="W1582" s="227">
        <v>1.2</v>
      </c>
      <c r="X1582" s="227">
        <v>2</v>
      </c>
    </row>
    <row r="1583" spans="1:24" x14ac:dyDescent="0.3">
      <c r="A1583">
        <v>1582</v>
      </c>
      <c r="B1583" s="230">
        <v>2143</v>
      </c>
      <c r="C1583" s="231" t="s">
        <v>984</v>
      </c>
      <c r="D1583" s="231" t="s">
        <v>2625</v>
      </c>
      <c r="E1583" s="231" t="s">
        <v>2626</v>
      </c>
      <c r="F1583" s="233" t="s">
        <v>787</v>
      </c>
      <c r="G1583" s="233" t="s">
        <v>271</v>
      </c>
      <c r="H1583" s="232" t="s">
        <v>2596</v>
      </c>
      <c r="I1583" s="233">
        <v>2</v>
      </c>
      <c r="J1583" s="218">
        <v>7</v>
      </c>
      <c r="K1583" s="218">
        <v>3.2</v>
      </c>
      <c r="L1583" s="218">
        <v>3</v>
      </c>
      <c r="M1583" s="227"/>
      <c r="N1583" s="227"/>
      <c r="O1583" s="227"/>
      <c r="P1583" s="227"/>
      <c r="Q1583" s="227"/>
      <c r="R1583" s="227"/>
      <c r="S1583" s="227">
        <v>10</v>
      </c>
      <c r="T1583" s="227">
        <v>1.1000000000000001</v>
      </c>
      <c r="U1583" s="227">
        <v>1</v>
      </c>
      <c r="V1583" s="227">
        <v>10</v>
      </c>
      <c r="W1583" s="218">
        <v>1.1000000000000001</v>
      </c>
      <c r="X1583" s="227">
        <v>6</v>
      </c>
    </row>
    <row r="1584" spans="1:24" x14ac:dyDescent="0.3">
      <c r="A1584">
        <v>1583</v>
      </c>
      <c r="B1584" s="218">
        <v>2151</v>
      </c>
      <c r="C1584" s="235" t="s">
        <v>984</v>
      </c>
      <c r="D1584" s="235" t="s">
        <v>3173</v>
      </c>
      <c r="E1584" s="235" t="s">
        <v>3174</v>
      </c>
      <c r="F1584" s="226" t="s">
        <v>787</v>
      </c>
      <c r="G1584" s="226" t="s">
        <v>271</v>
      </c>
      <c r="H1584" s="224" t="s">
        <v>2596</v>
      </c>
      <c r="I1584" s="226">
        <v>0</v>
      </c>
      <c r="J1584" s="227">
        <v>10</v>
      </c>
      <c r="K1584" s="227">
        <v>2.1</v>
      </c>
      <c r="L1584" s="227">
        <v>6</v>
      </c>
      <c r="M1584" s="227"/>
      <c r="N1584" s="227"/>
      <c r="O1584" s="227"/>
      <c r="P1584" s="227"/>
      <c r="Q1584" s="227"/>
      <c r="R1584" s="227"/>
      <c r="S1584" s="227"/>
      <c r="T1584" s="227"/>
      <c r="U1584" s="227"/>
      <c r="V1584" s="227"/>
      <c r="X1584" s="227"/>
    </row>
    <row r="1585" spans="1:24" hidden="1" x14ac:dyDescent="0.3">
      <c r="A1585">
        <v>1584</v>
      </c>
      <c r="B1585" s="219">
        <v>2161</v>
      </c>
      <c r="C1585" s="220" t="s">
        <v>820</v>
      </c>
      <c r="D1585" s="220" t="s">
        <v>2627</v>
      </c>
      <c r="E1585" s="220" t="s">
        <v>2628</v>
      </c>
      <c r="F1585" s="221" t="s">
        <v>787</v>
      </c>
      <c r="G1585" s="221" t="s">
        <v>271</v>
      </c>
      <c r="H1585" s="221" t="s">
        <v>2596</v>
      </c>
      <c r="I1585" s="228">
        <v>0</v>
      </c>
      <c r="J1585" s="218">
        <v>8</v>
      </c>
      <c r="K1585" s="218">
        <v>1.1000000000000001</v>
      </c>
      <c r="L1585" s="218">
        <v>7</v>
      </c>
      <c r="M1585" s="227"/>
      <c r="N1585" s="227"/>
      <c r="O1585" s="227"/>
      <c r="P1585" s="227"/>
      <c r="Q1585" s="227"/>
      <c r="R1585" s="227"/>
      <c r="S1585" s="227">
        <v>10</v>
      </c>
      <c r="T1585" s="227">
        <v>2.1</v>
      </c>
      <c r="U1585" s="227">
        <v>5</v>
      </c>
      <c r="V1585" s="227">
        <v>11</v>
      </c>
      <c r="W1585" s="218">
        <v>1.2</v>
      </c>
      <c r="X1585" s="218">
        <v>6</v>
      </c>
    </row>
    <row r="1586" spans="1:24" hidden="1" x14ac:dyDescent="0.3">
      <c r="A1586">
        <v>1585</v>
      </c>
      <c r="B1586" s="230">
        <v>2164</v>
      </c>
      <c r="C1586" s="231" t="s">
        <v>853</v>
      </c>
      <c r="D1586" s="236" t="s">
        <v>2629</v>
      </c>
      <c r="E1586" s="231" t="s">
        <v>2630</v>
      </c>
      <c r="F1586" s="233" t="s">
        <v>787</v>
      </c>
      <c r="G1586" s="233" t="s">
        <v>271</v>
      </c>
      <c r="H1586" s="232" t="s">
        <v>2596</v>
      </c>
      <c r="I1586" s="233">
        <v>1</v>
      </c>
      <c r="J1586" s="218">
        <v>7</v>
      </c>
      <c r="K1586" s="218">
        <v>1.2</v>
      </c>
      <c r="L1586" s="218">
        <v>4</v>
      </c>
      <c r="M1586" s="227"/>
      <c r="N1586" s="227"/>
      <c r="O1586" s="227"/>
      <c r="P1586" s="227"/>
      <c r="Q1586" s="227"/>
      <c r="R1586" s="227"/>
      <c r="S1586" s="227">
        <v>10</v>
      </c>
      <c r="T1586" s="227">
        <v>1.2</v>
      </c>
      <c r="U1586" s="227">
        <v>6</v>
      </c>
      <c r="V1586" s="227">
        <v>11</v>
      </c>
      <c r="W1586" s="218">
        <v>1.1000000000000001</v>
      </c>
      <c r="X1586" s="227">
        <v>7</v>
      </c>
    </row>
    <row r="1587" spans="1:24" hidden="1" x14ac:dyDescent="0.3">
      <c r="A1587">
        <v>1586</v>
      </c>
      <c r="B1587" s="230">
        <v>2179</v>
      </c>
      <c r="C1587" s="231" t="s">
        <v>853</v>
      </c>
      <c r="D1587" s="236" t="s">
        <v>2631</v>
      </c>
      <c r="E1587" s="231" t="s">
        <v>2632</v>
      </c>
      <c r="F1587" s="233" t="s">
        <v>787</v>
      </c>
      <c r="G1587" s="233" t="s">
        <v>271</v>
      </c>
      <c r="H1587" s="232" t="s">
        <v>2596</v>
      </c>
      <c r="I1587" s="233">
        <v>1</v>
      </c>
      <c r="J1587" s="218">
        <v>7</v>
      </c>
      <c r="K1587" s="218">
        <v>1.2</v>
      </c>
      <c r="L1587" s="218">
        <v>4</v>
      </c>
      <c r="M1587" s="227"/>
      <c r="N1587" s="227"/>
      <c r="S1587" s="227">
        <v>10</v>
      </c>
      <c r="T1587" s="227">
        <v>1.2</v>
      </c>
      <c r="U1587" s="227">
        <v>6</v>
      </c>
      <c r="V1587" s="227">
        <v>11</v>
      </c>
      <c r="W1587" s="227">
        <v>1.1000000000000001</v>
      </c>
      <c r="X1587" s="227">
        <v>7</v>
      </c>
    </row>
    <row r="1588" spans="1:24" hidden="1" x14ac:dyDescent="0.3">
      <c r="A1588">
        <v>1587</v>
      </c>
      <c r="B1588" s="218">
        <v>2181</v>
      </c>
      <c r="C1588" s="235" t="s">
        <v>853</v>
      </c>
      <c r="D1588" s="235" t="s">
        <v>4267</v>
      </c>
      <c r="E1588" s="235" t="s">
        <v>4268</v>
      </c>
      <c r="F1588" s="224" t="s">
        <v>787</v>
      </c>
      <c r="G1588" s="224" t="s">
        <v>271</v>
      </c>
      <c r="H1588" s="226" t="s">
        <v>2596</v>
      </c>
      <c r="I1588" s="226"/>
      <c r="J1588" s="227">
        <v>10</v>
      </c>
      <c r="K1588" s="227">
        <v>1.2</v>
      </c>
      <c r="L1588" s="218">
        <v>4</v>
      </c>
      <c r="M1588" s="227"/>
      <c r="N1588" s="227"/>
      <c r="O1588" s="227"/>
      <c r="P1588" s="227"/>
      <c r="Q1588" s="227"/>
      <c r="R1588" s="227"/>
      <c r="S1588" s="227"/>
      <c r="T1588" s="227"/>
      <c r="U1588" s="227"/>
      <c r="V1588" s="227"/>
      <c r="W1588" s="227"/>
      <c r="X1588" s="227"/>
    </row>
    <row r="1589" spans="1:24" x14ac:dyDescent="0.3">
      <c r="A1589">
        <v>1588</v>
      </c>
      <c r="B1589" s="230">
        <v>2187</v>
      </c>
      <c r="C1589" s="231" t="s">
        <v>984</v>
      </c>
      <c r="D1589" s="236" t="s">
        <v>3175</v>
      </c>
      <c r="E1589" s="231" t="s">
        <v>3176</v>
      </c>
      <c r="F1589" s="233" t="s">
        <v>787</v>
      </c>
      <c r="G1589" s="233" t="s">
        <v>271</v>
      </c>
      <c r="H1589" s="232" t="s">
        <v>2596</v>
      </c>
      <c r="I1589" s="232">
        <v>0</v>
      </c>
      <c r="J1589" s="218">
        <v>7</v>
      </c>
      <c r="K1589" s="218">
        <v>2.2000000000000002</v>
      </c>
      <c r="L1589" s="218">
        <v>1</v>
      </c>
      <c r="S1589" s="218">
        <v>10</v>
      </c>
      <c r="T1589" s="218">
        <v>1.2</v>
      </c>
      <c r="U1589" s="218">
        <v>2</v>
      </c>
      <c r="V1589" s="227">
        <v>10</v>
      </c>
      <c r="W1589" s="227">
        <v>3.1</v>
      </c>
      <c r="X1589" s="227">
        <v>5</v>
      </c>
    </row>
    <row r="1590" spans="1:24" ht="17.25" hidden="1" customHeight="1" x14ac:dyDescent="0.3">
      <c r="A1590">
        <v>1589</v>
      </c>
      <c r="B1590" s="218">
        <v>2189</v>
      </c>
      <c r="C1590" s="235" t="s">
        <v>820</v>
      </c>
      <c r="D1590" s="235" t="s">
        <v>3177</v>
      </c>
      <c r="E1590" s="235" t="s">
        <v>3178</v>
      </c>
      <c r="F1590" s="224" t="s">
        <v>787</v>
      </c>
      <c r="G1590" s="224" t="s">
        <v>271</v>
      </c>
      <c r="H1590" s="226" t="s">
        <v>2596</v>
      </c>
      <c r="I1590" s="224"/>
      <c r="J1590" s="218">
        <v>10</v>
      </c>
      <c r="K1590" s="218">
        <v>3.1</v>
      </c>
      <c r="L1590" s="218">
        <v>6</v>
      </c>
    </row>
    <row r="1591" spans="1:24" hidden="1" x14ac:dyDescent="0.3">
      <c r="A1591">
        <v>1590</v>
      </c>
      <c r="B1591" s="222">
        <v>2202</v>
      </c>
      <c r="C1591" s="223" t="s">
        <v>804</v>
      </c>
      <c r="D1591" s="223" t="s">
        <v>2611</v>
      </c>
      <c r="E1591" s="223" t="s">
        <v>2612</v>
      </c>
      <c r="F1591" s="224" t="s">
        <v>787</v>
      </c>
      <c r="G1591" s="224"/>
      <c r="H1591" s="224" t="s">
        <v>788</v>
      </c>
      <c r="I1591" s="224">
        <v>1</v>
      </c>
      <c r="J1591" s="218">
        <v>9</v>
      </c>
      <c r="K1591" s="218">
        <v>1.2</v>
      </c>
      <c r="L1591" s="218">
        <v>2</v>
      </c>
      <c r="S1591" s="218">
        <v>10</v>
      </c>
      <c r="T1591" s="218">
        <v>1.2</v>
      </c>
      <c r="U1591" s="218">
        <v>2</v>
      </c>
      <c r="V1591" s="218">
        <v>10</v>
      </c>
      <c r="W1591" s="227">
        <v>2.1</v>
      </c>
      <c r="X1591" s="218">
        <v>2</v>
      </c>
    </row>
    <row r="1592" spans="1:24" hidden="1" x14ac:dyDescent="0.3">
      <c r="A1592">
        <v>1591</v>
      </c>
      <c r="B1592" s="218">
        <v>2202</v>
      </c>
      <c r="C1592" s="235" t="s">
        <v>804</v>
      </c>
      <c r="D1592" s="235" t="s">
        <v>4269</v>
      </c>
      <c r="E1592" s="235" t="s">
        <v>4270</v>
      </c>
      <c r="F1592" s="224"/>
      <c r="G1592" s="224" t="s">
        <v>271</v>
      </c>
      <c r="H1592" s="224" t="s">
        <v>788</v>
      </c>
      <c r="I1592" s="226">
        <v>1</v>
      </c>
      <c r="J1592" s="227">
        <v>11</v>
      </c>
      <c r="K1592" s="227">
        <v>1.1000000000000001</v>
      </c>
      <c r="L1592" s="227">
        <v>5</v>
      </c>
      <c r="M1592" s="227"/>
      <c r="N1592" s="227"/>
      <c r="S1592" s="227"/>
      <c r="T1592" s="227"/>
      <c r="W1592" s="227"/>
    </row>
    <row r="1593" spans="1:24" hidden="1" x14ac:dyDescent="0.3">
      <c r="A1593">
        <v>1592</v>
      </c>
      <c r="B1593" s="222">
        <v>2202</v>
      </c>
      <c r="C1593" s="223" t="s">
        <v>804</v>
      </c>
      <c r="D1593" s="223" t="s">
        <v>2615</v>
      </c>
      <c r="E1593" s="223" t="s">
        <v>2616</v>
      </c>
      <c r="F1593" s="224" t="s">
        <v>787</v>
      </c>
      <c r="G1593" s="224"/>
      <c r="H1593" s="224" t="s">
        <v>788</v>
      </c>
      <c r="I1593" s="224">
        <v>1</v>
      </c>
      <c r="J1593" s="218">
        <v>9</v>
      </c>
      <c r="K1593" s="218">
        <v>1.2</v>
      </c>
      <c r="L1593" s="218">
        <v>2</v>
      </c>
      <c r="O1593" s="227"/>
      <c r="P1593" s="227"/>
      <c r="Q1593" s="227"/>
      <c r="R1593" s="227"/>
      <c r="S1593" s="218">
        <v>10</v>
      </c>
      <c r="T1593" s="218">
        <v>1.2</v>
      </c>
      <c r="U1593" s="218">
        <v>2</v>
      </c>
      <c r="V1593" s="218">
        <v>10</v>
      </c>
      <c r="W1593" s="227">
        <v>2.1</v>
      </c>
      <c r="X1593" s="218">
        <v>2</v>
      </c>
    </row>
    <row r="1594" spans="1:24" hidden="1" x14ac:dyDescent="0.3">
      <c r="A1594">
        <v>1593</v>
      </c>
      <c r="B1594" s="218">
        <v>2202</v>
      </c>
      <c r="C1594" s="235" t="s">
        <v>804</v>
      </c>
      <c r="D1594" s="235" t="s">
        <v>4271</v>
      </c>
      <c r="E1594" s="235" t="s">
        <v>4272</v>
      </c>
      <c r="F1594" s="224"/>
      <c r="G1594" s="224" t="s">
        <v>271</v>
      </c>
      <c r="H1594" s="224" t="s">
        <v>788</v>
      </c>
      <c r="I1594" s="224">
        <v>1</v>
      </c>
      <c r="J1594" s="218">
        <v>11</v>
      </c>
      <c r="K1594" s="218">
        <v>1.1000000000000001</v>
      </c>
      <c r="L1594" s="218">
        <v>5</v>
      </c>
      <c r="O1594" s="227"/>
      <c r="P1594" s="227"/>
      <c r="Q1594" s="227"/>
      <c r="R1594" s="227"/>
      <c r="W1594" s="227"/>
    </row>
    <row r="1595" spans="1:24" x14ac:dyDescent="0.3">
      <c r="A1595">
        <v>1594</v>
      </c>
      <c r="B1595" s="218">
        <v>2211</v>
      </c>
      <c r="C1595" s="235" t="s">
        <v>984</v>
      </c>
      <c r="D1595" s="235" t="s">
        <v>3891</v>
      </c>
      <c r="E1595" s="235" t="s">
        <v>3892</v>
      </c>
      <c r="F1595" s="226"/>
      <c r="G1595" s="226" t="s">
        <v>271</v>
      </c>
      <c r="H1595" s="226" t="s">
        <v>2596</v>
      </c>
      <c r="I1595" s="226">
        <v>0</v>
      </c>
      <c r="J1595" s="227">
        <v>10</v>
      </c>
      <c r="K1595" s="227">
        <v>3.1</v>
      </c>
      <c r="L1595" s="227">
        <v>3</v>
      </c>
      <c r="M1595" s="227"/>
      <c r="N1595" s="227"/>
      <c r="O1595" s="227"/>
      <c r="P1595" s="227"/>
      <c r="Q1595" s="227"/>
      <c r="R1595" s="227"/>
      <c r="S1595" s="227"/>
      <c r="T1595" s="227"/>
      <c r="U1595" s="227"/>
      <c r="V1595" s="227"/>
      <c r="W1595" s="227"/>
      <c r="X1595" s="227"/>
    </row>
    <row r="1596" spans="1:24" ht="17.25" customHeight="1" x14ac:dyDescent="0.3">
      <c r="A1596">
        <v>1595</v>
      </c>
      <c r="B1596" s="222">
        <v>2214</v>
      </c>
      <c r="C1596" s="223" t="s">
        <v>1004</v>
      </c>
      <c r="D1596" s="223" t="s">
        <v>2633</v>
      </c>
      <c r="E1596" s="223" t="s">
        <v>2634</v>
      </c>
      <c r="F1596" s="226" t="s">
        <v>787</v>
      </c>
      <c r="G1596" s="226" t="s">
        <v>271</v>
      </c>
      <c r="H1596" s="226" t="s">
        <v>2596</v>
      </c>
      <c r="I1596" s="226">
        <v>0</v>
      </c>
      <c r="J1596" s="218">
        <v>9</v>
      </c>
      <c r="K1596" s="218">
        <v>3.2</v>
      </c>
      <c r="L1596" s="218">
        <v>3</v>
      </c>
      <c r="M1596" s="227"/>
      <c r="N1596" s="227"/>
      <c r="O1596" s="227"/>
      <c r="P1596" s="227"/>
      <c r="Q1596" s="227"/>
      <c r="R1596" s="227"/>
      <c r="S1596" s="218">
        <v>10</v>
      </c>
      <c r="T1596" s="218">
        <v>1.1000000000000001</v>
      </c>
      <c r="U1596" s="218">
        <v>3</v>
      </c>
      <c r="V1596" s="218">
        <v>10</v>
      </c>
      <c r="W1596" s="218">
        <v>2.1</v>
      </c>
      <c r="X1596" s="218">
        <v>4</v>
      </c>
    </row>
    <row r="1597" spans="1:24" x14ac:dyDescent="0.3">
      <c r="A1597">
        <v>1596</v>
      </c>
      <c r="B1597" s="218">
        <v>2226</v>
      </c>
      <c r="C1597" s="235" t="s">
        <v>984</v>
      </c>
      <c r="D1597" s="235" t="s">
        <v>3179</v>
      </c>
      <c r="E1597" s="235" t="s">
        <v>3180</v>
      </c>
      <c r="F1597" s="226" t="s">
        <v>787</v>
      </c>
      <c r="G1597" s="226" t="s">
        <v>271</v>
      </c>
      <c r="H1597" s="226" t="s">
        <v>2596</v>
      </c>
      <c r="I1597" s="226">
        <v>1</v>
      </c>
      <c r="J1597" s="227">
        <v>11</v>
      </c>
      <c r="K1597" s="227">
        <v>1.1000000000000001</v>
      </c>
      <c r="L1597" s="227">
        <v>5</v>
      </c>
      <c r="M1597" s="227"/>
      <c r="N1597" s="227"/>
      <c r="O1597" s="227"/>
      <c r="P1597" s="227"/>
      <c r="Q1597" s="227"/>
      <c r="R1597" s="227"/>
      <c r="S1597" s="227"/>
      <c r="T1597" s="227"/>
      <c r="U1597" s="227"/>
      <c r="V1597" s="227"/>
      <c r="W1597" s="227"/>
      <c r="X1597" s="227"/>
    </row>
    <row r="1598" spans="1:24" hidden="1" x14ac:dyDescent="0.3">
      <c r="A1598">
        <v>1597</v>
      </c>
      <c r="B1598" s="218">
        <v>2237</v>
      </c>
      <c r="C1598" s="235" t="s">
        <v>853</v>
      </c>
      <c r="D1598" s="235" t="s">
        <v>3181</v>
      </c>
      <c r="E1598" s="235" t="s">
        <v>3182</v>
      </c>
      <c r="F1598" s="226" t="s">
        <v>787</v>
      </c>
      <c r="G1598" s="226" t="s">
        <v>271</v>
      </c>
      <c r="H1598" s="226" t="s">
        <v>2596</v>
      </c>
      <c r="I1598" s="226">
        <v>1</v>
      </c>
      <c r="J1598" s="227">
        <v>10</v>
      </c>
      <c r="K1598" s="227">
        <v>1.1000000000000001</v>
      </c>
      <c r="L1598" s="227">
        <v>6</v>
      </c>
      <c r="M1598" s="227"/>
      <c r="N1598" s="227"/>
      <c r="O1598" s="227"/>
      <c r="P1598" s="227"/>
      <c r="Q1598" s="227"/>
      <c r="R1598" s="227"/>
      <c r="S1598" s="227"/>
      <c r="T1598" s="227"/>
      <c r="U1598" s="227"/>
      <c r="V1598" s="227"/>
      <c r="W1598" s="227"/>
      <c r="X1598" s="227"/>
    </row>
    <row r="1599" spans="1:24" hidden="1" x14ac:dyDescent="0.3">
      <c r="A1599">
        <v>1598</v>
      </c>
      <c r="B1599" s="218">
        <v>2239</v>
      </c>
      <c r="C1599" s="235" t="s">
        <v>820</v>
      </c>
      <c r="D1599" s="235" t="s">
        <v>3893</v>
      </c>
      <c r="E1599" s="235" t="s">
        <v>3894</v>
      </c>
      <c r="F1599" s="226"/>
      <c r="G1599" s="226" t="s">
        <v>271</v>
      </c>
      <c r="H1599" s="226" t="s">
        <v>2596</v>
      </c>
      <c r="I1599" s="226">
        <v>0</v>
      </c>
      <c r="J1599" s="227">
        <v>11</v>
      </c>
      <c r="K1599" s="227">
        <v>2.1</v>
      </c>
      <c r="L1599" s="227">
        <v>1</v>
      </c>
      <c r="M1599" s="227"/>
      <c r="N1599" s="227"/>
      <c r="O1599" s="227"/>
      <c r="P1599" s="227"/>
      <c r="Q1599" s="227"/>
      <c r="R1599" s="227"/>
      <c r="S1599" s="227"/>
      <c r="T1599" s="227"/>
      <c r="U1599" s="227"/>
      <c r="V1599" s="227"/>
      <c r="W1599" s="227"/>
      <c r="X1599" s="227"/>
    </row>
    <row r="1600" spans="1:24" hidden="1" x14ac:dyDescent="0.3">
      <c r="A1600">
        <v>1599</v>
      </c>
      <c r="B1600" s="222">
        <v>2241</v>
      </c>
      <c r="C1600" s="223" t="s">
        <v>853</v>
      </c>
      <c r="D1600" s="223" t="s">
        <v>2635</v>
      </c>
      <c r="E1600" s="223" t="s">
        <v>2636</v>
      </c>
      <c r="F1600" s="226" t="s">
        <v>787</v>
      </c>
      <c r="G1600" s="226" t="s">
        <v>271</v>
      </c>
      <c r="H1600" s="226" t="s">
        <v>2596</v>
      </c>
      <c r="I1600" s="226">
        <v>0</v>
      </c>
      <c r="J1600" s="218">
        <v>9</v>
      </c>
      <c r="K1600" s="218">
        <v>1.2</v>
      </c>
      <c r="L1600" s="218">
        <v>2</v>
      </c>
      <c r="M1600" s="227"/>
      <c r="N1600" s="227"/>
      <c r="O1600" s="227"/>
      <c r="P1600" s="227"/>
      <c r="Q1600" s="227"/>
      <c r="R1600" s="227"/>
      <c r="S1600" s="227">
        <v>10</v>
      </c>
      <c r="T1600" s="227">
        <v>2.1</v>
      </c>
      <c r="U1600" s="227">
        <v>6</v>
      </c>
      <c r="V1600" s="227">
        <v>11</v>
      </c>
      <c r="W1600" s="227">
        <v>2.1</v>
      </c>
      <c r="X1600" s="227">
        <v>3</v>
      </c>
    </row>
    <row r="1601" spans="1:24" hidden="1" x14ac:dyDescent="0.3">
      <c r="A1601">
        <v>1600</v>
      </c>
      <c r="B1601" s="218">
        <v>2249</v>
      </c>
      <c r="C1601" s="235" t="s">
        <v>853</v>
      </c>
      <c r="D1601" s="235" t="s">
        <v>3895</v>
      </c>
      <c r="E1601" s="235" t="s">
        <v>3896</v>
      </c>
      <c r="F1601" s="226"/>
      <c r="G1601" s="226" t="s">
        <v>271</v>
      </c>
      <c r="H1601" s="226" t="s">
        <v>2596</v>
      </c>
      <c r="I1601" s="226">
        <v>0</v>
      </c>
      <c r="J1601" s="227">
        <v>11</v>
      </c>
      <c r="K1601" s="227">
        <v>1.1000000000000001</v>
      </c>
      <c r="L1601" s="227">
        <v>7</v>
      </c>
      <c r="M1601" s="227"/>
      <c r="N1601" s="227"/>
      <c r="O1601" s="227"/>
      <c r="P1601" s="227"/>
      <c r="Q1601" s="227"/>
      <c r="R1601" s="227"/>
      <c r="S1601" s="227"/>
      <c r="T1601" s="227"/>
      <c r="U1601" s="227"/>
      <c r="V1601" s="227"/>
      <c r="W1601" s="227"/>
      <c r="X1601" s="227"/>
    </row>
    <row r="1602" spans="1:24" hidden="1" x14ac:dyDescent="0.3">
      <c r="A1602">
        <v>1601</v>
      </c>
      <c r="B1602" s="219">
        <v>2252</v>
      </c>
      <c r="C1602" s="220" t="s">
        <v>820</v>
      </c>
      <c r="D1602" s="220" t="s">
        <v>2637</v>
      </c>
      <c r="E1602" s="220" t="s">
        <v>2638</v>
      </c>
      <c r="F1602" s="221" t="s">
        <v>787</v>
      </c>
      <c r="G1602" s="221" t="s">
        <v>271</v>
      </c>
      <c r="H1602" s="228" t="s">
        <v>2596</v>
      </c>
      <c r="I1602" s="228">
        <v>0</v>
      </c>
      <c r="J1602" s="218">
        <v>8</v>
      </c>
      <c r="K1602" s="218">
        <v>2.2000000000000002</v>
      </c>
      <c r="L1602" s="218">
        <v>3</v>
      </c>
      <c r="M1602" s="227"/>
      <c r="N1602" s="227"/>
      <c r="O1602" s="227"/>
      <c r="P1602" s="227"/>
      <c r="Q1602" s="227"/>
      <c r="R1602" s="227"/>
      <c r="S1602" s="227">
        <v>11</v>
      </c>
      <c r="T1602" s="227">
        <v>1.1000000000000001</v>
      </c>
      <c r="U1602" s="227">
        <v>2</v>
      </c>
      <c r="V1602" s="227">
        <v>11</v>
      </c>
      <c r="W1602" s="227">
        <v>1.2</v>
      </c>
      <c r="X1602" s="218">
        <v>5</v>
      </c>
    </row>
    <row r="1603" spans="1:24" x14ac:dyDescent="0.3">
      <c r="A1603">
        <v>1602</v>
      </c>
      <c r="B1603" s="222">
        <v>2270</v>
      </c>
      <c r="C1603" s="223" t="s">
        <v>1004</v>
      </c>
      <c r="D1603" s="223" t="s">
        <v>2639</v>
      </c>
      <c r="E1603" s="223" t="s">
        <v>2640</v>
      </c>
      <c r="F1603" s="226"/>
      <c r="G1603" s="226" t="s">
        <v>271</v>
      </c>
      <c r="H1603" s="226" t="s">
        <v>2596</v>
      </c>
      <c r="I1603" s="226">
        <v>0</v>
      </c>
      <c r="J1603" s="218">
        <v>9</v>
      </c>
      <c r="K1603" s="218">
        <v>1.2</v>
      </c>
      <c r="L1603" s="218">
        <v>1</v>
      </c>
      <c r="M1603" s="227"/>
      <c r="N1603" s="227"/>
      <c r="O1603" s="227"/>
      <c r="P1603" s="227"/>
      <c r="Q1603" s="227"/>
      <c r="R1603" s="227"/>
      <c r="S1603" s="227">
        <v>11</v>
      </c>
      <c r="T1603" s="227">
        <v>1.2</v>
      </c>
      <c r="U1603" s="218">
        <v>3</v>
      </c>
      <c r="V1603" s="227">
        <v>10</v>
      </c>
      <c r="W1603" s="227">
        <v>1.2</v>
      </c>
      <c r="X1603" s="227">
        <v>3</v>
      </c>
    </row>
    <row r="1604" spans="1:24" hidden="1" x14ac:dyDescent="0.3">
      <c r="A1604">
        <v>1603</v>
      </c>
      <c r="B1604" s="218">
        <v>2274</v>
      </c>
      <c r="C1604" s="235" t="s">
        <v>850</v>
      </c>
      <c r="D1604" s="235" t="s">
        <v>3897</v>
      </c>
      <c r="E1604" s="235" t="s">
        <v>3898</v>
      </c>
      <c r="F1604" s="226"/>
      <c r="G1604" s="226" t="s">
        <v>271</v>
      </c>
      <c r="H1604" s="226" t="s">
        <v>2596</v>
      </c>
      <c r="I1604" s="226">
        <v>2</v>
      </c>
      <c r="J1604" s="227">
        <v>10</v>
      </c>
      <c r="K1604" s="227">
        <v>1.2</v>
      </c>
      <c r="L1604" s="218">
        <v>4</v>
      </c>
      <c r="M1604" s="227"/>
      <c r="N1604" s="227"/>
      <c r="O1604" s="227"/>
      <c r="P1604" s="227"/>
      <c r="Q1604" s="227"/>
      <c r="R1604" s="227"/>
      <c r="S1604" s="227"/>
      <c r="T1604" s="227"/>
      <c r="U1604" s="227"/>
      <c r="V1604" s="227"/>
      <c r="W1604" s="227"/>
      <c r="X1604" s="227"/>
    </row>
    <row r="1605" spans="1:24" x14ac:dyDescent="0.3">
      <c r="A1605">
        <v>1604</v>
      </c>
      <c r="B1605" s="218">
        <v>2296</v>
      </c>
      <c r="C1605" s="235" t="s">
        <v>984</v>
      </c>
      <c r="D1605" s="235" t="s">
        <v>3899</v>
      </c>
      <c r="E1605" s="235" t="s">
        <v>3899</v>
      </c>
      <c r="F1605" s="226"/>
      <c r="G1605" s="226" t="s">
        <v>271</v>
      </c>
      <c r="H1605" s="226" t="s">
        <v>2596</v>
      </c>
      <c r="I1605" s="226">
        <v>0</v>
      </c>
      <c r="J1605" s="227">
        <v>11</v>
      </c>
      <c r="K1605" s="227">
        <v>1.2</v>
      </c>
      <c r="L1605" s="218">
        <v>3</v>
      </c>
      <c r="M1605" s="227"/>
      <c r="N1605" s="227"/>
      <c r="O1605" s="227"/>
      <c r="P1605" s="227"/>
      <c r="Q1605" s="227"/>
      <c r="R1605" s="227"/>
      <c r="S1605" s="227"/>
      <c r="T1605" s="227"/>
      <c r="U1605" s="227"/>
      <c r="V1605" s="227"/>
      <c r="W1605" s="227"/>
      <c r="X1605" s="227"/>
    </row>
    <row r="1606" spans="1:24" ht="17.25" hidden="1" customHeight="1" x14ac:dyDescent="0.3">
      <c r="A1606">
        <v>1605</v>
      </c>
      <c r="B1606" s="218">
        <v>2309</v>
      </c>
      <c r="C1606" s="235" t="s">
        <v>1355</v>
      </c>
      <c r="D1606" s="235" t="s">
        <v>3183</v>
      </c>
      <c r="E1606" s="235" t="s">
        <v>3184</v>
      </c>
      <c r="F1606" s="226" t="s">
        <v>787</v>
      </c>
      <c r="G1606" s="226" t="s">
        <v>271</v>
      </c>
      <c r="H1606" s="226" t="s">
        <v>2596</v>
      </c>
      <c r="I1606" s="226">
        <v>0</v>
      </c>
      <c r="J1606" s="227">
        <v>10</v>
      </c>
      <c r="K1606" s="227">
        <v>1.1000000000000001</v>
      </c>
      <c r="L1606" s="227">
        <v>7</v>
      </c>
      <c r="M1606" s="227"/>
      <c r="N1606" s="227"/>
      <c r="O1606" s="227"/>
      <c r="P1606" s="227"/>
      <c r="Q1606" s="227"/>
      <c r="R1606" s="227"/>
      <c r="S1606" s="227"/>
      <c r="T1606" s="227"/>
      <c r="U1606" s="227"/>
      <c r="V1606" s="227"/>
      <c r="W1606" s="227"/>
      <c r="X1606" s="227"/>
    </row>
    <row r="1607" spans="1:24" x14ac:dyDescent="0.3">
      <c r="A1607">
        <v>1606</v>
      </c>
      <c r="B1607" s="218">
        <v>2342</v>
      </c>
      <c r="C1607" s="235" t="s">
        <v>984</v>
      </c>
      <c r="D1607" s="235" t="s">
        <v>3900</v>
      </c>
      <c r="E1607" s="235" t="s">
        <v>3901</v>
      </c>
      <c r="F1607" s="226"/>
      <c r="G1607" s="226" t="s">
        <v>271</v>
      </c>
      <c r="H1607" s="226" t="s">
        <v>2596</v>
      </c>
      <c r="I1607" s="226">
        <v>0</v>
      </c>
      <c r="J1607" s="227">
        <v>10</v>
      </c>
      <c r="K1607" s="227">
        <v>1.1000000000000001</v>
      </c>
      <c r="L1607" s="227">
        <v>3</v>
      </c>
      <c r="M1607" s="227"/>
      <c r="N1607" s="227"/>
      <c r="O1607" s="227"/>
      <c r="P1607" s="227"/>
      <c r="Q1607" s="227"/>
      <c r="R1607" s="227"/>
      <c r="S1607" s="227"/>
      <c r="T1607" s="227"/>
      <c r="U1607" s="227"/>
      <c r="V1607" s="227"/>
      <c r="W1607" s="227"/>
      <c r="X1607" s="227"/>
    </row>
    <row r="1608" spans="1:24" x14ac:dyDescent="0.3">
      <c r="A1608">
        <v>1607</v>
      </c>
      <c r="B1608" s="218">
        <v>2343</v>
      </c>
      <c r="C1608" s="235" t="s">
        <v>1004</v>
      </c>
      <c r="D1608" s="235" t="s">
        <v>3299</v>
      </c>
      <c r="E1608" s="235" t="s">
        <v>3036</v>
      </c>
      <c r="F1608" s="226" t="s">
        <v>787</v>
      </c>
      <c r="G1608" s="226" t="s">
        <v>271</v>
      </c>
      <c r="H1608" s="226" t="s">
        <v>2596</v>
      </c>
      <c r="I1608" s="226">
        <v>1</v>
      </c>
      <c r="J1608" s="218">
        <v>10</v>
      </c>
      <c r="K1608" s="218">
        <v>3.2</v>
      </c>
      <c r="L1608" s="218">
        <v>4</v>
      </c>
    </row>
    <row r="1609" spans="1:24" hidden="1" x14ac:dyDescent="0.3">
      <c r="A1609">
        <v>1608</v>
      </c>
      <c r="B1609" s="230">
        <v>2373</v>
      </c>
      <c r="C1609" s="231" t="s">
        <v>853</v>
      </c>
      <c r="D1609" s="236" t="s">
        <v>2641</v>
      </c>
      <c r="E1609" s="231" t="s">
        <v>2642</v>
      </c>
      <c r="F1609" s="233" t="s">
        <v>787</v>
      </c>
      <c r="G1609" s="233" t="s">
        <v>271</v>
      </c>
      <c r="H1609" s="233" t="s">
        <v>2596</v>
      </c>
      <c r="I1609" s="233">
        <v>0</v>
      </c>
      <c r="J1609" s="218">
        <v>7</v>
      </c>
      <c r="K1609" s="218">
        <v>1.2</v>
      </c>
      <c r="L1609" s="218">
        <v>4</v>
      </c>
      <c r="M1609" s="227"/>
      <c r="N1609" s="227"/>
      <c r="O1609" s="227"/>
      <c r="P1609" s="227"/>
      <c r="Q1609" s="227"/>
      <c r="R1609" s="227"/>
      <c r="S1609" s="227">
        <v>10</v>
      </c>
      <c r="T1609" s="227">
        <v>2.1</v>
      </c>
      <c r="U1609" s="227">
        <v>6</v>
      </c>
      <c r="V1609" s="227">
        <v>11</v>
      </c>
      <c r="W1609" s="227">
        <v>2.1</v>
      </c>
      <c r="X1609" s="227">
        <v>6</v>
      </c>
    </row>
    <row r="1610" spans="1:24" hidden="1" x14ac:dyDescent="0.3">
      <c r="A1610">
        <v>1609</v>
      </c>
      <c r="B1610" s="222">
        <v>2377</v>
      </c>
      <c r="C1610" s="223" t="s">
        <v>853</v>
      </c>
      <c r="D1610" s="223" t="s">
        <v>2643</v>
      </c>
      <c r="E1610" s="223" t="s">
        <v>2644</v>
      </c>
      <c r="F1610" s="226"/>
      <c r="G1610" s="226" t="s">
        <v>271</v>
      </c>
      <c r="H1610" s="226" t="s">
        <v>2596</v>
      </c>
      <c r="I1610" s="226">
        <v>0</v>
      </c>
      <c r="J1610" s="218">
        <v>9</v>
      </c>
      <c r="K1610" s="218">
        <v>1.2</v>
      </c>
      <c r="L1610" s="218">
        <v>2</v>
      </c>
      <c r="M1610" s="227"/>
      <c r="N1610" s="227"/>
      <c r="O1610" s="227"/>
      <c r="P1610" s="227"/>
      <c r="Q1610" s="227"/>
      <c r="R1610" s="227"/>
      <c r="S1610" s="227">
        <v>10</v>
      </c>
      <c r="T1610" s="227">
        <v>3.1</v>
      </c>
      <c r="U1610" s="227">
        <v>4</v>
      </c>
      <c r="V1610" s="227">
        <v>11</v>
      </c>
      <c r="W1610" s="227">
        <v>1.1000000000000001</v>
      </c>
      <c r="X1610" s="227">
        <v>1</v>
      </c>
    </row>
    <row r="1611" spans="1:24" hidden="1" x14ac:dyDescent="0.3">
      <c r="A1611">
        <v>1610</v>
      </c>
      <c r="B1611" s="230">
        <v>2379</v>
      </c>
      <c r="C1611" s="231" t="s">
        <v>853</v>
      </c>
      <c r="D1611" s="231" t="s">
        <v>2645</v>
      </c>
      <c r="E1611" s="231" t="s">
        <v>2646</v>
      </c>
      <c r="F1611" s="232" t="s">
        <v>787</v>
      </c>
      <c r="G1611" s="233" t="s">
        <v>271</v>
      </c>
      <c r="H1611" s="233" t="s">
        <v>2596</v>
      </c>
      <c r="I1611" s="233">
        <v>0</v>
      </c>
      <c r="J1611" s="218">
        <v>7</v>
      </c>
      <c r="K1611" s="218">
        <v>1.1000000000000001</v>
      </c>
      <c r="L1611" s="218">
        <v>2</v>
      </c>
      <c r="M1611" s="227"/>
      <c r="N1611" s="227"/>
      <c r="O1611" s="227"/>
      <c r="P1611" s="227"/>
      <c r="Q1611" s="227"/>
      <c r="R1611" s="227"/>
      <c r="S1611" s="227">
        <v>10</v>
      </c>
      <c r="T1611" s="227">
        <v>3.1</v>
      </c>
      <c r="U1611" s="227">
        <v>4</v>
      </c>
      <c r="V1611" s="227">
        <v>11</v>
      </c>
      <c r="W1611" s="227">
        <v>2.1</v>
      </c>
      <c r="X1611" s="227">
        <v>3</v>
      </c>
    </row>
    <row r="1612" spans="1:24" x14ac:dyDescent="0.3">
      <c r="A1612">
        <v>1611</v>
      </c>
      <c r="B1612" s="218">
        <v>2400</v>
      </c>
      <c r="C1612" s="235" t="s">
        <v>1004</v>
      </c>
      <c r="D1612" s="235" t="s">
        <v>3902</v>
      </c>
      <c r="E1612" s="235" t="s">
        <v>3903</v>
      </c>
      <c r="F1612" s="226"/>
      <c r="G1612" s="226" t="s">
        <v>271</v>
      </c>
      <c r="H1612" s="226" t="s">
        <v>2596</v>
      </c>
      <c r="I1612" s="226">
        <v>0</v>
      </c>
      <c r="J1612" s="227">
        <v>10</v>
      </c>
      <c r="K1612" s="227">
        <v>3.1</v>
      </c>
      <c r="L1612" s="227">
        <v>6</v>
      </c>
      <c r="M1612" s="227"/>
      <c r="N1612" s="227"/>
      <c r="O1612" s="227"/>
      <c r="P1612" s="227"/>
      <c r="Q1612" s="227"/>
      <c r="R1612" s="227"/>
      <c r="S1612" s="227"/>
      <c r="T1612" s="227"/>
      <c r="U1612" s="227"/>
      <c r="V1612" s="227"/>
      <c r="X1612" s="227"/>
    </row>
    <row r="1613" spans="1:24" hidden="1" x14ac:dyDescent="0.3">
      <c r="A1613">
        <v>1612</v>
      </c>
      <c r="B1613" s="219">
        <v>2411</v>
      </c>
      <c r="C1613" s="220" t="s">
        <v>1017</v>
      </c>
      <c r="D1613" s="220" t="s">
        <v>2647</v>
      </c>
      <c r="E1613" s="220" t="s">
        <v>2648</v>
      </c>
      <c r="F1613" s="221" t="s">
        <v>787</v>
      </c>
      <c r="G1613" s="221" t="s">
        <v>271</v>
      </c>
      <c r="H1613" s="228" t="s">
        <v>2596</v>
      </c>
      <c r="I1613" s="228">
        <v>1</v>
      </c>
      <c r="J1613" s="218">
        <v>8</v>
      </c>
      <c r="K1613" s="218">
        <v>1.2</v>
      </c>
      <c r="L1613" s="218">
        <v>3</v>
      </c>
      <c r="M1613" s="227"/>
      <c r="N1613" s="227"/>
      <c r="O1613" s="227"/>
      <c r="P1613" s="227"/>
      <c r="Q1613" s="227"/>
      <c r="R1613" s="227"/>
      <c r="S1613" s="227">
        <v>10</v>
      </c>
      <c r="T1613" s="227">
        <v>2.2000000000000002</v>
      </c>
      <c r="U1613" s="227">
        <v>3</v>
      </c>
      <c r="V1613" s="227">
        <v>11</v>
      </c>
      <c r="W1613" s="227">
        <v>2.1</v>
      </c>
      <c r="X1613" s="227">
        <v>6</v>
      </c>
    </row>
    <row r="1614" spans="1:24" x14ac:dyDescent="0.3">
      <c r="A1614">
        <v>1613</v>
      </c>
      <c r="B1614" s="230">
        <v>2416</v>
      </c>
      <c r="C1614" s="231" t="s">
        <v>984</v>
      </c>
      <c r="D1614" s="236" t="s">
        <v>2649</v>
      </c>
      <c r="E1614" s="231" t="s">
        <v>2650</v>
      </c>
      <c r="F1614" s="233" t="s">
        <v>787</v>
      </c>
      <c r="G1614" s="233" t="s">
        <v>271</v>
      </c>
      <c r="H1614" s="233" t="s">
        <v>2596</v>
      </c>
      <c r="I1614" s="233">
        <v>0</v>
      </c>
      <c r="J1614" s="218">
        <v>7</v>
      </c>
      <c r="K1614" s="218">
        <v>2.2000000000000002</v>
      </c>
      <c r="L1614" s="218">
        <v>4</v>
      </c>
      <c r="M1614" s="227"/>
      <c r="N1614" s="227"/>
      <c r="O1614" s="227"/>
      <c r="P1614" s="227"/>
      <c r="Q1614" s="227"/>
      <c r="R1614" s="227"/>
      <c r="S1614" s="227">
        <v>10</v>
      </c>
      <c r="T1614" s="227">
        <v>3.1</v>
      </c>
      <c r="U1614" s="227">
        <v>1</v>
      </c>
      <c r="V1614" s="227">
        <v>11</v>
      </c>
      <c r="W1614" s="227">
        <v>2.1</v>
      </c>
      <c r="X1614" s="227">
        <v>2</v>
      </c>
    </row>
    <row r="1615" spans="1:24" hidden="1" x14ac:dyDescent="0.3">
      <c r="A1615">
        <v>1614</v>
      </c>
      <c r="B1615" s="218">
        <v>2421</v>
      </c>
      <c r="C1615" s="235" t="s">
        <v>820</v>
      </c>
      <c r="D1615" s="235" t="s">
        <v>3904</v>
      </c>
      <c r="E1615" s="235" t="s">
        <v>3905</v>
      </c>
      <c r="F1615" s="226"/>
      <c r="G1615" s="226" t="s">
        <v>271</v>
      </c>
      <c r="H1615" s="226" t="s">
        <v>2596</v>
      </c>
      <c r="I1615" s="226">
        <v>0</v>
      </c>
      <c r="J1615" s="227">
        <v>11</v>
      </c>
      <c r="K1615" s="227">
        <v>2.1</v>
      </c>
      <c r="L1615" s="227">
        <v>2</v>
      </c>
      <c r="M1615" s="227"/>
      <c r="N1615" s="227"/>
      <c r="O1615" s="227"/>
      <c r="P1615" s="227"/>
      <c r="Q1615" s="227"/>
      <c r="R1615" s="227"/>
      <c r="S1615" s="227"/>
      <c r="T1615" s="227"/>
      <c r="U1615" s="227"/>
      <c r="V1615" s="227"/>
      <c r="W1615" s="227"/>
      <c r="X1615" s="227"/>
    </row>
    <row r="1616" spans="1:24" x14ac:dyDescent="0.3">
      <c r="A1616">
        <v>1615</v>
      </c>
      <c r="B1616" s="219">
        <v>2435</v>
      </c>
      <c r="C1616" s="220" t="s">
        <v>984</v>
      </c>
      <c r="D1616" s="220" t="s">
        <v>2651</v>
      </c>
      <c r="E1616" s="220" t="s">
        <v>2651</v>
      </c>
      <c r="F1616" s="221" t="s">
        <v>787</v>
      </c>
      <c r="G1616" s="221" t="s">
        <v>271</v>
      </c>
      <c r="H1616" s="228" t="s">
        <v>2596</v>
      </c>
      <c r="I1616" s="228">
        <v>1</v>
      </c>
      <c r="J1616" s="218">
        <v>8</v>
      </c>
      <c r="K1616" s="218">
        <v>3.1</v>
      </c>
      <c r="L1616" s="218">
        <v>4</v>
      </c>
      <c r="M1616" s="227"/>
      <c r="N1616" s="227"/>
      <c r="S1616" s="218">
        <v>10</v>
      </c>
      <c r="T1616" s="218">
        <v>2.2000000000000002</v>
      </c>
      <c r="U1616" s="218">
        <v>4</v>
      </c>
      <c r="V1616" s="227">
        <v>11</v>
      </c>
      <c r="W1616" s="227">
        <v>1.1000000000000001</v>
      </c>
      <c r="X1616" s="227">
        <v>4</v>
      </c>
    </row>
    <row r="1617" spans="1:24" hidden="1" x14ac:dyDescent="0.3">
      <c r="A1617">
        <v>1616</v>
      </c>
      <c r="B1617" s="222">
        <v>2459</v>
      </c>
      <c r="C1617" s="223" t="s">
        <v>1017</v>
      </c>
      <c r="D1617" s="223" t="s">
        <v>2652</v>
      </c>
      <c r="E1617" s="223" t="s">
        <v>2653</v>
      </c>
      <c r="F1617" s="226" t="s">
        <v>787</v>
      </c>
      <c r="G1617" s="226" t="s">
        <v>271</v>
      </c>
      <c r="H1617" s="226" t="s">
        <v>2596</v>
      </c>
      <c r="I1617" s="224">
        <v>1</v>
      </c>
      <c r="J1617" s="218">
        <v>9</v>
      </c>
      <c r="K1617" s="218">
        <v>1.2</v>
      </c>
      <c r="L1617" s="218">
        <v>7</v>
      </c>
      <c r="O1617" s="227"/>
      <c r="P1617" s="227"/>
      <c r="Q1617" s="227"/>
      <c r="R1617" s="227"/>
      <c r="S1617" s="218">
        <v>10</v>
      </c>
      <c r="T1617" s="218">
        <v>3.2</v>
      </c>
      <c r="U1617" s="218">
        <v>2</v>
      </c>
      <c r="V1617" s="227">
        <v>11</v>
      </c>
      <c r="W1617" s="227">
        <v>2.1</v>
      </c>
      <c r="X1617" s="227">
        <v>3</v>
      </c>
    </row>
    <row r="1618" spans="1:24" hidden="1" x14ac:dyDescent="0.3">
      <c r="A1618">
        <v>1617</v>
      </c>
      <c r="B1618" s="230">
        <v>2465</v>
      </c>
      <c r="C1618" s="231" t="s">
        <v>853</v>
      </c>
      <c r="D1618" s="236" t="s">
        <v>2654</v>
      </c>
      <c r="E1618" s="231" t="s">
        <v>2655</v>
      </c>
      <c r="F1618" s="233" t="s">
        <v>787</v>
      </c>
      <c r="G1618" s="233" t="s">
        <v>271</v>
      </c>
      <c r="H1618" s="233" t="s">
        <v>2596</v>
      </c>
      <c r="I1618" s="233">
        <v>0</v>
      </c>
      <c r="J1618" s="218">
        <v>7</v>
      </c>
      <c r="K1618" s="218">
        <v>3.2</v>
      </c>
      <c r="L1618" s="218">
        <v>5</v>
      </c>
      <c r="M1618" s="227"/>
      <c r="N1618" s="227"/>
      <c r="O1618" s="227"/>
      <c r="P1618" s="227"/>
      <c r="Q1618" s="227"/>
      <c r="R1618" s="227"/>
      <c r="S1618" s="227">
        <v>10</v>
      </c>
      <c r="T1618" s="227">
        <v>1.2</v>
      </c>
      <c r="U1618" s="218">
        <v>3</v>
      </c>
      <c r="V1618" s="218">
        <v>10</v>
      </c>
      <c r="W1618" s="227">
        <v>3.1</v>
      </c>
      <c r="X1618" s="218">
        <v>4</v>
      </c>
    </row>
    <row r="1619" spans="1:24" ht="17.25" customHeight="1" x14ac:dyDescent="0.3">
      <c r="A1619">
        <v>1618</v>
      </c>
      <c r="B1619" s="222">
        <v>2473</v>
      </c>
      <c r="C1619" s="223" t="s">
        <v>1004</v>
      </c>
      <c r="D1619" s="225" t="s">
        <v>2656</v>
      </c>
      <c r="E1619" s="223" t="s">
        <v>2657</v>
      </c>
      <c r="F1619" s="226" t="s">
        <v>787</v>
      </c>
      <c r="G1619" s="226" t="s">
        <v>271</v>
      </c>
      <c r="H1619" s="226" t="s">
        <v>2596</v>
      </c>
      <c r="I1619" s="226">
        <v>0</v>
      </c>
      <c r="J1619" s="218">
        <v>9</v>
      </c>
      <c r="K1619" s="218">
        <v>2.2000000000000002</v>
      </c>
      <c r="L1619" s="218">
        <v>3</v>
      </c>
      <c r="M1619" s="227"/>
      <c r="N1619" s="227"/>
      <c r="O1619" s="227"/>
      <c r="P1619" s="227"/>
      <c r="Q1619" s="227"/>
      <c r="R1619" s="227"/>
      <c r="S1619" s="227">
        <v>11</v>
      </c>
      <c r="T1619" s="227">
        <v>1.2</v>
      </c>
      <c r="U1619" s="218">
        <v>5</v>
      </c>
      <c r="V1619" s="227">
        <v>11</v>
      </c>
      <c r="W1619" s="227">
        <v>2.1</v>
      </c>
      <c r="X1619" s="227">
        <v>3</v>
      </c>
    </row>
    <row r="1620" spans="1:24" ht="17.25" customHeight="1" x14ac:dyDescent="0.3">
      <c r="A1620">
        <v>1619</v>
      </c>
      <c r="B1620" s="230">
        <v>2479</v>
      </c>
      <c r="C1620" s="231" t="s">
        <v>1004</v>
      </c>
      <c r="D1620" s="236" t="s">
        <v>2658</v>
      </c>
      <c r="E1620" s="231" t="s">
        <v>2659</v>
      </c>
      <c r="F1620" s="233" t="s">
        <v>787</v>
      </c>
      <c r="G1620" s="233" t="s">
        <v>271</v>
      </c>
      <c r="H1620" s="233" t="s">
        <v>2596</v>
      </c>
      <c r="I1620" s="233">
        <v>0</v>
      </c>
      <c r="J1620" s="218">
        <v>7</v>
      </c>
      <c r="K1620" s="218">
        <v>2.2000000000000002</v>
      </c>
      <c r="L1620" s="218">
        <v>3</v>
      </c>
      <c r="M1620" s="227"/>
      <c r="N1620" s="227"/>
      <c r="O1620" s="227"/>
      <c r="P1620" s="227"/>
      <c r="Q1620" s="227"/>
      <c r="R1620" s="227"/>
      <c r="S1620" s="227">
        <v>10</v>
      </c>
      <c r="T1620" s="227">
        <v>2.1</v>
      </c>
      <c r="U1620" s="227">
        <v>6</v>
      </c>
      <c r="V1620" s="227">
        <v>10</v>
      </c>
      <c r="W1620" s="227">
        <v>3.2</v>
      </c>
      <c r="X1620" s="218">
        <v>3</v>
      </c>
    </row>
    <row r="1621" spans="1:24" hidden="1" x14ac:dyDescent="0.3">
      <c r="A1621">
        <v>1620</v>
      </c>
      <c r="B1621" s="218">
        <v>2490</v>
      </c>
      <c r="C1621" s="235" t="s">
        <v>820</v>
      </c>
      <c r="D1621" s="235" t="s">
        <v>3906</v>
      </c>
      <c r="E1621" s="235" t="s">
        <v>3907</v>
      </c>
      <c r="F1621" s="226"/>
      <c r="G1621" s="226" t="s">
        <v>271</v>
      </c>
      <c r="H1621" s="226" t="s">
        <v>2596</v>
      </c>
      <c r="I1621" s="226">
        <v>0</v>
      </c>
      <c r="J1621" s="227">
        <v>11</v>
      </c>
      <c r="K1621" s="227">
        <v>1.2</v>
      </c>
      <c r="L1621" s="218">
        <v>4</v>
      </c>
      <c r="M1621" s="227"/>
      <c r="N1621" s="227"/>
      <c r="O1621" s="227"/>
      <c r="P1621" s="227"/>
      <c r="Q1621" s="227"/>
      <c r="R1621" s="227"/>
      <c r="S1621" s="227"/>
      <c r="T1621" s="227"/>
      <c r="U1621" s="227"/>
      <c r="V1621" s="227"/>
      <c r="W1621" s="227"/>
      <c r="X1621" s="227"/>
    </row>
    <row r="1622" spans="1:24" x14ac:dyDescent="0.3">
      <c r="A1622">
        <v>1621</v>
      </c>
      <c r="B1622" s="218">
        <v>2492</v>
      </c>
      <c r="C1622" s="235" t="s">
        <v>984</v>
      </c>
      <c r="D1622" s="235" t="s">
        <v>3185</v>
      </c>
      <c r="E1622" s="235" t="s">
        <v>3186</v>
      </c>
      <c r="F1622" s="226" t="s">
        <v>787</v>
      </c>
      <c r="G1622" s="226" t="s">
        <v>271</v>
      </c>
      <c r="H1622" s="226" t="s">
        <v>2596</v>
      </c>
      <c r="I1622" s="226">
        <v>1</v>
      </c>
      <c r="J1622" s="227">
        <v>10</v>
      </c>
      <c r="K1622" s="227">
        <v>3.1</v>
      </c>
      <c r="L1622" s="227">
        <v>1</v>
      </c>
      <c r="M1622" s="227"/>
      <c r="N1622" s="227"/>
      <c r="O1622" s="227"/>
      <c r="P1622" s="227"/>
      <c r="Q1622" s="227"/>
      <c r="R1622" s="227"/>
      <c r="S1622" s="227"/>
      <c r="T1622" s="227"/>
      <c r="U1622" s="227"/>
      <c r="V1622" s="227"/>
      <c r="W1622" s="227"/>
      <c r="X1622" s="227"/>
    </row>
    <row r="1623" spans="1:24" x14ac:dyDescent="0.3">
      <c r="A1623">
        <v>1622</v>
      </c>
      <c r="B1623" s="219">
        <v>2500</v>
      </c>
      <c r="C1623" s="220" t="s">
        <v>1004</v>
      </c>
      <c r="D1623" s="220" t="s">
        <v>2660</v>
      </c>
      <c r="E1623" s="220" t="s">
        <v>2661</v>
      </c>
      <c r="F1623" s="221" t="s">
        <v>787</v>
      </c>
      <c r="G1623" s="221" t="s">
        <v>271</v>
      </c>
      <c r="H1623" s="228" t="s">
        <v>2596</v>
      </c>
      <c r="I1623" s="228">
        <v>0</v>
      </c>
      <c r="J1623" s="218">
        <v>8</v>
      </c>
      <c r="K1623" s="218">
        <v>1.2</v>
      </c>
      <c r="L1623" s="218">
        <v>4</v>
      </c>
      <c r="M1623" s="227"/>
      <c r="N1623" s="227"/>
      <c r="O1623" s="227"/>
      <c r="S1623" s="227">
        <v>10</v>
      </c>
      <c r="T1623" s="227">
        <v>2.1</v>
      </c>
      <c r="U1623" s="227">
        <v>1</v>
      </c>
      <c r="V1623" s="227">
        <v>10</v>
      </c>
      <c r="W1623" s="227">
        <v>3.1</v>
      </c>
      <c r="X1623" s="227">
        <v>6</v>
      </c>
    </row>
    <row r="1624" spans="1:24" hidden="1" x14ac:dyDescent="0.3">
      <c r="A1624">
        <v>1623</v>
      </c>
      <c r="B1624" s="218">
        <v>2513</v>
      </c>
      <c r="C1624" s="235" t="s">
        <v>804</v>
      </c>
      <c r="D1624" s="235" t="s">
        <v>4273</v>
      </c>
      <c r="E1624" s="235" t="s">
        <v>4274</v>
      </c>
      <c r="F1624" s="224"/>
      <c r="G1624" s="224" t="s">
        <v>271</v>
      </c>
      <c r="H1624" s="224" t="s">
        <v>788</v>
      </c>
      <c r="I1624" s="226">
        <v>0</v>
      </c>
      <c r="J1624" s="227">
        <v>10</v>
      </c>
      <c r="K1624" s="227">
        <v>1.2</v>
      </c>
      <c r="L1624" s="227">
        <v>2</v>
      </c>
      <c r="M1624" s="227"/>
      <c r="N1624" s="227"/>
      <c r="O1624" s="227"/>
      <c r="P1624" s="227"/>
      <c r="Q1624" s="227"/>
      <c r="R1624" s="227"/>
      <c r="S1624" s="227"/>
      <c r="T1624" s="227"/>
      <c r="U1624" s="227"/>
      <c r="V1624" s="227"/>
      <c r="W1624" s="227"/>
      <c r="X1624" s="227"/>
    </row>
    <row r="1625" spans="1:24" x14ac:dyDescent="0.3">
      <c r="A1625">
        <v>1624</v>
      </c>
      <c r="B1625" s="218">
        <v>2530</v>
      </c>
      <c r="C1625" s="235" t="s">
        <v>984</v>
      </c>
      <c r="D1625" s="235" t="s">
        <v>3908</v>
      </c>
      <c r="E1625" s="235" t="s">
        <v>2690</v>
      </c>
      <c r="F1625" s="226"/>
      <c r="G1625" s="226" t="s">
        <v>271</v>
      </c>
      <c r="H1625" s="224" t="s">
        <v>2596</v>
      </c>
      <c r="I1625" s="226">
        <v>1</v>
      </c>
      <c r="J1625" s="227">
        <v>10</v>
      </c>
      <c r="K1625" s="227">
        <v>2.1</v>
      </c>
      <c r="L1625" s="227">
        <v>2</v>
      </c>
      <c r="M1625" s="227"/>
      <c r="N1625" s="227"/>
      <c r="O1625" s="227"/>
      <c r="P1625" s="227"/>
      <c r="Q1625" s="227"/>
      <c r="R1625" s="227"/>
      <c r="S1625" s="227"/>
      <c r="T1625" s="227"/>
      <c r="U1625" s="227"/>
      <c r="V1625" s="227"/>
      <c r="W1625" s="227"/>
      <c r="X1625" s="227"/>
    </row>
    <row r="1626" spans="1:24" x14ac:dyDescent="0.3">
      <c r="A1626">
        <v>1625</v>
      </c>
      <c r="B1626" s="218">
        <v>2542</v>
      </c>
      <c r="C1626" s="235" t="s">
        <v>1004</v>
      </c>
      <c r="D1626" s="235" t="s">
        <v>3187</v>
      </c>
      <c r="E1626" s="235" t="s">
        <v>3188</v>
      </c>
      <c r="F1626" s="226" t="s">
        <v>787</v>
      </c>
      <c r="G1626" s="226" t="s">
        <v>271</v>
      </c>
      <c r="H1626" s="224" t="s">
        <v>2596</v>
      </c>
      <c r="I1626" s="226">
        <v>0</v>
      </c>
      <c r="J1626" s="227">
        <v>10</v>
      </c>
      <c r="K1626" s="227">
        <v>3.2</v>
      </c>
      <c r="L1626" s="218">
        <v>4</v>
      </c>
      <c r="M1626" s="227"/>
      <c r="N1626" s="227"/>
      <c r="O1626" s="227"/>
      <c r="P1626" s="227"/>
      <c r="Q1626" s="227"/>
      <c r="R1626" s="227"/>
      <c r="S1626" s="227"/>
      <c r="T1626" s="227"/>
      <c r="U1626" s="227"/>
      <c r="V1626" s="227"/>
      <c r="W1626" s="227"/>
      <c r="X1626" s="227"/>
    </row>
    <row r="1627" spans="1:24" x14ac:dyDescent="0.3">
      <c r="A1627">
        <v>1626</v>
      </c>
      <c r="B1627" s="222">
        <v>2545</v>
      </c>
      <c r="C1627" s="223" t="s">
        <v>984</v>
      </c>
      <c r="D1627" s="223" t="s">
        <v>2662</v>
      </c>
      <c r="E1627" s="223" t="s">
        <v>2663</v>
      </c>
      <c r="F1627" s="226" t="s">
        <v>787</v>
      </c>
      <c r="G1627" s="226" t="s">
        <v>271</v>
      </c>
      <c r="H1627" s="224" t="s">
        <v>2596</v>
      </c>
      <c r="I1627" s="226">
        <v>1</v>
      </c>
      <c r="J1627" s="218">
        <v>9</v>
      </c>
      <c r="K1627" s="218">
        <v>2.2000000000000002</v>
      </c>
      <c r="L1627" s="218">
        <v>2</v>
      </c>
      <c r="M1627" s="227"/>
      <c r="N1627" s="227"/>
      <c r="O1627" s="227"/>
      <c r="P1627" s="227"/>
      <c r="Q1627" s="227"/>
      <c r="R1627" s="227"/>
      <c r="S1627" s="227">
        <v>10</v>
      </c>
      <c r="T1627" s="227">
        <v>3.2</v>
      </c>
      <c r="U1627" s="227">
        <v>7</v>
      </c>
      <c r="V1627" s="227">
        <v>11</v>
      </c>
      <c r="W1627" s="227">
        <v>1.2</v>
      </c>
      <c r="X1627" s="218">
        <v>4</v>
      </c>
    </row>
    <row r="1628" spans="1:24" x14ac:dyDescent="0.3">
      <c r="A1628">
        <v>1627</v>
      </c>
      <c r="B1628" s="218">
        <v>2549</v>
      </c>
      <c r="C1628" s="235" t="s">
        <v>984</v>
      </c>
      <c r="D1628" s="252" t="s">
        <v>3909</v>
      </c>
      <c r="E1628" s="235" t="s">
        <v>3910</v>
      </c>
      <c r="F1628" s="226"/>
      <c r="G1628" s="226" t="s">
        <v>271</v>
      </c>
      <c r="H1628" s="224" t="s">
        <v>2596</v>
      </c>
      <c r="I1628" s="226">
        <v>1</v>
      </c>
      <c r="J1628" s="227">
        <v>10</v>
      </c>
      <c r="K1628" s="227">
        <v>2.2000000000000002</v>
      </c>
      <c r="L1628" s="227">
        <v>5</v>
      </c>
      <c r="M1628" s="227"/>
      <c r="N1628" s="227"/>
      <c r="O1628" s="227"/>
      <c r="P1628" s="227"/>
      <c r="Q1628" s="227"/>
      <c r="R1628" s="227"/>
      <c r="S1628" s="227"/>
      <c r="T1628" s="227"/>
      <c r="U1628" s="227"/>
      <c r="V1628" s="227"/>
      <c r="W1628" s="227"/>
      <c r="X1628" s="227"/>
    </row>
    <row r="1629" spans="1:24" x14ac:dyDescent="0.3">
      <c r="A1629">
        <v>1628</v>
      </c>
      <c r="B1629" s="218">
        <v>2576</v>
      </c>
      <c r="C1629" s="235" t="s">
        <v>984</v>
      </c>
      <c r="D1629" s="235" t="s">
        <v>3189</v>
      </c>
      <c r="E1629" s="235" t="s">
        <v>3190</v>
      </c>
      <c r="F1629" s="226" t="s">
        <v>787</v>
      </c>
      <c r="G1629" s="226" t="s">
        <v>271</v>
      </c>
      <c r="H1629" s="224" t="s">
        <v>2596</v>
      </c>
      <c r="I1629" s="226">
        <v>0</v>
      </c>
      <c r="J1629" s="227">
        <v>10</v>
      </c>
      <c r="K1629" s="227">
        <v>2.2000000000000002</v>
      </c>
      <c r="L1629" s="227">
        <v>3</v>
      </c>
      <c r="M1629" s="227"/>
      <c r="N1629" s="227"/>
      <c r="O1629" s="227"/>
      <c r="P1629" s="227"/>
      <c r="Q1629" s="227"/>
      <c r="R1629" s="227"/>
      <c r="S1629" s="227"/>
      <c r="T1629" s="227"/>
      <c r="U1629" s="227"/>
      <c r="V1629" s="227"/>
      <c r="W1629" s="227"/>
      <c r="X1629" s="227"/>
    </row>
    <row r="1630" spans="1:24" x14ac:dyDescent="0.3">
      <c r="A1630">
        <v>1629</v>
      </c>
      <c r="B1630" s="219">
        <v>2581</v>
      </c>
      <c r="C1630" s="220" t="s">
        <v>984</v>
      </c>
      <c r="D1630" s="220" t="s">
        <v>2664</v>
      </c>
      <c r="E1630" s="220" t="s">
        <v>2665</v>
      </c>
      <c r="F1630" s="221" t="s">
        <v>787</v>
      </c>
      <c r="G1630" s="221" t="s">
        <v>271</v>
      </c>
      <c r="H1630" s="221" t="s">
        <v>2596</v>
      </c>
      <c r="I1630" s="228">
        <v>0</v>
      </c>
      <c r="J1630" s="227">
        <v>8</v>
      </c>
      <c r="K1630" s="227">
        <v>3.1</v>
      </c>
      <c r="L1630" s="227">
        <v>5</v>
      </c>
      <c r="M1630" s="227"/>
      <c r="N1630" s="227"/>
      <c r="O1630" s="227"/>
      <c r="P1630" s="227"/>
      <c r="Q1630" s="227"/>
      <c r="R1630" s="227"/>
      <c r="S1630" s="227">
        <v>10</v>
      </c>
      <c r="T1630" s="227">
        <v>3.1</v>
      </c>
      <c r="U1630" s="227">
        <v>2</v>
      </c>
      <c r="V1630" s="227">
        <v>10</v>
      </c>
      <c r="W1630" s="227">
        <v>3.2</v>
      </c>
      <c r="X1630" s="227">
        <v>7</v>
      </c>
    </row>
    <row r="1631" spans="1:24" ht="17.25" customHeight="1" x14ac:dyDescent="0.3">
      <c r="A1631">
        <v>1630</v>
      </c>
      <c r="B1631" s="230">
        <v>2624</v>
      </c>
      <c r="C1631" s="231" t="s">
        <v>984</v>
      </c>
      <c r="D1631" s="236" t="s">
        <v>2666</v>
      </c>
      <c r="E1631" s="231" t="s">
        <v>2667</v>
      </c>
      <c r="F1631" s="233" t="s">
        <v>787</v>
      </c>
      <c r="G1631" s="233" t="s">
        <v>271</v>
      </c>
      <c r="H1631" s="232" t="s">
        <v>2596</v>
      </c>
      <c r="I1631" s="233">
        <v>2</v>
      </c>
      <c r="J1631" s="218">
        <v>7</v>
      </c>
      <c r="K1631" s="218">
        <v>3.1</v>
      </c>
      <c r="L1631" s="218">
        <v>6</v>
      </c>
      <c r="M1631" s="227"/>
      <c r="N1631" s="227"/>
      <c r="O1631" s="227"/>
      <c r="P1631" s="227"/>
      <c r="Q1631" s="227"/>
      <c r="R1631" s="227"/>
      <c r="S1631" s="227">
        <v>11</v>
      </c>
      <c r="T1631" s="227">
        <v>1.1000000000000001</v>
      </c>
      <c r="U1631" s="227">
        <v>3</v>
      </c>
      <c r="V1631" s="227">
        <v>11</v>
      </c>
      <c r="W1631" s="227">
        <v>1.1000000000000001</v>
      </c>
      <c r="X1631" s="227">
        <v>5</v>
      </c>
    </row>
    <row r="1632" spans="1:24" x14ac:dyDescent="0.3">
      <c r="A1632">
        <v>1631</v>
      </c>
      <c r="B1632" s="222">
        <v>2636</v>
      </c>
      <c r="C1632" s="223" t="s">
        <v>984</v>
      </c>
      <c r="D1632" s="225" t="s">
        <v>2668</v>
      </c>
      <c r="E1632" s="223" t="s">
        <v>2669</v>
      </c>
      <c r="F1632" s="226" t="s">
        <v>787</v>
      </c>
      <c r="G1632" s="226" t="s">
        <v>271</v>
      </c>
      <c r="H1632" s="224" t="s">
        <v>2596</v>
      </c>
      <c r="I1632" s="226">
        <v>1</v>
      </c>
      <c r="J1632" s="218">
        <v>9</v>
      </c>
      <c r="K1632" s="218">
        <v>3.2</v>
      </c>
      <c r="L1632" s="218">
        <v>3</v>
      </c>
      <c r="M1632" s="227"/>
      <c r="N1632" s="227"/>
      <c r="O1632" s="227"/>
      <c r="P1632" s="227"/>
      <c r="Q1632" s="227"/>
      <c r="R1632" s="227"/>
      <c r="S1632" s="218">
        <v>10</v>
      </c>
      <c r="T1632" s="218">
        <v>1.1000000000000001</v>
      </c>
      <c r="U1632" s="218">
        <v>1</v>
      </c>
      <c r="V1632" s="218">
        <v>10</v>
      </c>
      <c r="W1632" s="218">
        <v>1.1000000000000001</v>
      </c>
      <c r="X1632" s="218">
        <v>3</v>
      </c>
    </row>
    <row r="1633" spans="1:24" x14ac:dyDescent="0.3">
      <c r="A1633">
        <v>1632</v>
      </c>
      <c r="B1633" s="230">
        <v>2641</v>
      </c>
      <c r="C1633" s="231" t="s">
        <v>1004</v>
      </c>
      <c r="D1633" s="236" t="s">
        <v>2670</v>
      </c>
      <c r="E1633" s="231" t="s">
        <v>2671</v>
      </c>
      <c r="F1633" s="233" t="s">
        <v>787</v>
      </c>
      <c r="G1633" s="233" t="s">
        <v>271</v>
      </c>
      <c r="H1633" s="232" t="s">
        <v>2596</v>
      </c>
      <c r="I1633" s="233">
        <v>1</v>
      </c>
      <c r="J1633" s="218">
        <v>7</v>
      </c>
      <c r="K1633" s="218">
        <v>3.1</v>
      </c>
      <c r="L1633" s="218">
        <v>1</v>
      </c>
      <c r="M1633" s="227"/>
      <c r="N1633" s="227"/>
      <c r="O1633" s="227"/>
      <c r="S1633" s="227">
        <v>10</v>
      </c>
      <c r="T1633" s="227">
        <v>3.1</v>
      </c>
      <c r="U1633" s="227">
        <v>1</v>
      </c>
      <c r="V1633" s="227">
        <v>11</v>
      </c>
      <c r="W1633" s="227">
        <v>1.1000000000000001</v>
      </c>
      <c r="X1633" s="227">
        <v>1</v>
      </c>
    </row>
    <row r="1634" spans="1:24" x14ac:dyDescent="0.3">
      <c r="A1634">
        <v>1633</v>
      </c>
      <c r="B1634" s="218">
        <v>2647</v>
      </c>
      <c r="C1634" s="235" t="s">
        <v>984</v>
      </c>
      <c r="D1634" s="235" t="s">
        <v>3191</v>
      </c>
      <c r="E1634" s="235" t="s">
        <v>3192</v>
      </c>
      <c r="F1634" s="226" t="s">
        <v>787</v>
      </c>
      <c r="G1634" s="226" t="s">
        <v>271</v>
      </c>
      <c r="H1634" s="224" t="s">
        <v>2596</v>
      </c>
      <c r="I1634" s="226">
        <v>0</v>
      </c>
      <c r="J1634" s="227">
        <v>10</v>
      </c>
      <c r="K1634" s="227">
        <v>1.1000000000000001</v>
      </c>
      <c r="L1634" s="227">
        <v>5</v>
      </c>
      <c r="M1634" s="227"/>
      <c r="N1634" s="227"/>
      <c r="O1634" s="227"/>
      <c r="P1634" s="227"/>
      <c r="Q1634" s="227"/>
      <c r="R1634" s="227"/>
      <c r="S1634" s="227"/>
      <c r="T1634" s="227"/>
      <c r="U1634" s="227"/>
      <c r="V1634" s="227"/>
      <c r="W1634" s="227"/>
      <c r="X1634" s="227"/>
    </row>
    <row r="1635" spans="1:24" hidden="1" x14ac:dyDescent="0.3">
      <c r="A1635">
        <v>1634</v>
      </c>
      <c r="B1635" s="222">
        <v>2688</v>
      </c>
      <c r="C1635" s="223" t="s">
        <v>853</v>
      </c>
      <c r="D1635" s="223" t="s">
        <v>2672</v>
      </c>
      <c r="E1635" s="223" t="s">
        <v>2673</v>
      </c>
      <c r="F1635" s="226"/>
      <c r="G1635" s="226" t="s">
        <v>271</v>
      </c>
      <c r="H1635" s="224" t="s">
        <v>2596</v>
      </c>
      <c r="I1635" s="226">
        <v>0</v>
      </c>
      <c r="J1635" s="218">
        <v>9</v>
      </c>
      <c r="K1635" s="218">
        <v>2.2000000000000002</v>
      </c>
      <c r="L1635" s="218">
        <v>2</v>
      </c>
      <c r="M1635" s="227"/>
      <c r="N1635" s="227"/>
      <c r="O1635" s="227"/>
      <c r="P1635" s="227"/>
      <c r="Q1635" s="227"/>
      <c r="R1635" s="227"/>
      <c r="S1635" s="227">
        <v>10</v>
      </c>
      <c r="T1635" s="227">
        <v>3.1</v>
      </c>
      <c r="U1635" s="227">
        <v>4</v>
      </c>
      <c r="V1635" s="227">
        <v>11</v>
      </c>
      <c r="W1635" s="227">
        <v>1.2</v>
      </c>
      <c r="X1635" s="218">
        <v>3</v>
      </c>
    </row>
    <row r="1636" spans="1:24" hidden="1" x14ac:dyDescent="0.3">
      <c r="A1636">
        <v>1635</v>
      </c>
      <c r="B1636" s="219">
        <v>2700</v>
      </c>
      <c r="C1636" s="220" t="s">
        <v>2674</v>
      </c>
      <c r="D1636" s="220" t="s">
        <v>2675</v>
      </c>
      <c r="E1636" s="220" t="s">
        <v>2676</v>
      </c>
      <c r="F1636" s="221" t="s">
        <v>787</v>
      </c>
      <c r="G1636" s="221" t="s">
        <v>271</v>
      </c>
      <c r="H1636" s="221" t="s">
        <v>2596</v>
      </c>
      <c r="I1636" s="228">
        <v>1</v>
      </c>
      <c r="J1636" s="218">
        <v>8</v>
      </c>
      <c r="K1636" s="218">
        <v>1.2</v>
      </c>
      <c r="L1636" s="218">
        <v>3</v>
      </c>
      <c r="M1636" s="227"/>
      <c r="N1636" s="227"/>
      <c r="O1636" s="227"/>
      <c r="P1636" s="227"/>
      <c r="Q1636" s="227"/>
      <c r="R1636" s="227"/>
      <c r="S1636" s="227">
        <v>10</v>
      </c>
      <c r="T1636" s="227">
        <v>2.2000000000000002</v>
      </c>
      <c r="U1636" s="227">
        <v>3</v>
      </c>
      <c r="V1636" s="227">
        <v>11</v>
      </c>
      <c r="W1636" s="227">
        <v>2.1</v>
      </c>
      <c r="X1636" s="227">
        <v>6</v>
      </c>
    </row>
    <row r="1637" spans="1:24" x14ac:dyDescent="0.3">
      <c r="A1637">
        <v>1636</v>
      </c>
      <c r="B1637" s="222">
        <v>2705</v>
      </c>
      <c r="C1637" s="223" t="s">
        <v>1004</v>
      </c>
      <c r="D1637" s="223" t="s">
        <v>2677</v>
      </c>
      <c r="E1637" s="223" t="s">
        <v>2678</v>
      </c>
      <c r="F1637" s="224" t="s">
        <v>787</v>
      </c>
      <c r="G1637" s="224" t="s">
        <v>271</v>
      </c>
      <c r="H1637" s="226" t="s">
        <v>2596</v>
      </c>
      <c r="I1637" s="224"/>
      <c r="J1637" s="218">
        <v>9</v>
      </c>
      <c r="K1637" s="218">
        <v>1.2</v>
      </c>
      <c r="L1637" s="218">
        <v>7</v>
      </c>
      <c r="S1637" s="218">
        <v>10</v>
      </c>
      <c r="T1637" s="218">
        <v>1.2</v>
      </c>
      <c r="U1637" s="218">
        <v>3</v>
      </c>
      <c r="V1637" s="218">
        <v>10</v>
      </c>
      <c r="W1637" s="218">
        <v>3.1</v>
      </c>
      <c r="X1637" s="218">
        <v>2</v>
      </c>
    </row>
    <row r="1638" spans="1:24" hidden="1" x14ac:dyDescent="0.3">
      <c r="A1638">
        <v>1637</v>
      </c>
      <c r="B1638" s="219">
        <v>2730</v>
      </c>
      <c r="C1638" s="220" t="s">
        <v>2674</v>
      </c>
      <c r="D1638" s="220" t="s">
        <v>2679</v>
      </c>
      <c r="E1638" s="220" t="s">
        <v>2680</v>
      </c>
      <c r="F1638" s="221" t="s">
        <v>787</v>
      </c>
      <c r="G1638" s="221" t="s">
        <v>271</v>
      </c>
      <c r="H1638" s="221" t="s">
        <v>2596</v>
      </c>
      <c r="I1638" s="228">
        <v>1</v>
      </c>
      <c r="J1638" s="218">
        <v>8</v>
      </c>
      <c r="K1638" s="218">
        <v>1.2</v>
      </c>
      <c r="L1638" s="218">
        <v>3</v>
      </c>
      <c r="M1638" s="227"/>
      <c r="N1638" s="227"/>
      <c r="O1638" s="227"/>
      <c r="P1638" s="227"/>
      <c r="Q1638" s="227"/>
      <c r="R1638" s="227"/>
      <c r="S1638" s="227">
        <v>10</v>
      </c>
      <c r="T1638" s="227">
        <v>3.1</v>
      </c>
      <c r="U1638" s="227">
        <v>2</v>
      </c>
      <c r="V1638" s="227">
        <v>11</v>
      </c>
      <c r="W1638" s="227">
        <v>1.2</v>
      </c>
      <c r="X1638" s="218">
        <v>5</v>
      </c>
    </row>
    <row r="1639" spans="1:24" hidden="1" x14ac:dyDescent="0.3">
      <c r="A1639">
        <v>1638</v>
      </c>
      <c r="B1639" s="230">
        <v>2732</v>
      </c>
      <c r="C1639" s="231" t="s">
        <v>1473</v>
      </c>
      <c r="D1639" s="236" t="s">
        <v>2681</v>
      </c>
      <c r="E1639" s="231" t="s">
        <v>2682</v>
      </c>
      <c r="F1639" s="233" t="s">
        <v>787</v>
      </c>
      <c r="G1639" s="233" t="s">
        <v>271</v>
      </c>
      <c r="H1639" s="232" t="s">
        <v>2596</v>
      </c>
      <c r="I1639" s="233">
        <v>2</v>
      </c>
      <c r="J1639" s="218">
        <v>7</v>
      </c>
      <c r="K1639" s="218">
        <v>1.1000000000000001</v>
      </c>
      <c r="L1639" s="218">
        <v>7</v>
      </c>
      <c r="M1639" s="227"/>
      <c r="N1639" s="227"/>
      <c r="O1639" s="227"/>
      <c r="P1639" s="227"/>
      <c r="Q1639" s="227"/>
      <c r="R1639" s="227"/>
      <c r="S1639" s="227">
        <v>10</v>
      </c>
      <c r="T1639" s="227">
        <v>1.2</v>
      </c>
      <c r="U1639" s="218">
        <v>4</v>
      </c>
      <c r="V1639" s="227">
        <v>11</v>
      </c>
      <c r="W1639" s="227">
        <v>1.1000000000000001</v>
      </c>
      <c r="X1639" s="227">
        <v>1</v>
      </c>
    </row>
    <row r="1640" spans="1:24" x14ac:dyDescent="0.3">
      <c r="A1640">
        <v>1639</v>
      </c>
      <c r="B1640" s="218">
        <v>2735</v>
      </c>
      <c r="C1640" s="235" t="s">
        <v>1004</v>
      </c>
      <c r="D1640" s="235" t="s">
        <v>3911</v>
      </c>
      <c r="E1640" s="235" t="s">
        <v>3912</v>
      </c>
      <c r="F1640" s="224"/>
      <c r="G1640" s="224" t="s">
        <v>271</v>
      </c>
      <c r="H1640" s="224" t="s">
        <v>2596</v>
      </c>
      <c r="I1640" s="226">
        <v>0</v>
      </c>
      <c r="J1640" s="227">
        <v>10</v>
      </c>
      <c r="K1640" s="227">
        <v>3.2</v>
      </c>
      <c r="L1640" s="218">
        <v>3</v>
      </c>
      <c r="M1640" s="227"/>
      <c r="N1640" s="227"/>
      <c r="O1640" s="227"/>
      <c r="P1640" s="227"/>
      <c r="Q1640" s="227"/>
      <c r="R1640" s="227"/>
      <c r="S1640" s="227"/>
      <c r="T1640" s="227"/>
      <c r="U1640" s="227"/>
      <c r="V1640" s="227"/>
      <c r="W1640" s="227"/>
      <c r="X1640" s="227"/>
    </row>
    <row r="1641" spans="1:24" x14ac:dyDescent="0.3">
      <c r="A1641">
        <v>1640</v>
      </c>
      <c r="B1641" s="219">
        <v>2743</v>
      </c>
      <c r="C1641" s="220" t="s">
        <v>1004</v>
      </c>
      <c r="D1641" s="220" t="s">
        <v>2683</v>
      </c>
      <c r="E1641" s="220" t="s">
        <v>2684</v>
      </c>
      <c r="F1641" s="221" t="s">
        <v>787</v>
      </c>
      <c r="G1641" s="221" t="s">
        <v>271</v>
      </c>
      <c r="H1641" s="221" t="s">
        <v>2596</v>
      </c>
      <c r="I1641" s="228">
        <v>0</v>
      </c>
      <c r="J1641" s="218">
        <v>8</v>
      </c>
      <c r="K1641" s="218">
        <v>1.2</v>
      </c>
      <c r="L1641" s="218">
        <v>1</v>
      </c>
      <c r="M1641" s="227"/>
      <c r="N1641" s="227"/>
      <c r="O1641" s="227"/>
      <c r="P1641" s="227"/>
      <c r="Q1641" s="227"/>
      <c r="R1641" s="227"/>
      <c r="S1641" s="227">
        <v>11</v>
      </c>
      <c r="T1641" s="227">
        <v>1.1000000000000001</v>
      </c>
      <c r="U1641" s="227">
        <v>7</v>
      </c>
      <c r="V1641" s="227">
        <v>10</v>
      </c>
      <c r="W1641" s="227">
        <v>1.1000000000000001</v>
      </c>
      <c r="X1641" s="227">
        <v>3</v>
      </c>
    </row>
    <row r="1642" spans="1:24" x14ac:dyDescent="0.3">
      <c r="A1642">
        <v>1641</v>
      </c>
      <c r="B1642" s="219">
        <v>2787</v>
      </c>
      <c r="C1642" s="220" t="s">
        <v>1004</v>
      </c>
      <c r="D1642" s="220" t="s">
        <v>2685</v>
      </c>
      <c r="E1642" s="220" t="s">
        <v>2686</v>
      </c>
      <c r="F1642" s="221" t="s">
        <v>787</v>
      </c>
      <c r="G1642" s="221" t="s">
        <v>271</v>
      </c>
      <c r="H1642" s="221" t="s">
        <v>2596</v>
      </c>
      <c r="I1642" s="228">
        <v>0</v>
      </c>
      <c r="J1642" s="218">
        <v>8</v>
      </c>
      <c r="K1642" s="218">
        <v>1.1000000000000001</v>
      </c>
      <c r="L1642" s="218">
        <v>7</v>
      </c>
      <c r="M1642" s="227"/>
      <c r="N1642" s="227"/>
      <c r="O1642" s="227"/>
      <c r="P1642" s="227"/>
      <c r="Q1642" s="227"/>
      <c r="R1642" s="227"/>
      <c r="S1642" s="218">
        <v>10</v>
      </c>
      <c r="T1642" s="218">
        <v>1.1000000000000001</v>
      </c>
      <c r="U1642" s="218">
        <v>3</v>
      </c>
      <c r="V1642" s="227">
        <v>10</v>
      </c>
      <c r="W1642" s="227">
        <v>3.2</v>
      </c>
      <c r="X1642" s="227">
        <v>4</v>
      </c>
    </row>
    <row r="1643" spans="1:24" x14ac:dyDescent="0.3">
      <c r="A1643">
        <v>1642</v>
      </c>
      <c r="B1643" s="219">
        <v>2822</v>
      </c>
      <c r="C1643" s="220" t="s">
        <v>1004</v>
      </c>
      <c r="D1643" s="220" t="s">
        <v>2687</v>
      </c>
      <c r="E1643" s="220" t="s">
        <v>2688</v>
      </c>
      <c r="F1643" s="221" t="s">
        <v>787</v>
      </c>
      <c r="G1643" s="221" t="s">
        <v>271</v>
      </c>
      <c r="H1643" s="221" t="s">
        <v>2596</v>
      </c>
      <c r="I1643" s="228">
        <v>1</v>
      </c>
      <c r="J1643" s="218">
        <v>8</v>
      </c>
      <c r="K1643" s="218">
        <v>1.2</v>
      </c>
      <c r="L1643" s="218">
        <v>4</v>
      </c>
      <c r="M1643" s="227"/>
      <c r="N1643" s="227"/>
      <c r="O1643" s="227"/>
      <c r="P1643" s="227"/>
      <c r="Q1643" s="227"/>
      <c r="R1643" s="227"/>
      <c r="S1643" s="227">
        <v>11</v>
      </c>
      <c r="T1643" s="227">
        <v>2.1</v>
      </c>
      <c r="U1643" s="227">
        <v>4</v>
      </c>
      <c r="V1643" s="227">
        <v>10</v>
      </c>
      <c r="W1643" s="227">
        <v>1.2</v>
      </c>
      <c r="X1643" s="227">
        <v>2</v>
      </c>
    </row>
    <row r="1644" spans="1:24" x14ac:dyDescent="0.3">
      <c r="A1644">
        <v>1643</v>
      </c>
      <c r="B1644" s="222">
        <v>2839</v>
      </c>
      <c r="C1644" s="223" t="s">
        <v>984</v>
      </c>
      <c r="D1644" s="223" t="s">
        <v>2689</v>
      </c>
      <c r="E1644" s="223" t="s">
        <v>2690</v>
      </c>
      <c r="F1644" s="224" t="s">
        <v>787</v>
      </c>
      <c r="G1644" s="224" t="s">
        <v>271</v>
      </c>
      <c r="H1644" s="226" t="s">
        <v>2596</v>
      </c>
      <c r="I1644" s="224"/>
      <c r="J1644" s="218">
        <v>9</v>
      </c>
      <c r="K1644" s="218">
        <v>2.1</v>
      </c>
      <c r="L1644" s="218">
        <v>2</v>
      </c>
      <c r="S1644" s="218">
        <v>10</v>
      </c>
      <c r="T1644" s="218">
        <v>2.1</v>
      </c>
      <c r="U1644" s="218">
        <v>5</v>
      </c>
      <c r="V1644" s="218">
        <v>10</v>
      </c>
      <c r="W1644" s="218">
        <v>3.1</v>
      </c>
      <c r="X1644" s="218">
        <v>4</v>
      </c>
    </row>
    <row r="1645" spans="1:24" x14ac:dyDescent="0.3">
      <c r="A1645">
        <v>1644</v>
      </c>
      <c r="B1645" s="218">
        <v>2865</v>
      </c>
      <c r="C1645" s="235" t="s">
        <v>1004</v>
      </c>
      <c r="D1645" s="235" t="s">
        <v>3913</v>
      </c>
      <c r="E1645" s="235" t="s">
        <v>3914</v>
      </c>
      <c r="F1645" s="224"/>
      <c r="G1645" s="224" t="s">
        <v>271</v>
      </c>
      <c r="H1645" s="224" t="s">
        <v>2596</v>
      </c>
      <c r="I1645" s="226">
        <v>2</v>
      </c>
      <c r="J1645" s="227">
        <v>10</v>
      </c>
      <c r="K1645" s="227">
        <v>2.1</v>
      </c>
      <c r="L1645" s="227">
        <v>2</v>
      </c>
      <c r="M1645" s="227"/>
      <c r="N1645" s="227"/>
      <c r="O1645" s="227"/>
      <c r="P1645" s="227"/>
      <c r="Q1645" s="227"/>
      <c r="R1645" s="227"/>
      <c r="S1645" s="227"/>
      <c r="T1645" s="227"/>
      <c r="U1645" s="227"/>
      <c r="V1645" s="227"/>
      <c r="W1645" s="227"/>
      <c r="X1645" s="227"/>
    </row>
    <row r="1646" spans="1:24" hidden="1" x14ac:dyDescent="0.3">
      <c r="A1646">
        <v>1645</v>
      </c>
      <c r="B1646" s="222">
        <v>2866</v>
      </c>
      <c r="C1646" s="223" t="s">
        <v>850</v>
      </c>
      <c r="D1646" s="223" t="s">
        <v>2691</v>
      </c>
      <c r="E1646" s="223" t="s">
        <v>2692</v>
      </c>
      <c r="F1646" s="224"/>
      <c r="G1646" s="224" t="s">
        <v>271</v>
      </c>
      <c r="H1646" s="224" t="s">
        <v>2596</v>
      </c>
      <c r="I1646" s="226">
        <v>0</v>
      </c>
      <c r="J1646" s="218">
        <v>9</v>
      </c>
      <c r="K1646" s="218">
        <v>2.2000000000000002</v>
      </c>
      <c r="L1646" s="218">
        <v>3</v>
      </c>
      <c r="M1646" s="227"/>
      <c r="N1646" s="227"/>
      <c r="O1646" s="227"/>
      <c r="P1646" s="227"/>
      <c r="Q1646" s="227"/>
      <c r="R1646" s="227"/>
      <c r="S1646" s="227">
        <v>10</v>
      </c>
      <c r="T1646" s="227">
        <v>1.1000000000000001</v>
      </c>
      <c r="U1646" s="227">
        <v>4</v>
      </c>
      <c r="V1646" s="227">
        <v>11</v>
      </c>
      <c r="W1646" s="227">
        <v>1.1000000000000001</v>
      </c>
      <c r="X1646" s="227">
        <v>5</v>
      </c>
    </row>
    <row r="1647" spans="1:24" x14ac:dyDescent="0.3">
      <c r="A1647">
        <v>1646</v>
      </c>
      <c r="B1647" s="222">
        <v>2882</v>
      </c>
      <c r="C1647" s="223" t="s">
        <v>984</v>
      </c>
      <c r="D1647" s="223" t="s">
        <v>2693</v>
      </c>
      <c r="E1647" s="223" t="s">
        <v>2694</v>
      </c>
      <c r="F1647" s="224"/>
      <c r="G1647" s="224" t="s">
        <v>271</v>
      </c>
      <c r="H1647" s="224" t="s">
        <v>2596</v>
      </c>
      <c r="I1647" s="226">
        <v>0</v>
      </c>
      <c r="J1647" s="218">
        <v>9</v>
      </c>
      <c r="K1647" s="218">
        <v>1.1000000000000001</v>
      </c>
      <c r="L1647" s="218">
        <v>7</v>
      </c>
      <c r="M1647" s="227"/>
      <c r="N1647" s="227"/>
      <c r="O1647" s="227"/>
      <c r="P1647" s="227"/>
      <c r="Q1647" s="227"/>
      <c r="R1647" s="227"/>
      <c r="S1647" s="227">
        <v>10</v>
      </c>
      <c r="T1647" s="227">
        <v>1.1000000000000001</v>
      </c>
      <c r="U1647" s="227">
        <v>1</v>
      </c>
      <c r="V1647" s="227">
        <v>10</v>
      </c>
      <c r="W1647" s="227">
        <v>3.2</v>
      </c>
      <c r="X1647" s="227">
        <v>4</v>
      </c>
    </row>
    <row r="1648" spans="1:24" x14ac:dyDescent="0.3">
      <c r="A1648">
        <v>1647</v>
      </c>
      <c r="B1648" s="218">
        <v>2887</v>
      </c>
      <c r="C1648" s="235" t="s">
        <v>984</v>
      </c>
      <c r="D1648" s="235" t="s">
        <v>3193</v>
      </c>
      <c r="E1648" s="235" t="s">
        <v>3194</v>
      </c>
      <c r="F1648" s="226" t="s">
        <v>787</v>
      </c>
      <c r="G1648" s="226" t="s">
        <v>271</v>
      </c>
      <c r="H1648" s="224" t="s">
        <v>2596</v>
      </c>
      <c r="I1648" s="226">
        <v>0</v>
      </c>
      <c r="J1648" s="227">
        <v>10</v>
      </c>
      <c r="K1648" s="227">
        <v>1.2</v>
      </c>
      <c r="L1648" s="218">
        <v>4</v>
      </c>
      <c r="M1648" s="227"/>
      <c r="N1648" s="227"/>
      <c r="O1648" s="227"/>
      <c r="P1648" s="227"/>
      <c r="Q1648" s="227"/>
      <c r="R1648" s="227"/>
      <c r="S1648" s="227"/>
      <c r="T1648" s="227"/>
      <c r="U1648" s="227"/>
      <c r="V1648" s="227"/>
      <c r="W1648" s="227"/>
      <c r="X1648" s="227"/>
    </row>
    <row r="1649" spans="1:24" hidden="1" x14ac:dyDescent="0.3">
      <c r="A1649">
        <v>1648</v>
      </c>
      <c r="B1649" s="219">
        <v>2890</v>
      </c>
      <c r="C1649" s="220" t="s">
        <v>853</v>
      </c>
      <c r="D1649" s="220" t="s">
        <v>2695</v>
      </c>
      <c r="E1649" s="220" t="s">
        <v>2696</v>
      </c>
      <c r="F1649" s="221" t="s">
        <v>787</v>
      </c>
      <c r="G1649" s="221" t="s">
        <v>271</v>
      </c>
      <c r="H1649" s="221" t="s">
        <v>2596</v>
      </c>
      <c r="I1649" s="228">
        <v>0</v>
      </c>
      <c r="J1649" s="218">
        <v>8</v>
      </c>
      <c r="K1649" s="218">
        <v>1.1000000000000001</v>
      </c>
      <c r="L1649" s="218">
        <v>5</v>
      </c>
      <c r="M1649" s="227"/>
      <c r="N1649" s="227"/>
      <c r="O1649" s="227"/>
      <c r="P1649" s="227"/>
      <c r="Q1649" s="227"/>
      <c r="R1649" s="227"/>
      <c r="S1649" s="227">
        <v>10</v>
      </c>
      <c r="T1649" s="227">
        <v>1.2</v>
      </c>
      <c r="U1649" s="218">
        <v>4</v>
      </c>
      <c r="V1649" s="227">
        <v>11</v>
      </c>
      <c r="W1649" s="227">
        <v>1.1000000000000001</v>
      </c>
      <c r="X1649" s="227">
        <v>2</v>
      </c>
    </row>
    <row r="1650" spans="1:24" ht="17.25" hidden="1" customHeight="1" x14ac:dyDescent="0.3">
      <c r="A1650">
        <v>1649</v>
      </c>
      <c r="B1650" s="222">
        <v>2917</v>
      </c>
      <c r="C1650" s="223" t="s">
        <v>1017</v>
      </c>
      <c r="D1650" s="223" t="s">
        <v>2697</v>
      </c>
      <c r="E1650" s="223" t="s">
        <v>2698</v>
      </c>
      <c r="F1650" s="224" t="s">
        <v>787</v>
      </c>
      <c r="G1650" s="224" t="s">
        <v>271</v>
      </c>
      <c r="H1650" s="224" t="s">
        <v>2596</v>
      </c>
      <c r="I1650" s="226">
        <v>0</v>
      </c>
      <c r="J1650" s="227">
        <v>9</v>
      </c>
      <c r="K1650" s="227">
        <v>1.2</v>
      </c>
      <c r="L1650" s="227">
        <v>7</v>
      </c>
      <c r="M1650" s="227"/>
      <c r="N1650" s="227"/>
      <c r="O1650" s="227"/>
      <c r="P1650" s="227"/>
      <c r="Q1650" s="227"/>
      <c r="R1650" s="227"/>
      <c r="S1650" s="227">
        <v>10</v>
      </c>
      <c r="T1650" s="227">
        <v>1.1000000000000001</v>
      </c>
      <c r="U1650" s="227">
        <v>6</v>
      </c>
      <c r="V1650" s="227">
        <v>10</v>
      </c>
      <c r="W1650" s="227">
        <v>3.1</v>
      </c>
      <c r="X1650" s="227">
        <v>1</v>
      </c>
    </row>
    <row r="1651" spans="1:24" x14ac:dyDescent="0.3">
      <c r="A1651">
        <v>1650</v>
      </c>
      <c r="B1651" s="222">
        <v>2924</v>
      </c>
      <c r="C1651" s="223" t="s">
        <v>1004</v>
      </c>
      <c r="D1651" s="223" t="s">
        <v>2699</v>
      </c>
      <c r="E1651" s="223" t="s">
        <v>2700</v>
      </c>
      <c r="F1651" s="226" t="s">
        <v>787</v>
      </c>
      <c r="G1651" s="226" t="s">
        <v>271</v>
      </c>
      <c r="H1651" s="224" t="s">
        <v>2596</v>
      </c>
      <c r="I1651" s="226">
        <v>0</v>
      </c>
      <c r="J1651" s="218">
        <v>9</v>
      </c>
      <c r="K1651" s="218">
        <v>1.1000000000000001</v>
      </c>
      <c r="L1651" s="218">
        <v>7</v>
      </c>
      <c r="M1651" s="227"/>
      <c r="N1651" s="227"/>
      <c r="O1651" s="227"/>
      <c r="P1651" s="227"/>
      <c r="Q1651" s="227"/>
      <c r="R1651" s="227"/>
      <c r="S1651" s="227">
        <v>11</v>
      </c>
      <c r="T1651" s="227">
        <v>1.1000000000000001</v>
      </c>
      <c r="U1651" s="227">
        <v>7</v>
      </c>
      <c r="V1651" s="227">
        <v>11</v>
      </c>
      <c r="W1651" s="227">
        <v>2.1</v>
      </c>
      <c r="X1651" s="227">
        <v>1</v>
      </c>
    </row>
    <row r="1652" spans="1:24" x14ac:dyDescent="0.3">
      <c r="A1652">
        <v>1651</v>
      </c>
      <c r="B1652" s="218">
        <v>2964</v>
      </c>
      <c r="C1652" s="235" t="s">
        <v>984</v>
      </c>
      <c r="D1652" s="235" t="s">
        <v>3195</v>
      </c>
      <c r="E1652" s="235" t="s">
        <v>3196</v>
      </c>
      <c r="F1652" s="226" t="s">
        <v>787</v>
      </c>
      <c r="G1652" s="226" t="s">
        <v>271</v>
      </c>
      <c r="H1652" s="226" t="s">
        <v>3197</v>
      </c>
      <c r="I1652" s="226">
        <v>2</v>
      </c>
      <c r="J1652" s="227">
        <v>10</v>
      </c>
      <c r="K1652" s="227">
        <v>1.1000000000000001</v>
      </c>
      <c r="L1652" s="227">
        <v>5</v>
      </c>
      <c r="M1652" s="227"/>
      <c r="N1652" s="227"/>
      <c r="O1652" s="227"/>
      <c r="P1652" s="227"/>
      <c r="Q1652" s="227"/>
      <c r="R1652" s="227"/>
      <c r="S1652" s="227"/>
      <c r="T1652" s="227"/>
      <c r="U1652" s="227"/>
      <c r="V1652" s="227"/>
      <c r="W1652" s="227"/>
      <c r="X1652" s="227"/>
    </row>
    <row r="1653" spans="1:24" hidden="1" x14ac:dyDescent="0.3">
      <c r="A1653">
        <v>1652</v>
      </c>
      <c r="B1653" s="222">
        <v>2968</v>
      </c>
      <c r="C1653" s="223" t="s">
        <v>820</v>
      </c>
      <c r="D1653" s="223" t="s">
        <v>2701</v>
      </c>
      <c r="E1653" s="223" t="s">
        <v>2702</v>
      </c>
      <c r="F1653" s="226"/>
      <c r="G1653" s="226" t="s">
        <v>271</v>
      </c>
      <c r="H1653" s="226" t="s">
        <v>2596</v>
      </c>
      <c r="I1653" s="226">
        <v>0</v>
      </c>
      <c r="J1653" s="218">
        <v>9</v>
      </c>
      <c r="K1653" s="218">
        <v>2.2000000000000002</v>
      </c>
      <c r="L1653" s="218">
        <v>3</v>
      </c>
      <c r="M1653" s="227"/>
      <c r="N1653" s="227"/>
      <c r="O1653" s="227"/>
      <c r="P1653" s="227"/>
      <c r="Q1653" s="227"/>
      <c r="R1653" s="227"/>
      <c r="S1653" s="218">
        <v>10</v>
      </c>
      <c r="T1653" s="218">
        <v>1.1000000000000001</v>
      </c>
      <c r="U1653" s="218">
        <v>3</v>
      </c>
      <c r="V1653" s="227">
        <v>11</v>
      </c>
      <c r="W1653" s="227">
        <v>1.1000000000000001</v>
      </c>
      <c r="X1653" s="227">
        <v>3</v>
      </c>
    </row>
    <row r="1654" spans="1:24" ht="17.25" customHeight="1" x14ac:dyDescent="0.3">
      <c r="A1654">
        <v>1653</v>
      </c>
      <c r="B1654" s="219">
        <v>2992</v>
      </c>
      <c r="C1654" s="220" t="s">
        <v>984</v>
      </c>
      <c r="D1654" s="220" t="s">
        <v>2703</v>
      </c>
      <c r="E1654" s="220" t="s">
        <v>2704</v>
      </c>
      <c r="F1654" s="221" t="s">
        <v>787</v>
      </c>
      <c r="G1654" s="221" t="s">
        <v>271</v>
      </c>
      <c r="H1654" s="228" t="s">
        <v>2596</v>
      </c>
      <c r="I1654" s="228">
        <v>0</v>
      </c>
      <c r="J1654" s="218">
        <v>8</v>
      </c>
      <c r="K1654" s="218">
        <v>1.2</v>
      </c>
      <c r="L1654" s="218">
        <v>2</v>
      </c>
      <c r="M1654" s="227"/>
      <c r="N1654" s="227"/>
      <c r="O1654" s="227"/>
      <c r="P1654" s="227"/>
      <c r="Q1654" s="227"/>
      <c r="R1654" s="227"/>
      <c r="S1654" s="227">
        <v>10</v>
      </c>
      <c r="T1654" s="227">
        <v>3.1</v>
      </c>
      <c r="U1654" s="227">
        <v>1</v>
      </c>
      <c r="V1654" s="227">
        <v>10</v>
      </c>
      <c r="W1654" s="227">
        <v>3.2</v>
      </c>
      <c r="X1654" s="227">
        <v>6</v>
      </c>
    </row>
    <row r="1655" spans="1:24" hidden="1" x14ac:dyDescent="0.3">
      <c r="A1655">
        <v>1654</v>
      </c>
      <c r="B1655" s="218">
        <v>3019</v>
      </c>
      <c r="C1655" s="235" t="s">
        <v>853</v>
      </c>
      <c r="D1655" s="235" t="s">
        <v>3915</v>
      </c>
      <c r="E1655" s="235" t="s">
        <v>3916</v>
      </c>
      <c r="F1655" s="224"/>
      <c r="G1655" s="224" t="s">
        <v>271</v>
      </c>
      <c r="H1655" s="226" t="s">
        <v>2596</v>
      </c>
      <c r="I1655" s="226">
        <v>0</v>
      </c>
      <c r="J1655" s="227">
        <v>11</v>
      </c>
      <c r="K1655" s="227">
        <v>1.1000000000000001</v>
      </c>
      <c r="L1655" s="227">
        <v>7</v>
      </c>
      <c r="M1655" s="227"/>
      <c r="N1655" s="227"/>
      <c r="O1655" s="227"/>
      <c r="P1655" s="227"/>
      <c r="Q1655" s="227"/>
      <c r="R1655" s="227"/>
      <c r="S1655" s="227"/>
      <c r="T1655" s="227"/>
      <c r="U1655" s="227"/>
      <c r="V1655" s="227"/>
      <c r="W1655" s="227"/>
      <c r="X1655" s="227"/>
    </row>
    <row r="1656" spans="1:24" hidden="1" x14ac:dyDescent="0.3">
      <c r="A1656">
        <v>1655</v>
      </c>
      <c r="B1656" s="222">
        <v>3053</v>
      </c>
      <c r="C1656" s="223" t="s">
        <v>853</v>
      </c>
      <c r="D1656" s="223" t="s">
        <v>5157</v>
      </c>
      <c r="E1656" s="223" t="s">
        <v>5156</v>
      </c>
      <c r="F1656" s="226" t="s">
        <v>787</v>
      </c>
      <c r="G1656" s="226" t="s">
        <v>271</v>
      </c>
      <c r="H1656" s="226" t="s">
        <v>809</v>
      </c>
      <c r="I1656" s="226">
        <v>3</v>
      </c>
      <c r="J1656" s="227">
        <v>9</v>
      </c>
      <c r="K1656" s="227">
        <v>3.2</v>
      </c>
      <c r="L1656" s="227">
        <v>3</v>
      </c>
      <c r="M1656" s="227"/>
      <c r="N1656" s="227"/>
      <c r="S1656" s="227">
        <v>10</v>
      </c>
      <c r="T1656" s="227">
        <v>2.1</v>
      </c>
      <c r="U1656" s="218">
        <v>6</v>
      </c>
      <c r="V1656" s="218">
        <v>10</v>
      </c>
      <c r="W1656" s="218">
        <v>2.2000000000000002</v>
      </c>
      <c r="X1656" s="218">
        <v>3</v>
      </c>
    </row>
    <row r="1657" spans="1:24" hidden="1" x14ac:dyDescent="0.3">
      <c r="A1657">
        <v>1656</v>
      </c>
      <c r="B1657" s="227">
        <v>3067</v>
      </c>
      <c r="C1657" s="252" t="s">
        <v>820</v>
      </c>
      <c r="D1657" s="252" t="s">
        <v>4292</v>
      </c>
      <c r="E1657" s="252" t="s">
        <v>4293</v>
      </c>
      <c r="F1657" s="226" t="s">
        <v>787</v>
      </c>
      <c r="G1657" s="226" t="s">
        <v>271</v>
      </c>
      <c r="H1657" s="226" t="s">
        <v>2596</v>
      </c>
      <c r="I1657" s="224"/>
      <c r="J1657" s="218">
        <v>10</v>
      </c>
      <c r="K1657" s="218">
        <v>1.1000000000000001</v>
      </c>
      <c r="L1657" s="218">
        <v>1</v>
      </c>
    </row>
    <row r="1658" spans="1:24" hidden="1" x14ac:dyDescent="0.3">
      <c r="A1658">
        <v>1657</v>
      </c>
      <c r="B1658" s="222">
        <v>3074</v>
      </c>
      <c r="C1658" s="223" t="s">
        <v>820</v>
      </c>
      <c r="D1658" s="225" t="s">
        <v>2705</v>
      </c>
      <c r="E1658" s="223" t="s">
        <v>2706</v>
      </c>
      <c r="F1658" s="226" t="s">
        <v>787</v>
      </c>
      <c r="G1658" s="226" t="s">
        <v>271</v>
      </c>
      <c r="H1658" s="226" t="s">
        <v>2596</v>
      </c>
      <c r="I1658" s="226">
        <v>0</v>
      </c>
      <c r="J1658" s="218">
        <v>9</v>
      </c>
      <c r="K1658" s="218">
        <v>1.1000000000000001</v>
      </c>
      <c r="L1658" s="218">
        <v>7</v>
      </c>
      <c r="M1658" s="227"/>
      <c r="N1658" s="227"/>
      <c r="O1658" s="227"/>
      <c r="P1658" s="227"/>
      <c r="Q1658" s="227"/>
      <c r="R1658" s="227"/>
      <c r="S1658" s="227">
        <v>10</v>
      </c>
      <c r="T1658" s="227">
        <v>3.2</v>
      </c>
      <c r="U1658" s="218">
        <v>4</v>
      </c>
      <c r="V1658" s="227">
        <v>11</v>
      </c>
      <c r="W1658" s="227">
        <v>2.1</v>
      </c>
      <c r="X1658" s="227">
        <v>1</v>
      </c>
    </row>
    <row r="1659" spans="1:24" hidden="1" x14ac:dyDescent="0.3">
      <c r="A1659">
        <v>1658</v>
      </c>
      <c r="B1659" s="230">
        <v>3087</v>
      </c>
      <c r="C1659" s="231" t="s">
        <v>820</v>
      </c>
      <c r="D1659" s="231" t="s">
        <v>2707</v>
      </c>
      <c r="E1659" s="231" t="s">
        <v>2708</v>
      </c>
      <c r="F1659" s="233" t="s">
        <v>787</v>
      </c>
      <c r="G1659" s="306" t="s">
        <v>271</v>
      </c>
      <c r="H1659" s="306" t="s">
        <v>2596</v>
      </c>
      <c r="I1659" s="233">
        <v>0</v>
      </c>
      <c r="J1659" s="218">
        <v>7</v>
      </c>
      <c r="K1659" s="218">
        <v>3.2</v>
      </c>
      <c r="L1659" s="218">
        <v>6</v>
      </c>
      <c r="M1659" s="227"/>
      <c r="N1659" s="227"/>
      <c r="O1659" s="227"/>
      <c r="P1659" s="227"/>
      <c r="Q1659" s="227"/>
      <c r="R1659" s="227"/>
      <c r="S1659" s="227">
        <v>11</v>
      </c>
      <c r="T1659" s="227">
        <v>1.1000000000000001</v>
      </c>
      <c r="U1659" s="227">
        <v>3</v>
      </c>
      <c r="V1659" s="227">
        <v>10</v>
      </c>
      <c r="W1659" s="227">
        <v>3.2</v>
      </c>
      <c r="X1659" s="227">
        <v>4</v>
      </c>
    </row>
    <row r="1660" spans="1:24" x14ac:dyDescent="0.3">
      <c r="A1660">
        <v>1659</v>
      </c>
      <c r="B1660" s="230">
        <v>3101</v>
      </c>
      <c r="C1660" s="231" t="s">
        <v>984</v>
      </c>
      <c r="D1660" s="231" t="s">
        <v>2709</v>
      </c>
      <c r="E1660" s="231" t="s">
        <v>2710</v>
      </c>
      <c r="F1660" s="233" t="s">
        <v>787</v>
      </c>
      <c r="G1660" s="233" t="s">
        <v>271</v>
      </c>
      <c r="H1660" s="233" t="s">
        <v>2596</v>
      </c>
      <c r="I1660" s="233">
        <v>2</v>
      </c>
      <c r="J1660" s="218">
        <v>7</v>
      </c>
      <c r="K1660" s="218">
        <v>2.2000000000000002</v>
      </c>
      <c r="L1660" s="218">
        <v>3</v>
      </c>
      <c r="M1660" s="227"/>
      <c r="N1660" s="227"/>
      <c r="O1660" s="227"/>
      <c r="P1660" s="227"/>
      <c r="Q1660" s="227"/>
      <c r="R1660" s="227"/>
      <c r="S1660" s="227">
        <v>11</v>
      </c>
      <c r="T1660" s="227">
        <v>1.2</v>
      </c>
      <c r="U1660" s="218">
        <v>4</v>
      </c>
      <c r="V1660" s="227">
        <v>11</v>
      </c>
      <c r="W1660" s="218">
        <v>2.1</v>
      </c>
      <c r="X1660" s="227">
        <v>3</v>
      </c>
    </row>
    <row r="1661" spans="1:24" hidden="1" x14ac:dyDescent="0.3">
      <c r="A1661">
        <v>1660</v>
      </c>
      <c r="B1661" s="218">
        <v>3169</v>
      </c>
      <c r="C1661" s="235" t="s">
        <v>820</v>
      </c>
      <c r="D1661" s="235" t="s">
        <v>3198</v>
      </c>
      <c r="E1661" s="235" t="s">
        <v>3199</v>
      </c>
      <c r="F1661" s="226" t="s">
        <v>787</v>
      </c>
      <c r="G1661" s="226" t="s">
        <v>271</v>
      </c>
      <c r="H1661" s="226" t="s">
        <v>2596</v>
      </c>
      <c r="I1661" s="226">
        <v>0</v>
      </c>
      <c r="J1661" s="227">
        <v>10</v>
      </c>
      <c r="K1661" s="227">
        <v>2.1</v>
      </c>
      <c r="L1661" s="227">
        <v>1</v>
      </c>
      <c r="M1661" s="227"/>
      <c r="N1661" s="227"/>
      <c r="O1661" s="227"/>
      <c r="P1661" s="227"/>
      <c r="Q1661" s="227"/>
      <c r="R1661" s="227"/>
      <c r="S1661" s="227"/>
      <c r="T1661" s="227"/>
      <c r="U1661" s="227"/>
      <c r="V1661" s="227"/>
      <c r="W1661" s="227"/>
      <c r="X1661" s="227"/>
    </row>
    <row r="1662" spans="1:24" hidden="1" x14ac:dyDescent="0.3">
      <c r="A1662">
        <v>1661</v>
      </c>
      <c r="B1662" s="222">
        <v>3170</v>
      </c>
      <c r="C1662" s="223" t="s">
        <v>853</v>
      </c>
      <c r="D1662" s="223" t="s">
        <v>2711</v>
      </c>
      <c r="E1662" s="223" t="s">
        <v>2712</v>
      </c>
      <c r="F1662" s="226"/>
      <c r="G1662" s="226" t="s">
        <v>271</v>
      </c>
      <c r="H1662" s="226" t="s">
        <v>2596</v>
      </c>
      <c r="I1662" s="226">
        <v>0</v>
      </c>
      <c r="J1662" s="218">
        <v>9</v>
      </c>
      <c r="K1662" s="218">
        <v>2.2000000000000002</v>
      </c>
      <c r="L1662" s="218">
        <v>2</v>
      </c>
      <c r="M1662" s="227"/>
      <c r="N1662" s="227"/>
      <c r="O1662" s="227"/>
      <c r="P1662" s="227"/>
      <c r="Q1662" s="227"/>
      <c r="R1662" s="227"/>
      <c r="S1662" s="227">
        <v>10</v>
      </c>
      <c r="T1662" s="227">
        <v>1.2</v>
      </c>
      <c r="U1662" s="218">
        <v>5</v>
      </c>
      <c r="V1662" s="227">
        <v>10</v>
      </c>
      <c r="W1662" s="227">
        <v>2.1</v>
      </c>
      <c r="X1662" s="227">
        <v>3</v>
      </c>
    </row>
    <row r="1663" spans="1:24" x14ac:dyDescent="0.3">
      <c r="A1663">
        <v>1662</v>
      </c>
      <c r="B1663" s="218">
        <v>3214</v>
      </c>
      <c r="C1663" s="235" t="s">
        <v>1004</v>
      </c>
      <c r="D1663" s="235" t="s">
        <v>3200</v>
      </c>
      <c r="E1663" s="235" t="s">
        <v>3201</v>
      </c>
      <c r="F1663" s="224" t="s">
        <v>787</v>
      </c>
      <c r="G1663" s="224" t="s">
        <v>271</v>
      </c>
      <c r="H1663" s="226" t="s">
        <v>2596</v>
      </c>
      <c r="I1663" s="226">
        <v>0</v>
      </c>
      <c r="J1663" s="227">
        <v>10</v>
      </c>
      <c r="K1663" s="227">
        <v>2.1</v>
      </c>
      <c r="L1663" s="227">
        <v>6</v>
      </c>
      <c r="M1663" s="227"/>
      <c r="N1663" s="227"/>
      <c r="O1663" s="227"/>
      <c r="P1663" s="227"/>
      <c r="Q1663" s="227"/>
      <c r="R1663" s="227"/>
      <c r="S1663" s="227"/>
      <c r="T1663" s="227"/>
      <c r="U1663" s="227"/>
      <c r="V1663" s="227"/>
      <c r="X1663" s="227"/>
    </row>
    <row r="1664" spans="1:24" hidden="1" x14ac:dyDescent="0.3">
      <c r="A1664">
        <v>1663</v>
      </c>
      <c r="B1664" s="230">
        <v>3304</v>
      </c>
      <c r="C1664" s="231" t="s">
        <v>853</v>
      </c>
      <c r="D1664" s="231" t="s">
        <v>2713</v>
      </c>
      <c r="E1664" s="231" t="s">
        <v>2714</v>
      </c>
      <c r="F1664" s="232" t="s">
        <v>787</v>
      </c>
      <c r="G1664" s="232" t="s">
        <v>271</v>
      </c>
      <c r="H1664" s="233" t="s">
        <v>2596</v>
      </c>
      <c r="I1664" s="232"/>
      <c r="J1664" s="218">
        <v>7</v>
      </c>
      <c r="K1664" s="218">
        <v>2.2000000000000002</v>
      </c>
      <c r="L1664" s="218">
        <v>5</v>
      </c>
      <c r="S1664" s="218">
        <v>10</v>
      </c>
      <c r="T1664" s="218">
        <v>1.1000000000000001</v>
      </c>
      <c r="U1664" s="218">
        <v>2</v>
      </c>
      <c r="V1664" s="218">
        <v>10</v>
      </c>
      <c r="W1664" s="218">
        <v>1.1000000000000001</v>
      </c>
      <c r="X1664" s="218">
        <v>5</v>
      </c>
    </row>
    <row r="1665" spans="1:24" hidden="1" x14ac:dyDescent="0.3">
      <c r="A1665">
        <v>1664</v>
      </c>
      <c r="B1665" s="218">
        <v>3321</v>
      </c>
      <c r="C1665" s="235" t="s">
        <v>1017</v>
      </c>
      <c r="D1665" s="235" t="s">
        <v>3202</v>
      </c>
      <c r="E1665" s="235" t="s">
        <v>3203</v>
      </c>
      <c r="F1665" s="224" t="s">
        <v>787</v>
      </c>
      <c r="G1665" s="224" t="s">
        <v>271</v>
      </c>
      <c r="H1665" s="226" t="s">
        <v>2596</v>
      </c>
      <c r="I1665" s="226">
        <v>0</v>
      </c>
      <c r="J1665" s="227">
        <v>10</v>
      </c>
      <c r="K1665" s="227">
        <v>3.1</v>
      </c>
      <c r="L1665" s="227">
        <v>1</v>
      </c>
      <c r="M1665" s="227"/>
      <c r="N1665" s="227"/>
      <c r="S1665" s="227"/>
      <c r="T1665" s="227"/>
      <c r="U1665" s="227"/>
      <c r="V1665" s="227"/>
      <c r="X1665" s="227"/>
    </row>
    <row r="1666" spans="1:24" hidden="1" x14ac:dyDescent="0.3">
      <c r="A1666">
        <v>1665</v>
      </c>
      <c r="B1666" s="230">
        <v>3349</v>
      </c>
      <c r="C1666" s="231" t="s">
        <v>853</v>
      </c>
      <c r="D1666" s="231" t="s">
        <v>2715</v>
      </c>
      <c r="E1666" s="231" t="s">
        <v>2716</v>
      </c>
      <c r="F1666" s="233" t="s">
        <v>787</v>
      </c>
      <c r="G1666" s="233" t="s">
        <v>271</v>
      </c>
      <c r="H1666" s="233" t="s">
        <v>2596</v>
      </c>
      <c r="I1666" s="232">
        <v>0</v>
      </c>
      <c r="J1666" s="218">
        <v>7</v>
      </c>
      <c r="K1666" s="218">
        <v>1.1000000000000001</v>
      </c>
      <c r="L1666" s="218">
        <v>3</v>
      </c>
      <c r="O1666" s="227"/>
      <c r="P1666" s="227"/>
      <c r="Q1666" s="227"/>
      <c r="R1666" s="227"/>
      <c r="S1666" s="218">
        <v>10</v>
      </c>
      <c r="T1666" s="218">
        <v>1.2</v>
      </c>
      <c r="U1666" s="227">
        <v>6</v>
      </c>
      <c r="V1666" s="227">
        <v>10</v>
      </c>
      <c r="W1666" s="218">
        <v>2.2000000000000002</v>
      </c>
      <c r="X1666" s="227">
        <v>5</v>
      </c>
    </row>
    <row r="1667" spans="1:24" x14ac:dyDescent="0.3">
      <c r="A1667">
        <v>1666</v>
      </c>
      <c r="B1667" s="219">
        <v>3372</v>
      </c>
      <c r="C1667" s="220" t="s">
        <v>984</v>
      </c>
      <c r="D1667" s="220" t="s">
        <v>2717</v>
      </c>
      <c r="E1667" s="220" t="s">
        <v>2718</v>
      </c>
      <c r="F1667" s="221" t="s">
        <v>787</v>
      </c>
      <c r="G1667" s="221" t="s">
        <v>271</v>
      </c>
      <c r="H1667" s="228" t="s">
        <v>2596</v>
      </c>
      <c r="I1667" s="228">
        <v>0</v>
      </c>
      <c r="J1667" s="218">
        <v>8</v>
      </c>
      <c r="K1667" s="218">
        <v>2.1</v>
      </c>
      <c r="L1667" s="218">
        <v>5</v>
      </c>
      <c r="P1667" s="227"/>
      <c r="Q1667" s="227"/>
      <c r="R1667" s="227"/>
      <c r="S1667" s="218">
        <v>10</v>
      </c>
      <c r="T1667" s="218">
        <v>1.1000000000000001</v>
      </c>
      <c r="U1667" s="218">
        <v>3</v>
      </c>
      <c r="V1667" s="218">
        <v>11</v>
      </c>
      <c r="W1667" s="227">
        <v>2.1</v>
      </c>
      <c r="X1667" s="218">
        <v>3</v>
      </c>
    </row>
    <row r="1668" spans="1:24" hidden="1" x14ac:dyDescent="0.3">
      <c r="A1668">
        <v>1667</v>
      </c>
      <c r="B1668" s="219">
        <v>3373</v>
      </c>
      <c r="C1668" s="220" t="s">
        <v>1017</v>
      </c>
      <c r="D1668" s="220" t="s">
        <v>2719</v>
      </c>
      <c r="E1668" s="220" t="s">
        <v>2720</v>
      </c>
      <c r="F1668" s="221" t="s">
        <v>787</v>
      </c>
      <c r="G1668" s="221" t="s">
        <v>271</v>
      </c>
      <c r="H1668" s="228" t="s">
        <v>2596</v>
      </c>
      <c r="I1668" s="228">
        <v>1</v>
      </c>
      <c r="J1668" s="218">
        <v>8</v>
      </c>
      <c r="K1668" s="218">
        <v>1.2</v>
      </c>
      <c r="L1668" s="218">
        <v>3</v>
      </c>
      <c r="M1668" s="227"/>
      <c r="N1668" s="227"/>
      <c r="S1668" s="218">
        <v>10</v>
      </c>
      <c r="T1668" s="218">
        <v>3.1</v>
      </c>
      <c r="U1668" s="218">
        <v>2</v>
      </c>
      <c r="V1668" s="227">
        <v>11</v>
      </c>
      <c r="W1668" s="227">
        <v>1.2</v>
      </c>
      <c r="X1668" s="218">
        <v>5</v>
      </c>
    </row>
    <row r="1669" spans="1:24" hidden="1" x14ac:dyDescent="0.3">
      <c r="A1669">
        <v>1668</v>
      </c>
      <c r="B1669" s="219">
        <v>3383</v>
      </c>
      <c r="C1669" s="220" t="s">
        <v>850</v>
      </c>
      <c r="D1669" s="220" t="s">
        <v>2721</v>
      </c>
      <c r="E1669" s="220" t="s">
        <v>2722</v>
      </c>
      <c r="F1669" s="221" t="s">
        <v>787</v>
      </c>
      <c r="G1669" s="221" t="s">
        <v>271</v>
      </c>
      <c r="H1669" s="228" t="s">
        <v>2596</v>
      </c>
      <c r="I1669" s="221">
        <v>0</v>
      </c>
      <c r="J1669" s="218">
        <v>8</v>
      </c>
      <c r="K1669" s="218">
        <v>3.2</v>
      </c>
      <c r="L1669" s="218">
        <v>5</v>
      </c>
      <c r="S1669" s="218">
        <v>11</v>
      </c>
      <c r="T1669" s="218">
        <v>1.1000000000000001</v>
      </c>
      <c r="U1669" s="227">
        <v>5</v>
      </c>
      <c r="V1669" s="227">
        <v>10</v>
      </c>
      <c r="W1669" s="227">
        <v>1.1000000000000001</v>
      </c>
      <c r="X1669" s="227">
        <v>6</v>
      </c>
    </row>
    <row r="1670" spans="1:24" x14ac:dyDescent="0.3">
      <c r="A1670">
        <v>1669</v>
      </c>
      <c r="B1670" s="222">
        <v>3385</v>
      </c>
      <c r="C1670" s="223" t="s">
        <v>984</v>
      </c>
      <c r="D1670" s="223" t="s">
        <v>2723</v>
      </c>
      <c r="E1670" s="223" t="s">
        <v>2724</v>
      </c>
      <c r="F1670" s="224" t="s">
        <v>787</v>
      </c>
      <c r="G1670" s="224" t="s">
        <v>271</v>
      </c>
      <c r="H1670" s="226" t="s">
        <v>2596</v>
      </c>
      <c r="I1670" s="224">
        <v>0</v>
      </c>
      <c r="J1670" s="218">
        <v>9</v>
      </c>
      <c r="K1670" s="218">
        <v>3.1</v>
      </c>
      <c r="L1670" s="218">
        <v>3</v>
      </c>
      <c r="S1670" s="218">
        <v>10</v>
      </c>
      <c r="T1670" s="218">
        <v>2.1</v>
      </c>
      <c r="U1670" s="218">
        <v>5</v>
      </c>
      <c r="V1670" s="218">
        <v>11</v>
      </c>
      <c r="W1670" s="227">
        <v>1.1000000000000001</v>
      </c>
      <c r="X1670" s="218">
        <v>1</v>
      </c>
    </row>
    <row r="1671" spans="1:24" hidden="1" x14ac:dyDescent="0.3">
      <c r="A1671">
        <v>1670</v>
      </c>
      <c r="B1671" s="218">
        <v>3402</v>
      </c>
      <c r="C1671" s="235" t="s">
        <v>853</v>
      </c>
      <c r="D1671" s="235" t="s">
        <v>3917</v>
      </c>
      <c r="E1671" s="235" t="s">
        <v>3918</v>
      </c>
      <c r="F1671" s="224"/>
      <c r="G1671" s="224" t="s">
        <v>271</v>
      </c>
      <c r="H1671" s="226" t="s">
        <v>2596</v>
      </c>
      <c r="I1671" s="224">
        <v>0</v>
      </c>
      <c r="J1671" s="218">
        <v>10</v>
      </c>
      <c r="K1671" s="218">
        <v>2.1</v>
      </c>
      <c r="L1671" s="218">
        <v>5</v>
      </c>
      <c r="O1671" s="227"/>
      <c r="P1671" s="227"/>
      <c r="Q1671" s="227"/>
      <c r="R1671" s="227"/>
      <c r="W1671" s="227"/>
    </row>
    <row r="1672" spans="1:24" x14ac:dyDescent="0.3">
      <c r="A1672">
        <v>1671</v>
      </c>
      <c r="B1672" s="230">
        <v>3409</v>
      </c>
      <c r="C1672" s="231" t="s">
        <v>1004</v>
      </c>
      <c r="D1672" s="231" t="s">
        <v>2725</v>
      </c>
      <c r="E1672" s="231" t="s">
        <v>2726</v>
      </c>
      <c r="F1672" s="232" t="s">
        <v>787</v>
      </c>
      <c r="G1672" s="232" t="s">
        <v>271</v>
      </c>
      <c r="H1672" s="233" t="s">
        <v>2596</v>
      </c>
      <c r="I1672" s="233">
        <v>0</v>
      </c>
      <c r="J1672" s="218">
        <v>7</v>
      </c>
      <c r="K1672" s="218">
        <v>1.2</v>
      </c>
      <c r="L1672" s="218">
        <v>7</v>
      </c>
      <c r="M1672" s="227"/>
      <c r="N1672" s="227"/>
      <c r="O1672" s="227"/>
      <c r="P1672" s="227"/>
      <c r="Q1672" s="227"/>
      <c r="R1672" s="227"/>
      <c r="S1672" s="227">
        <v>10</v>
      </c>
      <c r="T1672" s="227">
        <v>1.1000000000000001</v>
      </c>
      <c r="U1672" s="218">
        <v>6</v>
      </c>
      <c r="V1672" s="218">
        <v>11</v>
      </c>
      <c r="W1672" s="227">
        <v>1.1000000000000001</v>
      </c>
      <c r="X1672" s="218">
        <v>3</v>
      </c>
    </row>
    <row r="1673" spans="1:24" x14ac:dyDescent="0.3">
      <c r="A1673">
        <v>1672</v>
      </c>
      <c r="B1673" s="218">
        <v>3422</v>
      </c>
      <c r="C1673" s="235" t="s">
        <v>984</v>
      </c>
      <c r="D1673" s="235" t="s">
        <v>3204</v>
      </c>
      <c r="E1673" s="235" t="s">
        <v>3205</v>
      </c>
      <c r="F1673" s="226" t="s">
        <v>787</v>
      </c>
      <c r="G1673" s="226" t="s">
        <v>271</v>
      </c>
      <c r="H1673" s="226" t="s">
        <v>2596</v>
      </c>
      <c r="I1673" s="226">
        <v>0</v>
      </c>
      <c r="J1673" s="227">
        <v>10</v>
      </c>
      <c r="K1673" s="227">
        <v>1.2</v>
      </c>
      <c r="L1673" s="218">
        <v>4</v>
      </c>
      <c r="M1673" s="227"/>
      <c r="N1673" s="227"/>
      <c r="O1673" s="227"/>
      <c r="P1673" s="227"/>
      <c r="Q1673" s="227"/>
      <c r="R1673" s="227"/>
      <c r="S1673" s="227"/>
      <c r="T1673" s="227"/>
      <c r="U1673" s="227"/>
      <c r="V1673" s="227"/>
      <c r="W1673" s="227"/>
      <c r="X1673" s="227"/>
    </row>
    <row r="1674" spans="1:24" x14ac:dyDescent="0.3">
      <c r="A1674">
        <v>1673</v>
      </c>
      <c r="B1674" s="218">
        <v>3423</v>
      </c>
      <c r="C1674" s="235" t="s">
        <v>984</v>
      </c>
      <c r="D1674" s="235" t="s">
        <v>3919</v>
      </c>
      <c r="E1674" s="235" t="s">
        <v>3920</v>
      </c>
      <c r="F1674" s="226"/>
      <c r="G1674" s="226" t="s">
        <v>271</v>
      </c>
      <c r="H1674" s="226" t="s">
        <v>2596</v>
      </c>
      <c r="I1674" s="226">
        <v>0</v>
      </c>
      <c r="J1674" s="227">
        <v>10</v>
      </c>
      <c r="K1674" s="227">
        <v>2.1</v>
      </c>
      <c r="L1674" s="227">
        <v>2</v>
      </c>
      <c r="M1674" s="227"/>
      <c r="N1674" s="227"/>
      <c r="O1674" s="227"/>
      <c r="P1674" s="227"/>
      <c r="Q1674" s="227"/>
      <c r="R1674" s="227"/>
      <c r="S1674" s="227"/>
      <c r="T1674" s="227"/>
      <c r="U1674" s="227"/>
      <c r="V1674" s="227"/>
      <c r="W1674" s="227"/>
      <c r="X1674" s="227"/>
    </row>
    <row r="1675" spans="1:24" hidden="1" x14ac:dyDescent="0.3">
      <c r="A1675">
        <v>1674</v>
      </c>
      <c r="B1675" s="219">
        <v>3430</v>
      </c>
      <c r="C1675" s="220" t="s">
        <v>1017</v>
      </c>
      <c r="D1675" s="220" t="s">
        <v>2727</v>
      </c>
      <c r="E1675" s="220" t="s">
        <v>2728</v>
      </c>
      <c r="F1675" s="221" t="s">
        <v>787</v>
      </c>
      <c r="G1675" s="221" t="s">
        <v>271</v>
      </c>
      <c r="H1675" s="228" t="s">
        <v>2596</v>
      </c>
      <c r="I1675" s="228">
        <v>1</v>
      </c>
      <c r="J1675" s="218">
        <v>8</v>
      </c>
      <c r="K1675" s="218">
        <v>1.2</v>
      </c>
      <c r="L1675" s="218">
        <v>3</v>
      </c>
      <c r="M1675" s="227"/>
      <c r="N1675" s="227"/>
      <c r="O1675" s="227"/>
      <c r="P1675" s="227"/>
      <c r="Q1675" s="227"/>
      <c r="R1675" s="227"/>
      <c r="S1675" s="227">
        <v>10</v>
      </c>
      <c r="T1675" s="227">
        <v>3.1</v>
      </c>
      <c r="U1675" s="227">
        <v>2</v>
      </c>
      <c r="V1675" s="227">
        <v>11</v>
      </c>
      <c r="W1675" s="218">
        <v>1.2</v>
      </c>
      <c r="X1675" s="218">
        <v>5</v>
      </c>
    </row>
    <row r="1676" spans="1:24" x14ac:dyDescent="0.3">
      <c r="A1676">
        <v>1675</v>
      </c>
      <c r="B1676" s="218">
        <v>3449</v>
      </c>
      <c r="C1676" s="235" t="s">
        <v>984</v>
      </c>
      <c r="D1676" s="235" t="s">
        <v>3206</v>
      </c>
      <c r="E1676" s="235" t="s">
        <v>3207</v>
      </c>
      <c r="F1676" s="226" t="s">
        <v>787</v>
      </c>
      <c r="G1676" s="226" t="s">
        <v>271</v>
      </c>
      <c r="H1676" s="226" t="s">
        <v>2596</v>
      </c>
      <c r="I1676" s="226">
        <v>0</v>
      </c>
      <c r="J1676" s="227">
        <v>10</v>
      </c>
      <c r="K1676" s="227">
        <v>1.1000000000000001</v>
      </c>
      <c r="L1676" s="227">
        <v>1</v>
      </c>
      <c r="M1676" s="227"/>
      <c r="N1676" s="227"/>
      <c r="O1676" s="227"/>
      <c r="P1676" s="227"/>
      <c r="Q1676" s="227"/>
      <c r="R1676" s="227"/>
      <c r="S1676" s="227"/>
      <c r="T1676" s="227"/>
      <c r="U1676" s="227"/>
      <c r="V1676" s="227"/>
      <c r="W1676" s="227"/>
      <c r="X1676" s="227"/>
    </row>
    <row r="1677" spans="1:24" x14ac:dyDescent="0.3">
      <c r="A1677">
        <v>1676</v>
      </c>
      <c r="B1677" s="222">
        <v>3450</v>
      </c>
      <c r="C1677" s="223" t="s">
        <v>984</v>
      </c>
      <c r="D1677" s="223" t="s">
        <v>3154</v>
      </c>
      <c r="E1677" s="223" t="s">
        <v>6566</v>
      </c>
      <c r="F1677" s="224" t="s">
        <v>787</v>
      </c>
      <c r="G1677" s="224" t="s">
        <v>271</v>
      </c>
      <c r="H1677" s="224" t="s">
        <v>809</v>
      </c>
      <c r="I1677" s="224">
        <v>3</v>
      </c>
      <c r="J1677" s="218">
        <v>9</v>
      </c>
      <c r="K1677" s="218">
        <v>1.1000000000000001</v>
      </c>
      <c r="L1677" s="218">
        <v>5</v>
      </c>
      <c r="S1677" s="218">
        <v>10</v>
      </c>
      <c r="T1677" s="218">
        <v>3.2</v>
      </c>
      <c r="U1677" s="218">
        <v>4</v>
      </c>
      <c r="V1677" s="227">
        <v>11</v>
      </c>
      <c r="W1677" s="227">
        <v>2.1</v>
      </c>
      <c r="X1677" s="227">
        <v>1</v>
      </c>
    </row>
    <row r="1678" spans="1:24" x14ac:dyDescent="0.3">
      <c r="A1678">
        <v>1677</v>
      </c>
      <c r="B1678" s="218">
        <v>3501</v>
      </c>
      <c r="C1678" s="235" t="s">
        <v>1004</v>
      </c>
      <c r="D1678" s="252" t="s">
        <v>3208</v>
      </c>
      <c r="E1678" s="235" t="s">
        <v>3209</v>
      </c>
      <c r="F1678" s="226" t="s">
        <v>787</v>
      </c>
      <c r="G1678" s="226" t="s">
        <v>271</v>
      </c>
      <c r="H1678" s="226" t="s">
        <v>2596</v>
      </c>
      <c r="I1678" s="226">
        <v>0</v>
      </c>
      <c r="J1678" s="227">
        <v>10</v>
      </c>
      <c r="K1678" s="227">
        <v>2.2000000000000002</v>
      </c>
      <c r="L1678" s="227">
        <v>3</v>
      </c>
      <c r="M1678" s="227"/>
      <c r="N1678" s="227"/>
      <c r="O1678" s="227"/>
      <c r="P1678" s="227"/>
      <c r="Q1678" s="227"/>
      <c r="R1678" s="227"/>
      <c r="S1678" s="227"/>
      <c r="T1678" s="227"/>
      <c r="U1678" s="227"/>
      <c r="V1678" s="227"/>
      <c r="W1678" s="227"/>
      <c r="X1678" s="227"/>
    </row>
    <row r="1679" spans="1:24" x14ac:dyDescent="0.3">
      <c r="A1679">
        <v>1678</v>
      </c>
      <c r="B1679" s="218">
        <v>3504</v>
      </c>
      <c r="C1679" s="235" t="s">
        <v>1004</v>
      </c>
      <c r="D1679" s="252" t="s">
        <v>3921</v>
      </c>
      <c r="E1679" s="235" t="s">
        <v>3922</v>
      </c>
      <c r="F1679" s="226"/>
      <c r="G1679" s="226" t="s">
        <v>271</v>
      </c>
      <c r="H1679" s="226" t="s">
        <v>2596</v>
      </c>
      <c r="I1679" s="226">
        <v>0</v>
      </c>
      <c r="J1679" s="227">
        <v>10</v>
      </c>
      <c r="K1679" s="227">
        <v>3.2</v>
      </c>
      <c r="L1679" s="218">
        <v>3</v>
      </c>
      <c r="M1679" s="227"/>
      <c r="N1679" s="227"/>
      <c r="S1679" s="227"/>
      <c r="T1679" s="227"/>
      <c r="U1679" s="227"/>
      <c r="V1679" s="227"/>
      <c r="W1679" s="227"/>
      <c r="X1679" s="227"/>
    </row>
    <row r="1680" spans="1:24" x14ac:dyDescent="0.3">
      <c r="A1680">
        <v>1679</v>
      </c>
      <c r="B1680" s="222">
        <v>3513</v>
      </c>
      <c r="C1680" s="223" t="s">
        <v>1004</v>
      </c>
      <c r="D1680" s="223" t="s">
        <v>2729</v>
      </c>
      <c r="E1680" s="223" t="s">
        <v>2730</v>
      </c>
      <c r="F1680" s="224" t="s">
        <v>787</v>
      </c>
      <c r="G1680" s="224" t="s">
        <v>271</v>
      </c>
      <c r="H1680" s="226" t="s">
        <v>2596</v>
      </c>
      <c r="I1680" s="224">
        <v>0</v>
      </c>
      <c r="J1680" s="218">
        <v>9</v>
      </c>
      <c r="K1680" s="218">
        <v>1.2</v>
      </c>
      <c r="L1680" s="218">
        <v>7</v>
      </c>
      <c r="O1680" s="227"/>
      <c r="P1680" s="227"/>
      <c r="Q1680" s="227"/>
      <c r="R1680" s="227"/>
      <c r="S1680" s="218">
        <v>10</v>
      </c>
      <c r="T1680" s="218">
        <v>1.2</v>
      </c>
      <c r="U1680" s="227">
        <v>6</v>
      </c>
      <c r="V1680" s="227">
        <v>11</v>
      </c>
      <c r="W1680" s="227">
        <v>2.1</v>
      </c>
      <c r="X1680" s="227">
        <v>5</v>
      </c>
    </row>
    <row r="1681" spans="1:24" ht="17.25" customHeight="1" x14ac:dyDescent="0.3">
      <c r="A1681">
        <v>1680</v>
      </c>
      <c r="B1681" s="219">
        <v>3567</v>
      </c>
      <c r="C1681" s="220" t="s">
        <v>1004</v>
      </c>
      <c r="D1681" s="220" t="s">
        <v>2731</v>
      </c>
      <c r="E1681" s="220" t="s">
        <v>2732</v>
      </c>
      <c r="F1681" s="221" t="s">
        <v>787</v>
      </c>
      <c r="G1681" s="221" t="s">
        <v>271</v>
      </c>
      <c r="H1681" s="228" t="s">
        <v>2596</v>
      </c>
      <c r="I1681" s="228">
        <v>0</v>
      </c>
      <c r="J1681" s="218">
        <v>8</v>
      </c>
      <c r="K1681" s="218">
        <v>3.2</v>
      </c>
      <c r="L1681" s="218">
        <v>5</v>
      </c>
      <c r="M1681" s="227"/>
      <c r="N1681" s="227"/>
      <c r="O1681" s="227"/>
      <c r="P1681" s="227"/>
      <c r="Q1681" s="227"/>
      <c r="R1681" s="227"/>
      <c r="S1681" s="227">
        <v>10</v>
      </c>
      <c r="T1681" s="227">
        <v>1.1000000000000001</v>
      </c>
      <c r="U1681" s="218">
        <v>7</v>
      </c>
      <c r="V1681" s="218">
        <v>10</v>
      </c>
      <c r="W1681" s="227">
        <v>2.1</v>
      </c>
      <c r="X1681" s="218">
        <v>5</v>
      </c>
    </row>
    <row r="1682" spans="1:24" x14ac:dyDescent="0.3">
      <c r="A1682">
        <v>1681</v>
      </c>
      <c r="B1682" s="222">
        <v>3577</v>
      </c>
      <c r="C1682" s="223" t="s">
        <v>984</v>
      </c>
      <c r="D1682" s="223" t="s">
        <v>2733</v>
      </c>
      <c r="E1682" s="223" t="s">
        <v>2734</v>
      </c>
      <c r="F1682" s="224"/>
      <c r="G1682" s="224" t="s">
        <v>271</v>
      </c>
      <c r="H1682" s="226" t="s">
        <v>2596</v>
      </c>
      <c r="I1682" s="226">
        <v>0</v>
      </c>
      <c r="J1682" s="218">
        <v>9</v>
      </c>
      <c r="K1682" s="218">
        <v>1.1000000000000001</v>
      </c>
      <c r="L1682" s="218">
        <v>7</v>
      </c>
      <c r="M1682" s="227"/>
      <c r="N1682" s="227"/>
      <c r="O1682" s="227"/>
      <c r="P1682" s="227"/>
      <c r="Q1682" s="227"/>
      <c r="R1682" s="227"/>
      <c r="S1682" s="227">
        <v>10</v>
      </c>
      <c r="T1682" s="227">
        <v>3.2</v>
      </c>
      <c r="U1682" s="218">
        <v>4</v>
      </c>
      <c r="V1682" s="227">
        <v>11</v>
      </c>
      <c r="W1682" s="227">
        <v>2.1</v>
      </c>
      <c r="X1682" s="227">
        <v>6</v>
      </c>
    </row>
    <row r="1683" spans="1:24" hidden="1" x14ac:dyDescent="0.3">
      <c r="A1683">
        <v>1682</v>
      </c>
      <c r="B1683" s="222">
        <v>3604</v>
      </c>
      <c r="C1683" s="223" t="s">
        <v>820</v>
      </c>
      <c r="D1683" s="223" t="s">
        <v>2735</v>
      </c>
      <c r="E1683" s="223" t="s">
        <v>2736</v>
      </c>
      <c r="F1683" s="226" t="s">
        <v>787</v>
      </c>
      <c r="G1683" s="226" t="s">
        <v>271</v>
      </c>
      <c r="H1683" s="226" t="s">
        <v>2596</v>
      </c>
      <c r="I1683" s="226">
        <v>0</v>
      </c>
      <c r="J1683" s="218">
        <v>9</v>
      </c>
      <c r="K1683" s="218">
        <v>2.1</v>
      </c>
      <c r="L1683" s="218">
        <v>2</v>
      </c>
      <c r="M1683" s="227"/>
      <c r="N1683" s="227"/>
      <c r="O1683" s="227"/>
      <c r="P1683" s="227"/>
      <c r="Q1683" s="227"/>
      <c r="R1683" s="227"/>
      <c r="S1683" s="227">
        <v>10</v>
      </c>
      <c r="T1683" s="227">
        <v>3.1</v>
      </c>
      <c r="U1683" s="227">
        <v>1</v>
      </c>
      <c r="V1683" s="227">
        <v>10</v>
      </c>
      <c r="W1683" s="227">
        <v>3.2</v>
      </c>
      <c r="X1683" s="227">
        <v>7</v>
      </c>
    </row>
    <row r="1684" spans="1:24" hidden="1" x14ac:dyDescent="0.3">
      <c r="A1684">
        <v>1683</v>
      </c>
      <c r="B1684" s="218">
        <v>3636</v>
      </c>
      <c r="C1684" s="235" t="s">
        <v>853</v>
      </c>
      <c r="D1684" s="235" t="s">
        <v>3923</v>
      </c>
      <c r="E1684" s="235" t="s">
        <v>3924</v>
      </c>
      <c r="F1684" s="226"/>
      <c r="G1684" s="226" t="s">
        <v>271</v>
      </c>
      <c r="H1684" s="226" t="s">
        <v>2596</v>
      </c>
      <c r="I1684" s="226">
        <v>0</v>
      </c>
      <c r="J1684" s="227">
        <v>10</v>
      </c>
      <c r="K1684" s="227">
        <v>1.2</v>
      </c>
      <c r="L1684" s="218">
        <v>6</v>
      </c>
      <c r="M1684" s="227"/>
      <c r="N1684" s="227"/>
      <c r="O1684" s="227"/>
      <c r="P1684" s="227"/>
      <c r="Q1684" s="227"/>
      <c r="R1684" s="227"/>
      <c r="S1684" s="227"/>
      <c r="T1684" s="227"/>
      <c r="U1684" s="227"/>
      <c r="V1684" s="227"/>
      <c r="W1684" s="227"/>
      <c r="X1684" s="227"/>
    </row>
    <row r="1685" spans="1:24" x14ac:dyDescent="0.3">
      <c r="A1685">
        <v>1684</v>
      </c>
      <c r="B1685" s="219">
        <v>3645</v>
      </c>
      <c r="C1685" s="220" t="s">
        <v>1004</v>
      </c>
      <c r="D1685" s="220" t="s">
        <v>2737</v>
      </c>
      <c r="E1685" s="220" t="s">
        <v>2738</v>
      </c>
      <c r="F1685" s="228"/>
      <c r="G1685" s="228" t="s">
        <v>271</v>
      </c>
      <c r="H1685" s="228" t="s">
        <v>2596</v>
      </c>
      <c r="I1685" s="228">
        <v>0</v>
      </c>
      <c r="J1685" s="218">
        <v>8</v>
      </c>
      <c r="K1685" s="218">
        <v>1.2</v>
      </c>
      <c r="L1685" s="218">
        <v>5</v>
      </c>
      <c r="M1685" s="227"/>
      <c r="N1685" s="227"/>
      <c r="O1685" s="227"/>
      <c r="P1685" s="227"/>
      <c r="Q1685" s="227"/>
      <c r="R1685" s="227"/>
      <c r="S1685" s="227">
        <v>10</v>
      </c>
      <c r="T1685" s="227">
        <v>1.1000000000000001</v>
      </c>
      <c r="U1685" s="227">
        <v>6</v>
      </c>
      <c r="V1685" s="227">
        <v>10</v>
      </c>
      <c r="W1685" s="227">
        <v>3.2</v>
      </c>
      <c r="X1685" s="227">
        <v>4</v>
      </c>
    </row>
    <row r="1686" spans="1:24" x14ac:dyDescent="0.3">
      <c r="A1686">
        <v>1685</v>
      </c>
      <c r="B1686" s="218">
        <v>3680</v>
      </c>
      <c r="C1686" s="235" t="s">
        <v>984</v>
      </c>
      <c r="D1686" s="235" t="s">
        <v>3925</v>
      </c>
      <c r="E1686" s="235" t="s">
        <v>3926</v>
      </c>
      <c r="F1686" s="226"/>
      <c r="G1686" s="226" t="s">
        <v>271</v>
      </c>
      <c r="H1686" s="226" t="s">
        <v>2596</v>
      </c>
      <c r="I1686" s="226">
        <v>0</v>
      </c>
      <c r="J1686" s="227">
        <v>10</v>
      </c>
      <c r="K1686" s="227">
        <v>2.2000000000000002</v>
      </c>
      <c r="L1686" s="227">
        <v>5</v>
      </c>
      <c r="M1686" s="227"/>
      <c r="N1686" s="227"/>
      <c r="O1686" s="227"/>
      <c r="P1686" s="227"/>
      <c r="Q1686" s="227"/>
      <c r="R1686" s="227"/>
      <c r="S1686" s="227"/>
      <c r="T1686" s="227"/>
      <c r="U1686" s="227"/>
      <c r="V1686" s="227"/>
      <c r="W1686" s="227"/>
      <c r="X1686" s="227"/>
    </row>
    <row r="1687" spans="1:24" x14ac:dyDescent="0.3">
      <c r="A1687">
        <v>1686</v>
      </c>
      <c r="B1687" s="230">
        <v>3684</v>
      </c>
      <c r="C1687" s="231" t="s">
        <v>1004</v>
      </c>
      <c r="D1687" s="231" t="s">
        <v>2739</v>
      </c>
      <c r="E1687" s="231" t="s">
        <v>2740</v>
      </c>
      <c r="F1687" s="233" t="s">
        <v>787</v>
      </c>
      <c r="G1687" s="233" t="s">
        <v>271</v>
      </c>
      <c r="H1687" s="233" t="s">
        <v>2596</v>
      </c>
      <c r="I1687" s="233">
        <v>0</v>
      </c>
      <c r="J1687" s="218">
        <v>7</v>
      </c>
      <c r="K1687" s="218">
        <v>1.1000000000000001</v>
      </c>
      <c r="L1687" s="218">
        <v>4</v>
      </c>
      <c r="M1687" s="227"/>
      <c r="N1687" s="227"/>
      <c r="O1687" s="227"/>
      <c r="P1687" s="227"/>
      <c r="Q1687" s="227"/>
      <c r="R1687" s="227"/>
      <c r="S1687" s="227">
        <v>10</v>
      </c>
      <c r="T1687" s="227">
        <v>3.2</v>
      </c>
      <c r="U1687" s="227">
        <v>6</v>
      </c>
      <c r="V1687" s="227">
        <v>10</v>
      </c>
      <c r="W1687" s="227">
        <v>1.2</v>
      </c>
      <c r="X1687" s="227">
        <v>2</v>
      </c>
    </row>
    <row r="1688" spans="1:24" x14ac:dyDescent="0.3">
      <c r="A1688">
        <v>1687</v>
      </c>
      <c r="B1688" s="219">
        <v>3709</v>
      </c>
      <c r="C1688" s="220" t="s">
        <v>984</v>
      </c>
      <c r="D1688" s="220" t="s">
        <v>2741</v>
      </c>
      <c r="E1688" s="240" t="s">
        <v>2742</v>
      </c>
      <c r="F1688" s="221" t="s">
        <v>787</v>
      </c>
      <c r="G1688" s="221" t="s">
        <v>271</v>
      </c>
      <c r="H1688" s="228" t="s">
        <v>2596</v>
      </c>
      <c r="I1688" s="228">
        <v>0</v>
      </c>
      <c r="J1688" s="218">
        <v>8</v>
      </c>
      <c r="K1688" s="218">
        <v>1.1000000000000001</v>
      </c>
      <c r="L1688" s="218">
        <v>2</v>
      </c>
      <c r="M1688" s="227"/>
      <c r="N1688" s="227"/>
      <c r="O1688" s="227"/>
      <c r="P1688" s="227"/>
      <c r="Q1688" s="227"/>
      <c r="R1688" s="227"/>
      <c r="S1688" s="227">
        <v>10</v>
      </c>
      <c r="T1688" s="227">
        <v>1.2</v>
      </c>
      <c r="U1688" s="218">
        <v>4</v>
      </c>
      <c r="V1688" s="227">
        <v>10</v>
      </c>
      <c r="W1688" s="227">
        <v>3.1</v>
      </c>
      <c r="X1688" s="227">
        <v>1</v>
      </c>
    </row>
    <row r="1689" spans="1:24" ht="17.25" hidden="1" customHeight="1" x14ac:dyDescent="0.3">
      <c r="A1689">
        <v>1688</v>
      </c>
      <c r="B1689" s="219">
        <v>3874</v>
      </c>
      <c r="C1689" s="220" t="s">
        <v>853</v>
      </c>
      <c r="D1689" s="220" t="s">
        <v>2743</v>
      </c>
      <c r="E1689" s="220" t="s">
        <v>2744</v>
      </c>
      <c r="F1689" s="221" t="s">
        <v>787</v>
      </c>
      <c r="G1689" s="221" t="s">
        <v>271</v>
      </c>
      <c r="H1689" s="228" t="s">
        <v>2596</v>
      </c>
      <c r="I1689" s="228">
        <v>0</v>
      </c>
      <c r="J1689" s="218">
        <v>8</v>
      </c>
      <c r="K1689" s="218">
        <v>1.1000000000000001</v>
      </c>
      <c r="L1689" s="218">
        <v>5</v>
      </c>
      <c r="M1689" s="227"/>
      <c r="N1689" s="227"/>
      <c r="O1689" s="227"/>
      <c r="P1689" s="227"/>
      <c r="Q1689" s="227"/>
      <c r="R1689" s="227"/>
      <c r="S1689" s="227">
        <v>11</v>
      </c>
      <c r="T1689" s="227">
        <v>1.1000000000000001</v>
      </c>
      <c r="U1689" s="227">
        <v>3</v>
      </c>
      <c r="V1689" s="227">
        <v>10</v>
      </c>
      <c r="W1689" s="227">
        <v>3.1</v>
      </c>
      <c r="X1689" s="227">
        <v>4</v>
      </c>
    </row>
    <row r="1690" spans="1:24" hidden="1" x14ac:dyDescent="0.3">
      <c r="A1690">
        <v>1689</v>
      </c>
      <c r="B1690" s="230">
        <v>3917</v>
      </c>
      <c r="C1690" s="231" t="s">
        <v>853</v>
      </c>
      <c r="D1690" s="231" t="s">
        <v>2745</v>
      </c>
      <c r="E1690" s="231" t="s">
        <v>2746</v>
      </c>
      <c r="F1690" s="233" t="s">
        <v>787</v>
      </c>
      <c r="G1690" s="233" t="s">
        <v>271</v>
      </c>
      <c r="H1690" s="233" t="s">
        <v>2596</v>
      </c>
      <c r="I1690" s="233">
        <v>0</v>
      </c>
      <c r="J1690" s="218">
        <v>7</v>
      </c>
      <c r="K1690" s="218">
        <v>2.2000000000000002</v>
      </c>
      <c r="L1690" s="218">
        <v>5</v>
      </c>
      <c r="M1690" s="227"/>
      <c r="N1690" s="227"/>
      <c r="O1690" s="227"/>
      <c r="P1690" s="227"/>
      <c r="Q1690" s="227"/>
      <c r="R1690" s="227"/>
      <c r="S1690" s="227">
        <v>10</v>
      </c>
      <c r="T1690" s="227">
        <v>1.2</v>
      </c>
      <c r="U1690" s="218">
        <v>3</v>
      </c>
      <c r="V1690" s="227">
        <v>10</v>
      </c>
      <c r="W1690" s="218">
        <v>3.1</v>
      </c>
      <c r="X1690" s="227">
        <v>4</v>
      </c>
    </row>
    <row r="1691" spans="1:24" ht="17.25" hidden="1" customHeight="1" x14ac:dyDescent="0.3">
      <c r="A1691">
        <v>1690</v>
      </c>
      <c r="B1691" s="222">
        <v>3951</v>
      </c>
      <c r="C1691" s="223" t="s">
        <v>853</v>
      </c>
      <c r="D1691" s="223" t="s">
        <v>2747</v>
      </c>
      <c r="E1691" s="223" t="s">
        <v>2748</v>
      </c>
      <c r="F1691" s="226" t="s">
        <v>787</v>
      </c>
      <c r="G1691" s="226" t="s">
        <v>271</v>
      </c>
      <c r="H1691" s="226" t="s">
        <v>2596</v>
      </c>
      <c r="I1691" s="226">
        <v>2</v>
      </c>
      <c r="J1691" s="218">
        <v>9</v>
      </c>
      <c r="K1691" s="218">
        <v>3.1</v>
      </c>
      <c r="L1691" s="218">
        <v>1</v>
      </c>
      <c r="M1691" s="227"/>
      <c r="N1691" s="227"/>
      <c r="O1691" s="227"/>
      <c r="P1691" s="227"/>
      <c r="Q1691" s="227"/>
      <c r="R1691" s="227"/>
      <c r="S1691" s="227">
        <v>10</v>
      </c>
      <c r="T1691" s="227">
        <v>2.1</v>
      </c>
      <c r="U1691" s="227">
        <v>5</v>
      </c>
      <c r="V1691" s="227">
        <v>11</v>
      </c>
      <c r="W1691" s="227">
        <v>1.1000000000000001</v>
      </c>
      <c r="X1691" s="227">
        <v>5</v>
      </c>
    </row>
    <row r="1692" spans="1:24" hidden="1" x14ac:dyDescent="0.3">
      <c r="A1692">
        <v>1691</v>
      </c>
      <c r="B1692" s="218">
        <v>4018</v>
      </c>
      <c r="C1692" s="235" t="s">
        <v>820</v>
      </c>
      <c r="D1692" s="235" t="s">
        <v>3210</v>
      </c>
      <c r="E1692" s="235" t="s">
        <v>3211</v>
      </c>
      <c r="F1692" s="226" t="s">
        <v>787</v>
      </c>
      <c r="G1692" s="226" t="s">
        <v>271</v>
      </c>
      <c r="H1692" s="226" t="s">
        <v>2596</v>
      </c>
      <c r="I1692" s="226">
        <v>0</v>
      </c>
      <c r="J1692" s="227">
        <v>10</v>
      </c>
      <c r="K1692" s="227">
        <v>1.1000000000000001</v>
      </c>
      <c r="L1692" s="227">
        <v>1</v>
      </c>
      <c r="M1692" s="227"/>
      <c r="N1692" s="227"/>
      <c r="O1692" s="227"/>
      <c r="P1692" s="227"/>
      <c r="Q1692" s="227"/>
      <c r="R1692" s="227"/>
      <c r="S1692" s="227"/>
      <c r="T1692" s="227"/>
      <c r="U1692" s="227"/>
      <c r="V1692" s="227"/>
      <c r="X1692" s="227"/>
    </row>
    <row r="1693" spans="1:24" x14ac:dyDescent="0.3">
      <c r="A1693">
        <v>1692</v>
      </c>
      <c r="B1693" s="222">
        <v>4026</v>
      </c>
      <c r="C1693" s="223" t="s">
        <v>1004</v>
      </c>
      <c r="D1693" s="223" t="s">
        <v>3212</v>
      </c>
      <c r="E1693" s="223" t="s">
        <v>3213</v>
      </c>
      <c r="F1693" s="226" t="s">
        <v>787</v>
      </c>
      <c r="G1693" s="226" t="s">
        <v>271</v>
      </c>
      <c r="H1693" s="226" t="s">
        <v>2596</v>
      </c>
      <c r="I1693" s="226">
        <v>0</v>
      </c>
      <c r="J1693" s="227">
        <v>9</v>
      </c>
      <c r="K1693" s="227">
        <v>3.2</v>
      </c>
      <c r="L1693" s="227">
        <v>3</v>
      </c>
      <c r="M1693" s="227"/>
      <c r="N1693" s="227"/>
      <c r="O1693" s="227"/>
      <c r="P1693" s="227"/>
      <c r="Q1693" s="227"/>
      <c r="R1693" s="227"/>
      <c r="S1693" s="227">
        <v>10</v>
      </c>
      <c r="T1693" s="227">
        <v>3.2</v>
      </c>
      <c r="U1693" s="218">
        <v>2</v>
      </c>
      <c r="V1693" s="227">
        <v>11</v>
      </c>
      <c r="W1693" s="227">
        <v>1.1000000000000001</v>
      </c>
      <c r="X1693" s="227">
        <v>7</v>
      </c>
    </row>
    <row r="1694" spans="1:24" x14ac:dyDescent="0.3">
      <c r="A1694">
        <v>1693</v>
      </c>
      <c r="B1694" s="218">
        <v>4075</v>
      </c>
      <c r="C1694" s="235" t="s">
        <v>1004</v>
      </c>
      <c r="D1694" s="235" t="s">
        <v>3214</v>
      </c>
      <c r="E1694" s="235" t="s">
        <v>3215</v>
      </c>
      <c r="F1694" s="226" t="s">
        <v>787</v>
      </c>
      <c r="G1694" s="226" t="s">
        <v>271</v>
      </c>
      <c r="H1694" s="226" t="s">
        <v>2596</v>
      </c>
      <c r="I1694" s="226">
        <v>0</v>
      </c>
      <c r="J1694" s="227">
        <v>10</v>
      </c>
      <c r="K1694" s="227">
        <v>2.2000000000000002</v>
      </c>
      <c r="L1694" s="227">
        <v>3</v>
      </c>
      <c r="M1694" s="227"/>
      <c r="N1694" s="227"/>
      <c r="S1694" s="227"/>
      <c r="T1694" s="227"/>
      <c r="U1694" s="227"/>
      <c r="V1694" s="227"/>
      <c r="X1694" s="227"/>
    </row>
    <row r="1695" spans="1:24" x14ac:dyDescent="0.3">
      <c r="A1695">
        <v>1694</v>
      </c>
      <c r="B1695" s="222">
        <v>4130</v>
      </c>
      <c r="C1695" s="223" t="s">
        <v>1004</v>
      </c>
      <c r="D1695" s="223" t="s">
        <v>2749</v>
      </c>
      <c r="E1695" s="223" t="s">
        <v>2750</v>
      </c>
      <c r="F1695" s="226" t="s">
        <v>787</v>
      </c>
      <c r="G1695" s="226" t="s">
        <v>271</v>
      </c>
      <c r="H1695" s="226" t="s">
        <v>2596</v>
      </c>
      <c r="I1695" s="226">
        <v>0</v>
      </c>
      <c r="J1695" s="218">
        <v>9</v>
      </c>
      <c r="K1695" s="218">
        <v>1.1000000000000001</v>
      </c>
      <c r="L1695" s="218">
        <v>7</v>
      </c>
      <c r="M1695" s="227"/>
      <c r="N1695" s="227"/>
      <c r="O1695" s="227"/>
      <c r="P1695" s="227"/>
      <c r="Q1695" s="227"/>
      <c r="R1695" s="227"/>
      <c r="S1695" s="227">
        <v>10</v>
      </c>
      <c r="T1695" s="227">
        <v>1.1000000000000001</v>
      </c>
      <c r="U1695" s="227">
        <v>5</v>
      </c>
      <c r="V1695" s="227">
        <v>11</v>
      </c>
      <c r="W1695" s="227">
        <v>1.1000000000000001</v>
      </c>
      <c r="X1695" s="227">
        <v>7</v>
      </c>
    </row>
    <row r="1696" spans="1:24" hidden="1" x14ac:dyDescent="0.3">
      <c r="A1696">
        <v>1695</v>
      </c>
      <c r="B1696" s="230">
        <v>4192</v>
      </c>
      <c r="C1696" s="231" t="s">
        <v>853</v>
      </c>
      <c r="D1696" s="231" t="s">
        <v>2751</v>
      </c>
      <c r="E1696" s="231" t="s">
        <v>2752</v>
      </c>
      <c r="F1696" s="233" t="s">
        <v>787</v>
      </c>
      <c r="G1696" s="233" t="s">
        <v>271</v>
      </c>
      <c r="H1696" s="233" t="s">
        <v>2596</v>
      </c>
      <c r="I1696" s="232">
        <v>0</v>
      </c>
      <c r="J1696" s="218">
        <v>7</v>
      </c>
      <c r="K1696" s="218">
        <v>1.1000000000000001</v>
      </c>
      <c r="L1696" s="218">
        <v>3</v>
      </c>
      <c r="S1696" s="218">
        <v>10</v>
      </c>
      <c r="T1696" s="218">
        <v>2.1</v>
      </c>
      <c r="U1696" s="218">
        <v>6</v>
      </c>
      <c r="V1696" s="218">
        <v>10</v>
      </c>
      <c r="W1696" s="227">
        <v>2.2000000000000002</v>
      </c>
      <c r="X1696" s="218">
        <v>5</v>
      </c>
    </row>
    <row r="1697" spans="1:24" hidden="1" x14ac:dyDescent="0.3">
      <c r="A1697">
        <v>1696</v>
      </c>
      <c r="B1697" s="219">
        <v>4232</v>
      </c>
      <c r="C1697" s="220" t="s">
        <v>1017</v>
      </c>
      <c r="D1697" s="220" t="s">
        <v>2753</v>
      </c>
      <c r="E1697" s="220" t="s">
        <v>2754</v>
      </c>
      <c r="F1697" s="221" t="s">
        <v>787</v>
      </c>
      <c r="G1697" s="221" t="s">
        <v>271</v>
      </c>
      <c r="H1697" s="228" t="s">
        <v>2596</v>
      </c>
      <c r="I1697" s="221">
        <v>1</v>
      </c>
      <c r="J1697" s="218">
        <v>8</v>
      </c>
      <c r="K1697" s="218">
        <v>1.2</v>
      </c>
      <c r="L1697" s="218">
        <v>3</v>
      </c>
      <c r="O1697" s="227"/>
      <c r="P1697" s="227"/>
      <c r="Q1697" s="227"/>
      <c r="R1697" s="227"/>
      <c r="S1697" s="218">
        <v>10</v>
      </c>
      <c r="T1697" s="218">
        <v>3.1</v>
      </c>
      <c r="U1697" s="227">
        <v>2</v>
      </c>
      <c r="V1697" s="227">
        <v>11</v>
      </c>
      <c r="W1697" s="227">
        <v>1.2</v>
      </c>
      <c r="X1697" s="218">
        <v>5</v>
      </c>
    </row>
    <row r="1698" spans="1:24" x14ac:dyDescent="0.3">
      <c r="A1698">
        <v>1697</v>
      </c>
      <c r="B1698" s="222">
        <v>4335</v>
      </c>
      <c r="C1698" s="223" t="s">
        <v>1004</v>
      </c>
      <c r="D1698" s="223" t="s">
        <v>2755</v>
      </c>
      <c r="E1698" s="223" t="s">
        <v>2756</v>
      </c>
      <c r="F1698" s="226" t="s">
        <v>787</v>
      </c>
      <c r="G1698" s="226" t="s">
        <v>271</v>
      </c>
      <c r="H1698" s="226" t="s">
        <v>2596</v>
      </c>
      <c r="I1698" s="226">
        <v>0</v>
      </c>
      <c r="J1698" s="218">
        <v>9</v>
      </c>
      <c r="K1698" s="218">
        <v>1.1000000000000001</v>
      </c>
      <c r="L1698" s="218">
        <v>5</v>
      </c>
      <c r="M1698" s="227"/>
      <c r="O1698" s="227"/>
      <c r="S1698" s="227">
        <v>10</v>
      </c>
      <c r="T1698" s="227">
        <v>3.2</v>
      </c>
      <c r="U1698" s="218">
        <v>4</v>
      </c>
      <c r="V1698" s="227">
        <v>11</v>
      </c>
      <c r="W1698" s="227">
        <v>2.1</v>
      </c>
      <c r="X1698" s="227">
        <v>1</v>
      </c>
    </row>
    <row r="1699" spans="1:24" x14ac:dyDescent="0.3">
      <c r="A1699">
        <v>1698</v>
      </c>
      <c r="B1699" s="219">
        <v>4506</v>
      </c>
      <c r="C1699" s="220" t="s">
        <v>984</v>
      </c>
      <c r="D1699" s="220" t="s">
        <v>2757</v>
      </c>
      <c r="E1699" s="220" t="s">
        <v>2758</v>
      </c>
      <c r="F1699" s="221" t="s">
        <v>787</v>
      </c>
      <c r="G1699" s="221" t="s">
        <v>271</v>
      </c>
      <c r="H1699" s="228" t="s">
        <v>2596</v>
      </c>
      <c r="I1699" s="221">
        <v>0</v>
      </c>
      <c r="J1699" s="218">
        <v>8</v>
      </c>
      <c r="K1699" s="218">
        <v>3.2</v>
      </c>
      <c r="L1699" s="218">
        <v>6</v>
      </c>
      <c r="O1699" s="227"/>
      <c r="P1699" s="227"/>
      <c r="Q1699" s="227"/>
      <c r="R1699" s="227"/>
      <c r="S1699" s="218">
        <v>10</v>
      </c>
      <c r="T1699" s="218">
        <v>1.1000000000000001</v>
      </c>
      <c r="U1699" s="227">
        <v>5</v>
      </c>
      <c r="V1699" s="227">
        <v>11</v>
      </c>
      <c r="W1699" s="227">
        <v>2.1</v>
      </c>
      <c r="X1699" s="227">
        <v>1</v>
      </c>
    </row>
    <row r="1700" spans="1:24" hidden="1" x14ac:dyDescent="0.3">
      <c r="A1700">
        <v>1699</v>
      </c>
      <c r="B1700" s="218">
        <v>4571</v>
      </c>
      <c r="C1700" s="235" t="s">
        <v>853</v>
      </c>
      <c r="D1700" s="235" t="s">
        <v>3216</v>
      </c>
      <c r="E1700" s="235" t="s">
        <v>3217</v>
      </c>
      <c r="F1700" s="224" t="s">
        <v>787</v>
      </c>
      <c r="G1700" s="224" t="s">
        <v>271</v>
      </c>
      <c r="H1700" s="226" t="s">
        <v>2596</v>
      </c>
      <c r="I1700" s="226">
        <v>0</v>
      </c>
      <c r="J1700" s="227">
        <v>10</v>
      </c>
      <c r="K1700" s="227">
        <v>2.2000000000000002</v>
      </c>
      <c r="L1700" s="227">
        <v>4</v>
      </c>
      <c r="M1700" s="227"/>
      <c r="N1700" s="227"/>
      <c r="O1700" s="227"/>
      <c r="P1700" s="227"/>
      <c r="Q1700" s="227"/>
      <c r="R1700" s="227"/>
      <c r="S1700" s="227"/>
      <c r="T1700" s="227"/>
      <c r="W1700" s="227"/>
    </row>
    <row r="1701" spans="1:24" ht="17.25" customHeight="1" x14ac:dyDescent="0.3">
      <c r="A1701">
        <v>1700</v>
      </c>
      <c r="B1701" s="218">
        <v>4604</v>
      </c>
      <c r="C1701" s="235" t="s">
        <v>1004</v>
      </c>
      <c r="D1701" s="235" t="s">
        <v>6638</v>
      </c>
      <c r="E1701" s="235" t="s">
        <v>6639</v>
      </c>
      <c r="F1701" s="224" t="s">
        <v>787</v>
      </c>
      <c r="G1701" s="224" t="s">
        <v>271</v>
      </c>
      <c r="H1701" s="226" t="s">
        <v>2596</v>
      </c>
      <c r="I1701" s="224"/>
      <c r="J1701" s="218">
        <v>11</v>
      </c>
      <c r="K1701" s="218">
        <v>1.2</v>
      </c>
      <c r="L1701" s="218">
        <v>2</v>
      </c>
    </row>
    <row r="1702" spans="1:24" x14ac:dyDescent="0.3">
      <c r="A1702">
        <v>1701</v>
      </c>
      <c r="B1702" s="222">
        <v>4663</v>
      </c>
      <c r="C1702" s="223" t="s">
        <v>1004</v>
      </c>
      <c r="D1702" s="223" t="s">
        <v>2759</v>
      </c>
      <c r="E1702" s="223" t="s">
        <v>2760</v>
      </c>
      <c r="F1702" s="226" t="s">
        <v>787</v>
      </c>
      <c r="G1702" s="226" t="s">
        <v>271</v>
      </c>
      <c r="H1702" s="226" t="s">
        <v>2596</v>
      </c>
      <c r="I1702" s="226">
        <v>0</v>
      </c>
      <c r="J1702" s="218">
        <v>9</v>
      </c>
      <c r="K1702" s="218">
        <v>1.2</v>
      </c>
      <c r="L1702" s="218">
        <v>7</v>
      </c>
      <c r="M1702" s="227"/>
      <c r="N1702" s="227"/>
      <c r="O1702" s="227"/>
      <c r="P1702" s="227"/>
      <c r="Q1702" s="227"/>
      <c r="R1702" s="227"/>
      <c r="S1702" s="227">
        <v>10</v>
      </c>
      <c r="T1702" s="227">
        <v>1.2</v>
      </c>
      <c r="U1702" s="227">
        <v>6</v>
      </c>
      <c r="V1702" s="227">
        <v>11</v>
      </c>
      <c r="W1702" s="227">
        <v>2.1</v>
      </c>
      <c r="X1702" s="227">
        <v>3</v>
      </c>
    </row>
    <row r="1703" spans="1:24" hidden="1" x14ac:dyDescent="0.3">
      <c r="A1703">
        <v>1702</v>
      </c>
      <c r="B1703" s="218">
        <v>4796</v>
      </c>
      <c r="C1703" s="235" t="s">
        <v>853</v>
      </c>
      <c r="D1703" s="235" t="s">
        <v>6592</v>
      </c>
      <c r="E1703" s="235" t="s">
        <v>6593</v>
      </c>
      <c r="F1703" s="224" t="s">
        <v>787</v>
      </c>
      <c r="G1703" s="224" t="s">
        <v>271</v>
      </c>
      <c r="H1703" s="224" t="s">
        <v>809</v>
      </c>
      <c r="I1703" s="224">
        <v>2</v>
      </c>
      <c r="J1703" s="218">
        <v>10</v>
      </c>
      <c r="K1703" s="218">
        <v>1.2</v>
      </c>
      <c r="L1703" s="218">
        <v>2</v>
      </c>
    </row>
    <row r="1704" spans="1:24" x14ac:dyDescent="0.3">
      <c r="A1704">
        <v>1703</v>
      </c>
      <c r="B1704" s="230">
        <v>4796</v>
      </c>
      <c r="C1704" s="231" t="s">
        <v>984</v>
      </c>
      <c r="D1704" s="231" t="s">
        <v>2761</v>
      </c>
      <c r="E1704" s="231" t="s">
        <v>2762</v>
      </c>
      <c r="F1704" s="232" t="s">
        <v>787</v>
      </c>
      <c r="G1704" s="232" t="s">
        <v>271</v>
      </c>
      <c r="H1704" s="233" t="s">
        <v>2596</v>
      </c>
      <c r="I1704" s="233">
        <v>1</v>
      </c>
      <c r="J1704" s="218">
        <v>7</v>
      </c>
      <c r="K1704" s="218">
        <v>2.1</v>
      </c>
      <c r="L1704" s="218">
        <v>2</v>
      </c>
      <c r="M1704" s="227"/>
      <c r="N1704" s="227"/>
      <c r="O1704" s="227"/>
      <c r="P1704" s="227"/>
      <c r="Q1704" s="227"/>
      <c r="R1704" s="227"/>
      <c r="S1704" s="227">
        <v>11</v>
      </c>
      <c r="T1704" s="227">
        <v>1.1000000000000001</v>
      </c>
      <c r="U1704" s="227">
        <v>3</v>
      </c>
      <c r="V1704" s="227">
        <v>11</v>
      </c>
      <c r="W1704" s="227">
        <v>2.1</v>
      </c>
      <c r="X1704" s="227">
        <v>3</v>
      </c>
    </row>
    <row r="1705" spans="1:24" hidden="1" x14ac:dyDescent="0.3">
      <c r="A1705">
        <v>1704</v>
      </c>
      <c r="B1705" s="219" t="s">
        <v>86</v>
      </c>
      <c r="C1705" s="220" t="s">
        <v>853</v>
      </c>
      <c r="D1705" s="220" t="s">
        <v>2763</v>
      </c>
      <c r="E1705" s="220" t="s">
        <v>2764</v>
      </c>
      <c r="F1705" s="221" t="s">
        <v>787</v>
      </c>
      <c r="G1705" s="221" t="s">
        <v>271</v>
      </c>
      <c r="H1705" s="228" t="s">
        <v>2596</v>
      </c>
      <c r="I1705" s="228">
        <v>0</v>
      </c>
      <c r="J1705" s="218">
        <v>8</v>
      </c>
      <c r="K1705" s="218">
        <v>3.1</v>
      </c>
      <c r="L1705" s="218">
        <v>3</v>
      </c>
      <c r="M1705" s="227"/>
      <c r="N1705" s="227"/>
      <c r="O1705" s="227"/>
      <c r="P1705" s="227"/>
      <c r="Q1705" s="227"/>
      <c r="R1705" s="227"/>
      <c r="S1705" s="227">
        <v>10</v>
      </c>
      <c r="T1705" s="227">
        <v>1.1000000000000001</v>
      </c>
      <c r="U1705" s="227">
        <v>5</v>
      </c>
      <c r="V1705" s="227">
        <v>10</v>
      </c>
      <c r="W1705" s="227">
        <v>2.1</v>
      </c>
      <c r="X1705" s="227">
        <v>3</v>
      </c>
    </row>
    <row r="1706" spans="1:24" hidden="1" x14ac:dyDescent="0.3">
      <c r="A1706">
        <v>1705</v>
      </c>
      <c r="B1706" s="219" t="s">
        <v>86</v>
      </c>
      <c r="C1706" s="220" t="s">
        <v>853</v>
      </c>
      <c r="D1706" s="220" t="s">
        <v>2765</v>
      </c>
      <c r="E1706" s="220" t="s">
        <v>2766</v>
      </c>
      <c r="F1706" s="221" t="s">
        <v>787</v>
      </c>
      <c r="G1706" s="221" t="s">
        <v>271</v>
      </c>
      <c r="H1706" s="228" t="s">
        <v>2596</v>
      </c>
      <c r="I1706" s="228">
        <v>0</v>
      </c>
      <c r="J1706" s="218">
        <v>8</v>
      </c>
      <c r="K1706" s="218">
        <v>3.1</v>
      </c>
      <c r="L1706" s="218">
        <v>3</v>
      </c>
      <c r="M1706" s="227"/>
      <c r="N1706" s="227"/>
      <c r="O1706" s="227"/>
      <c r="P1706" s="227"/>
      <c r="Q1706" s="227"/>
      <c r="R1706" s="227"/>
      <c r="S1706" s="227">
        <v>10</v>
      </c>
      <c r="T1706" s="227">
        <v>1.1000000000000001</v>
      </c>
      <c r="U1706" s="227">
        <v>5</v>
      </c>
      <c r="V1706" s="227">
        <v>11</v>
      </c>
      <c r="W1706" s="227">
        <v>1.2</v>
      </c>
      <c r="X1706" s="227">
        <v>2</v>
      </c>
    </row>
    <row r="1707" spans="1:24" hidden="1" x14ac:dyDescent="0.3">
      <c r="A1707">
        <v>1706</v>
      </c>
      <c r="B1707" s="218" t="s">
        <v>86</v>
      </c>
      <c r="C1707" s="235" t="s">
        <v>853</v>
      </c>
      <c r="D1707" s="235" t="s">
        <v>3287</v>
      </c>
      <c r="E1707" s="235" t="s">
        <v>3288</v>
      </c>
      <c r="F1707" s="224" t="s">
        <v>787</v>
      </c>
      <c r="G1707" s="224" t="s">
        <v>271</v>
      </c>
      <c r="H1707" s="226" t="s">
        <v>2596</v>
      </c>
      <c r="I1707" s="224"/>
      <c r="J1707" s="218">
        <v>10</v>
      </c>
      <c r="K1707" s="218">
        <v>2.2000000000000002</v>
      </c>
      <c r="L1707" s="218">
        <v>5</v>
      </c>
    </row>
    <row r="1708" spans="1:24" hidden="1" x14ac:dyDescent="0.3">
      <c r="A1708">
        <v>1707</v>
      </c>
      <c r="B1708" s="222" t="s">
        <v>86</v>
      </c>
      <c r="C1708" s="223" t="s">
        <v>853</v>
      </c>
      <c r="D1708" s="223" t="s">
        <v>2767</v>
      </c>
      <c r="E1708" s="223" t="s">
        <v>2768</v>
      </c>
      <c r="F1708" s="226" t="s">
        <v>787</v>
      </c>
      <c r="G1708" s="226" t="s">
        <v>271</v>
      </c>
      <c r="H1708" s="226" t="s">
        <v>2596</v>
      </c>
      <c r="I1708" s="226">
        <v>1</v>
      </c>
      <c r="J1708" s="218">
        <v>9</v>
      </c>
      <c r="K1708" s="218">
        <v>3.2</v>
      </c>
      <c r="L1708" s="218">
        <v>3</v>
      </c>
      <c r="M1708" s="227"/>
      <c r="N1708" s="227"/>
      <c r="O1708" s="227"/>
      <c r="P1708" s="227"/>
      <c r="Q1708" s="227"/>
      <c r="R1708" s="227"/>
      <c r="S1708" s="218">
        <v>10</v>
      </c>
      <c r="T1708" s="218">
        <v>1.1000000000000001</v>
      </c>
      <c r="U1708" s="218">
        <v>3</v>
      </c>
      <c r="V1708" s="227">
        <v>11</v>
      </c>
      <c r="W1708" s="227">
        <v>1.1000000000000001</v>
      </c>
      <c r="X1708" s="227">
        <v>5</v>
      </c>
    </row>
    <row r="1709" spans="1:24" hidden="1" x14ac:dyDescent="0.3">
      <c r="A1709">
        <v>1708</v>
      </c>
      <c r="B1709" s="218" t="s">
        <v>86</v>
      </c>
      <c r="C1709" s="235" t="s">
        <v>853</v>
      </c>
      <c r="D1709" s="235" t="s">
        <v>3218</v>
      </c>
      <c r="E1709" s="235" t="s">
        <v>3219</v>
      </c>
      <c r="F1709" s="226" t="s">
        <v>787</v>
      </c>
      <c r="G1709" s="226" t="s">
        <v>271</v>
      </c>
      <c r="H1709" s="226" t="s">
        <v>2596</v>
      </c>
      <c r="I1709" s="226">
        <v>0</v>
      </c>
      <c r="J1709" s="227">
        <v>10</v>
      </c>
      <c r="K1709" s="227">
        <v>1.2</v>
      </c>
      <c r="L1709" s="218">
        <v>3</v>
      </c>
      <c r="M1709" s="227"/>
      <c r="N1709" s="227"/>
      <c r="O1709" s="227"/>
      <c r="P1709" s="227"/>
      <c r="Q1709" s="227"/>
      <c r="R1709" s="227"/>
      <c r="S1709" s="227"/>
      <c r="T1709" s="227"/>
      <c r="U1709" s="227"/>
      <c r="V1709" s="227"/>
      <c r="W1709" s="227"/>
      <c r="X1709" s="227"/>
    </row>
    <row r="1710" spans="1:24" hidden="1" x14ac:dyDescent="0.3">
      <c r="A1710">
        <v>1709</v>
      </c>
      <c r="B1710" s="218" t="s">
        <v>86</v>
      </c>
      <c r="C1710" s="235" t="s">
        <v>853</v>
      </c>
      <c r="D1710" s="252" t="s">
        <v>3220</v>
      </c>
      <c r="E1710" s="235" t="s">
        <v>3221</v>
      </c>
      <c r="F1710" s="226" t="s">
        <v>787</v>
      </c>
      <c r="G1710" s="226" t="s">
        <v>271</v>
      </c>
      <c r="H1710" s="226" t="s">
        <v>2596</v>
      </c>
      <c r="I1710" s="226">
        <v>0</v>
      </c>
      <c r="J1710" s="227">
        <v>10</v>
      </c>
      <c r="K1710" s="227">
        <v>1.2</v>
      </c>
      <c r="L1710" s="227">
        <v>5</v>
      </c>
      <c r="M1710" s="227"/>
      <c r="N1710" s="227"/>
      <c r="O1710" s="227"/>
      <c r="P1710" s="227"/>
      <c r="Q1710" s="227"/>
      <c r="R1710" s="227"/>
      <c r="S1710" s="227"/>
      <c r="T1710" s="227"/>
      <c r="U1710" s="227"/>
      <c r="V1710" s="227"/>
      <c r="W1710" s="227"/>
      <c r="X1710" s="227"/>
    </row>
    <row r="1711" spans="1:24" hidden="1" x14ac:dyDescent="0.3">
      <c r="A1711">
        <v>1710</v>
      </c>
      <c r="B1711" s="218" t="s">
        <v>86</v>
      </c>
      <c r="C1711" s="235" t="s">
        <v>853</v>
      </c>
      <c r="D1711" s="235" t="s">
        <v>3222</v>
      </c>
      <c r="E1711" s="235" t="s">
        <v>3223</v>
      </c>
      <c r="F1711" s="224" t="s">
        <v>787</v>
      </c>
      <c r="G1711" s="224" t="s">
        <v>271</v>
      </c>
      <c r="H1711" s="226" t="s">
        <v>2596</v>
      </c>
      <c r="I1711" s="226">
        <v>0</v>
      </c>
      <c r="J1711" s="227">
        <v>10</v>
      </c>
      <c r="K1711" s="227">
        <v>3.2</v>
      </c>
      <c r="L1711" s="218">
        <v>2</v>
      </c>
      <c r="M1711" s="227"/>
      <c r="N1711" s="227"/>
      <c r="O1711" s="227"/>
      <c r="P1711" s="227"/>
      <c r="Q1711" s="227"/>
      <c r="R1711" s="227"/>
      <c r="S1711" s="227"/>
      <c r="T1711" s="227"/>
      <c r="U1711" s="227"/>
      <c r="V1711" s="227"/>
      <c r="W1711" s="227"/>
      <c r="X1711" s="227"/>
    </row>
    <row r="1712" spans="1:24" hidden="1" x14ac:dyDescent="0.3">
      <c r="A1712">
        <v>1711</v>
      </c>
      <c r="B1712" s="219" t="s">
        <v>86</v>
      </c>
      <c r="C1712" s="220" t="s">
        <v>850</v>
      </c>
      <c r="D1712" s="220" t="s">
        <v>2769</v>
      </c>
      <c r="E1712" s="220" t="s">
        <v>2770</v>
      </c>
      <c r="F1712" s="228" t="s">
        <v>787</v>
      </c>
      <c r="G1712" s="228" t="s">
        <v>271</v>
      </c>
      <c r="H1712" s="228" t="s">
        <v>2596</v>
      </c>
      <c r="I1712" s="228">
        <v>0</v>
      </c>
      <c r="J1712" s="218">
        <v>8</v>
      </c>
      <c r="K1712" s="218">
        <v>1.1000000000000001</v>
      </c>
      <c r="L1712" s="218">
        <v>6</v>
      </c>
      <c r="M1712" s="227"/>
      <c r="N1712" s="227"/>
      <c r="O1712" s="227"/>
      <c r="P1712" s="227"/>
      <c r="Q1712" s="227"/>
      <c r="R1712" s="227"/>
      <c r="S1712" s="227">
        <v>10</v>
      </c>
      <c r="T1712" s="227">
        <v>1.2</v>
      </c>
      <c r="U1712" s="218">
        <v>4</v>
      </c>
      <c r="V1712" s="227">
        <v>10</v>
      </c>
      <c r="W1712" s="227">
        <v>2.2000000000000002</v>
      </c>
      <c r="X1712" s="227">
        <v>4</v>
      </c>
    </row>
    <row r="1713" spans="1:24" hidden="1" x14ac:dyDescent="0.3">
      <c r="A1713">
        <v>1712</v>
      </c>
      <c r="B1713" s="230" t="s">
        <v>86</v>
      </c>
      <c r="C1713" s="231" t="s">
        <v>850</v>
      </c>
      <c r="D1713" s="231" t="s">
        <v>2771</v>
      </c>
      <c r="E1713" s="231" t="s">
        <v>6545</v>
      </c>
      <c r="F1713" s="232" t="s">
        <v>787</v>
      </c>
      <c r="G1713" s="232" t="s">
        <v>271</v>
      </c>
      <c r="H1713" s="233" t="s">
        <v>788</v>
      </c>
      <c r="I1713" s="232">
        <v>0</v>
      </c>
      <c r="J1713" s="218">
        <v>7</v>
      </c>
      <c r="K1713" s="218">
        <v>3.2</v>
      </c>
      <c r="L1713" s="218">
        <v>5</v>
      </c>
      <c r="O1713" s="227"/>
      <c r="P1713" s="227"/>
      <c r="Q1713" s="227"/>
      <c r="R1713" s="227"/>
      <c r="S1713" s="218">
        <v>10</v>
      </c>
      <c r="T1713" s="218">
        <v>1.1000000000000001</v>
      </c>
      <c r="U1713" s="218">
        <v>2</v>
      </c>
      <c r="V1713" s="218">
        <v>10</v>
      </c>
      <c r="W1713" s="218">
        <v>3.2</v>
      </c>
      <c r="X1713" s="227">
        <v>4</v>
      </c>
    </row>
    <row r="1714" spans="1:24" hidden="1" x14ac:dyDescent="0.3">
      <c r="A1714">
        <v>1713</v>
      </c>
      <c r="B1714" s="218" t="s">
        <v>86</v>
      </c>
      <c r="C1714" s="235" t="s">
        <v>850</v>
      </c>
      <c r="D1714" s="235" t="s">
        <v>3937</v>
      </c>
      <c r="E1714" s="235" t="s">
        <v>3938</v>
      </c>
      <c r="F1714" s="224"/>
      <c r="G1714" s="224" t="s">
        <v>271</v>
      </c>
      <c r="H1714" s="226" t="s">
        <v>2596</v>
      </c>
      <c r="I1714" s="224"/>
      <c r="J1714" s="218">
        <v>10</v>
      </c>
      <c r="K1714" s="218">
        <v>3.1</v>
      </c>
      <c r="L1714" s="218">
        <v>6</v>
      </c>
    </row>
    <row r="1715" spans="1:24" hidden="1" x14ac:dyDescent="0.3">
      <c r="A1715">
        <v>1714</v>
      </c>
      <c r="B1715" s="222" t="s">
        <v>86</v>
      </c>
      <c r="C1715" s="223" t="s">
        <v>850</v>
      </c>
      <c r="D1715" s="223" t="s">
        <v>2845</v>
      </c>
      <c r="E1715" s="223" t="s">
        <v>2846</v>
      </c>
      <c r="F1715" s="224" t="s">
        <v>787</v>
      </c>
      <c r="G1715" s="224" t="s">
        <v>271</v>
      </c>
      <c r="H1715" s="226" t="s">
        <v>2596</v>
      </c>
      <c r="I1715" s="224"/>
      <c r="J1715" s="218">
        <v>9</v>
      </c>
      <c r="K1715" s="218">
        <v>3.1</v>
      </c>
      <c r="L1715" s="218">
        <v>2</v>
      </c>
      <c r="S1715" s="218">
        <v>10</v>
      </c>
      <c r="T1715" s="218">
        <v>1.2</v>
      </c>
      <c r="U1715" s="218">
        <v>4</v>
      </c>
      <c r="V1715" s="218">
        <v>10</v>
      </c>
      <c r="W1715" s="218">
        <v>3.2</v>
      </c>
      <c r="X1715" s="218">
        <v>6</v>
      </c>
    </row>
    <row r="1716" spans="1:24" hidden="1" x14ac:dyDescent="0.3">
      <c r="A1716">
        <v>1715</v>
      </c>
      <c r="B1716" s="230" t="s">
        <v>86</v>
      </c>
      <c r="C1716" s="231" t="s">
        <v>850</v>
      </c>
      <c r="D1716" s="231" t="s">
        <v>2773</v>
      </c>
      <c r="E1716" s="231" t="s">
        <v>2774</v>
      </c>
      <c r="F1716" s="233" t="s">
        <v>787</v>
      </c>
      <c r="G1716" s="233" t="s">
        <v>271</v>
      </c>
      <c r="H1716" s="233" t="s">
        <v>2596</v>
      </c>
      <c r="I1716" s="233">
        <v>0</v>
      </c>
      <c r="J1716" s="218">
        <v>7</v>
      </c>
      <c r="K1716" s="218">
        <v>3.1</v>
      </c>
      <c r="L1716" s="218">
        <v>5</v>
      </c>
      <c r="M1716" s="227"/>
      <c r="N1716" s="227"/>
      <c r="O1716" s="227"/>
      <c r="P1716" s="227"/>
      <c r="Q1716" s="227"/>
      <c r="R1716" s="227"/>
      <c r="S1716" s="227">
        <v>10</v>
      </c>
      <c r="T1716" s="227">
        <v>2.1</v>
      </c>
      <c r="U1716" s="227">
        <v>5</v>
      </c>
      <c r="V1716" s="227">
        <v>11</v>
      </c>
      <c r="W1716" s="227">
        <v>1.1000000000000001</v>
      </c>
      <c r="X1716" s="227">
        <v>3</v>
      </c>
    </row>
    <row r="1717" spans="1:24" hidden="1" x14ac:dyDescent="0.3">
      <c r="A1717">
        <v>1716</v>
      </c>
      <c r="B1717" s="219" t="s">
        <v>86</v>
      </c>
      <c r="C1717" s="220" t="s">
        <v>850</v>
      </c>
      <c r="D1717" s="220" t="s">
        <v>2775</v>
      </c>
      <c r="E1717" s="220" t="s">
        <v>2776</v>
      </c>
      <c r="F1717" s="221" t="s">
        <v>787</v>
      </c>
      <c r="G1717" s="221" t="s">
        <v>271</v>
      </c>
      <c r="H1717" s="228" t="s">
        <v>2596</v>
      </c>
      <c r="I1717" s="228">
        <v>0</v>
      </c>
      <c r="J1717" s="218">
        <v>8</v>
      </c>
      <c r="K1717" s="218">
        <v>1.2</v>
      </c>
      <c r="L1717" s="218">
        <v>4</v>
      </c>
      <c r="M1717" s="227"/>
      <c r="N1717" s="227"/>
      <c r="O1717" s="227"/>
      <c r="P1717" s="227"/>
      <c r="Q1717" s="227"/>
      <c r="R1717" s="227"/>
      <c r="S1717" s="227">
        <v>10</v>
      </c>
      <c r="T1717" s="227">
        <v>1.2</v>
      </c>
      <c r="U1717" s="218">
        <v>4</v>
      </c>
      <c r="V1717" s="227">
        <v>10</v>
      </c>
      <c r="W1717" s="227">
        <v>3.2</v>
      </c>
      <c r="X1717" s="218">
        <v>2</v>
      </c>
    </row>
    <row r="1718" spans="1:24" ht="17.25" hidden="1" customHeight="1" x14ac:dyDescent="0.3">
      <c r="A1718">
        <v>1717</v>
      </c>
      <c r="B1718" s="222" t="s">
        <v>86</v>
      </c>
      <c r="C1718" s="223" t="s">
        <v>850</v>
      </c>
      <c r="D1718" s="223" t="s">
        <v>2777</v>
      </c>
      <c r="E1718" s="223" t="s">
        <v>2778</v>
      </c>
      <c r="F1718" s="226"/>
      <c r="G1718" s="226" t="s">
        <v>271</v>
      </c>
      <c r="H1718" s="226" t="s">
        <v>2596</v>
      </c>
      <c r="I1718" s="224">
        <v>0</v>
      </c>
      <c r="J1718" s="218">
        <v>9</v>
      </c>
      <c r="K1718" s="218">
        <v>2.2000000000000002</v>
      </c>
      <c r="L1718" s="218">
        <v>3</v>
      </c>
      <c r="O1718" s="227"/>
      <c r="P1718" s="227"/>
      <c r="Q1718" s="227"/>
      <c r="R1718" s="227"/>
      <c r="S1718" s="218">
        <v>10</v>
      </c>
      <c r="T1718" s="218">
        <v>2.1</v>
      </c>
      <c r="U1718" s="227">
        <v>3</v>
      </c>
      <c r="V1718" s="227">
        <v>11</v>
      </c>
      <c r="W1718" s="227">
        <v>1.2</v>
      </c>
      <c r="X1718" s="218">
        <v>3</v>
      </c>
    </row>
    <row r="1719" spans="1:24" hidden="1" x14ac:dyDescent="0.3">
      <c r="A1719">
        <v>1718</v>
      </c>
      <c r="B1719" s="219" t="s">
        <v>86</v>
      </c>
      <c r="C1719" s="220" t="s">
        <v>850</v>
      </c>
      <c r="D1719" s="220" t="s">
        <v>2779</v>
      </c>
      <c r="E1719" s="220" t="s">
        <v>2780</v>
      </c>
      <c r="F1719" s="228" t="s">
        <v>787</v>
      </c>
      <c r="G1719" s="228" t="s">
        <v>271</v>
      </c>
      <c r="H1719" s="228" t="s">
        <v>2596</v>
      </c>
      <c r="I1719" s="221">
        <v>0</v>
      </c>
      <c r="J1719" s="218">
        <v>8</v>
      </c>
      <c r="K1719" s="218">
        <v>3.2</v>
      </c>
      <c r="L1719" s="218">
        <v>6</v>
      </c>
      <c r="O1719" s="227"/>
      <c r="P1719" s="227"/>
      <c r="Q1719" s="227"/>
      <c r="R1719" s="227"/>
      <c r="S1719" s="218">
        <v>10</v>
      </c>
      <c r="T1719" s="218">
        <v>2.1</v>
      </c>
      <c r="U1719" s="227">
        <v>5</v>
      </c>
      <c r="V1719" s="227">
        <v>10</v>
      </c>
      <c r="W1719" s="227">
        <v>2.2000000000000002</v>
      </c>
      <c r="X1719" s="227">
        <v>4</v>
      </c>
    </row>
    <row r="1720" spans="1:24" ht="17.25" hidden="1" customHeight="1" x14ac:dyDescent="0.3">
      <c r="A1720">
        <v>1719</v>
      </c>
      <c r="B1720" s="218" t="s">
        <v>86</v>
      </c>
      <c r="C1720" s="235" t="s">
        <v>850</v>
      </c>
      <c r="D1720" s="235" t="s">
        <v>3927</v>
      </c>
      <c r="E1720" s="235" t="s">
        <v>3928</v>
      </c>
      <c r="F1720" s="226"/>
      <c r="G1720" s="226" t="s">
        <v>271</v>
      </c>
      <c r="H1720" s="226" t="s">
        <v>2596</v>
      </c>
      <c r="I1720" s="224">
        <v>0</v>
      </c>
      <c r="J1720" s="218">
        <v>10</v>
      </c>
      <c r="K1720" s="218">
        <v>2.1</v>
      </c>
      <c r="L1720" s="218">
        <v>3</v>
      </c>
      <c r="O1720" s="227"/>
      <c r="P1720" s="227"/>
      <c r="Q1720" s="227"/>
      <c r="R1720" s="227"/>
      <c r="U1720" s="227"/>
      <c r="V1720" s="227"/>
      <c r="W1720" s="227"/>
      <c r="X1720" s="227"/>
    </row>
    <row r="1721" spans="1:24" hidden="1" x14ac:dyDescent="0.3">
      <c r="A1721">
        <v>1720</v>
      </c>
      <c r="B1721" s="230" t="s">
        <v>86</v>
      </c>
      <c r="C1721" s="231" t="s">
        <v>850</v>
      </c>
      <c r="D1721" s="231" t="s">
        <v>2781</v>
      </c>
      <c r="E1721" s="231" t="s">
        <v>2782</v>
      </c>
      <c r="F1721" s="233" t="s">
        <v>787</v>
      </c>
      <c r="G1721" s="233" t="s">
        <v>271</v>
      </c>
      <c r="H1721" s="233" t="s">
        <v>2596</v>
      </c>
      <c r="I1721" s="232">
        <v>0</v>
      </c>
      <c r="J1721" s="218">
        <v>7</v>
      </c>
      <c r="K1721" s="218">
        <v>1.2</v>
      </c>
      <c r="L1721" s="218">
        <v>7</v>
      </c>
      <c r="O1721" s="227"/>
      <c r="P1721" s="227"/>
      <c r="Q1721" s="227"/>
      <c r="R1721" s="227"/>
      <c r="S1721" s="218">
        <v>10</v>
      </c>
      <c r="T1721" s="218">
        <v>1.1000000000000001</v>
      </c>
      <c r="U1721" s="227">
        <v>4</v>
      </c>
      <c r="V1721" s="227">
        <v>10</v>
      </c>
      <c r="W1721" s="227">
        <v>2.2000000000000002</v>
      </c>
      <c r="X1721" s="227">
        <v>5</v>
      </c>
    </row>
    <row r="1722" spans="1:24" hidden="1" x14ac:dyDescent="0.3">
      <c r="A1722">
        <v>1721</v>
      </c>
      <c r="B1722" s="219" t="s">
        <v>86</v>
      </c>
      <c r="C1722" s="220" t="s">
        <v>850</v>
      </c>
      <c r="D1722" s="220" t="s">
        <v>2783</v>
      </c>
      <c r="E1722" s="220" t="s">
        <v>2784</v>
      </c>
      <c r="F1722" s="221" t="s">
        <v>787</v>
      </c>
      <c r="G1722" s="221" t="s">
        <v>271</v>
      </c>
      <c r="H1722" s="228" t="s">
        <v>2596</v>
      </c>
      <c r="I1722" s="221">
        <v>0</v>
      </c>
      <c r="J1722" s="218">
        <v>8</v>
      </c>
      <c r="K1722" s="218">
        <v>3.2</v>
      </c>
      <c r="L1722" s="218">
        <v>6</v>
      </c>
      <c r="O1722" s="227"/>
      <c r="P1722" s="227"/>
      <c r="Q1722" s="227"/>
      <c r="R1722" s="227"/>
      <c r="S1722" s="218">
        <v>10</v>
      </c>
      <c r="T1722" s="218">
        <v>1.1000000000000001</v>
      </c>
      <c r="U1722" s="227">
        <v>1</v>
      </c>
      <c r="V1722" s="227">
        <v>10</v>
      </c>
      <c r="W1722" s="227">
        <v>3.1</v>
      </c>
      <c r="X1722" s="227">
        <v>1</v>
      </c>
    </row>
    <row r="1723" spans="1:24" hidden="1" x14ac:dyDescent="0.3">
      <c r="A1723">
        <v>1722</v>
      </c>
      <c r="B1723" s="222" t="s">
        <v>86</v>
      </c>
      <c r="C1723" s="223" t="s">
        <v>850</v>
      </c>
      <c r="D1723" s="223" t="s">
        <v>2785</v>
      </c>
      <c r="E1723" s="223" t="s">
        <v>2786</v>
      </c>
      <c r="F1723" s="224" t="s">
        <v>787</v>
      </c>
      <c r="G1723" s="224" t="s">
        <v>271</v>
      </c>
      <c r="H1723" s="226" t="s">
        <v>2596</v>
      </c>
      <c r="I1723" s="224">
        <v>0</v>
      </c>
      <c r="J1723" s="218">
        <v>9</v>
      </c>
      <c r="K1723" s="218">
        <v>3.1</v>
      </c>
      <c r="L1723" s="218">
        <v>4</v>
      </c>
      <c r="O1723" s="227"/>
      <c r="P1723" s="227"/>
      <c r="Q1723" s="227"/>
      <c r="R1723" s="227"/>
      <c r="S1723" s="218">
        <v>10</v>
      </c>
      <c r="T1723" s="218">
        <v>1.1000000000000001</v>
      </c>
      <c r="U1723" s="218">
        <v>1</v>
      </c>
      <c r="V1723" s="218">
        <v>10</v>
      </c>
      <c r="W1723" s="218">
        <v>1.1000000000000001</v>
      </c>
      <c r="X1723" s="218">
        <v>4</v>
      </c>
    </row>
    <row r="1724" spans="1:24" ht="17.25" hidden="1" customHeight="1" x14ac:dyDescent="0.3">
      <c r="A1724">
        <v>1723</v>
      </c>
      <c r="B1724" s="222" t="s">
        <v>86</v>
      </c>
      <c r="C1724" s="223" t="s">
        <v>800</v>
      </c>
      <c r="D1724" s="223" t="s">
        <v>2847</v>
      </c>
      <c r="E1724" s="223" t="s">
        <v>2848</v>
      </c>
      <c r="F1724" s="224" t="s">
        <v>787</v>
      </c>
      <c r="G1724" s="224" t="s">
        <v>271</v>
      </c>
      <c r="H1724" s="226" t="s">
        <v>2596</v>
      </c>
      <c r="I1724" s="224"/>
      <c r="J1724" s="218">
        <v>9</v>
      </c>
      <c r="K1724" s="218">
        <v>2.2000000000000002</v>
      </c>
      <c r="L1724" s="218">
        <v>2</v>
      </c>
      <c r="S1724" s="218">
        <v>10</v>
      </c>
      <c r="T1724" s="218">
        <v>1.2</v>
      </c>
      <c r="U1724" s="227">
        <v>6</v>
      </c>
      <c r="V1724" s="218">
        <v>10</v>
      </c>
      <c r="W1724" s="218">
        <v>2.1</v>
      </c>
      <c r="X1724" s="218">
        <v>3</v>
      </c>
    </row>
    <row r="1725" spans="1:24" hidden="1" x14ac:dyDescent="0.3">
      <c r="A1725">
        <v>1724</v>
      </c>
      <c r="B1725" s="219" t="s">
        <v>86</v>
      </c>
      <c r="C1725" s="220" t="s">
        <v>800</v>
      </c>
      <c r="D1725" s="220" t="s">
        <v>2849</v>
      </c>
      <c r="E1725" s="220" t="s">
        <v>2790</v>
      </c>
      <c r="F1725" s="221" t="s">
        <v>787</v>
      </c>
      <c r="G1725" s="221" t="s">
        <v>271</v>
      </c>
      <c r="H1725" s="228" t="s">
        <v>2596</v>
      </c>
      <c r="I1725" s="221"/>
      <c r="J1725" s="218">
        <v>8</v>
      </c>
      <c r="K1725" s="218">
        <v>1.2</v>
      </c>
      <c r="L1725" s="218">
        <v>3</v>
      </c>
      <c r="S1725" s="218">
        <v>10</v>
      </c>
      <c r="T1725" s="218">
        <v>2.1</v>
      </c>
      <c r="U1725" s="218">
        <v>5</v>
      </c>
      <c r="V1725" s="218">
        <v>10</v>
      </c>
      <c r="W1725" s="218">
        <v>3.1</v>
      </c>
      <c r="X1725" s="218">
        <v>4</v>
      </c>
    </row>
    <row r="1726" spans="1:24" hidden="1" x14ac:dyDescent="0.3">
      <c r="A1726">
        <v>1725</v>
      </c>
      <c r="B1726" s="219" t="s">
        <v>86</v>
      </c>
      <c r="C1726" s="220" t="s">
        <v>800</v>
      </c>
      <c r="D1726" s="220" t="s">
        <v>2787</v>
      </c>
      <c r="E1726" s="220" t="s">
        <v>2788</v>
      </c>
      <c r="F1726" s="221" t="s">
        <v>787</v>
      </c>
      <c r="G1726" s="221" t="s">
        <v>271</v>
      </c>
      <c r="H1726" s="228" t="s">
        <v>2596</v>
      </c>
      <c r="I1726" s="221">
        <v>0</v>
      </c>
      <c r="J1726" s="218">
        <v>8</v>
      </c>
      <c r="K1726" s="218">
        <v>1.1000000000000001</v>
      </c>
      <c r="L1726" s="218">
        <v>5</v>
      </c>
      <c r="O1726" s="227"/>
      <c r="P1726" s="227"/>
      <c r="Q1726" s="227"/>
      <c r="R1726" s="227"/>
      <c r="S1726" s="218">
        <v>10</v>
      </c>
      <c r="T1726" s="218">
        <v>1.1000000000000001</v>
      </c>
      <c r="U1726" s="227">
        <v>5</v>
      </c>
      <c r="V1726" s="227">
        <v>11</v>
      </c>
      <c r="W1726" s="218">
        <v>1.1000000000000001</v>
      </c>
      <c r="X1726" s="227">
        <v>5</v>
      </c>
    </row>
    <row r="1727" spans="1:24" hidden="1" x14ac:dyDescent="0.3">
      <c r="A1727">
        <v>1726</v>
      </c>
      <c r="B1727" s="219" t="s">
        <v>86</v>
      </c>
      <c r="C1727" s="220" t="s">
        <v>800</v>
      </c>
      <c r="D1727" s="220" t="s">
        <v>2789</v>
      </c>
      <c r="E1727" s="220" t="s">
        <v>2790</v>
      </c>
      <c r="F1727" s="221" t="s">
        <v>787</v>
      </c>
      <c r="G1727" s="221" t="s">
        <v>271</v>
      </c>
      <c r="H1727" s="228" t="s">
        <v>2596</v>
      </c>
      <c r="I1727" s="221">
        <v>0</v>
      </c>
      <c r="J1727" s="218">
        <v>8</v>
      </c>
      <c r="K1727" s="218">
        <v>1.1000000000000001</v>
      </c>
      <c r="L1727" s="218">
        <v>1</v>
      </c>
      <c r="O1727" s="227"/>
      <c r="P1727" s="227"/>
      <c r="Q1727" s="227"/>
      <c r="R1727" s="227"/>
      <c r="S1727" s="218">
        <v>10</v>
      </c>
      <c r="T1727" s="218">
        <v>1.2</v>
      </c>
      <c r="U1727" s="227">
        <v>6</v>
      </c>
      <c r="V1727" s="227">
        <v>11</v>
      </c>
      <c r="W1727" s="218">
        <v>1.1000000000000001</v>
      </c>
      <c r="X1727" s="227">
        <v>5</v>
      </c>
    </row>
    <row r="1728" spans="1:24" hidden="1" x14ac:dyDescent="0.3">
      <c r="A1728">
        <v>1727</v>
      </c>
      <c r="B1728" s="218" t="s">
        <v>86</v>
      </c>
      <c r="C1728" s="235" t="s">
        <v>1355</v>
      </c>
      <c r="D1728" s="235" t="s">
        <v>3224</v>
      </c>
      <c r="E1728" s="235" t="s">
        <v>3225</v>
      </c>
      <c r="F1728" s="226" t="s">
        <v>787</v>
      </c>
      <c r="G1728" s="226" t="s">
        <v>271</v>
      </c>
      <c r="H1728" s="226" t="s">
        <v>2596</v>
      </c>
      <c r="I1728" s="226">
        <v>0</v>
      </c>
      <c r="J1728" s="227">
        <v>10</v>
      </c>
      <c r="K1728" s="227">
        <v>1.1000000000000001</v>
      </c>
      <c r="L1728" s="227">
        <v>5</v>
      </c>
      <c r="M1728" s="227"/>
      <c r="N1728" s="227"/>
      <c r="O1728" s="227"/>
      <c r="P1728" s="227"/>
      <c r="Q1728" s="227"/>
      <c r="R1728" s="227"/>
      <c r="S1728" s="227"/>
      <c r="T1728" s="227"/>
      <c r="U1728" s="227"/>
      <c r="V1728" s="227"/>
      <c r="X1728" s="227"/>
    </row>
    <row r="1729" spans="1:24" hidden="1" x14ac:dyDescent="0.3">
      <c r="A1729">
        <v>1728</v>
      </c>
      <c r="B1729" s="218" t="s">
        <v>86</v>
      </c>
      <c r="C1729" s="235" t="s">
        <v>1355</v>
      </c>
      <c r="D1729" s="235" t="s">
        <v>3226</v>
      </c>
      <c r="E1729" s="235" t="s">
        <v>3227</v>
      </c>
      <c r="F1729" s="226" t="s">
        <v>787</v>
      </c>
      <c r="G1729" s="226" t="s">
        <v>271</v>
      </c>
      <c r="H1729" s="226" t="s">
        <v>2596</v>
      </c>
      <c r="I1729" s="226">
        <v>0</v>
      </c>
      <c r="J1729" s="227">
        <v>10</v>
      </c>
      <c r="K1729" s="227">
        <v>1.1000000000000001</v>
      </c>
      <c r="L1729" s="227">
        <v>3</v>
      </c>
      <c r="M1729" s="227"/>
      <c r="N1729" s="227"/>
      <c r="O1729" s="227"/>
      <c r="P1729" s="227"/>
      <c r="Q1729" s="227"/>
      <c r="R1729" s="227"/>
      <c r="S1729" s="227"/>
      <c r="T1729" s="227"/>
      <c r="U1729" s="227"/>
      <c r="V1729" s="227"/>
      <c r="X1729" s="227"/>
    </row>
    <row r="1730" spans="1:24" hidden="1" x14ac:dyDescent="0.3">
      <c r="A1730">
        <v>1729</v>
      </c>
      <c r="B1730" s="218" t="s">
        <v>86</v>
      </c>
      <c r="C1730" s="235" t="s">
        <v>1355</v>
      </c>
      <c r="D1730" s="235" t="s">
        <v>3228</v>
      </c>
      <c r="E1730" s="235" t="s">
        <v>3229</v>
      </c>
      <c r="F1730" s="224" t="s">
        <v>787</v>
      </c>
      <c r="G1730" s="224" t="s">
        <v>271</v>
      </c>
      <c r="H1730" s="226" t="s">
        <v>2596</v>
      </c>
      <c r="I1730" s="224">
        <v>0</v>
      </c>
      <c r="J1730" s="218">
        <v>11</v>
      </c>
      <c r="K1730" s="218">
        <v>1.1000000000000001</v>
      </c>
      <c r="L1730" s="218">
        <v>7</v>
      </c>
      <c r="U1730" s="227"/>
      <c r="V1730" s="227"/>
      <c r="W1730" s="227"/>
      <c r="X1730" s="227"/>
    </row>
    <row r="1731" spans="1:24" hidden="1" x14ac:dyDescent="0.3">
      <c r="A1731">
        <v>1730</v>
      </c>
      <c r="B1731" s="222" t="s">
        <v>86</v>
      </c>
      <c r="C1731" s="223" t="s">
        <v>1355</v>
      </c>
      <c r="D1731" s="223" t="s">
        <v>2791</v>
      </c>
      <c r="E1731" s="223" t="s">
        <v>1739</v>
      </c>
      <c r="F1731" s="224" t="s">
        <v>787</v>
      </c>
      <c r="G1731" s="224" t="s">
        <v>271</v>
      </c>
      <c r="H1731" s="226" t="s">
        <v>2596</v>
      </c>
      <c r="I1731" s="224">
        <v>0</v>
      </c>
      <c r="J1731" s="218">
        <v>9</v>
      </c>
      <c r="K1731" s="218">
        <v>3.1</v>
      </c>
      <c r="L1731" s="218">
        <v>6</v>
      </c>
      <c r="S1731" s="218">
        <v>10</v>
      </c>
      <c r="T1731" s="218">
        <v>1.1000000000000001</v>
      </c>
      <c r="U1731" s="218">
        <v>2</v>
      </c>
      <c r="V1731" s="227">
        <v>10</v>
      </c>
      <c r="W1731" s="227">
        <v>2.2000000000000002</v>
      </c>
      <c r="X1731" s="227">
        <v>4</v>
      </c>
    </row>
    <row r="1732" spans="1:24" hidden="1" x14ac:dyDescent="0.3">
      <c r="A1732">
        <v>1731</v>
      </c>
      <c r="B1732" s="218" t="s">
        <v>86</v>
      </c>
      <c r="C1732" s="235" t="s">
        <v>1355</v>
      </c>
      <c r="D1732" s="235" t="s">
        <v>3230</v>
      </c>
      <c r="E1732" s="235" t="s">
        <v>3231</v>
      </c>
      <c r="F1732" s="224" t="s">
        <v>787</v>
      </c>
      <c r="G1732" s="224" t="s">
        <v>271</v>
      </c>
      <c r="H1732" s="226" t="s">
        <v>2596</v>
      </c>
      <c r="I1732" s="224">
        <v>0</v>
      </c>
      <c r="J1732" s="218">
        <v>10</v>
      </c>
      <c r="K1732" s="218">
        <v>1.1000000000000001</v>
      </c>
      <c r="L1732" s="218">
        <v>5</v>
      </c>
    </row>
    <row r="1733" spans="1:24" hidden="1" x14ac:dyDescent="0.3">
      <c r="A1733">
        <v>1732</v>
      </c>
      <c r="B1733" s="222" t="s">
        <v>86</v>
      </c>
      <c r="C1733" s="223" t="s">
        <v>6535</v>
      </c>
      <c r="D1733" s="223" t="s">
        <v>2843</v>
      </c>
      <c r="E1733" s="223" t="s">
        <v>2844</v>
      </c>
      <c r="F1733" s="224" t="s">
        <v>787</v>
      </c>
      <c r="G1733" s="224" t="s">
        <v>271</v>
      </c>
      <c r="H1733" s="226" t="s">
        <v>2596</v>
      </c>
      <c r="I1733" s="224"/>
      <c r="J1733" s="218">
        <v>9</v>
      </c>
      <c r="K1733" s="218">
        <v>3.1</v>
      </c>
      <c r="L1733" s="218">
        <v>3</v>
      </c>
      <c r="S1733" s="218">
        <v>10</v>
      </c>
      <c r="T1733" s="218">
        <v>1.2</v>
      </c>
      <c r="U1733" s="218">
        <v>5</v>
      </c>
      <c r="V1733" s="218">
        <v>10</v>
      </c>
      <c r="W1733" s="218">
        <v>2.2000000000000002</v>
      </c>
      <c r="X1733" s="218">
        <v>5</v>
      </c>
    </row>
    <row r="1734" spans="1:24" hidden="1" x14ac:dyDescent="0.3">
      <c r="A1734">
        <v>1733</v>
      </c>
      <c r="B1734" s="230" t="s">
        <v>86</v>
      </c>
      <c r="C1734" s="231" t="s">
        <v>2792</v>
      </c>
      <c r="D1734" s="231" t="s">
        <v>2793</v>
      </c>
      <c r="E1734" s="231" t="s">
        <v>2794</v>
      </c>
      <c r="F1734" s="232" t="s">
        <v>787</v>
      </c>
      <c r="G1734" s="232" t="s">
        <v>271</v>
      </c>
      <c r="H1734" s="233" t="s">
        <v>2795</v>
      </c>
      <c r="I1734" s="232">
        <v>0</v>
      </c>
      <c r="J1734" s="218">
        <v>7</v>
      </c>
      <c r="K1734" s="218">
        <v>1.1000000000000001</v>
      </c>
      <c r="L1734" s="218">
        <v>1</v>
      </c>
      <c r="S1734" s="218">
        <v>10</v>
      </c>
      <c r="T1734" s="218">
        <v>2.2000000000000002</v>
      </c>
      <c r="U1734" s="218">
        <v>4</v>
      </c>
      <c r="V1734" s="218">
        <v>11</v>
      </c>
      <c r="W1734" s="218">
        <v>1.1000000000000001</v>
      </c>
      <c r="X1734" s="218">
        <v>4</v>
      </c>
    </row>
    <row r="1735" spans="1:24" hidden="1" x14ac:dyDescent="0.3">
      <c r="A1735">
        <v>1734</v>
      </c>
      <c r="B1735" s="218" t="s">
        <v>86</v>
      </c>
      <c r="C1735" s="235" t="s">
        <v>2792</v>
      </c>
      <c r="D1735" s="235" t="s">
        <v>3232</v>
      </c>
      <c r="E1735" s="235" t="s">
        <v>3233</v>
      </c>
      <c r="F1735" s="226" t="s">
        <v>787</v>
      </c>
      <c r="G1735" s="226" t="s">
        <v>271</v>
      </c>
      <c r="H1735" s="226" t="s">
        <v>2795</v>
      </c>
      <c r="I1735" s="224">
        <v>0</v>
      </c>
      <c r="J1735" s="218">
        <v>10</v>
      </c>
      <c r="K1735" s="218">
        <v>3.2</v>
      </c>
      <c r="L1735" s="218">
        <v>6</v>
      </c>
      <c r="O1735" s="227"/>
      <c r="P1735" s="227"/>
      <c r="Q1735" s="227"/>
      <c r="R1735" s="227"/>
    </row>
    <row r="1736" spans="1:24" hidden="1" x14ac:dyDescent="0.3">
      <c r="A1736">
        <v>1735</v>
      </c>
      <c r="B1736" s="230" t="s">
        <v>86</v>
      </c>
      <c r="C1736" s="231" t="s">
        <v>2792</v>
      </c>
      <c r="D1736" s="231" t="s">
        <v>2796</v>
      </c>
      <c r="E1736" s="231" t="s">
        <v>2797</v>
      </c>
      <c r="F1736" s="233" t="s">
        <v>787</v>
      </c>
      <c r="G1736" s="233" t="s">
        <v>271</v>
      </c>
      <c r="H1736" s="233" t="s">
        <v>2795</v>
      </c>
      <c r="I1736" s="233">
        <v>0</v>
      </c>
      <c r="J1736" s="218">
        <v>7</v>
      </c>
      <c r="K1736" s="218">
        <v>1.2</v>
      </c>
      <c r="L1736" s="218">
        <v>4</v>
      </c>
      <c r="M1736" s="227"/>
      <c r="N1736" s="227"/>
      <c r="O1736" s="227"/>
      <c r="P1736" s="227"/>
      <c r="Q1736" s="227"/>
      <c r="R1736" s="227"/>
      <c r="S1736" s="227">
        <v>11</v>
      </c>
      <c r="T1736" s="227">
        <v>1.1000000000000001</v>
      </c>
      <c r="U1736" s="218">
        <v>1</v>
      </c>
      <c r="V1736" s="218">
        <v>11</v>
      </c>
      <c r="W1736" s="218">
        <v>1.1000000000000001</v>
      </c>
      <c r="X1736" s="218">
        <v>3</v>
      </c>
    </row>
    <row r="1737" spans="1:24" hidden="1" x14ac:dyDescent="0.3">
      <c r="A1737">
        <v>1736</v>
      </c>
      <c r="B1737" s="218" t="s">
        <v>86</v>
      </c>
      <c r="C1737" s="235" t="s">
        <v>2792</v>
      </c>
      <c r="D1737" s="235" t="s">
        <v>3234</v>
      </c>
      <c r="E1737" s="235" t="s">
        <v>3235</v>
      </c>
      <c r="F1737" s="224" t="s">
        <v>787</v>
      </c>
      <c r="G1737" s="224" t="s">
        <v>271</v>
      </c>
      <c r="H1737" s="226" t="s">
        <v>2795</v>
      </c>
      <c r="I1737" s="224">
        <v>0</v>
      </c>
      <c r="J1737" s="218">
        <v>10</v>
      </c>
      <c r="K1737" s="218">
        <v>3.1</v>
      </c>
      <c r="L1737" s="218">
        <v>6</v>
      </c>
      <c r="U1737" s="227"/>
      <c r="V1737" s="227"/>
      <c r="X1737" s="227"/>
    </row>
    <row r="1738" spans="1:24" hidden="1" x14ac:dyDescent="0.3">
      <c r="A1738">
        <v>1737</v>
      </c>
      <c r="B1738" s="218" t="s">
        <v>86</v>
      </c>
      <c r="C1738" s="235" t="s">
        <v>2792</v>
      </c>
      <c r="D1738" s="235" t="s">
        <v>4275</v>
      </c>
      <c r="E1738" s="235" t="s">
        <v>3236</v>
      </c>
      <c r="F1738" s="224" t="s">
        <v>787</v>
      </c>
      <c r="G1738" s="224" t="s">
        <v>271</v>
      </c>
      <c r="H1738" s="226" t="s">
        <v>2795</v>
      </c>
      <c r="I1738" s="224">
        <v>0</v>
      </c>
      <c r="J1738" s="218">
        <v>10</v>
      </c>
      <c r="K1738" s="218">
        <v>1.1000000000000001</v>
      </c>
      <c r="L1738" s="218">
        <v>6</v>
      </c>
      <c r="U1738" s="227"/>
      <c r="V1738" s="227"/>
      <c r="X1738" s="227"/>
    </row>
    <row r="1739" spans="1:24" hidden="1" x14ac:dyDescent="0.3">
      <c r="A1739">
        <v>1738</v>
      </c>
      <c r="B1739" s="218" t="s">
        <v>86</v>
      </c>
      <c r="C1739" s="235" t="s">
        <v>2792</v>
      </c>
      <c r="D1739" s="235" t="s">
        <v>6607</v>
      </c>
      <c r="E1739" s="255" t="s">
        <v>6608</v>
      </c>
      <c r="F1739" s="224" t="s">
        <v>787</v>
      </c>
      <c r="G1739" s="224" t="s">
        <v>271</v>
      </c>
      <c r="H1739" s="226" t="s">
        <v>2795</v>
      </c>
      <c r="I1739" s="224"/>
      <c r="J1739" s="218">
        <v>10</v>
      </c>
      <c r="K1739" s="218">
        <v>3.1</v>
      </c>
      <c r="L1739" s="218">
        <v>1</v>
      </c>
    </row>
    <row r="1740" spans="1:24" hidden="1" x14ac:dyDescent="0.3">
      <c r="A1740">
        <v>1739</v>
      </c>
      <c r="B1740" s="230" t="s">
        <v>86</v>
      </c>
      <c r="C1740" s="231" t="s">
        <v>2792</v>
      </c>
      <c r="D1740" s="231" t="s">
        <v>2798</v>
      </c>
      <c r="E1740" s="231" t="s">
        <v>2799</v>
      </c>
      <c r="F1740" s="233" t="s">
        <v>787</v>
      </c>
      <c r="G1740" s="233" t="s">
        <v>271</v>
      </c>
      <c r="H1740" s="233" t="s">
        <v>2795</v>
      </c>
      <c r="I1740" s="233">
        <v>0</v>
      </c>
      <c r="J1740" s="218">
        <v>7</v>
      </c>
      <c r="K1740" s="218">
        <v>1.1000000000000001</v>
      </c>
      <c r="L1740" s="218">
        <v>7</v>
      </c>
      <c r="M1740" s="227"/>
      <c r="N1740" s="227"/>
      <c r="S1740" s="227">
        <v>11</v>
      </c>
      <c r="T1740" s="227">
        <v>1.1000000000000001</v>
      </c>
      <c r="U1740" s="227">
        <v>4</v>
      </c>
      <c r="V1740" s="227">
        <v>11</v>
      </c>
      <c r="W1740" s="218">
        <v>2.1</v>
      </c>
      <c r="X1740" s="227">
        <v>6</v>
      </c>
    </row>
    <row r="1741" spans="1:24" hidden="1" x14ac:dyDescent="0.3">
      <c r="A1741">
        <v>1740</v>
      </c>
      <c r="B1741" s="218" t="s">
        <v>86</v>
      </c>
      <c r="C1741" s="235" t="s">
        <v>2792</v>
      </c>
      <c r="D1741" s="235" t="s">
        <v>4276</v>
      </c>
      <c r="E1741" s="235" t="s">
        <v>5410</v>
      </c>
      <c r="F1741" s="224"/>
      <c r="G1741" s="224" t="s">
        <v>271</v>
      </c>
      <c r="H1741" s="226" t="s">
        <v>2814</v>
      </c>
      <c r="I1741" s="226">
        <v>0</v>
      </c>
      <c r="J1741" s="227">
        <v>10</v>
      </c>
      <c r="K1741" s="227">
        <v>3.1</v>
      </c>
      <c r="L1741" s="227">
        <v>2</v>
      </c>
      <c r="M1741" s="227"/>
      <c r="N1741" s="227"/>
      <c r="S1741" s="227"/>
      <c r="T1741" s="227"/>
    </row>
    <row r="1742" spans="1:24" hidden="1" x14ac:dyDescent="0.3">
      <c r="A1742">
        <v>1741</v>
      </c>
      <c r="B1742" s="222" t="s">
        <v>86</v>
      </c>
      <c r="C1742" s="223" t="s">
        <v>2792</v>
      </c>
      <c r="D1742" s="223" t="s">
        <v>2802</v>
      </c>
      <c r="E1742" s="223" t="s">
        <v>2803</v>
      </c>
      <c r="F1742" s="224" t="s">
        <v>787</v>
      </c>
      <c r="G1742" s="224" t="s">
        <v>271</v>
      </c>
      <c r="H1742" s="226" t="s">
        <v>2795</v>
      </c>
      <c r="I1742" s="224">
        <v>0</v>
      </c>
      <c r="J1742" s="218">
        <v>9</v>
      </c>
      <c r="K1742" s="218">
        <v>2.2000000000000002</v>
      </c>
      <c r="L1742" s="218">
        <v>3</v>
      </c>
      <c r="S1742" s="218">
        <v>10</v>
      </c>
      <c r="T1742" s="218">
        <v>1.1000000000000001</v>
      </c>
      <c r="U1742" s="218">
        <v>6</v>
      </c>
      <c r="V1742" s="218">
        <v>11</v>
      </c>
      <c r="W1742" s="218">
        <v>1.2</v>
      </c>
      <c r="X1742" s="218">
        <v>3</v>
      </c>
    </row>
    <row r="1743" spans="1:24" hidden="1" x14ac:dyDescent="0.3">
      <c r="A1743">
        <v>1742</v>
      </c>
      <c r="B1743" s="222" t="s">
        <v>86</v>
      </c>
      <c r="C1743" s="223" t="s">
        <v>2792</v>
      </c>
      <c r="D1743" s="223" t="s">
        <v>2804</v>
      </c>
      <c r="E1743" s="223" t="s">
        <v>6510</v>
      </c>
      <c r="F1743" s="226" t="s">
        <v>787</v>
      </c>
      <c r="G1743" s="226" t="s">
        <v>271</v>
      </c>
      <c r="H1743" s="226" t="s">
        <v>2795</v>
      </c>
      <c r="I1743" s="224">
        <v>0</v>
      </c>
      <c r="J1743" s="218">
        <v>9</v>
      </c>
      <c r="K1743" s="218">
        <v>3.1</v>
      </c>
      <c r="L1743" s="218">
        <v>4</v>
      </c>
      <c r="S1743" s="218">
        <v>10</v>
      </c>
      <c r="T1743" s="218">
        <v>1.1000000000000001</v>
      </c>
      <c r="U1743" s="218">
        <v>1</v>
      </c>
      <c r="V1743" s="218">
        <v>10</v>
      </c>
      <c r="W1743" s="218">
        <v>1.1000000000000001</v>
      </c>
      <c r="X1743" s="218">
        <v>4</v>
      </c>
    </row>
    <row r="1744" spans="1:24" hidden="1" x14ac:dyDescent="0.3">
      <c r="A1744">
        <v>1743</v>
      </c>
      <c r="B1744" s="218" t="s">
        <v>86</v>
      </c>
      <c r="C1744" s="235" t="s">
        <v>2792</v>
      </c>
      <c r="D1744" s="235" t="s">
        <v>6644</v>
      </c>
      <c r="E1744" s="235" t="s">
        <v>6645</v>
      </c>
      <c r="F1744" s="226"/>
      <c r="G1744" s="226" t="s">
        <v>271</v>
      </c>
      <c r="H1744" s="226" t="s">
        <v>2814</v>
      </c>
      <c r="I1744" s="226">
        <v>0</v>
      </c>
      <c r="J1744" s="227">
        <v>11</v>
      </c>
      <c r="K1744" s="227">
        <v>2.1</v>
      </c>
      <c r="L1744" s="227">
        <v>2</v>
      </c>
      <c r="M1744" s="227"/>
      <c r="N1744" s="227"/>
      <c r="S1744" s="227"/>
      <c r="T1744" s="227"/>
    </row>
    <row r="1745" spans="1:24" hidden="1" x14ac:dyDescent="0.3">
      <c r="A1745">
        <v>1744</v>
      </c>
      <c r="B1745" s="218" t="s">
        <v>86</v>
      </c>
      <c r="C1745" s="235" t="s">
        <v>2792</v>
      </c>
      <c r="D1745" s="235" t="s">
        <v>4282</v>
      </c>
      <c r="E1745" s="235" t="s">
        <v>4283</v>
      </c>
      <c r="F1745" s="226" t="s">
        <v>787</v>
      </c>
      <c r="G1745" s="226" t="s">
        <v>271</v>
      </c>
      <c r="H1745" s="226" t="s">
        <v>2814</v>
      </c>
      <c r="I1745" s="226">
        <v>0</v>
      </c>
      <c r="J1745" s="227">
        <v>10</v>
      </c>
      <c r="K1745" s="227">
        <v>3.1</v>
      </c>
      <c r="L1745" s="227">
        <v>5</v>
      </c>
      <c r="M1745" s="227"/>
      <c r="N1745" s="227"/>
      <c r="S1745" s="227"/>
      <c r="T1745" s="227"/>
    </row>
    <row r="1746" spans="1:24" hidden="1" x14ac:dyDescent="0.3">
      <c r="A1746">
        <v>1745</v>
      </c>
      <c r="B1746" s="218" t="s">
        <v>86</v>
      </c>
      <c r="C1746" s="235" t="s">
        <v>2792</v>
      </c>
      <c r="D1746" s="235" t="s">
        <v>3295</v>
      </c>
      <c r="E1746" s="255" t="s">
        <v>3296</v>
      </c>
      <c r="F1746" s="224" t="s">
        <v>787</v>
      </c>
      <c r="G1746" s="224" t="s">
        <v>271</v>
      </c>
      <c r="H1746" s="226" t="s">
        <v>2795</v>
      </c>
      <c r="I1746" s="224"/>
      <c r="J1746" s="218">
        <v>10</v>
      </c>
      <c r="K1746" s="218">
        <v>3.2</v>
      </c>
      <c r="L1746" s="218">
        <v>4</v>
      </c>
    </row>
    <row r="1747" spans="1:24" hidden="1" x14ac:dyDescent="0.3">
      <c r="A1747">
        <v>1746</v>
      </c>
      <c r="B1747" s="218" t="s">
        <v>86</v>
      </c>
      <c r="C1747" s="235" t="s">
        <v>2792</v>
      </c>
      <c r="D1747" s="235" t="s">
        <v>3293</v>
      </c>
      <c r="E1747" s="255" t="s">
        <v>3294</v>
      </c>
      <c r="F1747" s="224" t="s">
        <v>787</v>
      </c>
      <c r="G1747" s="224" t="s">
        <v>271</v>
      </c>
      <c r="H1747" s="226" t="s">
        <v>2795</v>
      </c>
      <c r="I1747" s="224"/>
      <c r="J1747" s="218">
        <v>10</v>
      </c>
      <c r="K1747" s="218">
        <v>1.2</v>
      </c>
      <c r="L1747" s="218">
        <v>4</v>
      </c>
    </row>
    <row r="1748" spans="1:24" hidden="1" x14ac:dyDescent="0.3">
      <c r="A1748">
        <v>1747</v>
      </c>
      <c r="B1748" s="222" t="s">
        <v>86</v>
      </c>
      <c r="C1748" s="223" t="s">
        <v>2792</v>
      </c>
      <c r="D1748" s="223" t="s">
        <v>4284</v>
      </c>
      <c r="E1748" s="223" t="s">
        <v>2807</v>
      </c>
      <c r="F1748" s="224" t="s">
        <v>787</v>
      </c>
      <c r="G1748" s="224" t="s">
        <v>271</v>
      </c>
      <c r="H1748" s="226" t="s">
        <v>2795</v>
      </c>
      <c r="I1748" s="224">
        <v>0</v>
      </c>
      <c r="J1748" s="218">
        <v>9</v>
      </c>
      <c r="K1748" s="218">
        <v>3.1</v>
      </c>
      <c r="L1748" s="218">
        <v>6</v>
      </c>
      <c r="S1748" s="218">
        <v>10</v>
      </c>
      <c r="T1748" s="218">
        <v>1.1000000000000001</v>
      </c>
      <c r="U1748" s="218">
        <v>2</v>
      </c>
      <c r="V1748" s="218">
        <v>11</v>
      </c>
      <c r="W1748" s="218">
        <v>2.1</v>
      </c>
      <c r="X1748" s="218">
        <v>6</v>
      </c>
    </row>
    <row r="1749" spans="1:24" hidden="1" x14ac:dyDescent="0.3">
      <c r="A1749">
        <v>1748</v>
      </c>
      <c r="B1749" s="218" t="s">
        <v>86</v>
      </c>
      <c r="C1749" s="235" t="s">
        <v>2792</v>
      </c>
      <c r="D1749" s="252" t="s">
        <v>4285</v>
      </c>
      <c r="E1749" s="235" t="s">
        <v>4530</v>
      </c>
      <c r="F1749" s="226" t="s">
        <v>787</v>
      </c>
      <c r="G1749" s="226" t="s">
        <v>271</v>
      </c>
      <c r="H1749" s="226" t="s">
        <v>2814</v>
      </c>
      <c r="I1749" s="226">
        <v>0</v>
      </c>
      <c r="J1749" s="227">
        <v>10</v>
      </c>
      <c r="K1749" s="227">
        <v>2.2000000000000002</v>
      </c>
      <c r="L1749" s="227">
        <v>4</v>
      </c>
      <c r="M1749" s="227"/>
      <c r="N1749" s="227"/>
      <c r="S1749" s="227"/>
      <c r="T1749" s="227"/>
    </row>
    <row r="1750" spans="1:24" hidden="1" x14ac:dyDescent="0.3">
      <c r="A1750">
        <v>1749</v>
      </c>
      <c r="B1750" s="218" t="s">
        <v>86</v>
      </c>
      <c r="C1750" s="235" t="s">
        <v>2792</v>
      </c>
      <c r="D1750" s="235" t="s">
        <v>3237</v>
      </c>
      <c r="E1750" s="235" t="s">
        <v>3238</v>
      </c>
      <c r="F1750" s="224" t="s">
        <v>787</v>
      </c>
      <c r="G1750" s="224" t="s">
        <v>271</v>
      </c>
      <c r="H1750" s="226" t="s">
        <v>2795</v>
      </c>
      <c r="I1750" s="224">
        <v>0</v>
      </c>
      <c r="J1750" s="218">
        <v>10</v>
      </c>
      <c r="K1750" s="218">
        <v>1.2</v>
      </c>
      <c r="L1750" s="218">
        <v>4</v>
      </c>
      <c r="W1750" s="227"/>
    </row>
    <row r="1751" spans="1:24" ht="17.25" hidden="1" customHeight="1" x14ac:dyDescent="0.3">
      <c r="A1751">
        <v>1750</v>
      </c>
      <c r="B1751" s="218" t="s">
        <v>86</v>
      </c>
      <c r="C1751" s="235" t="s">
        <v>2792</v>
      </c>
      <c r="D1751" s="235" t="s">
        <v>3239</v>
      </c>
      <c r="E1751" s="235" t="s">
        <v>3240</v>
      </c>
      <c r="F1751" s="226" t="s">
        <v>787</v>
      </c>
      <c r="G1751" s="226" t="s">
        <v>271</v>
      </c>
      <c r="H1751" s="226" t="s">
        <v>2795</v>
      </c>
      <c r="I1751" s="224">
        <v>0</v>
      </c>
      <c r="J1751" s="218">
        <v>10</v>
      </c>
      <c r="K1751" s="218">
        <v>3.2</v>
      </c>
      <c r="L1751" s="218">
        <v>4</v>
      </c>
      <c r="W1751" s="227"/>
    </row>
    <row r="1752" spans="1:24" hidden="1" x14ac:dyDescent="0.3">
      <c r="A1752">
        <v>1751</v>
      </c>
      <c r="B1752" s="222" t="s">
        <v>86</v>
      </c>
      <c r="C1752" s="223" t="s">
        <v>2792</v>
      </c>
      <c r="D1752" s="225" t="s">
        <v>2808</v>
      </c>
      <c r="E1752" s="223" t="s">
        <v>2809</v>
      </c>
      <c r="F1752" s="226" t="s">
        <v>787</v>
      </c>
      <c r="G1752" s="226" t="s">
        <v>271</v>
      </c>
      <c r="H1752" s="226" t="s">
        <v>2795</v>
      </c>
      <c r="I1752" s="224">
        <v>0</v>
      </c>
      <c r="J1752" s="218">
        <v>9</v>
      </c>
      <c r="K1752" s="218">
        <v>2.2000000000000002</v>
      </c>
      <c r="L1752" s="218">
        <v>2</v>
      </c>
      <c r="S1752" s="218">
        <v>10</v>
      </c>
      <c r="T1752" s="218">
        <v>2.1</v>
      </c>
      <c r="U1752" s="218">
        <v>1</v>
      </c>
      <c r="V1752" s="218">
        <v>11</v>
      </c>
      <c r="W1752" s="227">
        <v>1.1000000000000001</v>
      </c>
      <c r="X1752" s="218">
        <v>2</v>
      </c>
    </row>
    <row r="1753" spans="1:24" ht="17.25" hidden="1" customHeight="1" x14ac:dyDescent="0.3">
      <c r="A1753">
        <v>1752</v>
      </c>
      <c r="B1753" s="218" t="s">
        <v>86</v>
      </c>
      <c r="C1753" s="235" t="s">
        <v>2792</v>
      </c>
      <c r="D1753" s="252" t="s">
        <v>3241</v>
      </c>
      <c r="E1753" s="235" t="s">
        <v>3242</v>
      </c>
      <c r="F1753" s="226" t="s">
        <v>787</v>
      </c>
      <c r="G1753" s="226" t="s">
        <v>271</v>
      </c>
      <c r="H1753" s="226" t="s">
        <v>2795</v>
      </c>
      <c r="I1753" s="224">
        <v>0</v>
      </c>
      <c r="J1753" s="218">
        <v>10</v>
      </c>
      <c r="K1753" s="218">
        <v>3.1</v>
      </c>
      <c r="L1753" s="218">
        <v>2</v>
      </c>
    </row>
    <row r="1754" spans="1:24" hidden="1" x14ac:dyDescent="0.3">
      <c r="A1754">
        <v>1753</v>
      </c>
      <c r="B1754" s="222" t="s">
        <v>86</v>
      </c>
      <c r="C1754" s="223" t="s">
        <v>2792</v>
      </c>
      <c r="D1754" s="223" t="s">
        <v>2810</v>
      </c>
      <c r="E1754" s="223" t="s">
        <v>2811</v>
      </c>
      <c r="F1754" s="224" t="s">
        <v>787</v>
      </c>
      <c r="G1754" s="224" t="s">
        <v>271</v>
      </c>
      <c r="H1754" s="226" t="s">
        <v>2795</v>
      </c>
      <c r="I1754" s="224">
        <v>0</v>
      </c>
      <c r="J1754" s="218">
        <v>9</v>
      </c>
      <c r="K1754" s="218">
        <v>3.2</v>
      </c>
      <c r="L1754" s="218">
        <v>3</v>
      </c>
      <c r="O1754" s="227"/>
      <c r="P1754" s="227"/>
      <c r="Q1754" s="227"/>
      <c r="R1754" s="227"/>
      <c r="S1754" s="218">
        <v>10</v>
      </c>
      <c r="T1754" s="218">
        <v>1.1000000000000001</v>
      </c>
      <c r="U1754" s="218">
        <v>3</v>
      </c>
      <c r="V1754" s="218">
        <v>10</v>
      </c>
      <c r="W1754" s="218">
        <v>3.1</v>
      </c>
      <c r="X1754" s="218">
        <v>4</v>
      </c>
    </row>
    <row r="1755" spans="1:24" hidden="1" x14ac:dyDescent="0.3">
      <c r="A1755">
        <v>1754</v>
      </c>
      <c r="B1755" s="218" t="s">
        <v>86</v>
      </c>
      <c r="C1755" s="235" t="s">
        <v>2792</v>
      </c>
      <c r="D1755" s="235" t="s">
        <v>4286</v>
      </c>
      <c r="E1755" s="235" t="s">
        <v>4287</v>
      </c>
      <c r="F1755" s="226" t="s">
        <v>787</v>
      </c>
      <c r="G1755" s="226" t="s">
        <v>271</v>
      </c>
      <c r="H1755" s="226" t="s">
        <v>2814</v>
      </c>
      <c r="I1755" s="224">
        <v>0</v>
      </c>
      <c r="J1755" s="218">
        <v>10</v>
      </c>
      <c r="K1755" s="218">
        <v>3.1</v>
      </c>
      <c r="L1755" s="218">
        <v>5</v>
      </c>
      <c r="O1755" s="227"/>
      <c r="P1755" s="227"/>
      <c r="Q1755" s="227"/>
      <c r="R1755" s="227"/>
    </row>
    <row r="1756" spans="1:24" hidden="1" x14ac:dyDescent="0.3">
      <c r="A1756">
        <v>1755</v>
      </c>
      <c r="B1756" s="218" t="s">
        <v>86</v>
      </c>
      <c r="C1756" s="235" t="s">
        <v>2792</v>
      </c>
      <c r="D1756" s="235" t="s">
        <v>4288</v>
      </c>
      <c r="E1756" s="235" t="s">
        <v>4289</v>
      </c>
      <c r="F1756" s="226" t="s">
        <v>787</v>
      </c>
      <c r="G1756" s="226" t="s">
        <v>271</v>
      </c>
      <c r="H1756" s="226" t="s">
        <v>2814</v>
      </c>
      <c r="I1756" s="226">
        <v>0</v>
      </c>
      <c r="J1756" s="218">
        <v>10</v>
      </c>
      <c r="K1756" s="218">
        <v>3.1</v>
      </c>
      <c r="L1756" s="218">
        <v>5</v>
      </c>
      <c r="M1756" s="227"/>
      <c r="N1756" s="227"/>
      <c r="O1756" s="227"/>
      <c r="P1756" s="227"/>
      <c r="Q1756" s="227"/>
      <c r="R1756" s="227"/>
      <c r="S1756" s="227"/>
      <c r="T1756" s="227"/>
      <c r="U1756" s="227"/>
      <c r="V1756" s="227"/>
      <c r="X1756" s="227"/>
    </row>
    <row r="1757" spans="1:24" ht="60" hidden="1" x14ac:dyDescent="0.3">
      <c r="A1757">
        <v>1756</v>
      </c>
      <c r="B1757" s="218" t="s">
        <v>86</v>
      </c>
      <c r="C1757" s="235" t="s">
        <v>2792</v>
      </c>
      <c r="D1757" s="235" t="s">
        <v>3297</v>
      </c>
      <c r="E1757" s="255" t="s">
        <v>6583</v>
      </c>
      <c r="F1757" s="224" t="s">
        <v>787</v>
      </c>
      <c r="G1757" s="224" t="s">
        <v>271</v>
      </c>
      <c r="H1757" s="226" t="s">
        <v>2795</v>
      </c>
      <c r="I1757" s="224"/>
      <c r="J1757" s="218">
        <v>10</v>
      </c>
      <c r="K1757" s="218">
        <v>1.1000000000000001</v>
      </c>
      <c r="L1757" s="218">
        <v>2</v>
      </c>
    </row>
    <row r="1758" spans="1:24" hidden="1" x14ac:dyDescent="0.3">
      <c r="A1758">
        <v>1757</v>
      </c>
      <c r="B1758" s="218" t="s">
        <v>86</v>
      </c>
      <c r="C1758" s="235" t="s">
        <v>2792</v>
      </c>
      <c r="D1758" s="252" t="s">
        <v>4290</v>
      </c>
      <c r="E1758" s="235" t="s">
        <v>4291</v>
      </c>
      <c r="F1758" s="226" t="s">
        <v>787</v>
      </c>
      <c r="G1758" s="226" t="s">
        <v>271</v>
      </c>
      <c r="H1758" s="226" t="s">
        <v>2814</v>
      </c>
      <c r="I1758" s="226">
        <v>0</v>
      </c>
      <c r="J1758" s="227">
        <v>10</v>
      </c>
      <c r="K1758" s="227">
        <v>2.1</v>
      </c>
      <c r="L1758" s="227">
        <v>6</v>
      </c>
      <c r="M1758" s="227"/>
      <c r="N1758" s="227"/>
      <c r="S1758" s="227"/>
      <c r="T1758" s="227"/>
      <c r="U1758" s="227"/>
      <c r="V1758" s="227"/>
      <c r="X1758" s="227"/>
    </row>
    <row r="1759" spans="1:24" hidden="1" x14ac:dyDescent="0.3">
      <c r="A1759">
        <v>1758</v>
      </c>
      <c r="B1759" s="222" t="s">
        <v>86</v>
      </c>
      <c r="C1759" s="223" t="s">
        <v>2792</v>
      </c>
      <c r="D1759" s="223" t="s">
        <v>3291</v>
      </c>
      <c r="E1759" s="223" t="s">
        <v>3292</v>
      </c>
      <c r="F1759" s="224" t="s">
        <v>787</v>
      </c>
      <c r="G1759" s="224" t="s">
        <v>271</v>
      </c>
      <c r="H1759" s="226" t="s">
        <v>2795</v>
      </c>
      <c r="I1759" s="224"/>
      <c r="J1759" s="218">
        <v>9</v>
      </c>
      <c r="K1759" s="218">
        <v>3.1</v>
      </c>
      <c r="L1759" s="218">
        <v>6</v>
      </c>
      <c r="S1759" s="218">
        <v>10</v>
      </c>
      <c r="T1759" s="218">
        <v>1.1000000000000001</v>
      </c>
      <c r="U1759" s="218">
        <v>2</v>
      </c>
      <c r="V1759" s="218">
        <v>10</v>
      </c>
      <c r="W1759" s="218">
        <v>3.2</v>
      </c>
      <c r="X1759" s="227">
        <v>4</v>
      </c>
    </row>
    <row r="1760" spans="1:24" hidden="1" x14ac:dyDescent="0.3">
      <c r="A1760">
        <v>1759</v>
      </c>
      <c r="B1760" s="218" t="s">
        <v>86</v>
      </c>
      <c r="C1760" s="235" t="s">
        <v>2792</v>
      </c>
      <c r="D1760" s="235" t="s">
        <v>3289</v>
      </c>
      <c r="E1760" s="235" t="s">
        <v>3290</v>
      </c>
      <c r="F1760" s="224" t="s">
        <v>787</v>
      </c>
      <c r="G1760" s="224" t="s">
        <v>271</v>
      </c>
      <c r="H1760" s="226" t="s">
        <v>2795</v>
      </c>
      <c r="I1760" s="224"/>
      <c r="J1760" s="218">
        <v>10</v>
      </c>
      <c r="K1760" s="218">
        <v>2.1</v>
      </c>
      <c r="L1760" s="218">
        <v>4</v>
      </c>
    </row>
    <row r="1761" spans="1:31" ht="17.25" hidden="1" customHeight="1" x14ac:dyDescent="0.3">
      <c r="A1761">
        <v>1760</v>
      </c>
      <c r="B1761" s="222" t="s">
        <v>86</v>
      </c>
      <c r="C1761" s="223" t="s">
        <v>2792</v>
      </c>
      <c r="D1761" s="223" t="s">
        <v>2812</v>
      </c>
      <c r="E1761" s="223" t="s">
        <v>1035</v>
      </c>
      <c r="F1761" s="226" t="s">
        <v>787</v>
      </c>
      <c r="G1761" s="226" t="s">
        <v>271</v>
      </c>
      <c r="H1761" s="226" t="s">
        <v>2814</v>
      </c>
      <c r="I1761" s="226">
        <v>0</v>
      </c>
      <c r="J1761" s="218">
        <v>9</v>
      </c>
      <c r="K1761" s="218">
        <v>1.2</v>
      </c>
      <c r="L1761" s="218">
        <v>7</v>
      </c>
      <c r="M1761" s="227"/>
      <c r="N1761" s="227"/>
      <c r="S1761" s="227">
        <v>10</v>
      </c>
      <c r="T1761" s="227">
        <v>1.1000000000000001</v>
      </c>
      <c r="U1761" s="227">
        <v>3</v>
      </c>
      <c r="V1761" s="227">
        <v>10</v>
      </c>
      <c r="W1761" s="218">
        <v>2.1</v>
      </c>
      <c r="X1761" s="227">
        <v>4</v>
      </c>
    </row>
    <row r="1762" spans="1:31" hidden="1" x14ac:dyDescent="0.3">
      <c r="A1762">
        <v>1761</v>
      </c>
      <c r="B1762" s="218" t="s">
        <v>86</v>
      </c>
      <c r="C1762" s="235" t="s">
        <v>2792</v>
      </c>
      <c r="D1762" s="235" t="s">
        <v>6642</v>
      </c>
      <c r="E1762" s="235" t="s">
        <v>6643</v>
      </c>
      <c r="F1762" s="226" t="s">
        <v>787</v>
      </c>
      <c r="G1762" s="226"/>
      <c r="H1762" s="226" t="s">
        <v>2795</v>
      </c>
      <c r="I1762" s="226">
        <v>0</v>
      </c>
      <c r="J1762" s="227">
        <v>11</v>
      </c>
      <c r="K1762" s="227">
        <v>2.1</v>
      </c>
      <c r="L1762" s="227">
        <v>2</v>
      </c>
      <c r="M1762" s="227"/>
      <c r="N1762" s="227"/>
      <c r="S1762" s="227"/>
      <c r="T1762" s="227"/>
      <c r="W1762" s="227"/>
    </row>
    <row r="1763" spans="1:31" ht="17.25" hidden="1" customHeight="1" x14ac:dyDescent="0.3">
      <c r="A1763">
        <v>1762</v>
      </c>
      <c r="B1763" s="218" t="s">
        <v>86</v>
      </c>
      <c r="C1763" s="235" t="s">
        <v>2792</v>
      </c>
      <c r="D1763" s="261" t="s">
        <v>6642</v>
      </c>
      <c r="E1763" s="235" t="s">
        <v>6643</v>
      </c>
      <c r="F1763" s="226"/>
      <c r="G1763" s="226" t="s">
        <v>271</v>
      </c>
      <c r="H1763" s="226" t="s">
        <v>2814</v>
      </c>
      <c r="I1763" s="226">
        <v>0</v>
      </c>
      <c r="J1763" s="227">
        <v>11</v>
      </c>
      <c r="K1763" s="227">
        <v>2.1</v>
      </c>
      <c r="L1763" s="227">
        <v>2</v>
      </c>
      <c r="M1763" s="227"/>
      <c r="N1763" s="227"/>
      <c r="S1763" s="227"/>
      <c r="T1763" s="227"/>
      <c r="W1763" s="227"/>
    </row>
    <row r="1764" spans="1:31" hidden="1" x14ac:dyDescent="0.3">
      <c r="A1764">
        <v>1763</v>
      </c>
      <c r="B1764" s="218" t="s">
        <v>86</v>
      </c>
      <c r="C1764" s="235" t="s">
        <v>2792</v>
      </c>
      <c r="D1764" s="252" t="s">
        <v>3933</v>
      </c>
      <c r="E1764" s="235" t="s">
        <v>3934</v>
      </c>
      <c r="F1764" s="226"/>
      <c r="G1764" s="226" t="s">
        <v>271</v>
      </c>
      <c r="H1764" s="226" t="s">
        <v>2814</v>
      </c>
      <c r="I1764" s="226">
        <v>0</v>
      </c>
      <c r="J1764" s="227">
        <v>10</v>
      </c>
      <c r="K1764" s="227">
        <v>1.1000000000000001</v>
      </c>
      <c r="L1764" s="227">
        <v>2</v>
      </c>
      <c r="M1764" s="227"/>
      <c r="N1764" s="227"/>
      <c r="S1764" s="227"/>
      <c r="T1764" s="227"/>
      <c r="W1764" s="227"/>
    </row>
    <row r="1765" spans="1:31" x14ac:dyDescent="0.3">
      <c r="A1765">
        <v>1764</v>
      </c>
      <c r="B1765" s="218" t="s">
        <v>86</v>
      </c>
      <c r="C1765" s="235" t="s">
        <v>1004</v>
      </c>
      <c r="D1765" s="235" t="s">
        <v>3245</v>
      </c>
      <c r="E1765" s="235" t="s">
        <v>3246</v>
      </c>
      <c r="F1765" s="226" t="s">
        <v>787</v>
      </c>
      <c r="G1765" s="226" t="s">
        <v>271</v>
      </c>
      <c r="H1765" s="226" t="s">
        <v>2817</v>
      </c>
      <c r="I1765" s="226">
        <v>0</v>
      </c>
      <c r="J1765" s="227">
        <v>10</v>
      </c>
      <c r="K1765" s="227">
        <v>3.2</v>
      </c>
      <c r="L1765" s="227">
        <v>6</v>
      </c>
      <c r="M1765" s="227"/>
      <c r="N1765" s="227"/>
      <c r="S1765" s="227"/>
      <c r="T1765" s="227"/>
      <c r="W1765" s="227"/>
    </row>
    <row r="1766" spans="1:31" x14ac:dyDescent="0.3">
      <c r="A1766">
        <v>1765</v>
      </c>
      <c r="B1766" s="218" t="s">
        <v>86</v>
      </c>
      <c r="C1766" s="235" t="s">
        <v>1004</v>
      </c>
      <c r="D1766" s="235" t="s">
        <v>3247</v>
      </c>
      <c r="E1766" s="235" t="s">
        <v>3248</v>
      </c>
      <c r="F1766" s="226" t="s">
        <v>787</v>
      </c>
      <c r="G1766" s="226" t="s">
        <v>271</v>
      </c>
      <c r="H1766" s="226" t="s">
        <v>2596</v>
      </c>
      <c r="I1766" s="226">
        <v>0</v>
      </c>
      <c r="J1766" s="227">
        <v>11</v>
      </c>
      <c r="K1766" s="227">
        <v>1.1000000000000001</v>
      </c>
      <c r="L1766" s="227">
        <v>5</v>
      </c>
      <c r="M1766" s="227"/>
      <c r="N1766" s="227"/>
      <c r="O1766" s="227"/>
      <c r="P1766" s="227"/>
      <c r="Q1766" s="227"/>
      <c r="R1766" s="227"/>
      <c r="S1766" s="227"/>
      <c r="T1766" s="227"/>
    </row>
    <row r="1767" spans="1:31" x14ac:dyDescent="0.3">
      <c r="A1767">
        <v>1766</v>
      </c>
      <c r="B1767" s="218" t="s">
        <v>86</v>
      </c>
      <c r="C1767" s="235" t="s">
        <v>1004</v>
      </c>
      <c r="D1767" s="235" t="s">
        <v>3249</v>
      </c>
      <c r="E1767" s="235" t="s">
        <v>3250</v>
      </c>
      <c r="F1767" s="224" t="s">
        <v>787</v>
      </c>
      <c r="G1767" s="224" t="s">
        <v>271</v>
      </c>
      <c r="H1767" s="226" t="s">
        <v>2817</v>
      </c>
      <c r="I1767" s="226">
        <v>0</v>
      </c>
      <c r="J1767" s="227">
        <v>10</v>
      </c>
      <c r="K1767" s="227">
        <v>1.2</v>
      </c>
      <c r="L1767" s="218">
        <v>6</v>
      </c>
      <c r="M1767" s="227"/>
      <c r="N1767" s="227"/>
      <c r="O1767" s="227"/>
      <c r="P1767" s="227"/>
      <c r="Q1767" s="227"/>
      <c r="R1767" s="227"/>
      <c r="S1767" s="227"/>
      <c r="T1767" s="227"/>
      <c r="W1767" s="227"/>
    </row>
    <row r="1768" spans="1:31" x14ac:dyDescent="0.3">
      <c r="A1768">
        <v>1767</v>
      </c>
      <c r="B1768" s="230" t="s">
        <v>86</v>
      </c>
      <c r="C1768" s="231" t="s">
        <v>1004</v>
      </c>
      <c r="D1768" s="231" t="s">
        <v>2815</v>
      </c>
      <c r="E1768" s="231" t="s">
        <v>2816</v>
      </c>
      <c r="F1768" s="232" t="s">
        <v>787</v>
      </c>
      <c r="G1768" s="232" t="s">
        <v>271</v>
      </c>
      <c r="H1768" s="233" t="s">
        <v>2817</v>
      </c>
      <c r="I1768" s="232">
        <v>0</v>
      </c>
      <c r="J1768" s="218">
        <v>7</v>
      </c>
      <c r="K1768" s="218">
        <v>1.1000000000000001</v>
      </c>
      <c r="L1768" s="218">
        <v>1</v>
      </c>
      <c r="O1768" s="227"/>
      <c r="P1768" s="227"/>
      <c r="Q1768" s="227"/>
      <c r="R1768" s="227"/>
      <c r="S1768" s="218">
        <v>10</v>
      </c>
      <c r="T1768" s="218">
        <v>1.2</v>
      </c>
      <c r="U1768" s="227">
        <v>6</v>
      </c>
      <c r="V1768" s="227">
        <v>10</v>
      </c>
      <c r="W1768" s="227">
        <v>3.1</v>
      </c>
      <c r="X1768" s="227">
        <v>1</v>
      </c>
    </row>
    <row r="1769" spans="1:31" x14ac:dyDescent="0.3">
      <c r="A1769">
        <v>1768</v>
      </c>
      <c r="B1769" s="222" t="s">
        <v>86</v>
      </c>
      <c r="C1769" s="223" t="s">
        <v>1004</v>
      </c>
      <c r="D1769" s="223" t="s">
        <v>2818</v>
      </c>
      <c r="E1769" s="223" t="s">
        <v>2819</v>
      </c>
      <c r="F1769" s="224" t="s">
        <v>787</v>
      </c>
      <c r="G1769" s="224" t="s">
        <v>271</v>
      </c>
      <c r="H1769" s="226" t="s">
        <v>2596</v>
      </c>
      <c r="I1769" s="224">
        <v>0</v>
      </c>
      <c r="J1769" s="218">
        <v>9</v>
      </c>
      <c r="K1769" s="218">
        <v>3.1</v>
      </c>
      <c r="L1769" s="218">
        <v>6</v>
      </c>
      <c r="O1769" s="227"/>
      <c r="P1769" s="227"/>
      <c r="Q1769" s="227"/>
      <c r="R1769" s="227"/>
      <c r="S1769" s="218">
        <v>10</v>
      </c>
      <c r="T1769" s="218">
        <v>1.1000000000000001</v>
      </c>
      <c r="U1769" s="218">
        <v>2</v>
      </c>
      <c r="V1769" s="227">
        <v>10</v>
      </c>
      <c r="W1769" s="227">
        <v>1.2</v>
      </c>
      <c r="X1769" s="227">
        <v>2</v>
      </c>
    </row>
    <row r="1770" spans="1:31" x14ac:dyDescent="0.3">
      <c r="A1770">
        <v>1769</v>
      </c>
      <c r="B1770" s="230" t="s">
        <v>86</v>
      </c>
      <c r="C1770" s="231" t="s">
        <v>1004</v>
      </c>
      <c r="D1770" s="231" t="s">
        <v>2820</v>
      </c>
      <c r="E1770" s="231" t="s">
        <v>2821</v>
      </c>
      <c r="F1770" s="232" t="s">
        <v>787</v>
      </c>
      <c r="G1770" s="232" t="s">
        <v>271</v>
      </c>
      <c r="H1770" s="233" t="s">
        <v>2817</v>
      </c>
      <c r="I1770" s="233">
        <v>0</v>
      </c>
      <c r="J1770" s="218">
        <v>7</v>
      </c>
      <c r="K1770" s="218">
        <v>3.1</v>
      </c>
      <c r="L1770" s="218">
        <v>1</v>
      </c>
      <c r="M1770" s="227"/>
      <c r="N1770" s="227"/>
      <c r="S1770" s="227">
        <v>10</v>
      </c>
      <c r="T1770" s="227">
        <v>3.1</v>
      </c>
      <c r="U1770" s="227">
        <v>1</v>
      </c>
      <c r="V1770" s="227">
        <v>10</v>
      </c>
      <c r="W1770" s="227">
        <v>3.2</v>
      </c>
      <c r="X1770" s="227">
        <v>7</v>
      </c>
    </row>
    <row r="1771" spans="1:31" x14ac:dyDescent="0.3">
      <c r="A1771">
        <v>1770</v>
      </c>
      <c r="B1771" s="222" t="s">
        <v>86</v>
      </c>
      <c r="C1771" s="223" t="s">
        <v>1004</v>
      </c>
      <c r="D1771" s="223" t="s">
        <v>2822</v>
      </c>
      <c r="E1771" s="223" t="s">
        <v>2823</v>
      </c>
      <c r="F1771" s="226"/>
      <c r="G1771" s="226" t="s">
        <v>271</v>
      </c>
      <c r="H1771" s="226" t="s">
        <v>2596</v>
      </c>
      <c r="I1771" s="226">
        <v>0</v>
      </c>
      <c r="J1771" s="218">
        <v>9</v>
      </c>
      <c r="K1771" s="218">
        <v>1.1000000000000001</v>
      </c>
      <c r="L1771" s="218">
        <v>7</v>
      </c>
      <c r="M1771" s="290"/>
      <c r="N1771" s="290"/>
      <c r="O1771" s="290"/>
      <c r="P1771" s="227"/>
      <c r="Q1771" s="227"/>
      <c r="R1771" s="227"/>
      <c r="S1771" s="227">
        <v>10</v>
      </c>
      <c r="T1771" s="227">
        <v>1.1000000000000001</v>
      </c>
      <c r="U1771" s="227">
        <v>6</v>
      </c>
      <c r="V1771" s="227">
        <v>11</v>
      </c>
      <c r="W1771" s="227">
        <v>1.1000000000000001</v>
      </c>
      <c r="X1771" s="227">
        <v>7</v>
      </c>
      <c r="AE1771" s="227"/>
    </row>
    <row r="1772" spans="1:31" ht="17.25" customHeight="1" x14ac:dyDescent="0.3">
      <c r="A1772">
        <v>1771</v>
      </c>
      <c r="B1772" s="218" t="s">
        <v>86</v>
      </c>
      <c r="C1772" s="235" t="s">
        <v>1004</v>
      </c>
      <c r="D1772" s="235" t="s">
        <v>3251</v>
      </c>
      <c r="E1772" s="235" t="s">
        <v>3252</v>
      </c>
      <c r="F1772" s="226" t="s">
        <v>787</v>
      </c>
      <c r="G1772" s="226" t="s">
        <v>271</v>
      </c>
      <c r="H1772" s="226" t="s">
        <v>2817</v>
      </c>
      <c r="I1772" s="226">
        <v>0</v>
      </c>
      <c r="J1772" s="227">
        <v>10</v>
      </c>
      <c r="K1772" s="227">
        <v>3.2</v>
      </c>
      <c r="L1772" s="227">
        <v>6</v>
      </c>
      <c r="M1772" s="227"/>
      <c r="N1772" s="227"/>
      <c r="O1772" s="227"/>
      <c r="P1772" s="227"/>
      <c r="Q1772" s="227"/>
      <c r="R1772" s="227"/>
      <c r="S1772" s="227"/>
      <c r="T1772" s="227"/>
      <c r="W1772" s="227"/>
      <c r="AE1772" s="227"/>
    </row>
    <row r="1773" spans="1:31" x14ac:dyDescent="0.3">
      <c r="A1773">
        <v>1772</v>
      </c>
      <c r="B1773" s="230" t="s">
        <v>86</v>
      </c>
      <c r="C1773" s="231" t="s">
        <v>1004</v>
      </c>
      <c r="D1773" s="231" t="s">
        <v>2824</v>
      </c>
      <c r="E1773" s="231" t="s">
        <v>2825</v>
      </c>
      <c r="F1773" s="232" t="s">
        <v>787</v>
      </c>
      <c r="G1773" s="232" t="s">
        <v>271</v>
      </c>
      <c r="H1773" s="233" t="s">
        <v>2817</v>
      </c>
      <c r="I1773" s="233">
        <v>0</v>
      </c>
      <c r="J1773" s="218">
        <v>7</v>
      </c>
      <c r="K1773" s="218">
        <v>1.1000000000000001</v>
      </c>
      <c r="L1773" s="218">
        <v>1</v>
      </c>
      <c r="M1773" s="227"/>
      <c r="N1773" s="227"/>
      <c r="O1773" s="227"/>
      <c r="S1773" s="227">
        <v>10</v>
      </c>
      <c r="T1773" s="227">
        <v>3.1</v>
      </c>
      <c r="U1773" s="227">
        <v>1</v>
      </c>
      <c r="V1773" s="227">
        <v>11</v>
      </c>
      <c r="W1773" s="227">
        <v>1.1000000000000001</v>
      </c>
      <c r="X1773" s="227">
        <v>1</v>
      </c>
      <c r="AD1773" s="227"/>
    </row>
    <row r="1774" spans="1:31" x14ac:dyDescent="0.3">
      <c r="A1774">
        <v>1773</v>
      </c>
      <c r="B1774" s="218" t="s">
        <v>86</v>
      </c>
      <c r="C1774" s="235" t="s">
        <v>1004</v>
      </c>
      <c r="D1774" s="235" t="s">
        <v>3253</v>
      </c>
      <c r="E1774" s="235" t="s">
        <v>3254</v>
      </c>
      <c r="F1774" s="224" t="s">
        <v>787</v>
      </c>
      <c r="G1774" s="224" t="s">
        <v>271</v>
      </c>
      <c r="H1774" s="226" t="s">
        <v>2817</v>
      </c>
      <c r="I1774" s="224">
        <v>0</v>
      </c>
      <c r="J1774" s="218">
        <v>10</v>
      </c>
      <c r="K1774" s="218">
        <v>1.2</v>
      </c>
      <c r="L1774" s="218">
        <v>6</v>
      </c>
      <c r="O1774" s="227"/>
      <c r="P1774" s="227"/>
      <c r="Q1774" s="227"/>
      <c r="R1774" s="227"/>
      <c r="U1774" s="227"/>
      <c r="V1774" s="227"/>
      <c r="W1774" s="227"/>
      <c r="X1774" s="227"/>
      <c r="AD1774" s="227"/>
      <c r="AE1774" s="227"/>
    </row>
    <row r="1775" spans="1:31" x14ac:dyDescent="0.3">
      <c r="A1775">
        <v>1774</v>
      </c>
      <c r="B1775" s="218" t="s">
        <v>86</v>
      </c>
      <c r="C1775" s="235" t="s">
        <v>1004</v>
      </c>
      <c r="D1775" s="235" t="s">
        <v>6589</v>
      </c>
      <c r="E1775" s="235" t="s">
        <v>6590</v>
      </c>
      <c r="F1775" s="224" t="s">
        <v>787</v>
      </c>
      <c r="G1775" s="224" t="s">
        <v>271</v>
      </c>
      <c r="H1775" s="226" t="s">
        <v>2596</v>
      </c>
      <c r="I1775" s="224"/>
      <c r="J1775" s="218">
        <v>10</v>
      </c>
      <c r="K1775" s="218">
        <v>1.2</v>
      </c>
      <c r="L1775" s="227">
        <v>2</v>
      </c>
    </row>
    <row r="1776" spans="1:31" x14ac:dyDescent="0.3">
      <c r="A1776">
        <v>1775</v>
      </c>
      <c r="B1776" s="218" t="s">
        <v>86</v>
      </c>
      <c r="C1776" s="235" t="s">
        <v>1004</v>
      </c>
      <c r="D1776" s="235" t="s">
        <v>3255</v>
      </c>
      <c r="E1776" s="235" t="s">
        <v>3256</v>
      </c>
      <c r="F1776" s="226" t="s">
        <v>787</v>
      </c>
      <c r="G1776" s="226" t="s">
        <v>271</v>
      </c>
      <c r="H1776" s="226" t="s">
        <v>2817</v>
      </c>
      <c r="I1776" s="226">
        <v>0</v>
      </c>
      <c r="J1776" s="227">
        <v>10</v>
      </c>
      <c r="K1776" s="227">
        <v>1.1000000000000001</v>
      </c>
      <c r="L1776" s="227">
        <v>1</v>
      </c>
      <c r="M1776" s="227"/>
      <c r="N1776" s="227"/>
      <c r="O1776" s="227"/>
      <c r="P1776" s="227"/>
      <c r="Q1776" s="227"/>
      <c r="R1776" s="227"/>
      <c r="S1776" s="227"/>
      <c r="T1776" s="227"/>
      <c r="U1776" s="227"/>
      <c r="V1776" s="227"/>
      <c r="W1776" s="227"/>
      <c r="X1776" s="227"/>
    </row>
    <row r="1777" spans="1:24" x14ac:dyDescent="0.3">
      <c r="A1777">
        <v>1776</v>
      </c>
      <c r="B1777" s="218" t="s">
        <v>86</v>
      </c>
      <c r="C1777" s="235" t="s">
        <v>1004</v>
      </c>
      <c r="D1777" s="235" t="s">
        <v>3257</v>
      </c>
      <c r="E1777" s="235" t="s">
        <v>3258</v>
      </c>
      <c r="F1777" s="226" t="s">
        <v>787</v>
      </c>
      <c r="G1777" s="226" t="s">
        <v>271</v>
      </c>
      <c r="H1777" s="226" t="s">
        <v>2817</v>
      </c>
      <c r="I1777" s="224">
        <v>0</v>
      </c>
      <c r="J1777" s="218">
        <v>10</v>
      </c>
      <c r="K1777" s="218">
        <v>3.1</v>
      </c>
      <c r="L1777" s="218">
        <v>2</v>
      </c>
      <c r="O1777" s="227"/>
      <c r="P1777" s="227"/>
      <c r="Q1777" s="227"/>
      <c r="R1777" s="227"/>
      <c r="U1777" s="227"/>
      <c r="V1777" s="227"/>
      <c r="W1777" s="227"/>
      <c r="X1777" s="227"/>
    </row>
    <row r="1778" spans="1:24" x14ac:dyDescent="0.3">
      <c r="A1778">
        <v>1777</v>
      </c>
      <c r="B1778" s="218" t="s">
        <v>86</v>
      </c>
      <c r="C1778" s="235" t="s">
        <v>1004</v>
      </c>
      <c r="D1778" s="235" t="s">
        <v>3259</v>
      </c>
      <c r="E1778" s="235" t="s">
        <v>3260</v>
      </c>
      <c r="F1778" s="224" t="s">
        <v>787</v>
      </c>
      <c r="G1778" s="224" t="s">
        <v>271</v>
      </c>
      <c r="H1778" s="226" t="s">
        <v>2817</v>
      </c>
      <c r="I1778" s="226">
        <v>0</v>
      </c>
      <c r="J1778" s="227">
        <v>10</v>
      </c>
      <c r="K1778" s="227">
        <v>3.1</v>
      </c>
      <c r="L1778" s="227">
        <v>1</v>
      </c>
      <c r="M1778" s="227"/>
      <c r="N1778" s="227"/>
      <c r="O1778" s="227"/>
      <c r="P1778" s="227"/>
      <c r="Q1778" s="227"/>
      <c r="R1778" s="227"/>
      <c r="S1778" s="227"/>
      <c r="T1778" s="227"/>
      <c r="U1778" s="227"/>
      <c r="V1778" s="227"/>
      <c r="W1778" s="227"/>
      <c r="X1778" s="227"/>
    </row>
    <row r="1779" spans="1:24" x14ac:dyDescent="0.3">
      <c r="A1779">
        <v>1778</v>
      </c>
      <c r="B1779" s="218" t="s">
        <v>86</v>
      </c>
      <c r="C1779" s="235" t="s">
        <v>1004</v>
      </c>
      <c r="D1779" s="235" t="s">
        <v>3261</v>
      </c>
      <c r="E1779" s="235" t="s">
        <v>3262</v>
      </c>
      <c r="F1779" s="224" t="s">
        <v>787</v>
      </c>
      <c r="G1779" s="224" t="s">
        <v>271</v>
      </c>
      <c r="H1779" s="226" t="s">
        <v>2817</v>
      </c>
      <c r="I1779" s="226">
        <v>0</v>
      </c>
      <c r="J1779" s="227">
        <v>10</v>
      </c>
      <c r="K1779" s="227">
        <v>1.1000000000000001</v>
      </c>
      <c r="L1779" s="227">
        <v>5</v>
      </c>
      <c r="M1779" s="227"/>
      <c r="N1779" s="227"/>
      <c r="O1779" s="227"/>
      <c r="P1779" s="227"/>
      <c r="Q1779" s="227"/>
      <c r="R1779" s="227"/>
      <c r="S1779" s="227"/>
      <c r="T1779" s="227"/>
      <c r="U1779" s="227"/>
      <c r="V1779" s="227"/>
      <c r="W1779" s="227"/>
      <c r="X1779" s="227"/>
    </row>
    <row r="1780" spans="1:24" hidden="1" x14ac:dyDescent="0.3">
      <c r="A1780">
        <v>1779</v>
      </c>
      <c r="B1780" s="218" t="s">
        <v>86</v>
      </c>
      <c r="C1780" s="235" t="s">
        <v>3263</v>
      </c>
      <c r="D1780" s="235" t="s">
        <v>3264</v>
      </c>
      <c r="E1780" s="235" t="s">
        <v>3265</v>
      </c>
      <c r="F1780" s="224" t="s">
        <v>787</v>
      </c>
      <c r="G1780" s="224" t="s">
        <v>271</v>
      </c>
      <c r="H1780" s="226" t="s">
        <v>2817</v>
      </c>
      <c r="I1780" s="226">
        <v>0</v>
      </c>
      <c r="J1780" s="227">
        <v>10</v>
      </c>
      <c r="K1780" s="227">
        <v>1.1000000000000001</v>
      </c>
      <c r="L1780" s="227">
        <v>1</v>
      </c>
      <c r="M1780" s="227"/>
      <c r="N1780" s="227"/>
      <c r="O1780" s="227"/>
      <c r="P1780" s="227"/>
      <c r="Q1780" s="227"/>
      <c r="R1780" s="227"/>
      <c r="S1780" s="227"/>
      <c r="T1780" s="227"/>
      <c r="U1780" s="227"/>
      <c r="V1780" s="227"/>
      <c r="W1780" s="227"/>
      <c r="X1780" s="227"/>
    </row>
    <row r="1781" spans="1:24" x14ac:dyDescent="0.3">
      <c r="A1781">
        <v>1780</v>
      </c>
      <c r="B1781" s="218" t="s">
        <v>86</v>
      </c>
      <c r="C1781" s="235" t="s">
        <v>984</v>
      </c>
      <c r="D1781" s="235" t="s">
        <v>3266</v>
      </c>
      <c r="E1781" s="235" t="s">
        <v>3267</v>
      </c>
      <c r="F1781" s="226" t="s">
        <v>787</v>
      </c>
      <c r="G1781" s="226" t="s">
        <v>271</v>
      </c>
      <c r="H1781" s="226" t="s">
        <v>2596</v>
      </c>
      <c r="I1781" s="226">
        <v>0</v>
      </c>
      <c r="J1781" s="227">
        <v>10</v>
      </c>
      <c r="K1781" s="227">
        <v>3.1</v>
      </c>
      <c r="L1781" s="227">
        <v>2</v>
      </c>
      <c r="M1781" s="227"/>
      <c r="N1781" s="227"/>
      <c r="O1781" s="227"/>
      <c r="P1781" s="227"/>
      <c r="Q1781" s="227"/>
      <c r="R1781" s="227"/>
      <c r="S1781" s="227"/>
      <c r="T1781" s="227"/>
      <c r="U1781" s="227"/>
      <c r="V1781" s="227"/>
      <c r="W1781" s="227"/>
      <c r="X1781" s="227"/>
    </row>
    <row r="1782" spans="1:24" x14ac:dyDescent="0.3">
      <c r="A1782">
        <v>1781</v>
      </c>
      <c r="B1782" s="218" t="s">
        <v>86</v>
      </c>
      <c r="C1782" s="235" t="s">
        <v>984</v>
      </c>
      <c r="D1782" s="235" t="s">
        <v>3268</v>
      </c>
      <c r="E1782" s="235" t="s">
        <v>3269</v>
      </c>
      <c r="F1782" s="226" t="s">
        <v>787</v>
      </c>
      <c r="G1782" s="226" t="s">
        <v>271</v>
      </c>
      <c r="H1782" s="226" t="s">
        <v>2596</v>
      </c>
      <c r="I1782" s="226">
        <v>0</v>
      </c>
      <c r="J1782" s="227">
        <v>10</v>
      </c>
      <c r="K1782" s="227">
        <v>1.2</v>
      </c>
      <c r="L1782" s="218">
        <v>3</v>
      </c>
      <c r="M1782" s="227"/>
      <c r="N1782" s="227"/>
      <c r="O1782" s="227"/>
      <c r="P1782" s="227"/>
      <c r="Q1782" s="227"/>
      <c r="R1782" s="227"/>
      <c r="S1782" s="227"/>
      <c r="T1782" s="227"/>
      <c r="U1782" s="227"/>
      <c r="V1782" s="227"/>
      <c r="W1782" s="227"/>
      <c r="X1782" s="227"/>
    </row>
    <row r="1783" spans="1:24" x14ac:dyDescent="0.3">
      <c r="A1783">
        <v>1782</v>
      </c>
      <c r="B1783" s="230" t="s">
        <v>86</v>
      </c>
      <c r="C1783" s="231" t="s">
        <v>984</v>
      </c>
      <c r="D1783" s="231" t="s">
        <v>2826</v>
      </c>
      <c r="E1783" s="231" t="s">
        <v>2827</v>
      </c>
      <c r="F1783" s="233" t="s">
        <v>787</v>
      </c>
      <c r="G1783" s="233" t="s">
        <v>271</v>
      </c>
      <c r="H1783" s="233" t="s">
        <v>2596</v>
      </c>
      <c r="I1783" s="233">
        <v>0</v>
      </c>
      <c r="J1783" s="218">
        <v>7</v>
      </c>
      <c r="K1783" s="218">
        <v>1.1000000000000001</v>
      </c>
      <c r="L1783" s="218">
        <v>4</v>
      </c>
      <c r="M1783" s="227"/>
      <c r="N1783" s="227"/>
      <c r="O1783" s="227"/>
      <c r="P1783" s="227"/>
      <c r="Q1783" s="227"/>
      <c r="R1783" s="227"/>
      <c r="S1783" s="227">
        <v>10</v>
      </c>
      <c r="T1783" s="218">
        <v>1.1000000000000001</v>
      </c>
      <c r="U1783" s="218">
        <v>4</v>
      </c>
      <c r="V1783" s="227">
        <v>10</v>
      </c>
      <c r="W1783" s="218">
        <v>1.2</v>
      </c>
      <c r="X1783" s="227">
        <v>3</v>
      </c>
    </row>
    <row r="1784" spans="1:24" ht="17.25" customHeight="1" x14ac:dyDescent="0.3">
      <c r="A1784">
        <v>1783</v>
      </c>
      <c r="B1784" s="218" t="s">
        <v>86</v>
      </c>
      <c r="C1784" s="235" t="s">
        <v>984</v>
      </c>
      <c r="D1784" s="235" t="s">
        <v>3270</v>
      </c>
      <c r="E1784" s="235" t="s">
        <v>3271</v>
      </c>
      <c r="F1784" s="226" t="s">
        <v>787</v>
      </c>
      <c r="G1784" s="226" t="s">
        <v>271</v>
      </c>
      <c r="H1784" s="226" t="s">
        <v>2817</v>
      </c>
      <c r="I1784" s="226">
        <v>0</v>
      </c>
      <c r="J1784" s="227">
        <v>10</v>
      </c>
      <c r="K1784" s="227">
        <v>1.1000000000000001</v>
      </c>
      <c r="L1784" s="227">
        <v>6</v>
      </c>
      <c r="M1784" s="227"/>
      <c r="N1784" s="227"/>
      <c r="O1784" s="227"/>
      <c r="P1784" s="227"/>
      <c r="Q1784" s="227"/>
      <c r="R1784" s="227"/>
      <c r="S1784" s="227"/>
      <c r="T1784" s="227"/>
      <c r="U1784" s="227"/>
      <c r="V1784" s="227"/>
      <c r="W1784" s="227"/>
      <c r="X1784" s="227"/>
    </row>
    <row r="1785" spans="1:24" x14ac:dyDescent="0.3">
      <c r="A1785">
        <v>1784</v>
      </c>
      <c r="B1785" s="218" t="s">
        <v>86</v>
      </c>
      <c r="C1785" s="235" t="s">
        <v>984</v>
      </c>
      <c r="D1785" s="235" t="s">
        <v>3272</v>
      </c>
      <c r="E1785" s="235" t="s">
        <v>3273</v>
      </c>
      <c r="F1785" s="226" t="s">
        <v>787</v>
      </c>
      <c r="G1785" s="226" t="s">
        <v>271</v>
      </c>
      <c r="H1785" s="226" t="s">
        <v>2817</v>
      </c>
      <c r="I1785" s="226">
        <v>0</v>
      </c>
      <c r="J1785" s="227">
        <v>10</v>
      </c>
      <c r="K1785" s="227">
        <v>1.2</v>
      </c>
      <c r="L1785" s="218">
        <v>6</v>
      </c>
      <c r="M1785" s="227"/>
      <c r="N1785" s="227"/>
      <c r="O1785" s="227"/>
      <c r="P1785" s="227"/>
      <c r="Q1785" s="227"/>
      <c r="R1785" s="227"/>
      <c r="V1785" s="227"/>
      <c r="W1785" s="227"/>
      <c r="X1785" s="227"/>
    </row>
    <row r="1786" spans="1:24" x14ac:dyDescent="0.3">
      <c r="A1786">
        <v>1785</v>
      </c>
      <c r="B1786" s="230" t="s">
        <v>86</v>
      </c>
      <c r="C1786" s="231" t="s">
        <v>984</v>
      </c>
      <c r="D1786" s="231" t="s">
        <v>907</v>
      </c>
      <c r="E1786" s="231" t="s">
        <v>3274</v>
      </c>
      <c r="F1786" s="233" t="s">
        <v>787</v>
      </c>
      <c r="G1786" s="233" t="s">
        <v>271</v>
      </c>
      <c r="H1786" s="233" t="s">
        <v>2596</v>
      </c>
      <c r="I1786" s="233">
        <v>2</v>
      </c>
      <c r="J1786" s="227">
        <v>7</v>
      </c>
      <c r="K1786" s="227">
        <v>2.2000000000000002</v>
      </c>
      <c r="L1786" s="227">
        <v>4</v>
      </c>
      <c r="M1786" s="227"/>
      <c r="N1786" s="227"/>
      <c r="S1786" s="218">
        <v>10</v>
      </c>
      <c r="T1786" s="218">
        <v>3.1</v>
      </c>
      <c r="U1786" s="218">
        <v>1</v>
      </c>
      <c r="V1786" s="227">
        <v>10</v>
      </c>
      <c r="W1786" s="227">
        <v>3.2</v>
      </c>
      <c r="X1786" s="227">
        <v>4</v>
      </c>
    </row>
    <row r="1787" spans="1:24" ht="17.25" customHeight="1" x14ac:dyDescent="0.3">
      <c r="A1787">
        <v>1786</v>
      </c>
      <c r="B1787" s="218" t="s">
        <v>86</v>
      </c>
      <c r="C1787" s="235" t="s">
        <v>984</v>
      </c>
      <c r="D1787" s="288" t="s">
        <v>3275</v>
      </c>
      <c r="E1787" s="235" t="s">
        <v>3276</v>
      </c>
      <c r="F1787" s="224" t="s">
        <v>787</v>
      </c>
      <c r="G1787" s="224" t="s">
        <v>271</v>
      </c>
      <c r="H1787" s="226" t="s">
        <v>2817</v>
      </c>
      <c r="I1787" s="226">
        <v>0</v>
      </c>
      <c r="J1787" s="227">
        <v>10</v>
      </c>
      <c r="K1787" s="227">
        <v>1.2</v>
      </c>
      <c r="L1787" s="218">
        <v>6</v>
      </c>
      <c r="M1787" s="227"/>
      <c r="N1787" s="227"/>
      <c r="O1787" s="227"/>
      <c r="P1787" s="227"/>
      <c r="Q1787" s="227"/>
      <c r="R1787" s="227"/>
      <c r="S1787" s="227"/>
      <c r="T1787" s="227"/>
      <c r="U1787" s="227"/>
      <c r="V1787" s="227"/>
      <c r="W1787" s="227"/>
      <c r="X1787" s="227"/>
    </row>
    <row r="1788" spans="1:24" x14ac:dyDescent="0.3">
      <c r="A1788">
        <v>1787</v>
      </c>
      <c r="B1788" s="218" t="s">
        <v>86</v>
      </c>
      <c r="C1788" s="235" t="s">
        <v>984</v>
      </c>
      <c r="D1788" s="235" t="s">
        <v>3277</v>
      </c>
      <c r="E1788" s="235" t="s">
        <v>3278</v>
      </c>
      <c r="F1788" s="226" t="s">
        <v>787</v>
      </c>
      <c r="G1788" s="226" t="s">
        <v>271</v>
      </c>
      <c r="H1788" s="226" t="s">
        <v>2596</v>
      </c>
      <c r="I1788" s="226">
        <v>0</v>
      </c>
      <c r="J1788" s="227">
        <v>10</v>
      </c>
      <c r="K1788" s="227">
        <v>1.1000000000000001</v>
      </c>
      <c r="L1788" s="227">
        <v>5</v>
      </c>
      <c r="M1788" s="227"/>
      <c r="N1788" s="227"/>
      <c r="O1788" s="227"/>
      <c r="P1788" s="227"/>
      <c r="Q1788" s="227"/>
      <c r="R1788" s="227"/>
      <c r="S1788" s="227"/>
      <c r="T1788" s="227"/>
      <c r="W1788" s="227"/>
    </row>
    <row r="1789" spans="1:24" x14ac:dyDescent="0.3">
      <c r="A1789">
        <v>1788</v>
      </c>
      <c r="B1789" s="218" t="s">
        <v>86</v>
      </c>
      <c r="C1789" s="235" t="s">
        <v>984</v>
      </c>
      <c r="D1789" s="235" t="s">
        <v>3279</v>
      </c>
      <c r="E1789" s="235" t="s">
        <v>3280</v>
      </c>
      <c r="F1789" s="224" t="s">
        <v>787</v>
      </c>
      <c r="G1789" s="224" t="s">
        <v>271</v>
      </c>
      <c r="H1789" s="226" t="s">
        <v>2817</v>
      </c>
      <c r="I1789" s="226">
        <v>0</v>
      </c>
      <c r="J1789" s="227">
        <v>10</v>
      </c>
      <c r="K1789" s="227">
        <v>3.1</v>
      </c>
      <c r="L1789" s="227">
        <v>2</v>
      </c>
      <c r="M1789" s="227"/>
      <c r="N1789" s="227"/>
      <c r="O1789" s="227"/>
      <c r="P1789" s="227"/>
      <c r="Q1789" s="227"/>
      <c r="R1789" s="227"/>
      <c r="S1789" s="227"/>
      <c r="T1789" s="227"/>
      <c r="U1789" s="227"/>
      <c r="V1789" s="227"/>
      <c r="W1789" s="227"/>
      <c r="X1789" s="227"/>
    </row>
    <row r="1790" spans="1:24" x14ac:dyDescent="0.3">
      <c r="A1790">
        <v>1789</v>
      </c>
      <c r="B1790" s="222" t="s">
        <v>86</v>
      </c>
      <c r="C1790" s="223" t="s">
        <v>984</v>
      </c>
      <c r="D1790" s="223" t="s">
        <v>2828</v>
      </c>
      <c r="E1790" s="223" t="s">
        <v>2829</v>
      </c>
      <c r="F1790" s="224" t="s">
        <v>787</v>
      </c>
      <c r="G1790" s="224" t="s">
        <v>271</v>
      </c>
      <c r="H1790" s="226" t="s">
        <v>2596</v>
      </c>
      <c r="I1790" s="224">
        <v>0</v>
      </c>
      <c r="J1790" s="218">
        <v>9</v>
      </c>
      <c r="K1790" s="218">
        <v>2.1</v>
      </c>
      <c r="L1790" s="218">
        <v>5</v>
      </c>
      <c r="O1790" s="227"/>
      <c r="P1790" s="227"/>
      <c r="Q1790" s="227"/>
      <c r="R1790" s="227"/>
      <c r="S1790" s="218">
        <v>10</v>
      </c>
      <c r="T1790" s="218">
        <v>2.1</v>
      </c>
      <c r="U1790" s="227">
        <v>6</v>
      </c>
      <c r="V1790" s="227">
        <v>10</v>
      </c>
      <c r="W1790" s="227">
        <v>3.2</v>
      </c>
      <c r="X1790" s="218">
        <v>3</v>
      </c>
    </row>
    <row r="1791" spans="1:24" x14ac:dyDescent="0.3">
      <c r="A1791">
        <v>1790</v>
      </c>
      <c r="B1791" s="222" t="s">
        <v>86</v>
      </c>
      <c r="C1791" s="223" t="s">
        <v>984</v>
      </c>
      <c r="D1791" s="223" t="s">
        <v>2830</v>
      </c>
      <c r="E1791" s="223" t="s">
        <v>2831</v>
      </c>
      <c r="F1791" s="224" t="s">
        <v>787</v>
      </c>
      <c r="G1791" s="224" t="s">
        <v>271</v>
      </c>
      <c r="H1791" s="226" t="s">
        <v>2817</v>
      </c>
      <c r="I1791" s="224">
        <v>0</v>
      </c>
      <c r="J1791" s="218">
        <v>9</v>
      </c>
      <c r="K1791" s="218">
        <v>3.2</v>
      </c>
      <c r="L1791" s="218">
        <v>3</v>
      </c>
      <c r="O1791" s="227"/>
      <c r="P1791" s="227"/>
      <c r="Q1791" s="227"/>
      <c r="R1791" s="227"/>
      <c r="S1791" s="218">
        <v>10</v>
      </c>
      <c r="T1791" s="218">
        <v>1.1000000000000001</v>
      </c>
      <c r="U1791" s="218">
        <v>3</v>
      </c>
      <c r="V1791" s="227">
        <v>10</v>
      </c>
      <c r="W1791" s="218">
        <v>3.2</v>
      </c>
      <c r="X1791" s="227">
        <v>7</v>
      </c>
    </row>
    <row r="1792" spans="1:24" x14ac:dyDescent="0.3">
      <c r="A1792">
        <v>1791</v>
      </c>
      <c r="B1792" s="222" t="s">
        <v>86</v>
      </c>
      <c r="C1792" s="223" t="s">
        <v>984</v>
      </c>
      <c r="D1792" s="223" t="s">
        <v>2832</v>
      </c>
      <c r="E1792" s="223" t="s">
        <v>2833</v>
      </c>
      <c r="F1792" s="224" t="s">
        <v>787</v>
      </c>
      <c r="G1792" s="224" t="s">
        <v>271</v>
      </c>
      <c r="H1792" s="226" t="s">
        <v>2817</v>
      </c>
      <c r="I1792" s="224">
        <v>0</v>
      </c>
      <c r="J1792" s="218">
        <v>9</v>
      </c>
      <c r="K1792" s="218">
        <v>2.1</v>
      </c>
      <c r="L1792" s="218">
        <v>3</v>
      </c>
      <c r="O1792" s="227"/>
      <c r="P1792" s="227"/>
      <c r="Q1792" s="227"/>
      <c r="R1792" s="227"/>
      <c r="S1792" s="218">
        <v>10</v>
      </c>
      <c r="T1792" s="218">
        <v>3.1</v>
      </c>
      <c r="U1792" s="227">
        <v>1</v>
      </c>
      <c r="V1792" s="227">
        <v>10</v>
      </c>
      <c r="W1792" s="218">
        <v>3.2</v>
      </c>
      <c r="X1792" s="227">
        <v>7</v>
      </c>
    </row>
    <row r="1793" spans="1:24" hidden="1" x14ac:dyDescent="0.3">
      <c r="A1793">
        <v>1792</v>
      </c>
      <c r="B1793" s="219" t="s">
        <v>86</v>
      </c>
      <c r="C1793" s="220" t="s">
        <v>2834</v>
      </c>
      <c r="D1793" s="220" t="s">
        <v>2835</v>
      </c>
      <c r="E1793" s="220" t="s">
        <v>2836</v>
      </c>
      <c r="F1793" s="221" t="s">
        <v>787</v>
      </c>
      <c r="G1793" s="221" t="s">
        <v>271</v>
      </c>
      <c r="H1793" s="228" t="s">
        <v>2817</v>
      </c>
      <c r="I1793" s="228">
        <v>0</v>
      </c>
      <c r="J1793" s="218">
        <v>8</v>
      </c>
      <c r="K1793" s="218">
        <v>2.1</v>
      </c>
      <c r="L1793" s="218">
        <v>2</v>
      </c>
      <c r="M1793" s="227"/>
      <c r="N1793" s="227"/>
      <c r="O1793" s="227"/>
      <c r="P1793" s="227"/>
      <c r="Q1793" s="227"/>
      <c r="R1793" s="227"/>
      <c r="S1793" s="218">
        <v>10</v>
      </c>
      <c r="T1793" s="218">
        <v>1.1000000000000001</v>
      </c>
      <c r="U1793" s="218">
        <v>2</v>
      </c>
      <c r="V1793" s="227">
        <v>10</v>
      </c>
      <c r="W1793" s="218">
        <v>3.2</v>
      </c>
      <c r="X1793" s="227">
        <v>7</v>
      </c>
    </row>
    <row r="1794" spans="1:24" hidden="1" x14ac:dyDescent="0.3">
      <c r="A1794">
        <v>1793</v>
      </c>
      <c r="B1794" s="218" t="s">
        <v>86</v>
      </c>
      <c r="C1794" s="235" t="s">
        <v>2834</v>
      </c>
      <c r="D1794" s="235" t="s">
        <v>3281</v>
      </c>
      <c r="E1794" s="235" t="s">
        <v>3282</v>
      </c>
      <c r="F1794" s="224" t="s">
        <v>787</v>
      </c>
      <c r="G1794" s="224" t="s">
        <v>271</v>
      </c>
      <c r="H1794" s="226" t="s">
        <v>2596</v>
      </c>
      <c r="I1794" s="224">
        <v>0</v>
      </c>
      <c r="J1794" s="218">
        <v>10</v>
      </c>
      <c r="K1794" s="218">
        <v>2.2000000000000002</v>
      </c>
      <c r="L1794" s="218">
        <v>4</v>
      </c>
      <c r="O1794" s="227"/>
      <c r="P1794" s="227"/>
      <c r="R1794" s="227"/>
      <c r="S1794" s="227"/>
      <c r="U1794" s="227"/>
      <c r="X1794" s="227"/>
    </row>
    <row r="1795" spans="1:24" hidden="1" x14ac:dyDescent="0.3">
      <c r="A1795">
        <v>1794</v>
      </c>
      <c r="B1795" s="218" t="s">
        <v>86</v>
      </c>
      <c r="C1795" s="235" t="s">
        <v>1017</v>
      </c>
      <c r="D1795" s="235" t="s">
        <v>3283</v>
      </c>
      <c r="E1795" s="235" t="s">
        <v>3284</v>
      </c>
      <c r="F1795" s="226" t="s">
        <v>787</v>
      </c>
      <c r="G1795" s="226" t="s">
        <v>271</v>
      </c>
      <c r="H1795" s="226" t="s">
        <v>2596</v>
      </c>
      <c r="I1795" s="226">
        <v>0</v>
      </c>
      <c r="J1795" s="227">
        <v>10</v>
      </c>
      <c r="K1795" s="227">
        <v>3.1</v>
      </c>
      <c r="L1795" s="227">
        <v>1</v>
      </c>
      <c r="M1795" s="227"/>
      <c r="N1795" s="227"/>
      <c r="S1795" s="227"/>
      <c r="T1795" s="227"/>
      <c r="U1795" s="227"/>
      <c r="V1795" s="227"/>
      <c r="W1795" s="227"/>
      <c r="X1795" s="227"/>
    </row>
    <row r="1796" spans="1:24" hidden="1" x14ac:dyDescent="0.3">
      <c r="A1796">
        <v>1795</v>
      </c>
      <c r="B1796" s="218" t="s">
        <v>86</v>
      </c>
      <c r="C1796" s="235" t="s">
        <v>1017</v>
      </c>
      <c r="D1796" s="235" t="s">
        <v>3285</v>
      </c>
      <c r="E1796" s="235" t="s">
        <v>3286</v>
      </c>
      <c r="F1796" s="226" t="s">
        <v>787</v>
      </c>
      <c r="G1796" s="226" t="s">
        <v>271</v>
      </c>
      <c r="H1796" s="226" t="s">
        <v>2596</v>
      </c>
      <c r="I1796" s="226">
        <v>0</v>
      </c>
      <c r="J1796" s="227">
        <v>10</v>
      </c>
      <c r="K1796" s="227">
        <v>3.1</v>
      </c>
      <c r="L1796" s="227">
        <v>1</v>
      </c>
      <c r="M1796" s="227"/>
      <c r="N1796" s="227"/>
      <c r="S1796" s="227"/>
      <c r="T1796" s="227"/>
      <c r="U1796" s="227"/>
      <c r="V1796" s="227"/>
      <c r="X1796" s="227"/>
    </row>
    <row r="1797" spans="1:24" hidden="1" x14ac:dyDescent="0.3">
      <c r="A1797">
        <v>1796</v>
      </c>
      <c r="B1797" s="219" t="s">
        <v>86</v>
      </c>
      <c r="C1797" s="220" t="s">
        <v>1017</v>
      </c>
      <c r="D1797" s="220" t="s">
        <v>2837</v>
      </c>
      <c r="E1797" s="220" t="s">
        <v>2838</v>
      </c>
      <c r="F1797" s="221" t="s">
        <v>787</v>
      </c>
      <c r="G1797" s="221" t="s">
        <v>271</v>
      </c>
      <c r="H1797" s="228" t="s">
        <v>2596</v>
      </c>
      <c r="I1797" s="228">
        <v>1</v>
      </c>
      <c r="J1797" s="218">
        <v>8</v>
      </c>
      <c r="K1797" s="218">
        <v>3.1</v>
      </c>
      <c r="L1797" s="218">
        <v>2</v>
      </c>
      <c r="M1797" s="227"/>
      <c r="N1797" s="227"/>
      <c r="S1797" s="227">
        <v>10</v>
      </c>
      <c r="T1797" s="227">
        <v>3.1</v>
      </c>
      <c r="U1797" s="218">
        <v>2</v>
      </c>
      <c r="V1797" s="218">
        <v>11</v>
      </c>
      <c r="W1797" s="218">
        <v>1.2</v>
      </c>
      <c r="X1797" s="218">
        <v>5</v>
      </c>
    </row>
    <row r="1798" spans="1:24" hidden="1" x14ac:dyDescent="0.3">
      <c r="A1798">
        <v>1797</v>
      </c>
      <c r="B1798" s="222" t="s">
        <v>86</v>
      </c>
      <c r="C1798" s="223" t="s">
        <v>795</v>
      </c>
      <c r="D1798" s="223" t="s">
        <v>2839</v>
      </c>
      <c r="E1798" s="223" t="s">
        <v>2840</v>
      </c>
      <c r="F1798" s="224" t="s">
        <v>787</v>
      </c>
      <c r="G1798" s="224" t="s">
        <v>271</v>
      </c>
      <c r="H1798" s="226" t="s">
        <v>2596</v>
      </c>
      <c r="I1798" s="224">
        <v>0</v>
      </c>
      <c r="J1798" s="218">
        <v>9</v>
      </c>
      <c r="K1798" s="218">
        <v>2.1</v>
      </c>
      <c r="L1798" s="218">
        <v>2</v>
      </c>
      <c r="S1798" s="218">
        <v>11</v>
      </c>
      <c r="T1798" s="218">
        <v>1.2</v>
      </c>
      <c r="U1798" s="218">
        <v>6</v>
      </c>
      <c r="V1798" s="218">
        <v>11</v>
      </c>
      <c r="W1798" s="218">
        <v>1.2</v>
      </c>
      <c r="X1798" s="218">
        <v>4</v>
      </c>
    </row>
    <row r="1799" spans="1:24" hidden="1" x14ac:dyDescent="0.3">
      <c r="A1799">
        <v>1798</v>
      </c>
      <c r="B1799" s="218" t="s">
        <v>86</v>
      </c>
      <c r="C1799" s="235" t="s">
        <v>820</v>
      </c>
      <c r="D1799" s="235" t="s">
        <v>6691</v>
      </c>
      <c r="E1799" s="235" t="s">
        <v>6541</v>
      </c>
      <c r="F1799" s="224" t="s">
        <v>787</v>
      </c>
      <c r="G1799" s="224" t="s">
        <v>271</v>
      </c>
      <c r="H1799" s="224" t="s">
        <v>809</v>
      </c>
      <c r="I1799" s="224">
        <v>2</v>
      </c>
      <c r="J1799" s="227">
        <v>11</v>
      </c>
      <c r="K1799" s="227">
        <v>1.1000000000000001</v>
      </c>
      <c r="L1799" s="227">
        <v>6</v>
      </c>
    </row>
    <row r="1800" spans="1:24" hidden="1" x14ac:dyDescent="0.3">
      <c r="A1800">
        <v>1799</v>
      </c>
      <c r="B1800" s="218" t="s">
        <v>86</v>
      </c>
      <c r="C1800" s="235" t="s">
        <v>820</v>
      </c>
      <c r="D1800" s="235" t="s">
        <v>3935</v>
      </c>
      <c r="E1800" s="235" t="s">
        <v>3936</v>
      </c>
      <c r="F1800" s="224"/>
      <c r="G1800" s="224" t="s">
        <v>271</v>
      </c>
      <c r="H1800" s="226" t="s">
        <v>2596</v>
      </c>
      <c r="I1800" s="224">
        <v>0</v>
      </c>
      <c r="J1800" s="218">
        <v>11</v>
      </c>
      <c r="K1800" s="218">
        <v>1.2</v>
      </c>
      <c r="L1800" s="218">
        <v>2</v>
      </c>
      <c r="O1800" s="227"/>
      <c r="P1800" s="227"/>
      <c r="Q1800" s="227"/>
      <c r="R1800" s="227"/>
    </row>
    <row r="1801" spans="1:24" hidden="1" x14ac:dyDescent="0.3">
      <c r="A1801">
        <v>1800</v>
      </c>
      <c r="B1801" s="222" t="s">
        <v>86</v>
      </c>
      <c r="C1801" s="223" t="s">
        <v>820</v>
      </c>
      <c r="D1801" s="223" t="s">
        <v>2800</v>
      </c>
      <c r="E1801" s="223" t="s">
        <v>2801</v>
      </c>
      <c r="F1801" s="218" t="s">
        <v>787</v>
      </c>
      <c r="G1801" s="218" t="s">
        <v>271</v>
      </c>
      <c r="H1801" s="226" t="s">
        <v>2596</v>
      </c>
      <c r="I1801" s="224">
        <v>0</v>
      </c>
      <c r="J1801" s="218">
        <v>9</v>
      </c>
      <c r="K1801" s="218">
        <v>2.1</v>
      </c>
      <c r="L1801" s="218">
        <v>2</v>
      </c>
      <c r="S1801" s="218">
        <v>10</v>
      </c>
      <c r="T1801" s="218">
        <v>1.1000000000000001</v>
      </c>
      <c r="U1801" s="218">
        <v>2</v>
      </c>
      <c r="V1801" s="218">
        <v>10</v>
      </c>
      <c r="W1801" s="218">
        <v>3.1</v>
      </c>
      <c r="X1801" s="218">
        <v>3</v>
      </c>
    </row>
    <row r="1802" spans="1:24" hidden="1" x14ac:dyDescent="0.3">
      <c r="A1802">
        <v>1801</v>
      </c>
      <c r="B1802" s="218" t="s">
        <v>86</v>
      </c>
      <c r="C1802" s="235" t="s">
        <v>820</v>
      </c>
      <c r="D1802" s="235" t="s">
        <v>3243</v>
      </c>
      <c r="E1802" s="235" t="s">
        <v>3244</v>
      </c>
      <c r="F1802" s="218" t="s">
        <v>787</v>
      </c>
      <c r="G1802" s="218" t="s">
        <v>271</v>
      </c>
      <c r="H1802" s="226" t="s">
        <v>2596</v>
      </c>
      <c r="I1802" s="224">
        <v>0</v>
      </c>
      <c r="J1802" s="218">
        <v>10</v>
      </c>
      <c r="K1802" s="218">
        <v>1.1000000000000001</v>
      </c>
      <c r="L1802" s="218">
        <v>1</v>
      </c>
    </row>
    <row r="1803" spans="1:24" ht="17.25" hidden="1" customHeight="1" x14ac:dyDescent="0.3">
      <c r="A1803">
        <v>1802</v>
      </c>
      <c r="B1803" s="219" t="s">
        <v>86</v>
      </c>
      <c r="C1803" s="220" t="s">
        <v>1737</v>
      </c>
      <c r="D1803" s="305" t="s">
        <v>2841</v>
      </c>
      <c r="E1803" s="305" t="s">
        <v>2842</v>
      </c>
      <c r="F1803" s="219" t="s">
        <v>787</v>
      </c>
      <c r="G1803" s="219" t="s">
        <v>271</v>
      </c>
      <c r="H1803" s="228" t="s">
        <v>2596</v>
      </c>
      <c r="I1803" s="228">
        <v>0</v>
      </c>
      <c r="J1803" s="218">
        <v>8</v>
      </c>
      <c r="K1803" s="218">
        <v>2.1</v>
      </c>
      <c r="L1803" s="218">
        <v>6</v>
      </c>
      <c r="M1803" s="227"/>
      <c r="N1803" s="227"/>
      <c r="S1803" s="227">
        <v>11</v>
      </c>
      <c r="T1803" s="227">
        <v>1.2</v>
      </c>
      <c r="U1803" s="218">
        <v>3</v>
      </c>
      <c r="V1803" s="218">
        <v>11</v>
      </c>
      <c r="W1803" s="218">
        <v>2.1</v>
      </c>
      <c r="X1803" s="218">
        <v>3</v>
      </c>
    </row>
    <row r="1804" spans="1:24" x14ac:dyDescent="0.3">
      <c r="H1804" s="227"/>
    </row>
    <row r="1805" spans="1:24" x14ac:dyDescent="0.3">
      <c r="E1805" s="235" t="s">
        <v>6651</v>
      </c>
      <c r="F1805" s="264">
        <f>COUNTIFS(F2:F1803,"F")</f>
        <v>1250</v>
      </c>
      <c r="G1805" s="264">
        <f>COUNTIFS(G2:G1803,"H")</f>
        <v>1750</v>
      </c>
    </row>
    <row r="1806" spans="1:24" x14ac:dyDescent="0.3">
      <c r="E1806" s="235" t="s">
        <v>6652</v>
      </c>
      <c r="F1806" s="218">
        <f>COUNTIFS(F2:F1562,"F")</f>
        <v>1058</v>
      </c>
      <c r="G1806" s="218">
        <f>COUNTIFS(G2:G1562,"H")</f>
        <v>1512</v>
      </c>
    </row>
    <row r="1807" spans="1:24" x14ac:dyDescent="0.3">
      <c r="E1807" s="235" t="s">
        <v>6653</v>
      </c>
      <c r="F1807" s="264">
        <f>F1806/1200*100</f>
        <v>88.166666666666671</v>
      </c>
      <c r="G1807" s="264">
        <f>G1806/1700*100</f>
        <v>88.941176470588232</v>
      </c>
    </row>
    <row r="1808" spans="1:24" x14ac:dyDescent="0.3">
      <c r="E1808" s="235" t="s">
        <v>6654</v>
      </c>
      <c r="F1808" s="218">
        <f>COUNTIFS(F2:F1800,"F",H2:H1800,"O&gt;, mwp")</f>
        <v>21</v>
      </c>
      <c r="G1808" s="218">
        <f>COUNTIFS(G2:G1800,"H",H2:H1800,"O&gt;, mwp")</f>
        <v>20</v>
      </c>
    </row>
    <row r="1809" spans="5:7" x14ac:dyDescent="0.3">
      <c r="E1809" s="235" t="s">
        <v>6655</v>
      </c>
      <c r="F1809" s="218">
        <f>COUNTIFS(F2:F1800,"F",H2:H1800,"R, mwp")</f>
        <v>6</v>
      </c>
      <c r="G1809" s="218">
        <f>COUNTIFS(G2:G1800,"H",H2:H1800,"R, mwp")</f>
        <v>10</v>
      </c>
    </row>
    <row r="1810" spans="5:7" x14ac:dyDescent="0.3">
      <c r="E1810" s="265" t="s">
        <v>6656</v>
      </c>
      <c r="F1810" s="264">
        <f>SUM(F1808:F1809)</f>
        <v>27</v>
      </c>
      <c r="G1810" s="264">
        <f>SUM(G1808:G1809)</f>
        <v>30</v>
      </c>
    </row>
  </sheetData>
  <autoFilter ref="B1:AE1803" xr:uid="{F93ECEB6-DBCC-48D1-8A8C-569F898732BE}">
    <filterColumn colId="1">
      <filters>
        <filter val="n (f)"/>
        <filter val="n (m)"/>
        <filter val="n(m)"/>
      </filters>
    </filterColumn>
    <sortState xmlns:xlrd2="http://schemas.microsoft.com/office/spreadsheetml/2017/richdata2" ref="B2:AE1803">
      <sortCondition ref="B1"/>
    </sortState>
  </autoFilter>
  <conditionalFormatting sqref="C1 Y1:AE1 C1773:C1777 C1779:C1787 Z1708:AD1708 AE1707 Z1712:AD1714 AE1711:AE1713 Z1728:AD1729 AE1727:AE1728 Z1732:AD1736 AE1731:AE1735 Z1739:AD1741 AE1738:AE1740 Y1746:AD1753 AE1745:AE1752 Z1718:AD1719 AE1717:AE1718 Z71:AE71 C1659 Y1772:AD1809 AE1771:AE1808 Y1659:AE1659 C1801:C1809">
    <cfRule type="expression" dxfId="1855" priority="52">
      <formula>#REF!=1</formula>
    </cfRule>
  </conditionalFormatting>
  <conditionalFormatting sqref="C1 Y1:AE1 C1773:C1777 C1779:C1787 Z1708:AD1708 AE1707 Z1712:AD1714 AE1711:AE1713 Z1728:AD1729 AE1727:AE1728 Z1732:AD1736 AE1731:AE1735 Z1739:AD1741 AE1738:AE1740 Y1746:AD1753 AE1745:AE1752 Z1718:AD1719 AE1717:AE1718 Z71:AE71 C1659 Y1772:AD1809 AE1771:AE1808 Y1659:AE1659 C1801:C1809">
    <cfRule type="expression" dxfId="1854" priority="53">
      <formula>#REF!=1</formula>
    </cfRule>
  </conditionalFormatting>
  <conditionalFormatting sqref="C1 Y1:AE1 C1773:C1777 C1779:C1787 Z1708:AD1708 AE1707 Z1712:AD1714 AE1711:AE1713 Z1728:AD1729 AE1727:AE1728 Z1732:AD1736 AE1731:AE1735 Z1739:AD1741 AE1738:AE1740 Y1746:AD1753 AE1745:AE1752 Z1718:AD1719 AE1717:AE1718 Z71:AE71 C1659 Y1772:AD1809 AE1771:AE1808 Y1659:AE1659 C1801:C1809">
    <cfRule type="expression" dxfId="1853" priority="54">
      <formula>#REF!=1</formula>
    </cfRule>
  </conditionalFormatting>
  <conditionalFormatting sqref="J1:J7 K2:K7 M2:N11 J10:K11 J23:K23 M23 J25:K25 M25 M27 M29 J32:K35 N35:N47 J38:K38 J40:K40 J42:K42 J44:K45 J48:K51 J54:K54 J56:K56 J60:K60 J63:K66 M65:N66 S67:T67 J68:K68 M68:N69 S73:T73 J76:K76 M76:N76 J78:K78 M78:N78 M80:N80 J82:K83 M82:N92 J85:K85 J87:K87 J90:K91 M94:N94 M96:N96 J98:K98 M98:N98 J100:K100 M100:N102 J102:K102 M106:N110 J111:K111 J115:K117 M116:N130 J119:K119 J124:K125 J127:K129 J132:K134 M132:N134 J137:K138 M137:N143 J141:K143 J145:K145 M145:N145 M147:N147 M149:N149 M151:N151 J153:K157 M153:N167 J159:K159 J163:K167 M169:N176 J171:K171 M178:N187 J185:K187 J190:K190 M190:N192 J192:K192 J194:J201 K194:K195 M194:N204 K198:K201 J203:K207 M206:N207 M210:N210 M212:M229 N212 J215:K217 J219:K219 J221:K222 J224:K224 J226:K226 N226:N229 J228:K228 J231:K231 M231:N231 M233:N237 J236:K238 M239:N244 S241:T241 J243:K243 J246:K246 M246:N253 J250:K252 J255:K261 M255:N261 M263:N264 J264:K264 J266:K267 M266:N271 J269:K270 J272:K274 M273:N287 J277:K278 J280:K282 J284:K287 J290:K291 M290:N295 J293:K294 J298:K300 M298:N302 J302:K302 J305:K306 S305:T323 M306:N316 J308:K323 M318:N323 S327:T337 J339:K339 S339:T347 J341:K341 J343:K343 V344:W344 J346:K347 J349:K349 S349:T363 J351:K351 J353:K355 V357:W358 J358:K359 J361:K363 M364:N372 S366:T368 J367:K368 S370:T372 M374:N379 S374:T378 J376:K376 J378:K378 J380:K380 S380:T386 J383:K385 J387:K391 S388:T396 J393:K393 S398:T403 V398:W398 J403:K404 S405:T426 J406:K408 J411:K411 J413:K413 J415:K416 J418:K418 J420:K420 M420:N455 J424:K424 J426:K426 J428:K428 S428:T429 S431:T445 J432:K434 J437:K440 J442:K442 J445:K446 S447:T451 J449:K449 J451:K454 S453:T457 J457:K460 M457:N475 S459:T460 S462:T469 J463:K463 J466:K466 J471:K471 M477:N477 J478:K478 J482:K482 J487:K487 V487:W487 S488:T493 J489:K491 J494:K495 V494:W494 S495:T514 J497:K500 M503:N515 J505:K506 J508:K508 J510:K510 J512:K512 J514:K518 S516:T519 M517:N527 J521:K523 S521:T532 J526:K526 M529:N532 J531:K532 M534:N534 M536:N536 M538:N538 J540:K540 M540:N541 S540:T544 J542:K542 M543:N561 J544:K545 J548:K548 J551:K551 J554:K554 J559:K559 J561:K561 M563:N579 S566:T566 J567:K567 J569:K574 J577:K578 J580:K581 M581:N603 J586:K586 J591:K593 J595:K596 J599:K601 J604:K604 M606:N607 S606:T610 J607:K614 V611:W611 J621:K624 J627:K630 S629:T644 J634:K634 J638:K638 J644:K645 S646:T655 J649:K650 J652:K652 V653:W653 J655:K655 S657:T659 J658:K658 J660:K660 V660:W660 S661:T664 J663:K665 S666:T683 J668:K677 J679:K679 V679:W680 J681:K681 J684:K685 S685:T697 J687:K687 J689:K689 V690:W690 M691:N724 J692:K693 J696:K697 S699:T711 J700:K703 V704:W704 J706:K706 J711:K716 S713:T715 S717:T722 J724:K725 S724:T738 V724:W724 M726:N730 J729:K729 J731:K733 M732:N782 J736:K736 J738:K740 V739:W739 S740:T775 J742:K744 J746:K746 J748:K748 J750:K750 J752:K756 V753:W753 V757:W757 J759:K759 V761:W761 J762:K771 J774:K774 J776:K776 V776:W776 S777:T778 J780:K782 S780:T782 V781:W781 J792:K794 J797:K802 V799:W799 S801:T809 J807:K808 V810:W811 J811:K811 S812:T820 J813:K815 V821:W821 S822:T836 J826:K826 J828:K828 J831:K832 J836:K837 S838:T844 J839:K840 J842:K842 J844:K848 S847:T847 S849:T850 J850:K850 V853:W853 S854:T857 J855:K858 V858:W859 J860:K862 S860:T866 J866:K866 J868:K871 M868:N870 S869:T877 M872:N995 V872:W872 J873:K873 J876:K877 V878:W878 S879:T879 S881:T883 J883:K884 S885:T886 J886:K888 V887:W887 S888:T900 J890:K890 J892:K892 J895:K895 J897:K897 J900:K903 V901:W901 S902:T903 V904:W904 S905:T907 J906:K910 V908:W908 S909:T909 V910:W911 J912:K912 S912:T925 J914:K914 J917:K918 J920:K920 J922:K922 J924:K924 J926:K930 S927:T935 J932:K933 J935:K935 V936:W937 J937:K938 S937:T950 J940:K941 J943:K943 J945:K945 J949:K949 J951:K951 V951:W951 S952:T968 J953:K954 J956:K956 J962:K963 J965:K968 V969:W969 J970:K970 S970:T998 J972:K973 J975:K980 J982:K982 J985:K985 J987:K993 J995:K995 J997:K1004 V999:W999 S1000:T1000 V1001:W1001 J1006:K1006 J1009:K1009 S1002:T1030 J1011:K1011 J1013:K1013 J1015:K1015 J1017:K1017 J1023:K1026 V1024:W1024 J1028:K1028 J1031:K1034 V1031:W1032 S1032:T1032 S1034:T1039 J1036:K1037 J1039:K1039 V1040:W1040 S1041:T1046 J1042:K1049 S1048:T1056 J1052:K1053 J1055:K1056 S1058:T1062 J1060:K1068 V1063:W1063 J1078:K1080 J1082:K1082 S1082:T1086 J1087:K1087 S1088:T1090 J1090:K1095 S1092:T1104 J1100:K1103 J1105:K1105 V1105:W1105 S1106:T1115 J1107:K1109 J1111:K1119 S1117:T1125 J1121:K1121 J1123:K1126 V1126:W1126 S1127:T1132 J1130:K1132 V1133:W1133 S1134:T1146 J1135:K1135 J1137:K1141 J1143:K1145 J1147:K1147 V1147:W1147 S1148:T1153 J1149:K1149 J1151:K1155 V1154:W1154 S1155:T1168 J1157:K1161 J1167:K1167 J1169:K1169 V1169:W1169 S1170:T1178 J1172:K1173 J1175:K1177 J1180:K1180 S1180:T1186 J1184:K1184 J1186:K1186 V1187:W1187 S1188:T1188 J1189:K1190 V1189:W1189 S1190:T1196 J1192:K1194 J1197:K1209 S1198:T1209 J1211:K1214 S1211:T1220 J1216:K1217 J1219:K1221 V1221:W1221 S1222:T1227 J1224:K1226 J1228:K1232 V1228:W1228 S1229:T1238 J1234:K1234 J1237:K1240 V1239:W1239 S1240:T1245 J1242:K1244 J1246:K1248 V1246:W1246 S1247:T1261 J1250:K1252 J1254:K1258 J1261:K1264 V1262:W1262 S1263:T1264 V1265:W1265 J1266:K1266 S1266:T1273 J1269:K1277 V1274:W1274 S1275:T1275 V1276:W1276 S1277:T1283 J1280:K1283 J1285:K1285 J1288:K1292 V1292:W1294 S1295:T1299 J1296:K1310 V1300:W1300 S1302:T1302 V1303:W1304 S1305:T1305 V1306:W1306 S1307:T1324 J1313:K1314 J1317:K1317 J1319:K1320 J1322:K1330 J1348:K1348 V1350:W1350 S1351:T1358 J1352:K1357 J1359:K1359 V1359:W1360 S1361:T1361 J1362:K1362 V1362:W1362 S1363:T1363 J1364:K1364 S1365:T1365 J1366:K1366 V1366:W1369 J1368:K1368 J1370:K1375 S1370:T1390 J1377:K1379 J1381:K1384 J1389:K1396 V1391:W1391 S1392:T1392 V1395:W1399 J1398:K1404 S1400:T1404 V1405:W1405 S1406:T1411 J1407:K1408 J1410:K1416 S1413:T1413 V1414:W1414 S1415:T1417 V1418:W1418 J1419:K1422 S1419:T1434 J1425:K1426 J1429:K1439 S1436:T1452 J1441:K1444 V1441:W1442 J1446:K1448 J1450:K1451 J1453:K1453 S1454:T1456 J1456:K1464 V1457:W1457 S1458:T1465 J1466:K1469 S1471:T1484 J1473:K1473 J1476:K1477 J1479:K1484 V1482:W1482 V1485:W1485 J1486:K1493 S1486:T1494 V1492:W1492 J1498:K1498 J1501:K1504 J1507:K1512 S1509:T1511 V1512:W1512 S1513:T1513 S1515:T1522 J1516:K1519 J1521:K1521 J1523:K1524 V1523:W1523 S1524:T1569 J1526:K1528 J1530:K1532 V1530:W1530 J1534:K1534 J1536:K1536 J1539:K1539 J1541:K1542 J1546:K1547 J1552:K1553 J1556:K1557 J1561:K1561 J1563:K1563 J1565:K1570 S1571:T1580 J1573:K1573 J1575:K1576 J1578:K1580 J1582:K1582 S1582:T1582 J1584:K1585 S1584:T1596 J1587:K1589 J1591:K1591 J1594:K1598 J1600:K1602 J1604:K1605 J1608:K1611 J1613:K1614 J1616:K1619 V1616:W1616 S1617:T1622 J1621:K1622 V1623:W1623 S1624:T1631 J1626:K1627 J1632:K1632 V1633:W1633 J1635:K1635 J1637:K1637 J1639:K1639 J1642:K1642 J1647:K1649 J1654:K1657 J1667:K1667 V1667:W1667 S1668:T1702 J1669:K1669 J1673:K1673 J1675:K1677 J1679:K1679 J1683:K1683 J1685:K1685 J1689:K1691 J1693:K1694 J1698:K1699 J1704:K1706 S1704:T1715 J1708:K1710 J1712:K1715 J1725:K1725 M1725:N1748 J1727:K1729 J1731:K1738 S1736:T1736 J1740:K1740 J1742:K1748 J1754:K1759 S1754:T1757 V1758:W1758 S1759:T1775 J1764:K1766 J1769:K1769 J1771:K1771 S1285:T1291 N214:N224 M31:M47 M50:N63 M1718:N1720 M71:N74 J1719:K1720 J71:K74 S1718:T1721 S71:T71 J13:K19 N13:N16 M13:M21 M1754:N1809 J1773:K1800 J1659:K1662 S1777:T1809 S546:T561 J817:K820 S1337:T1349 M627:N689 S471:T483 S485:T486 P484:Q484 M479:N483 M485:N501 J484:K484 S1326:T1335 J1333:K1346 M1211:N1410 M325:N362 J325:K337 S325:T325 S1598:T1615 M609:N622 S612:T627 J395:K397 M382:N418 S852:T852 M852:N866 S784:T798 J785:K789 M784:N850 M1412:N1504 S1496:T1507 J1644:K1645 S1634:T1666 S1064:T1080 J1071:K1074 M997:N1088 M1090:N1209 J173:K182 M1506:N1716">
    <cfRule type="cellIs" dxfId="1852" priority="55" operator="equal">
      <formula>1</formula>
    </cfRule>
  </conditionalFormatting>
  <conditionalFormatting sqref="J1:J7 K2:K7 M2:N11 J10:K11 J23:K23 M23 J25:K25 M25 M27 M29 J32:K35 N35:N47 J38:K38 J40:K40 J42:K42 J44:K45 J48:K51 J54:K54 J56:K56 J60:K60 J63:K66 M65:N66 S67:T67 J68:K68 M68:N69 S73:T73 J76:K76 M76:N76 J78:K78 M78:N78 M80:N80 J82:K83 M82:N92 J85:K85 J87:K87 J90:K91 M94:N94 M96:N96 J98:K98 M98:N98 J100:K100 M100:N102 J102:K102 M106:N110 J111:K111 J115:K117 M116:N130 J119:K119 J124:K125 J127:K129 J132:K134 M132:N134 J137:K138 M137:N143 J141:K143 J145:K145 M145:N145 M147:N147 M149:N149 M151:N151 J153:K157 M153:N167 J159:K159 J163:K167 M169:N176 J171:K171 M178:N187 J185:K187 J190:K190 M190:N192 J192:K192 J194:J201 K194:K195 M194:N204 K198:K201 J203:K207 M206:N207 M210:N210 M212:M229 N212 J215:K217 J219:K219 J221:K222 J224:K224 J226:K226 N226:N229 J228:K228 J231:K231 M231:N231 M233:N237 J236:K238 M239:N244 S241:T241 J243:K243 J246:K246 M246:N253 J250:K252 J255:K261 M255:N261 M263:N264 J264:K264 J266:K267 M266:N271 J269:K270 J272:K274 M273:N287 J277:K278 J280:K282 J284:K287 J290:K291 M290:N295 J293:K294 J298:K300 M298:N302 J302:K302 J305:K306 S305:T323 M306:N316 J308:K323 M318:N323 S327:T337 J339:K339 S339:T347 J341:K341 J343:K343 V344:W344 J346:K347 J349:K349 S349:T363 J351:K351 J353:K355 V357:W358 J358:K359 J361:K363 M364:N372 S366:T368 J367:K368 S370:T372 M374:N379 S374:T378 J376:K376 J378:K378 J380:K380 S380:T386 J383:K385 J387:K391 S388:T396 J393:K393 S398:T403 V398:W398 J403:K404 S405:T426 J406:K408 J411:K411 J413:K413 J415:K416 J418:K418 J420:K420 M420:N455 J424:K424 J426:K426 J428:K428 S428:T429 S431:T445 J432:K434 J437:K440 J442:K442 J445:K446 S447:T451 J449:K449 J451:K454 S453:T457 J457:K460 M457:N475 S459:T460 S462:T469 J463:K463 J466:K466 J471:K471 M477:N477 J478:K478 J482:K482 J487:K487 V487:W487 S488:T493 J489:K491 J494:K495 V494:W494 S495:T514 J497:K500 M503:N515 J505:K506 J508:K508 J510:K510 J512:K512 J514:K518 S516:T519 M517:N527 J521:K523 S521:T532 J526:K526 M529:N532 J531:K532 M534:N534 M536:N536 M538:N538 J540:K540 M540:N541 S540:T544 J542:K542 M543:N561 J544:K545 J548:K548 J551:K551 J554:K554 J559:K559 J561:K561 M563:N579 S566:T566 J567:K567 J569:K574 J577:K578 J580:K581 M581:N603 J586:K586 J591:K593 J595:K596 J599:K601 J604:K604 M606:N607 S606:T610 J607:K614 V611:W611 J621:K624 J627:K630 S629:T644 J634:K634 J638:K638 J644:K645 S646:T655 J649:K650 J652:K652 V653:W653 J655:K655 S657:T659 J658:K658 J660:K660 V660:W660 S661:T664 J663:K665 S666:T683 J668:K677 J679:K679 V679:W680 J681:K681 J684:K685 S685:T697 J687:K687 J689:K689 V690:W690 M691:N724 J692:K693 J696:K697 S699:T711 J700:K703 V704:W704 J706:K706 J711:K716 S713:T715 S717:T722 J724:K725 S724:T738 V724:W724 M726:N730 J729:K729 J731:K733 M732:N782 J736:K736 J738:K740 V739:W739 S740:T775 J742:K744 J746:K746 J748:K748 J750:K750 J752:K756 V753:W753 V757:W757 J759:K759 V761:W761 J762:K771 J774:K774 J776:K776 V776:W776 S777:T778 J780:K782 S780:T782 V781:W781 J792:K794 J797:K802 V799:W799 S801:T809 J807:K808 V810:W811 J811:K811 S812:T820 J813:K815 V821:W821 S822:T836 J826:K826 J828:K828 J831:K832 J836:K837 S838:T844 J839:K840 J842:K842 J844:K848 S847:T847 S849:T850 J850:K850 V853:W853 S854:T857 J855:K858 V858:W859 J860:K862 S860:T866 J866:K866 J868:K871 M868:N870 S869:T877 M872:N995 V872:W872 J873:K873 J876:K877 V878:W878 S879:T879 S881:T883 J883:K884 S885:T886 J886:K888 V887:W887 S888:T900 J890:K890 J892:K892 J895:K895 J897:K897 J900:K903 V901:W901 S902:T903 V904:W904 S905:T907 J906:K910 V908:W908 S909:T909 V910:W911 J912:K912 S912:T925 J914:K914 J917:K918 J920:K920 J922:K922 J924:K924 J926:K930 S927:T935 J932:K933 J935:K935 V936:W937 J937:K938 S937:T950 J940:K941 J943:K943 J945:K945 J949:K949 J951:K951 V951:W951 S952:T968 J953:K954 J956:K956 J962:K963 J965:K968 V969:W969 J970:K970 S970:T998 J972:K973 J975:K980 J982:K982 J985:K985 J987:K993 J995:K995 J997:K1004 V999:W999 S1000:T1000 V1001:W1001 J1006:K1006 J1009:K1009 S1002:T1030 J1011:K1011 J1013:K1013 J1015:K1015 J1017:K1017 J1023:K1026 V1024:W1024 J1028:K1028 J1031:K1034 V1031:W1032 S1032:T1032 S1034:T1039 J1036:K1037 J1039:K1039 V1040:W1040 S1041:T1046 J1042:K1049 S1048:T1056 J1052:K1053 J1055:K1056 S1058:T1062 J1060:K1068 V1063:W1063 J1078:K1080 J1082:K1082 S1082:T1086 J1087:K1087 S1088:T1090 J1090:K1095 S1092:T1104 J1100:K1103 J1105:K1105 V1105:W1105 S1106:T1115 J1107:K1109 J1111:K1119 S1117:T1125 J1121:K1121 J1123:K1126 V1126:W1126 S1127:T1132 J1130:K1132 V1133:W1133 S1134:T1146 J1135:K1135 J1137:K1141 J1143:K1145 J1147:K1147 V1147:W1147 S1148:T1153 J1149:K1149 J1151:K1155 V1154:W1154 S1155:T1168 J1157:K1161 J1167:K1167 J1169:K1169 V1169:W1169 S1170:T1178 J1172:K1173 J1175:K1177 J1180:K1180 S1180:T1186 J1184:K1184 J1186:K1186 V1187:W1187 S1188:T1188 J1189:K1190 V1189:W1189 S1190:T1196 J1192:K1194 J1197:K1209 S1198:T1209 J1211:K1214 S1211:T1220 J1216:K1217 J1219:K1221 V1221:W1221 S1222:T1227 J1224:K1226 J1228:K1232 V1228:W1228 S1229:T1238 J1234:K1234 J1237:K1240 V1239:W1239 S1240:T1245 J1242:K1244 J1246:K1248 V1246:W1246 S1247:T1261 J1250:K1252 J1254:K1258 J1261:K1264 V1262:W1262 S1263:T1264 V1265:W1265 J1266:K1266 S1266:T1273 J1269:K1277 V1274:W1274 S1275:T1275 V1276:W1276 S1277:T1283 J1280:K1283 J1285:K1285 J1288:K1292 V1292:W1294 S1295:T1299 J1296:K1310 V1300:W1300 S1302:T1302 V1303:W1304 S1305:T1305 V1306:W1306 S1307:T1324 J1313:K1314 J1317:K1317 J1319:K1320 J1322:K1330 J1348:K1348 V1350:W1350 S1351:T1358 J1352:K1357 J1359:K1359 V1359:W1360 S1361:T1361 J1362:K1362 V1362:W1362 S1363:T1363 J1364:K1364 S1365:T1365 J1366:K1366 V1366:W1369 J1368:K1368 J1370:K1375 S1370:T1390 J1377:K1379 J1381:K1384 J1389:K1396 V1391:W1391 S1392:T1392 V1395:W1399 J1398:K1404 S1400:T1404 V1405:W1405 S1406:T1411 J1407:K1408 J1410:K1416 S1413:T1413 V1414:W1414 S1415:T1417 V1418:W1418 J1419:K1422 S1419:T1434 J1425:K1426 J1429:K1439 S1436:T1452 J1441:K1444 V1441:W1442 J1446:K1448 J1450:K1451 J1453:K1453 S1454:T1456 J1456:K1464 V1457:W1457 S1458:T1465 J1466:K1469 S1471:T1484 J1473:K1473 J1476:K1477 J1479:K1484 V1482:W1482 V1485:W1485 J1486:K1493 S1486:T1494 V1492:W1492 J1498:K1498 J1501:K1504 J1507:K1512 S1509:T1511 V1512:W1512 S1513:T1513 S1515:T1522 J1516:K1519 J1521:K1521 J1523:K1524 V1523:W1523 S1524:T1569 J1526:K1528 J1530:K1532 V1530:W1530 J1534:K1534 J1536:K1536 J1539:K1539 J1541:K1542 J1546:K1547 J1552:K1553 J1556:K1557 J1561:K1561 J1563:K1563 J1565:K1570 S1571:T1580 J1573:K1573 J1575:K1576 J1578:K1580 J1582:K1582 S1582:T1582 J1584:K1585 S1584:T1596 J1587:K1589 J1591:K1591 J1594:K1598 J1600:K1602 J1604:K1605 J1608:K1611 J1613:K1614 J1616:K1619 V1616:W1616 S1617:T1622 J1621:K1622 V1623:W1623 S1624:T1631 J1626:K1627 J1632:K1632 V1633:W1633 J1635:K1635 J1637:K1637 J1639:K1639 J1642:K1642 J1647:K1649 J1654:K1657 J1667:K1667 V1667:W1667 S1668:T1702 J1669:K1669 J1673:K1673 J1675:K1677 J1679:K1679 J1683:K1683 J1685:K1685 J1689:K1691 J1693:K1694 J1698:K1699 J1704:K1706 S1704:T1715 J1708:K1710 J1712:K1715 J1725:K1725 M1725:N1748 J1727:K1729 J1731:K1738 S1736:T1736 J1740:K1740 J1742:K1748 J1754:K1759 S1754:T1757 V1758:W1758 S1759:T1775 J1764:K1766 J1769:K1769 J1771:K1771 S1285:T1291 N214:N224 M31:M47 M50:N63 M1718:N1720 M71:N74 J1719:K1720 J71:K74 S1718:T1721 S71:T71 J13:K19 N13:N16 M13:M21 M1754:N1809 J1773:K1800 J1659:K1662 S1777:T1809 S546:T561 J817:K820 S1337:T1349 M627:N689 S471:T483 S485:T486 P484:Q484 M479:N483 M485:N501 J484:K484 S1326:T1335 J1333:K1346 M1211:N1410 M325:N362 J325:K337 S325:T325 S1598:T1615 M609:N622 S612:T627 J395:K397 M382:N418 S852:T852 M852:N866 S784:T798 J785:K789 M784:N850 M1412:N1504 S1496:T1507 J1644:K1645 S1634:T1666 S1064:T1080 J1071:K1074 M997:N1088 M1090:N1209 J173:K182 M1506:N1716">
    <cfRule type="cellIs" dxfId="1851" priority="56" operator="equal">
      <formula>2</formula>
    </cfRule>
  </conditionalFormatting>
  <conditionalFormatting sqref="J1:J7 K2:K7 M2:N11 J10:K11 J23:K23 M23 J25:K25 M25 M27 M29 J32:K35 N35:N47 J38:K38 J40:K40 J42:K42 J44:K45 J48:K51 J54:K54 J56:K56 J60:K60 J63:K66 M65:N66 S67:T67 J68:K68 M68:N69 S73:T73 J76:K76 M76:N76 J78:K78 M78:N78 M80:N80 J82:K83 M82:N92 J85:K85 J87:K87 J90:K91 M94:N94 M96:N96 J98:K98 M98:N98 J100:K100 M100:N102 J102:K102 M106:N110 J111:K111 J115:K117 M116:N130 J119:K119 J124:K125 J127:K129 J132:K134 M132:N134 J137:K138 M137:N143 J141:K143 J145:K145 M145:N145 M147:N147 M149:N149 M151:N151 J153:K157 M153:N167 J159:K159 J163:K167 M169:N176 J171:K171 M178:N187 J185:K187 J190:K190 M190:N192 J192:K192 J194:J201 K194:K195 M194:N204 K198:K201 J203:K207 M206:N207 M210:N210 M212:M229 N212 J215:K217 J219:K219 J221:K222 J224:K224 J226:K226 N226:N229 J228:K228 J231:K231 M231:N231 M233:N237 J236:K238 M239:N244 S241:T241 J243:K243 J246:K246 M246:N253 J250:K252 J255:K261 M255:N261 M263:N264 J264:K264 J266:K267 M266:N271 J269:K270 J272:K274 M273:N287 J277:K278 J280:K282 J284:K287 J290:K291 M290:N295 J293:K294 J298:K300 M298:N302 J302:K302 J305:K306 S305:T323 M306:N316 J308:K323 M318:N323 S327:T337 J339:K339 S339:T347 J341:K341 J343:K343 V344:W344 J346:K347 J349:K349 S349:T363 J351:K351 J353:K355 V357:W358 J358:K359 J361:K363 M364:N372 S366:T368 J367:K368 S370:T372 M374:N379 S374:T378 J376:K376 J378:K378 J380:K380 S380:T386 J383:K385 J387:K391 S388:T396 J393:K393 S398:T403 V398:W398 J403:K404 S405:T426 J406:K408 J411:K411 J413:K413 J415:K416 J418:K418 J420:K420 M420:N455 J424:K424 J426:K426 J428:K428 S428:T429 S431:T445 J432:K434 J437:K440 J442:K442 J445:K446 S447:T451 J449:K449 J451:K454 S453:T457 J457:K460 M457:N475 S459:T460 S462:T469 J463:K463 J466:K466 J471:K471 M477:N477 J478:K478 J482:K482 J487:K487 V487:W487 S488:T493 J489:K491 J494:K495 V494:W494 S495:T514 J497:K500 M503:N515 J505:K506 J508:K508 J510:K510 J512:K512 J514:K518 S516:T519 M517:N527 J521:K523 S521:T532 J526:K526 M529:N532 J531:K532 M534:N534 M536:N536 M538:N538 J540:K540 M540:N541 S540:T544 J542:K542 M543:N561 J544:K545 J548:K548 J551:K551 J554:K554 J559:K559 J561:K561 M563:N579 S566:T566 J567:K567 J569:K574 J577:K578 J580:K581 M581:N603 J586:K586 J591:K593 J595:K596 J599:K601 J604:K604 M606:N607 S606:T610 J607:K614 V611:W611 J621:K624 J627:K630 S629:T644 J634:K634 J638:K638 J644:K645 S646:T655 J649:K650 J652:K652 V653:W653 J655:K655 S657:T659 J658:K658 J660:K660 V660:W660 S661:T664 J663:K665 S666:T683 J668:K677 J679:K679 V679:W680 J681:K681 J684:K685 S685:T697 J687:K687 J689:K689 V690:W690 M691:N724 J692:K693 J696:K697 S699:T711 J700:K703 V704:W704 J706:K706 J711:K716 S713:T715 S717:T722 J724:K725 S724:T738 V724:W724 M726:N730 J729:K729 J731:K733 M732:N782 J736:K736 J738:K740 V739:W739 S740:T775 J742:K744 J746:K746 J748:K748 J750:K750 J752:K756 V753:W753 V757:W757 J759:K759 V761:W761 J762:K771 J774:K774 J776:K776 V776:W776 S777:T778 J780:K782 S780:T782 V781:W781 J792:K794 J797:K802 V799:W799 S801:T809 J807:K808 V810:W811 J811:K811 S812:T820 J813:K815 V821:W821 S822:T836 J826:K826 J828:K828 J831:K832 J836:K837 S838:T844 J839:K840 J842:K842 J844:K848 S847:T847 S849:T850 J850:K850 V853:W853 S854:T857 J855:K858 V858:W859 J860:K862 S860:T866 J866:K866 J868:K871 M868:N870 S869:T877 M872:N995 V872:W872 J873:K873 J876:K877 V878:W878 S879:T879 S881:T883 J883:K884 S885:T886 J886:K888 V887:W887 S888:T900 J890:K890 J892:K892 J895:K895 J897:K897 J900:K903 V901:W901 S902:T903 V904:W904 S905:T907 J906:K910 V908:W908 S909:T909 V910:W911 J912:K912 S912:T925 J914:K914 J917:K918 J920:K920 J922:K922 J924:K924 J926:K930 S927:T935 J932:K933 J935:K935 V936:W937 J937:K938 S937:T950 J940:K941 J943:K943 J945:K945 J949:K949 J951:K951 V951:W951 S952:T968 J953:K954 J956:K956 J962:K963 J965:K968 V969:W969 J970:K970 S970:T998 J972:K973 J975:K980 J982:K982 J985:K985 J987:K993 J995:K995 J997:K1004 V999:W999 S1000:T1000 V1001:W1001 J1006:K1006 J1009:K1009 S1002:T1030 J1011:K1011 J1013:K1013 J1015:K1015 J1017:K1017 J1023:K1026 V1024:W1024 J1028:K1028 J1031:K1034 V1031:W1032 S1032:T1032 S1034:T1039 J1036:K1037 J1039:K1039 V1040:W1040 S1041:T1046 J1042:K1049 S1048:T1056 J1052:K1053 J1055:K1056 S1058:T1062 J1060:K1068 V1063:W1063 J1078:K1080 J1082:K1082 S1082:T1086 J1087:K1087 S1088:T1090 J1090:K1095 S1092:T1104 J1100:K1103 J1105:K1105 V1105:W1105 S1106:T1115 J1107:K1109 J1111:K1119 S1117:T1125 J1121:K1121 J1123:K1126 V1126:W1126 S1127:T1132 J1130:K1132 V1133:W1133 S1134:T1146 J1135:K1135 J1137:K1141 J1143:K1145 J1147:K1147 V1147:W1147 S1148:T1153 J1149:K1149 J1151:K1155 V1154:W1154 S1155:T1168 J1157:K1161 J1167:K1167 J1169:K1169 V1169:W1169 S1170:T1178 J1172:K1173 J1175:K1177 J1180:K1180 S1180:T1186 J1184:K1184 J1186:K1186 V1187:W1187 S1188:T1188 J1189:K1190 V1189:W1189 S1190:T1196 J1192:K1194 J1197:K1209 S1198:T1209 J1211:K1214 S1211:T1220 J1216:K1217 J1219:K1221 V1221:W1221 S1222:T1227 J1224:K1226 J1228:K1232 V1228:W1228 S1229:T1238 J1234:K1234 J1237:K1240 V1239:W1239 S1240:T1245 J1242:K1244 J1246:K1248 V1246:W1246 S1247:T1261 J1250:K1252 J1254:K1258 J1261:K1264 V1262:W1262 S1263:T1264 V1265:W1265 J1266:K1266 S1266:T1273 J1269:K1277 V1274:W1274 S1275:T1275 V1276:W1276 S1277:T1283 J1280:K1283 J1285:K1285 J1288:K1292 V1292:W1294 S1295:T1299 J1296:K1310 V1300:W1300 S1302:T1302 V1303:W1304 S1305:T1305 V1306:W1306 S1307:T1324 J1313:K1314 J1317:K1317 J1319:K1320 J1322:K1330 J1348:K1348 V1350:W1350 S1351:T1358 J1352:K1357 J1359:K1359 V1359:W1360 S1361:T1361 J1362:K1362 V1362:W1362 S1363:T1363 J1364:K1364 S1365:T1365 J1366:K1366 V1366:W1369 J1368:K1368 J1370:K1375 S1370:T1390 J1377:K1379 J1381:K1384 J1389:K1396 V1391:W1391 S1392:T1392 V1395:W1399 J1398:K1404 S1400:T1404 V1405:W1405 S1406:T1411 J1407:K1408 J1410:K1416 S1413:T1413 V1414:W1414 S1415:T1417 V1418:W1418 J1419:K1422 S1419:T1434 J1425:K1426 J1429:K1439 S1436:T1452 J1441:K1444 V1441:W1442 J1446:K1448 J1450:K1451 J1453:K1453 S1454:T1456 J1456:K1464 V1457:W1457 S1458:T1465 J1466:K1469 S1471:T1484 J1473:K1473 J1476:K1477 J1479:K1484 V1482:W1482 V1485:W1485 J1486:K1493 S1486:T1494 V1492:W1492 J1498:K1498 J1501:K1504 J1507:K1512 S1509:T1511 V1512:W1512 S1513:T1513 S1515:T1522 J1516:K1519 J1521:K1521 J1523:K1524 V1523:W1523 S1524:T1569 J1526:K1528 J1530:K1532 V1530:W1530 J1534:K1534 J1536:K1536 J1539:K1539 J1541:K1542 J1546:K1547 J1552:K1553 J1556:K1557 J1561:K1561 J1563:K1563 J1565:K1570 S1571:T1580 J1573:K1573 J1575:K1576 J1578:K1580 J1582:K1582 S1582:T1582 J1584:K1585 S1584:T1596 J1587:K1589 J1591:K1591 J1594:K1598 J1600:K1602 J1604:K1605 J1608:K1611 J1613:K1614 J1616:K1619 V1616:W1616 S1617:T1622 J1621:K1622 V1623:W1623 S1624:T1631 J1626:K1627 J1632:K1632 V1633:W1633 J1635:K1635 J1637:K1637 J1639:K1639 J1642:K1642 J1647:K1649 J1654:K1657 J1667:K1667 V1667:W1667 S1668:T1702 J1669:K1669 J1673:K1673 J1675:K1677 J1679:K1679 J1683:K1683 J1685:K1685 J1689:K1691 J1693:K1694 J1698:K1699 J1704:K1706 S1704:T1715 J1708:K1710 J1712:K1715 J1725:K1725 M1725:N1748 J1727:K1729 J1731:K1738 S1736:T1736 J1740:K1740 J1742:K1748 J1754:K1759 S1754:T1757 V1758:W1758 S1759:T1775 J1764:K1766 J1769:K1769 J1771:K1771 S1285:T1291 N214:N224 M31:M47 M50:N63 M1718:N1720 M71:N74 J1719:K1720 J71:K74 S1718:T1721 S71:T71 J13:K19 N13:N16 M13:M21 M1754:N1809 J1773:K1800 J1659:K1662 S1777:T1809 S546:T561 J817:K820 S1337:T1349 M627:N689 S471:T483 S485:T486 P484:Q484 M479:N483 M485:N501 J484:K484 S1326:T1335 J1333:K1346 M1211:N1410 M325:N362 J325:K337 S325:T325 S1598:T1615 M609:N622 S612:T627 J395:K397 M382:N418 S852:T852 M852:N866 S784:T798 J785:K789 M784:N850 M1412:N1504 S1496:T1507 J1644:K1645 S1634:T1666 S1064:T1080 J1071:K1074 M997:N1088 M1090:N1209 J173:K182 M1506:N1716">
    <cfRule type="cellIs" dxfId="1850" priority="57" operator="equal">
      <formula>3</formula>
    </cfRule>
  </conditionalFormatting>
  <conditionalFormatting sqref="J1:J7 K2:K7 M2:N11 J10:K11 J23:K23 M23 J25:K25 M25 M27 M29 J32:K35 N35:N47 J38:K38 J40:K40 J42:K42 J44:K45 J48:K51 J54:K54 J56:K56 J60:K60 J63:K66 M65:N66 S67:T67 J68:K68 M68:N69 S73:T73 J76:K76 M76:N76 J78:K78 M78:N78 M80:N80 J82:K83 M82:N92 J85:K85 J87:K87 J90:K91 M94:N94 M96:N96 J98:K98 M98:N98 J100:K100 M100:N102 J102:K102 M106:N110 J111:K111 J115:K117 M116:N130 J119:K119 J124:K125 J127:K129 J132:K134 M132:N134 J137:K138 M137:N143 J141:K143 J145:K145 M145:N145 M147:N147 M149:N149 M151:N151 J153:K157 M153:N167 J159:K159 J163:K167 M169:N176 J171:K171 M178:N187 J185:K187 J190:K190 M190:N192 J192:K192 J194:J201 K194:K195 M194:N204 K198:K201 J203:K207 M206:N207 M210:N210 M212:M229 N212 J215:K217 J219:K219 J221:K222 J224:K224 J226:K226 N226:N229 J228:K228 J231:K231 M231:N231 M233:N237 J236:K238 M239:N244 S241:T241 J243:K243 J246:K246 M246:N253 J250:K252 J255:K261 M255:N261 M263:N264 J264:K264 J266:K267 M266:N271 J269:K270 J272:K274 M273:N287 J277:K278 J280:K282 J284:K287 J290:K291 M290:N295 J293:K294 J298:K300 M298:N302 J302:K302 J305:K306 S305:T323 M306:N316 J308:K323 M318:N323 S327:T337 J339:K339 S339:T347 J341:K341 J343:K343 V344:W344 J346:K347 J349:K349 S349:T363 J351:K351 J353:K355 V357:W358 J358:K359 J361:K363 M364:N372 S366:T368 J367:K368 S370:T372 M374:N379 S374:T378 J376:K376 J378:K378 J380:K380 S380:T386 J383:K385 J387:K391 S388:T396 J393:K393 S398:T403 V398:W398 J403:K404 S405:T426 J406:K408 J411:K411 J413:K413 J415:K416 J418:K418 J420:K420 M420:N455 J424:K424 J426:K426 J428:K428 S428:T429 S431:T445 J432:K434 J437:K440 J442:K442 J445:K446 S447:T451 J449:K449 J451:K454 S453:T457 J457:K460 M457:N475 S459:T460 S462:T469 J463:K463 J466:K466 J471:K471 M477:N477 J478:K478 J482:K482 J487:K487 V487:W487 S488:T493 J489:K491 J494:K495 V494:W494 S495:T514 J497:K500 M503:N515 J505:K506 J508:K508 J510:K510 J512:K512 J514:K518 S516:T519 M517:N527 J521:K523 S521:T532 J526:K526 M529:N532 J531:K532 M534:N534 M536:N536 M538:N538 J540:K540 M540:N541 S540:T544 J542:K542 M543:N561 J544:K545 J548:K548 J551:K551 J554:K554 J559:K559 J561:K561 M563:N579 S566:T566 J567:K567 J569:K574 J577:K578 J580:K581 M581:N603 J586:K586 J591:K593 J595:K596 J599:K601 J604:K604 M606:N607 S606:T610 J607:K614 V611:W611 J621:K624 J627:K630 S629:T644 J634:K634 J638:K638 J644:K645 S646:T655 J649:K650 J652:K652 V653:W653 J655:K655 S657:T659 J658:K658 J660:K660 V660:W660 S661:T664 J663:K665 S666:T683 J668:K677 J679:K679 V679:W680 J681:K681 J684:K685 S685:T697 J687:K687 J689:K689 V690:W690 M691:N724 J692:K693 J696:K697 S699:T711 J700:K703 V704:W704 J706:K706 J711:K716 S713:T715 S717:T722 J724:K725 S724:T738 V724:W724 M726:N730 J729:K729 J731:K733 M732:N782 J736:K736 J738:K740 V739:W739 S740:T775 J742:K744 J746:K746 J748:K748 J750:K750 J752:K756 V753:W753 V757:W757 J759:K759 V761:W761 J762:K771 J774:K774 J776:K776 V776:W776 S777:T778 J780:K782 S780:T782 V781:W781 J792:K794 J797:K802 V799:W799 S801:T809 J807:K808 V810:W811 J811:K811 S812:T820 J813:K815 V821:W821 S822:T836 J826:K826 J828:K828 J831:K832 J836:K837 S838:T844 J839:K840 J842:K842 J844:K848 S847:T847 S849:T850 J850:K850 V853:W853 S854:T857 J855:K858 V858:W859 J860:K862 S860:T866 J866:K866 J868:K871 M868:N870 S869:T877 M872:N995 V872:W872 J873:K873 J876:K877 V878:W878 S879:T879 S881:T883 J883:K884 S885:T886 J886:K888 V887:W887 S888:T900 J890:K890 J892:K892 J895:K895 J897:K897 J900:K903 V901:W901 S902:T903 V904:W904 S905:T907 J906:K910 V908:W908 S909:T909 V910:W911 J912:K912 S912:T925 J914:K914 J917:K918 J920:K920 J922:K922 J924:K924 J926:K930 S927:T935 J932:K933 J935:K935 V936:W937 J937:K938 S937:T950 J940:K941 J943:K943 J945:K945 J949:K949 J951:K951 V951:W951 S952:T968 J953:K954 J956:K956 J962:K963 J965:K968 V969:W969 J970:K970 S970:T998 J972:K973 J975:K980 J982:K982 J985:K985 J987:K993 J995:K995 J997:K1004 V999:W999 S1000:T1000 V1001:W1001 J1006:K1006 J1009:K1009 S1002:T1030 J1011:K1011 J1013:K1013 J1015:K1015 J1017:K1017 J1023:K1026 V1024:W1024 J1028:K1028 J1031:K1034 V1031:W1032 S1032:T1032 S1034:T1039 J1036:K1037 J1039:K1039 V1040:W1040 S1041:T1046 J1042:K1049 S1048:T1056 J1052:K1053 J1055:K1056 S1058:T1062 J1060:K1068 V1063:W1063 J1078:K1080 J1082:K1082 S1082:T1086 J1087:K1087 S1088:T1090 J1090:K1095 S1092:T1104 J1100:K1103 J1105:K1105 V1105:W1105 S1106:T1115 J1107:K1109 J1111:K1119 S1117:T1125 J1121:K1121 J1123:K1126 V1126:W1126 S1127:T1132 J1130:K1132 V1133:W1133 S1134:T1146 J1135:K1135 J1137:K1141 J1143:K1145 J1147:K1147 V1147:W1147 S1148:T1153 J1149:K1149 J1151:K1155 V1154:W1154 S1155:T1168 J1157:K1161 J1167:K1167 J1169:K1169 V1169:W1169 S1170:T1178 J1172:K1173 J1175:K1177 J1180:K1180 S1180:T1186 J1184:K1184 J1186:K1186 V1187:W1187 S1188:T1188 J1189:K1190 V1189:W1189 S1190:T1196 J1192:K1194 J1197:K1209 S1198:T1209 J1211:K1214 S1211:T1220 J1216:K1217 J1219:K1221 V1221:W1221 S1222:T1227 J1224:K1226 J1228:K1232 V1228:W1228 S1229:T1238 J1234:K1234 J1237:K1240 V1239:W1239 S1240:T1245 J1242:K1244 J1246:K1248 V1246:W1246 S1247:T1261 J1250:K1252 J1254:K1258 J1261:K1264 V1262:W1262 S1263:T1264 V1265:W1265 J1266:K1266 S1266:T1273 J1269:K1277 V1274:W1274 S1275:T1275 V1276:W1276 S1277:T1283 J1280:K1283 J1285:K1285 J1288:K1292 V1292:W1294 S1295:T1299 J1296:K1310 V1300:W1300 S1302:T1302 V1303:W1304 S1305:T1305 V1306:W1306 S1307:T1324 J1313:K1314 J1317:K1317 J1319:K1320 J1322:K1330 J1348:K1348 V1350:W1350 S1351:T1358 J1352:K1357 J1359:K1359 V1359:W1360 S1361:T1361 J1362:K1362 V1362:W1362 S1363:T1363 J1364:K1364 S1365:T1365 J1366:K1366 V1366:W1369 J1368:K1368 J1370:K1375 S1370:T1390 J1377:K1379 J1381:K1384 J1389:K1396 V1391:W1391 S1392:T1392 V1395:W1399 J1398:K1404 S1400:T1404 V1405:W1405 S1406:T1411 J1407:K1408 J1410:K1416 S1413:T1413 V1414:W1414 S1415:T1417 V1418:W1418 J1419:K1422 S1419:T1434 J1425:K1426 J1429:K1439 S1436:T1452 J1441:K1444 V1441:W1442 J1446:K1448 J1450:K1451 J1453:K1453 S1454:T1456 J1456:K1464 V1457:W1457 S1458:T1465 J1466:K1469 S1471:T1484 J1473:K1473 J1476:K1477 J1479:K1484 V1482:W1482 V1485:W1485 J1486:K1493 S1486:T1494 V1492:W1492 J1498:K1498 J1501:K1504 J1507:K1512 S1509:T1511 V1512:W1512 S1513:T1513 S1515:T1522 J1516:K1519 J1521:K1521 J1523:K1524 V1523:W1523 S1524:T1569 J1526:K1528 J1530:K1532 V1530:W1530 J1534:K1534 J1536:K1536 J1539:K1539 J1541:K1542 J1546:K1547 J1552:K1553 J1556:K1557 J1561:K1561 J1563:K1563 J1565:K1570 S1571:T1580 J1573:K1573 J1575:K1576 J1578:K1580 J1582:K1582 S1582:T1582 J1584:K1585 S1584:T1596 J1587:K1589 J1591:K1591 J1594:K1598 J1600:K1602 J1604:K1605 J1608:K1611 J1613:K1614 J1616:K1619 V1616:W1616 S1617:T1622 J1621:K1622 V1623:W1623 S1624:T1631 J1626:K1627 J1632:K1632 V1633:W1633 J1635:K1635 J1637:K1637 J1639:K1639 J1642:K1642 J1647:K1649 J1654:K1657 J1667:K1667 V1667:W1667 S1668:T1702 J1669:K1669 J1673:K1673 J1675:K1677 J1679:K1679 J1683:K1683 J1685:K1685 J1689:K1691 J1693:K1694 J1698:K1699 J1704:K1706 S1704:T1715 J1708:K1710 J1712:K1715 J1725:K1725 M1725:N1748 J1727:K1729 J1731:K1738 S1736:T1736 J1740:K1740 J1742:K1748 J1754:K1759 S1754:T1757 V1758:W1758 S1759:T1775 J1764:K1766 J1769:K1769 J1771:K1771 S1285:T1291 N214:N224 M31:M47 M50:N63 M1718:N1720 M71:N74 J1719:K1720 J71:K74 S1718:T1721 S71:T71 J13:K19 N13:N16 M13:M21 M1754:N1809 J1773:K1800 J1659:K1662 S1777:T1809 S546:T561 J817:K820 S1337:T1349 M627:N689 S471:T483 S485:T486 P484:Q484 M479:N483 M485:N501 J484:K484 S1326:T1335 J1333:K1346 M1211:N1410 M325:N362 J325:K337 S325:T325 S1598:T1615 M609:N622 S612:T627 J395:K397 M382:N418 S852:T852 M852:N866 S784:T798 J785:K789 M784:N850 M1412:N1504 S1496:T1507 J1644:K1645 S1634:T1666 S1064:T1080 J1071:K1074 M997:N1088 M1090:N1209 J173:K182 M1506:N1716">
    <cfRule type="cellIs" dxfId="1849" priority="58" operator="equal">
      <formula>3</formula>
    </cfRule>
  </conditionalFormatting>
  <conditionalFormatting sqref="J1:J7 K2:K7 M2:N11 J10:K11 J23:K23 M23 J25:K25 M25 M27 M29 J32:K35 N35:N47 J38:K38 J40:K40 J42:K42 J44:K45 J48:K51 J54:K54 J56:K56 J60:K60 J63:K66 M65:N66 S67:T67 J68:K68 M68:N69 S73:T73 J76:K76 M76:N76 J78:K78 M78:N78 M80:N80 J82:K83 M82:N92 J85:K85 J87:K87 J90:K91 M94:N94 M96:N96 J98:K98 M98:N98 J100:K100 M100:N102 J102:K102 M106:N110 J111:K111 J115:K117 M116:N130 J119:K119 J124:K125 J127:K129 J132:K134 M132:N134 J137:K138 M137:N143 J141:K143 J145:K145 M145:N145 M147:N147 M149:N149 M151:N151 J153:K157 M153:N167 J159:K159 J163:K167 M169:N176 J171:K171 M178:N187 J185:K187 J190:K190 M190:N192 J192:K192 J194:J201 K194:K195 M194:N204 K198:K201 J203:K207 M206:N207 M210:N210 M212:M229 N212 J215:K217 J219:K219 J221:K222 J224:K224 J226:K226 N226:N229 J228:K228 J231:K231 M231:N231 M233:N237 J236:K238 M239:N244 S241:T241 J243:K243 J246:K246 M246:N253 J250:K252 J255:K261 M255:N261 M263:N264 J264:K264 J266:K267 M266:N271 J269:K270 J272:K274 M273:N287 J277:K278 J280:K282 J284:K287 J290:K291 M290:N295 J293:K294 J298:K300 M298:N302 J302:K302 J305:K306 S305:T323 M306:N316 J308:K323 M318:N323 S327:T337 J339:K339 S339:T347 J341:K341 J343:K343 V344:W344 J346:K347 J349:K349 S349:T363 J351:K351 J353:K355 V357:W358 J358:K359 J361:K363 M364:N372 S366:T368 J367:K368 S370:T372 M374:N379 S374:T378 J376:K376 J378:K378 J380:K380 S380:T386 J383:K385 J387:K391 S388:T396 J393:K393 S398:T403 V398:W398 J403:K404 S405:T426 J406:K408 J411:K411 J413:K413 J415:K416 J418:K418 J420:K420 M420:N455 J424:K424 J426:K426 J428:K428 S428:T429 S431:T445 J432:K434 J437:K440 J442:K442 J445:K446 S447:T451 J449:K449 J451:K454 S453:T457 J457:K460 M457:N475 S459:T460 S462:T469 J463:K463 J466:K466 J471:K471 M477:N477 J478:K478 J482:K482 J487:K487 V487:W487 S488:T493 J489:K491 J494:K495 V494:W494 S495:T514 J497:K500 M503:N515 J505:K506 J508:K508 J510:K510 J512:K512 J514:K518 S516:T519 M517:N527 J521:K523 S521:T532 J526:K526 M529:N532 J531:K532 M534:N534 M536:N536 M538:N538 J540:K540 M540:N541 S540:T544 J542:K542 M543:N561 J544:K545 J548:K548 J551:K551 J554:K554 J559:K559 J561:K561 M563:N579 S566:T566 J567:K567 J569:K574 J577:K578 J580:K581 M581:N603 J586:K586 J591:K593 J595:K596 J599:K601 J604:K604 M606:N607 S606:T610 J607:K614 V611:W611 J621:K624 J627:K630 S629:T644 J634:K634 J638:K638 J644:K645 S646:T655 J649:K650 J652:K652 V653:W653 J655:K655 S657:T659 J658:K658 J660:K660 V660:W660 S661:T664 J663:K665 S666:T683 J668:K677 J679:K679 V679:W680 J681:K681 J684:K685 S685:T697 J687:K687 J689:K689 V690:W690 M691:N724 J692:K693 J696:K697 S699:T711 J700:K703 V704:W704 J706:K706 J711:K716 S713:T715 S717:T722 J724:K725 S724:T738 V724:W724 M726:N730 J729:K729 J731:K733 M732:N782 J736:K736 J738:K740 V739:W739 S740:T775 J742:K744 J746:K746 J748:K748 J750:K750 J752:K756 V753:W753 V757:W757 J759:K759 V761:W761 J762:K771 J774:K774 J776:K776 V776:W776 S777:T778 J780:K782 S780:T782 V781:W781 J792:K794 J797:K802 V799:W799 S801:T809 J807:K808 V810:W811 J811:K811 S812:T820 J813:K815 V821:W821 S822:T836 J826:K826 J828:K828 J831:K832 J836:K837 S838:T844 J839:K840 J842:K842 J844:K848 S847:T847 S849:T850 J850:K850 V853:W853 S854:T857 J855:K858 V858:W859 J860:K862 S860:T866 J866:K866 J868:K871 M868:N870 S869:T877 M872:N995 V872:W872 J873:K873 J876:K877 V878:W878 S879:T879 S881:T883 J883:K884 S885:T886 J886:K888 V887:W887 S888:T900 J890:K890 J892:K892 J895:K895 J897:K897 J900:K903 V901:W901 S902:T903 V904:W904 S905:T907 J906:K910 V908:W908 S909:T909 V910:W911 J912:K912 S912:T925 J914:K914 J917:K918 J920:K920 J922:K922 J924:K924 J926:K930 S927:T935 J932:K933 J935:K935 V936:W937 J937:K938 S937:T950 J940:K941 J943:K943 J945:K945 J949:K949 J951:K951 V951:W951 S952:T968 J953:K954 J956:K956 J962:K963 J965:K968 V969:W969 J970:K970 S970:T998 J972:K973 J975:K980 J982:K982 J985:K985 J987:K993 J995:K995 J997:K1004 V999:W999 S1000:T1000 V1001:W1001 J1006:K1006 J1009:K1009 S1002:T1030 J1011:K1011 J1013:K1013 J1015:K1015 J1017:K1017 J1023:K1026 V1024:W1024 J1028:K1028 J1031:K1034 V1031:W1032 S1032:T1032 S1034:T1039 J1036:K1037 J1039:K1039 V1040:W1040 S1041:T1046 J1042:K1049 S1048:T1056 J1052:K1053 J1055:K1056 S1058:T1062 J1060:K1068 V1063:W1063 J1078:K1080 J1082:K1082 S1082:T1086 J1087:K1087 S1088:T1090 J1090:K1095 S1092:T1104 J1100:K1103 J1105:K1105 V1105:W1105 S1106:T1115 J1107:K1109 J1111:K1119 S1117:T1125 J1121:K1121 J1123:K1126 V1126:W1126 S1127:T1132 J1130:K1132 V1133:W1133 S1134:T1146 J1135:K1135 J1137:K1141 J1143:K1145 J1147:K1147 V1147:W1147 S1148:T1153 J1149:K1149 J1151:K1155 V1154:W1154 S1155:T1168 J1157:K1161 J1167:K1167 J1169:K1169 V1169:W1169 S1170:T1178 J1172:K1173 J1175:K1177 J1180:K1180 S1180:T1186 J1184:K1184 J1186:K1186 V1187:W1187 S1188:T1188 J1189:K1190 V1189:W1189 S1190:T1196 J1192:K1194 J1197:K1209 S1198:T1209 J1211:K1214 S1211:T1220 J1216:K1217 J1219:K1221 V1221:W1221 S1222:T1227 J1224:K1226 J1228:K1232 V1228:W1228 S1229:T1238 J1234:K1234 J1237:K1240 V1239:W1239 S1240:T1245 J1242:K1244 J1246:K1248 V1246:W1246 S1247:T1261 J1250:K1252 J1254:K1258 J1261:K1264 V1262:W1262 S1263:T1264 V1265:W1265 J1266:K1266 S1266:T1273 J1269:K1277 V1274:W1274 S1275:T1275 V1276:W1276 S1277:T1283 J1280:K1283 J1285:K1285 J1288:K1292 V1292:W1294 S1295:T1299 J1296:K1310 V1300:W1300 S1302:T1302 V1303:W1304 S1305:T1305 V1306:W1306 S1307:T1324 J1313:K1314 J1317:K1317 J1319:K1320 J1322:K1330 J1348:K1348 V1350:W1350 S1351:T1358 J1352:K1357 J1359:K1359 V1359:W1360 S1361:T1361 J1362:K1362 V1362:W1362 S1363:T1363 J1364:K1364 S1365:T1365 J1366:K1366 V1366:W1369 J1368:K1368 J1370:K1375 S1370:T1390 J1377:K1379 J1381:K1384 J1389:K1396 V1391:W1391 S1392:T1392 V1395:W1399 J1398:K1404 S1400:T1404 V1405:W1405 S1406:T1411 J1407:K1408 J1410:K1416 S1413:T1413 V1414:W1414 S1415:T1417 V1418:W1418 J1419:K1422 S1419:T1434 J1425:K1426 J1429:K1439 S1436:T1452 J1441:K1444 V1441:W1442 J1446:K1448 J1450:K1451 J1453:K1453 S1454:T1456 J1456:K1464 V1457:W1457 S1458:T1465 J1466:K1469 S1471:T1484 J1473:K1473 J1476:K1477 J1479:K1484 V1482:W1482 V1485:W1485 J1486:K1493 S1486:T1494 V1492:W1492 J1498:K1498 J1501:K1504 J1507:K1512 S1509:T1511 V1512:W1512 S1513:T1513 S1515:T1522 J1516:K1519 J1521:K1521 J1523:K1524 V1523:W1523 S1524:T1569 J1526:K1528 J1530:K1532 V1530:W1530 J1534:K1534 J1536:K1536 J1539:K1539 J1541:K1542 J1546:K1547 J1552:K1553 J1556:K1557 J1561:K1561 J1563:K1563 J1565:K1570 S1571:T1580 J1573:K1573 J1575:K1576 J1578:K1580 J1582:K1582 S1582:T1582 J1584:K1585 S1584:T1596 J1587:K1589 J1591:K1591 J1594:K1598 J1600:K1602 J1604:K1605 J1608:K1611 J1613:K1614 J1616:K1619 V1616:W1616 S1617:T1622 J1621:K1622 V1623:W1623 S1624:T1631 J1626:K1627 J1632:K1632 V1633:W1633 J1635:K1635 J1637:K1637 J1639:K1639 J1642:K1642 J1647:K1649 J1654:K1657 J1667:K1667 V1667:W1667 S1668:T1702 J1669:K1669 J1673:K1673 J1675:K1677 J1679:K1679 J1683:K1683 J1685:K1685 J1689:K1691 J1693:K1694 J1698:K1699 J1704:K1706 S1704:T1715 J1708:K1710 J1712:K1715 J1725:K1725 M1725:N1748 J1727:K1729 J1731:K1738 S1736:T1736 J1740:K1740 J1742:K1748 J1754:K1759 S1754:T1757 V1758:W1758 S1759:T1775 J1764:K1766 J1769:K1769 J1771:K1771 S1285:T1291 N214:N224 M31:M47 M50:N63 M1718:N1720 M71:N74 J1719:K1720 J71:K74 S1718:T1721 S71:T71 J13:K19 N13:N16 M13:M21 M1754:N1809 J1773:K1800 J1659:K1662 S1777:T1809 S546:T561 J817:K820 S1337:T1349 M627:N689 S471:T483 S485:T486 P484:Q484 M479:N483 M485:N501 J484:K484 S1326:T1335 J1333:K1346 M1211:N1410 M325:N362 J325:K337 S325:T325 S1598:T1615 M609:N622 S612:T627 J395:K397 M382:N418 S852:T852 M852:N866 S784:T798 J785:K789 M784:N850 M1412:N1504 S1496:T1507 J1644:K1645 S1634:T1666 S1064:T1080 J1071:K1074 M997:N1088 M1090:N1209 J173:K182 M1506:N1716">
    <cfRule type="cellIs" dxfId="1848" priority="59" operator="equal">
      <formula>1.5</formula>
    </cfRule>
  </conditionalFormatting>
  <conditionalFormatting sqref="J144:K144 M144:N144">
    <cfRule type="cellIs" dxfId="1847" priority="60" operator="equal">
      <formula>1</formula>
    </cfRule>
  </conditionalFormatting>
  <conditionalFormatting sqref="J144:K144 M144:N144">
    <cfRule type="cellIs" dxfId="1846" priority="61" operator="equal">
      <formula>2</formula>
    </cfRule>
  </conditionalFormatting>
  <conditionalFormatting sqref="J144:K144 M144:N144">
    <cfRule type="cellIs" dxfId="1845" priority="62" operator="equal">
      <formula>3</formula>
    </cfRule>
  </conditionalFormatting>
  <conditionalFormatting sqref="J144:K144 M144:N144">
    <cfRule type="cellIs" dxfId="1844" priority="63" operator="equal">
      <formula>3</formula>
    </cfRule>
  </conditionalFormatting>
  <conditionalFormatting sqref="J144:K144 M144:N144">
    <cfRule type="cellIs" dxfId="1843" priority="64" operator="equal">
      <formula>1.5</formula>
    </cfRule>
  </conditionalFormatting>
  <conditionalFormatting sqref="M146:N146">
    <cfRule type="cellIs" dxfId="1842" priority="65" operator="equal">
      <formula>1</formula>
    </cfRule>
  </conditionalFormatting>
  <conditionalFormatting sqref="M146:N146">
    <cfRule type="cellIs" dxfId="1841" priority="66" operator="equal">
      <formula>2</formula>
    </cfRule>
  </conditionalFormatting>
  <conditionalFormatting sqref="M146:N146">
    <cfRule type="cellIs" dxfId="1840" priority="67" operator="equal">
      <formula>3</formula>
    </cfRule>
  </conditionalFormatting>
  <conditionalFormatting sqref="M146:N146">
    <cfRule type="cellIs" dxfId="1839" priority="68" operator="equal">
      <formula>3</formula>
    </cfRule>
  </conditionalFormatting>
  <conditionalFormatting sqref="M146:N146">
    <cfRule type="cellIs" dxfId="1838" priority="69" operator="equal">
      <formula>1.5</formula>
    </cfRule>
  </conditionalFormatting>
  <conditionalFormatting sqref="M148:N148">
    <cfRule type="cellIs" dxfId="1837" priority="70" operator="equal">
      <formula>1</formula>
    </cfRule>
  </conditionalFormatting>
  <conditionalFormatting sqref="M148:N148">
    <cfRule type="cellIs" dxfId="1836" priority="71" operator="equal">
      <formula>2</formula>
    </cfRule>
  </conditionalFormatting>
  <conditionalFormatting sqref="M148:N148">
    <cfRule type="cellIs" dxfId="1835" priority="72" operator="equal">
      <formula>3</formula>
    </cfRule>
  </conditionalFormatting>
  <conditionalFormatting sqref="M148:N148">
    <cfRule type="cellIs" dxfId="1834" priority="73" operator="equal">
      <formula>3</formula>
    </cfRule>
  </conditionalFormatting>
  <conditionalFormatting sqref="M148:N148">
    <cfRule type="cellIs" dxfId="1833" priority="74" operator="equal">
      <formula>1.5</formula>
    </cfRule>
  </conditionalFormatting>
  <conditionalFormatting sqref="M150:N150">
    <cfRule type="cellIs" dxfId="1832" priority="75" operator="equal">
      <formula>1</formula>
    </cfRule>
  </conditionalFormatting>
  <conditionalFormatting sqref="M150:N150">
    <cfRule type="cellIs" dxfId="1831" priority="76" operator="equal">
      <formula>2</formula>
    </cfRule>
  </conditionalFormatting>
  <conditionalFormatting sqref="M150:N150">
    <cfRule type="cellIs" dxfId="1830" priority="77" operator="equal">
      <formula>3</formula>
    </cfRule>
  </conditionalFormatting>
  <conditionalFormatting sqref="M150:N150">
    <cfRule type="cellIs" dxfId="1829" priority="78" operator="equal">
      <formula>3</formula>
    </cfRule>
  </conditionalFormatting>
  <conditionalFormatting sqref="M150:N150">
    <cfRule type="cellIs" dxfId="1828" priority="79" operator="equal">
      <formula>1.5</formula>
    </cfRule>
  </conditionalFormatting>
  <conditionalFormatting sqref="M152:N152">
    <cfRule type="cellIs" dxfId="1827" priority="80" operator="equal">
      <formula>1</formula>
    </cfRule>
  </conditionalFormatting>
  <conditionalFormatting sqref="M152:N152">
    <cfRule type="cellIs" dxfId="1826" priority="81" operator="equal">
      <formula>2</formula>
    </cfRule>
  </conditionalFormatting>
  <conditionalFormatting sqref="M152:N152">
    <cfRule type="cellIs" dxfId="1825" priority="82" operator="equal">
      <formula>3</formula>
    </cfRule>
  </conditionalFormatting>
  <conditionalFormatting sqref="M152:N152">
    <cfRule type="cellIs" dxfId="1824" priority="83" operator="equal">
      <formula>3</formula>
    </cfRule>
  </conditionalFormatting>
  <conditionalFormatting sqref="M152:N152">
    <cfRule type="cellIs" dxfId="1823" priority="84" operator="equal">
      <formula>1.5</formula>
    </cfRule>
  </conditionalFormatting>
  <conditionalFormatting sqref="M22">
    <cfRule type="cellIs" dxfId="1822" priority="85" operator="equal">
      <formula>1</formula>
    </cfRule>
  </conditionalFormatting>
  <conditionalFormatting sqref="M22">
    <cfRule type="cellIs" dxfId="1821" priority="86" operator="equal">
      <formula>2</formula>
    </cfRule>
  </conditionalFormatting>
  <conditionalFormatting sqref="M22">
    <cfRule type="cellIs" dxfId="1820" priority="87" operator="equal">
      <formula>3</formula>
    </cfRule>
  </conditionalFormatting>
  <conditionalFormatting sqref="M22">
    <cfRule type="cellIs" dxfId="1819" priority="88" operator="equal">
      <formula>3</formula>
    </cfRule>
  </conditionalFormatting>
  <conditionalFormatting sqref="M22">
    <cfRule type="cellIs" dxfId="1818" priority="89" operator="equal">
      <formula>1.5</formula>
    </cfRule>
  </conditionalFormatting>
  <conditionalFormatting sqref="J24:K24 J26:K26 J39:K39 J41:K41 J43:K43 J80:K80 J84:K84 J86:K86 J88:K88 J92:K92 J96:K96 J99:K99 J101:K101 J118:K118 J146:K146 J148:K148 J150:K150 J152:K152 J158:K158 J169:K169 J183:K183 M24">
    <cfRule type="cellIs" dxfId="1817" priority="90" operator="equal">
      <formula>1</formula>
    </cfRule>
  </conditionalFormatting>
  <conditionalFormatting sqref="J24:K24 J26:K26 J39:K39 J41:K41 J43:K43 J80:K80 J84:K84 J86:K86 J88:K88 J92:K92 J96:K96 J99:K99 J101:K101 J118:K118 J146:K146 J148:K148 J150:K150 J152:K152 J158:K158 J169:K169 J183:K183 M24">
    <cfRule type="cellIs" dxfId="1816" priority="91" operator="equal">
      <formula>2</formula>
    </cfRule>
  </conditionalFormatting>
  <conditionalFormatting sqref="J24:K24 J26:K26 J39:K39 J41:K41 J43:K43 J80:K80 J84:K84 J86:K86 J88:K88 J92:K92 J96:K96 J99:K99 J101:K101 J118:K118 J146:K146 J148:K148 J150:K150 J152:K152 J158:K158 J169:K169 J183:K183 M24">
    <cfRule type="cellIs" dxfId="1815" priority="92" operator="equal">
      <formula>3</formula>
    </cfRule>
  </conditionalFormatting>
  <conditionalFormatting sqref="J24:K24 J26:K26 J39:K39 J41:K41 J43:K43 J80:K80 J84:K84 J86:K86 J88:K88 J92:K92 J96:K96 J99:K99 J101:K101 J118:K118 J146:K146 J148:K148 J150:K150 J152:K152 J158:K158 J169:K169 J183:K183 M24">
    <cfRule type="cellIs" dxfId="1814" priority="93" operator="equal">
      <formula>3</formula>
    </cfRule>
  </conditionalFormatting>
  <conditionalFormatting sqref="J24:K24 J26:K26 J39:K39 J41:K41 J43:K43 J80:K80 J84:K84 J86:K86 J88:K88 J92:K92 J96:K96 J99:K99 J101:K101 J118:K118 J146:K146 J148:K148 J150:K150 J152:K152 J158:K158 J169:K169 J183:K183 M24">
    <cfRule type="cellIs" dxfId="1813" priority="94" operator="equal">
      <formula>1.5</formula>
    </cfRule>
  </conditionalFormatting>
  <conditionalFormatting sqref="M26">
    <cfRule type="cellIs" dxfId="1812" priority="95" operator="equal">
      <formula>1</formula>
    </cfRule>
  </conditionalFormatting>
  <conditionalFormatting sqref="M26">
    <cfRule type="cellIs" dxfId="1811" priority="96" operator="equal">
      <formula>2</formula>
    </cfRule>
  </conditionalFormatting>
  <conditionalFormatting sqref="M26">
    <cfRule type="cellIs" dxfId="1810" priority="97" operator="equal">
      <formula>3</formula>
    </cfRule>
  </conditionalFormatting>
  <conditionalFormatting sqref="M26">
    <cfRule type="cellIs" dxfId="1809" priority="98" operator="equal">
      <formula>3</formula>
    </cfRule>
  </conditionalFormatting>
  <conditionalFormatting sqref="M26">
    <cfRule type="cellIs" dxfId="1808" priority="99" operator="equal">
      <formula>1.5</formula>
    </cfRule>
  </conditionalFormatting>
  <conditionalFormatting sqref="J28:K28 M28">
    <cfRule type="cellIs" dxfId="1807" priority="100" operator="equal">
      <formula>1</formula>
    </cfRule>
  </conditionalFormatting>
  <conditionalFormatting sqref="J28:K28 M28">
    <cfRule type="cellIs" dxfId="1806" priority="101" operator="equal">
      <formula>2</formula>
    </cfRule>
  </conditionalFormatting>
  <conditionalFormatting sqref="J28:K28 M28">
    <cfRule type="cellIs" dxfId="1805" priority="102" operator="equal">
      <formula>3</formula>
    </cfRule>
  </conditionalFormatting>
  <conditionalFormatting sqref="J28:K28 M28">
    <cfRule type="cellIs" dxfId="1804" priority="103" operator="equal">
      <formula>3</formula>
    </cfRule>
  </conditionalFormatting>
  <conditionalFormatting sqref="J28:K28 M28">
    <cfRule type="cellIs" dxfId="1803" priority="104" operator="equal">
      <formula>1.5</formula>
    </cfRule>
  </conditionalFormatting>
  <conditionalFormatting sqref="J30:K30 M30">
    <cfRule type="cellIs" dxfId="1802" priority="105" operator="equal">
      <formula>1</formula>
    </cfRule>
  </conditionalFormatting>
  <conditionalFormatting sqref="J30:K30 M30">
    <cfRule type="cellIs" dxfId="1801" priority="106" operator="equal">
      <formula>2</formula>
    </cfRule>
  </conditionalFormatting>
  <conditionalFormatting sqref="J30:K30 M30">
    <cfRule type="cellIs" dxfId="1800" priority="107" operator="equal">
      <formula>3</formula>
    </cfRule>
  </conditionalFormatting>
  <conditionalFormatting sqref="J30:K30 M30">
    <cfRule type="cellIs" dxfId="1799" priority="108" operator="equal">
      <formula>3</formula>
    </cfRule>
  </conditionalFormatting>
  <conditionalFormatting sqref="J30:K30 M30">
    <cfRule type="cellIs" dxfId="1798" priority="109" operator="equal">
      <formula>1.5</formula>
    </cfRule>
  </conditionalFormatting>
  <conditionalFormatting sqref="J75:K75 M75:N75">
    <cfRule type="cellIs" dxfId="1797" priority="110" operator="equal">
      <formula>1</formula>
    </cfRule>
  </conditionalFormatting>
  <conditionalFormatting sqref="J75:K75 M75:N75">
    <cfRule type="cellIs" dxfId="1796" priority="111" operator="equal">
      <formula>2</formula>
    </cfRule>
  </conditionalFormatting>
  <conditionalFormatting sqref="J75:K75 M75:N75">
    <cfRule type="cellIs" dxfId="1795" priority="112" operator="equal">
      <formula>3</formula>
    </cfRule>
  </conditionalFormatting>
  <conditionalFormatting sqref="J75:K75 M75:N75">
    <cfRule type="cellIs" dxfId="1794" priority="113" operator="equal">
      <formula>3</formula>
    </cfRule>
  </conditionalFormatting>
  <conditionalFormatting sqref="J75:K75 M75:N75">
    <cfRule type="cellIs" dxfId="1793" priority="114" operator="equal">
      <formula>1.5</formula>
    </cfRule>
  </conditionalFormatting>
  <conditionalFormatting sqref="J77:K77 M77:N77">
    <cfRule type="cellIs" dxfId="1792" priority="115" operator="equal">
      <formula>1</formula>
    </cfRule>
  </conditionalFormatting>
  <conditionalFormatting sqref="J77:K77 M77:N77">
    <cfRule type="cellIs" dxfId="1791" priority="116" operator="equal">
      <formula>2</formula>
    </cfRule>
  </conditionalFormatting>
  <conditionalFormatting sqref="J77:K77 M77:N77">
    <cfRule type="cellIs" dxfId="1790" priority="117" operator="equal">
      <formula>3</formula>
    </cfRule>
  </conditionalFormatting>
  <conditionalFormatting sqref="J77:K77 M77:N77">
    <cfRule type="cellIs" dxfId="1789" priority="118" operator="equal">
      <formula>3</formula>
    </cfRule>
  </conditionalFormatting>
  <conditionalFormatting sqref="J77:K77 M77:N77">
    <cfRule type="cellIs" dxfId="1788" priority="119" operator="equal">
      <formula>1.5</formula>
    </cfRule>
  </conditionalFormatting>
  <conditionalFormatting sqref="J79:K79 M79:N79">
    <cfRule type="cellIs" dxfId="1787" priority="120" operator="equal">
      <formula>1</formula>
    </cfRule>
  </conditionalFormatting>
  <conditionalFormatting sqref="J79:K79 M79:N79">
    <cfRule type="cellIs" dxfId="1786" priority="121" operator="equal">
      <formula>2</formula>
    </cfRule>
  </conditionalFormatting>
  <conditionalFormatting sqref="J79:K79 M79:N79">
    <cfRule type="cellIs" dxfId="1785" priority="122" operator="equal">
      <formula>3</formula>
    </cfRule>
  </conditionalFormatting>
  <conditionalFormatting sqref="J79:K79 M79:N79">
    <cfRule type="cellIs" dxfId="1784" priority="123" operator="equal">
      <formula>3</formula>
    </cfRule>
  </conditionalFormatting>
  <conditionalFormatting sqref="J79:K79 M79:N79">
    <cfRule type="cellIs" dxfId="1783" priority="124" operator="equal">
      <formula>1.5</formula>
    </cfRule>
  </conditionalFormatting>
  <conditionalFormatting sqref="M81:N81">
    <cfRule type="cellIs" dxfId="1782" priority="125" operator="equal">
      <formula>1</formula>
    </cfRule>
  </conditionalFormatting>
  <conditionalFormatting sqref="M81:N81">
    <cfRule type="cellIs" dxfId="1781" priority="126" operator="equal">
      <formula>2</formula>
    </cfRule>
  </conditionalFormatting>
  <conditionalFormatting sqref="M81:N81">
    <cfRule type="cellIs" dxfId="1780" priority="127" operator="equal">
      <formula>3</formula>
    </cfRule>
  </conditionalFormatting>
  <conditionalFormatting sqref="M81:N81">
    <cfRule type="cellIs" dxfId="1779" priority="128" operator="equal">
      <formula>3</formula>
    </cfRule>
  </conditionalFormatting>
  <conditionalFormatting sqref="M81:N81">
    <cfRule type="cellIs" dxfId="1778" priority="129" operator="equal">
      <formula>1.5</formula>
    </cfRule>
  </conditionalFormatting>
  <conditionalFormatting sqref="M93:N93">
    <cfRule type="cellIs" dxfId="1777" priority="130" operator="equal">
      <formula>1</formula>
    </cfRule>
  </conditionalFormatting>
  <conditionalFormatting sqref="M93:N93">
    <cfRule type="cellIs" dxfId="1776" priority="131" operator="equal">
      <formula>2</formula>
    </cfRule>
  </conditionalFormatting>
  <conditionalFormatting sqref="M93:N93">
    <cfRule type="cellIs" dxfId="1775" priority="132" operator="equal">
      <formula>3</formula>
    </cfRule>
  </conditionalFormatting>
  <conditionalFormatting sqref="M93:N93">
    <cfRule type="cellIs" dxfId="1774" priority="133" operator="equal">
      <formula>3</formula>
    </cfRule>
  </conditionalFormatting>
  <conditionalFormatting sqref="M93:N93">
    <cfRule type="cellIs" dxfId="1773" priority="134" operator="equal">
      <formula>1.5</formula>
    </cfRule>
  </conditionalFormatting>
  <conditionalFormatting sqref="J95:K95 M95:N95">
    <cfRule type="cellIs" dxfId="1772" priority="135" operator="equal">
      <formula>1</formula>
    </cfRule>
  </conditionalFormatting>
  <conditionalFormatting sqref="J95:K95 M95:N95">
    <cfRule type="cellIs" dxfId="1771" priority="136" operator="equal">
      <formula>2</formula>
    </cfRule>
  </conditionalFormatting>
  <conditionalFormatting sqref="J95:K95 M95:N95">
    <cfRule type="cellIs" dxfId="1770" priority="137" operator="equal">
      <formula>3</formula>
    </cfRule>
  </conditionalFormatting>
  <conditionalFormatting sqref="J95:K95 M95:N95">
    <cfRule type="cellIs" dxfId="1769" priority="138" operator="equal">
      <formula>3</formula>
    </cfRule>
  </conditionalFormatting>
  <conditionalFormatting sqref="J95:K95 M95:N95">
    <cfRule type="cellIs" dxfId="1768" priority="139" operator="equal">
      <formula>1.5</formula>
    </cfRule>
  </conditionalFormatting>
  <conditionalFormatting sqref="J97:K97 M97:N97">
    <cfRule type="cellIs" dxfId="1767" priority="140" operator="equal">
      <formula>1</formula>
    </cfRule>
  </conditionalFormatting>
  <conditionalFormatting sqref="J97:K97 M97:N97">
    <cfRule type="cellIs" dxfId="1766" priority="141" operator="equal">
      <formula>2</formula>
    </cfRule>
  </conditionalFormatting>
  <conditionalFormatting sqref="J97:K97 M97:N97">
    <cfRule type="cellIs" dxfId="1765" priority="142" operator="equal">
      <formula>3</formula>
    </cfRule>
  </conditionalFormatting>
  <conditionalFormatting sqref="J97:K97 M97:N97">
    <cfRule type="cellIs" dxfId="1764" priority="143" operator="equal">
      <formula>3</formula>
    </cfRule>
  </conditionalFormatting>
  <conditionalFormatting sqref="J97:K97 M97:N97">
    <cfRule type="cellIs" dxfId="1763" priority="144" operator="equal">
      <formula>1.5</formula>
    </cfRule>
  </conditionalFormatting>
  <conditionalFormatting sqref="M99:N99">
    <cfRule type="cellIs" dxfId="1762" priority="145" operator="equal">
      <formula>1</formula>
    </cfRule>
  </conditionalFormatting>
  <conditionalFormatting sqref="M99:N99">
    <cfRule type="cellIs" dxfId="1761" priority="146" operator="equal">
      <formula>2</formula>
    </cfRule>
  </conditionalFormatting>
  <conditionalFormatting sqref="M99:N99">
    <cfRule type="cellIs" dxfId="1760" priority="147" operator="equal">
      <formula>3</formula>
    </cfRule>
  </conditionalFormatting>
  <conditionalFormatting sqref="M99:N99">
    <cfRule type="cellIs" dxfId="1759" priority="148" operator="equal">
      <formula>3</formula>
    </cfRule>
  </conditionalFormatting>
  <conditionalFormatting sqref="M99:N99">
    <cfRule type="cellIs" dxfId="1758" priority="149" operator="equal">
      <formula>1.5</formula>
    </cfRule>
  </conditionalFormatting>
  <conditionalFormatting sqref="J114:K114">
    <cfRule type="cellIs" dxfId="1757" priority="150" operator="equal">
      <formula>1</formula>
    </cfRule>
  </conditionalFormatting>
  <conditionalFormatting sqref="J114:K114">
    <cfRule type="cellIs" dxfId="1756" priority="151" operator="equal">
      <formula>2</formula>
    </cfRule>
  </conditionalFormatting>
  <conditionalFormatting sqref="J114:K114">
    <cfRule type="cellIs" dxfId="1755" priority="152" operator="equal">
      <formula>3</formula>
    </cfRule>
  </conditionalFormatting>
  <conditionalFormatting sqref="J114:K114">
    <cfRule type="cellIs" dxfId="1754" priority="153" operator="equal">
      <formula>3</formula>
    </cfRule>
  </conditionalFormatting>
  <conditionalFormatting sqref="J114:K114">
    <cfRule type="cellIs" dxfId="1753" priority="154" operator="equal">
      <formula>1.5</formula>
    </cfRule>
  </conditionalFormatting>
  <conditionalFormatting sqref="M177:N177">
    <cfRule type="cellIs" dxfId="1752" priority="155" operator="equal">
      <formula>1</formula>
    </cfRule>
  </conditionalFormatting>
  <conditionalFormatting sqref="M177:N177">
    <cfRule type="cellIs" dxfId="1751" priority="156" operator="equal">
      <formula>2</formula>
    </cfRule>
  </conditionalFormatting>
  <conditionalFormatting sqref="M177:N177">
    <cfRule type="cellIs" dxfId="1750" priority="157" operator="equal">
      <formula>3</formula>
    </cfRule>
  </conditionalFormatting>
  <conditionalFormatting sqref="M177:N177">
    <cfRule type="cellIs" dxfId="1749" priority="158" operator="equal">
      <formula>3</formula>
    </cfRule>
  </conditionalFormatting>
  <conditionalFormatting sqref="M177:N177">
    <cfRule type="cellIs" dxfId="1748" priority="159" operator="equal">
      <formula>1.5</formula>
    </cfRule>
  </conditionalFormatting>
  <conditionalFormatting sqref="J168:K168 M168:N168">
    <cfRule type="cellIs" dxfId="1747" priority="160" operator="equal">
      <formula>1</formula>
    </cfRule>
  </conditionalFormatting>
  <conditionalFormatting sqref="J168:K168 M168:N168">
    <cfRule type="cellIs" dxfId="1746" priority="161" operator="equal">
      <formula>2</formula>
    </cfRule>
  </conditionalFormatting>
  <conditionalFormatting sqref="J168:K168 M168:N168">
    <cfRule type="cellIs" dxfId="1745" priority="162" operator="equal">
      <formula>3</formula>
    </cfRule>
  </conditionalFormatting>
  <conditionalFormatting sqref="J168:K168 M168:N168">
    <cfRule type="cellIs" dxfId="1744" priority="163" operator="equal">
      <formula>3</formula>
    </cfRule>
  </conditionalFormatting>
  <conditionalFormatting sqref="J168:K168 M168:N168">
    <cfRule type="cellIs" dxfId="1743" priority="164" operator="equal">
      <formula>1.5</formula>
    </cfRule>
  </conditionalFormatting>
  <conditionalFormatting sqref="J131:K131 M131:N131">
    <cfRule type="cellIs" dxfId="1742" priority="165" operator="equal">
      <formula>1</formula>
    </cfRule>
  </conditionalFormatting>
  <conditionalFormatting sqref="J131:K131 M131:N131">
    <cfRule type="cellIs" dxfId="1741" priority="166" operator="equal">
      <formula>2</formula>
    </cfRule>
  </conditionalFormatting>
  <conditionalFormatting sqref="J131:K131 M131:N131">
    <cfRule type="cellIs" dxfId="1740" priority="167" operator="equal">
      <formula>3</formula>
    </cfRule>
  </conditionalFormatting>
  <conditionalFormatting sqref="J131:K131 M131:N131">
    <cfRule type="cellIs" dxfId="1739" priority="168" operator="equal">
      <formula>3</formula>
    </cfRule>
  </conditionalFormatting>
  <conditionalFormatting sqref="J131:K131 M131:N131">
    <cfRule type="cellIs" dxfId="1738" priority="169" operator="equal">
      <formula>1.5</formula>
    </cfRule>
  </conditionalFormatting>
  <conditionalFormatting sqref="J533:K533 M533:N533 J535:K535 J537:K538">
    <cfRule type="cellIs" dxfId="1737" priority="170" operator="equal">
      <formula>1</formula>
    </cfRule>
  </conditionalFormatting>
  <conditionalFormatting sqref="J533:K533 M533:N533 J535:K535 J537:K538">
    <cfRule type="cellIs" dxfId="1736" priority="171" operator="equal">
      <formula>2</formula>
    </cfRule>
  </conditionalFormatting>
  <conditionalFormatting sqref="J533:K533 M533:N533 J535:K535 J537:K538">
    <cfRule type="cellIs" dxfId="1735" priority="172" operator="equal">
      <formula>3</formula>
    </cfRule>
  </conditionalFormatting>
  <conditionalFormatting sqref="J533:K533 M533:N533 J535:K535 J537:K538">
    <cfRule type="cellIs" dxfId="1734" priority="173" operator="equal">
      <formula>3</formula>
    </cfRule>
  </conditionalFormatting>
  <conditionalFormatting sqref="J533:K533 M533:N533 J535:K535 J537:K538">
    <cfRule type="cellIs" dxfId="1733" priority="174" operator="equal">
      <formula>1.5</formula>
    </cfRule>
  </conditionalFormatting>
  <conditionalFormatting sqref="M535:N535">
    <cfRule type="cellIs" dxfId="1732" priority="175" operator="equal">
      <formula>1</formula>
    </cfRule>
  </conditionalFormatting>
  <conditionalFormatting sqref="M535:N535">
    <cfRule type="cellIs" dxfId="1731" priority="176" operator="equal">
      <formula>2</formula>
    </cfRule>
  </conditionalFormatting>
  <conditionalFormatting sqref="M535:N535">
    <cfRule type="cellIs" dxfId="1730" priority="177" operator="equal">
      <formula>3</formula>
    </cfRule>
  </conditionalFormatting>
  <conditionalFormatting sqref="M535:N535">
    <cfRule type="cellIs" dxfId="1729" priority="178" operator="equal">
      <formula>3</formula>
    </cfRule>
  </conditionalFormatting>
  <conditionalFormatting sqref="M535:N535">
    <cfRule type="cellIs" dxfId="1728" priority="179" operator="equal">
      <formula>1.5</formula>
    </cfRule>
  </conditionalFormatting>
  <conditionalFormatting sqref="M537:N537">
    <cfRule type="cellIs" dxfId="1727" priority="180" operator="equal">
      <formula>1</formula>
    </cfRule>
  </conditionalFormatting>
  <conditionalFormatting sqref="M537:N537">
    <cfRule type="cellIs" dxfId="1726" priority="181" operator="equal">
      <formula>2</formula>
    </cfRule>
  </conditionalFormatting>
  <conditionalFormatting sqref="M537:N537">
    <cfRule type="cellIs" dxfId="1725" priority="182" operator="equal">
      <formula>3</formula>
    </cfRule>
  </conditionalFormatting>
  <conditionalFormatting sqref="M537:N537">
    <cfRule type="cellIs" dxfId="1724" priority="183" operator="equal">
      <formula>3</formula>
    </cfRule>
  </conditionalFormatting>
  <conditionalFormatting sqref="M537:N537">
    <cfRule type="cellIs" dxfId="1723" priority="184" operator="equal">
      <formula>1.5</formula>
    </cfRule>
  </conditionalFormatting>
  <conditionalFormatting sqref="J539:K539 M539:N539">
    <cfRule type="cellIs" dxfId="1722" priority="185" operator="equal">
      <formula>1</formula>
    </cfRule>
  </conditionalFormatting>
  <conditionalFormatting sqref="J539:K539 M539:N539">
    <cfRule type="cellIs" dxfId="1721" priority="186" operator="equal">
      <formula>2</formula>
    </cfRule>
  </conditionalFormatting>
  <conditionalFormatting sqref="J539:K539 M539:N539">
    <cfRule type="cellIs" dxfId="1720" priority="187" operator="equal">
      <formula>3</formula>
    </cfRule>
  </conditionalFormatting>
  <conditionalFormatting sqref="J539:K539 M539:N539">
    <cfRule type="cellIs" dxfId="1719" priority="188" operator="equal">
      <formula>3</formula>
    </cfRule>
  </conditionalFormatting>
  <conditionalFormatting sqref="J539:K539 M539:N539">
    <cfRule type="cellIs" dxfId="1718" priority="189" operator="equal">
      <formula>1.5</formula>
    </cfRule>
  </conditionalFormatting>
  <conditionalFormatting sqref="M188:N188">
    <cfRule type="cellIs" dxfId="1717" priority="190" operator="equal">
      <formula>1</formula>
    </cfRule>
  </conditionalFormatting>
  <conditionalFormatting sqref="M188:N188">
    <cfRule type="cellIs" dxfId="1716" priority="191" operator="equal">
      <formula>2</formula>
    </cfRule>
  </conditionalFormatting>
  <conditionalFormatting sqref="M188:N188">
    <cfRule type="cellIs" dxfId="1715" priority="192" operator="equal">
      <formula>3</formula>
    </cfRule>
  </conditionalFormatting>
  <conditionalFormatting sqref="M188:N188">
    <cfRule type="cellIs" dxfId="1714" priority="193" operator="equal">
      <formula>3</formula>
    </cfRule>
  </conditionalFormatting>
  <conditionalFormatting sqref="M188:N188">
    <cfRule type="cellIs" dxfId="1713" priority="194" operator="equal">
      <formula>1.5</formula>
    </cfRule>
  </conditionalFormatting>
  <conditionalFormatting sqref="J189:K189 M189:N189">
    <cfRule type="cellIs" dxfId="1712" priority="195" operator="equal">
      <formula>1</formula>
    </cfRule>
  </conditionalFormatting>
  <conditionalFormatting sqref="J189:K189 M189:N189">
    <cfRule type="cellIs" dxfId="1711" priority="196" operator="equal">
      <formula>2</formula>
    </cfRule>
  </conditionalFormatting>
  <conditionalFormatting sqref="J189:K189 M189:N189">
    <cfRule type="cellIs" dxfId="1710" priority="197" operator="equal">
      <formula>3</formula>
    </cfRule>
  </conditionalFormatting>
  <conditionalFormatting sqref="J189:K189 M189:N189">
    <cfRule type="cellIs" dxfId="1709" priority="198" operator="equal">
      <formula>3</formula>
    </cfRule>
  </conditionalFormatting>
  <conditionalFormatting sqref="J189:K189 M189:N189">
    <cfRule type="cellIs" dxfId="1708" priority="199" operator="equal">
      <formula>1.5</formula>
    </cfRule>
  </conditionalFormatting>
  <conditionalFormatting sqref="M208:N208">
    <cfRule type="cellIs" dxfId="1707" priority="200" operator="equal">
      <formula>1</formula>
    </cfRule>
  </conditionalFormatting>
  <conditionalFormatting sqref="M208:N208">
    <cfRule type="cellIs" dxfId="1706" priority="201" operator="equal">
      <formula>2</formula>
    </cfRule>
  </conditionalFormatting>
  <conditionalFormatting sqref="M208:N208">
    <cfRule type="cellIs" dxfId="1705" priority="202" operator="equal">
      <formula>3</formula>
    </cfRule>
  </conditionalFormatting>
  <conditionalFormatting sqref="M208:N208">
    <cfRule type="cellIs" dxfId="1704" priority="203" operator="equal">
      <formula>3</formula>
    </cfRule>
  </conditionalFormatting>
  <conditionalFormatting sqref="M208:N208">
    <cfRule type="cellIs" dxfId="1703" priority="204" operator="equal">
      <formula>1.5</formula>
    </cfRule>
  </conditionalFormatting>
  <conditionalFormatting sqref="M209:N209">
    <cfRule type="cellIs" dxfId="1702" priority="205" operator="equal">
      <formula>1</formula>
    </cfRule>
  </conditionalFormatting>
  <conditionalFormatting sqref="M209:N209">
    <cfRule type="cellIs" dxfId="1701" priority="206" operator="equal">
      <formula>2</formula>
    </cfRule>
  </conditionalFormatting>
  <conditionalFormatting sqref="M209:N209">
    <cfRule type="cellIs" dxfId="1700" priority="207" operator="equal">
      <formula>3</formula>
    </cfRule>
  </conditionalFormatting>
  <conditionalFormatting sqref="M209:N209">
    <cfRule type="cellIs" dxfId="1699" priority="208" operator="equal">
      <formula>3</formula>
    </cfRule>
  </conditionalFormatting>
  <conditionalFormatting sqref="M209:N209">
    <cfRule type="cellIs" dxfId="1698" priority="209" operator="equal">
      <formula>1.5</formula>
    </cfRule>
  </conditionalFormatting>
  <conditionalFormatting sqref="J303:K303">
    <cfRule type="cellIs" dxfId="1697" priority="210" operator="equal">
      <formula>1</formula>
    </cfRule>
  </conditionalFormatting>
  <conditionalFormatting sqref="J303:K303">
    <cfRule type="cellIs" dxfId="1696" priority="211" operator="equal">
      <formula>2</formula>
    </cfRule>
  </conditionalFormatting>
  <conditionalFormatting sqref="J303:K303">
    <cfRule type="cellIs" dxfId="1695" priority="212" operator="equal">
      <formula>3</formula>
    </cfRule>
  </conditionalFormatting>
  <conditionalFormatting sqref="J303:K303">
    <cfRule type="cellIs" dxfId="1694" priority="213" operator="equal">
      <formula>3</formula>
    </cfRule>
  </conditionalFormatting>
  <conditionalFormatting sqref="J303:K303">
    <cfRule type="cellIs" dxfId="1693" priority="214" operator="equal">
      <formula>1.5</formula>
    </cfRule>
  </conditionalFormatting>
  <conditionalFormatting sqref="J135:K135 M135:N135">
    <cfRule type="cellIs" dxfId="1692" priority="215" operator="equal">
      <formula>1</formula>
    </cfRule>
  </conditionalFormatting>
  <conditionalFormatting sqref="J135:K135 M135:N135">
    <cfRule type="cellIs" dxfId="1691" priority="216" operator="equal">
      <formula>2</formula>
    </cfRule>
  </conditionalFormatting>
  <conditionalFormatting sqref="J135:K135 M135:N135">
    <cfRule type="cellIs" dxfId="1690" priority="217" operator="equal">
      <formula>3</formula>
    </cfRule>
  </conditionalFormatting>
  <conditionalFormatting sqref="J135:K135 M135:N135">
    <cfRule type="cellIs" dxfId="1689" priority="218" operator="equal">
      <formula>3</formula>
    </cfRule>
  </conditionalFormatting>
  <conditionalFormatting sqref="J135:K135 M135:N135">
    <cfRule type="cellIs" dxfId="1688" priority="219" operator="equal">
      <formula>1.5</formula>
    </cfRule>
  </conditionalFormatting>
  <conditionalFormatting sqref="J136:K136 M136:N136">
    <cfRule type="cellIs" dxfId="1687" priority="220" operator="equal">
      <formula>1</formula>
    </cfRule>
  </conditionalFormatting>
  <conditionalFormatting sqref="J136:K136 M136:N136">
    <cfRule type="cellIs" dxfId="1686" priority="221" operator="equal">
      <formula>2</formula>
    </cfRule>
  </conditionalFormatting>
  <conditionalFormatting sqref="J136:K136 M136:N136">
    <cfRule type="cellIs" dxfId="1685" priority="222" operator="equal">
      <formula>3</formula>
    </cfRule>
  </conditionalFormatting>
  <conditionalFormatting sqref="J136:K136 M136:N136">
    <cfRule type="cellIs" dxfId="1684" priority="223" operator="equal">
      <formula>3</formula>
    </cfRule>
  </conditionalFormatting>
  <conditionalFormatting sqref="J136:K136 M136:N136">
    <cfRule type="cellIs" dxfId="1683" priority="224" operator="equal">
      <formula>1.5</formula>
    </cfRule>
  </conditionalFormatting>
  <conditionalFormatting sqref="M288:N288">
    <cfRule type="cellIs" dxfId="1682" priority="225" operator="equal">
      <formula>1</formula>
    </cfRule>
  </conditionalFormatting>
  <conditionalFormatting sqref="M288:N288">
    <cfRule type="cellIs" dxfId="1681" priority="226" operator="equal">
      <formula>2</formula>
    </cfRule>
  </conditionalFormatting>
  <conditionalFormatting sqref="M288:N288">
    <cfRule type="cellIs" dxfId="1680" priority="227" operator="equal">
      <formula>3</formula>
    </cfRule>
  </conditionalFormatting>
  <conditionalFormatting sqref="M288:N288">
    <cfRule type="cellIs" dxfId="1679" priority="228" operator="equal">
      <formula>3</formula>
    </cfRule>
  </conditionalFormatting>
  <conditionalFormatting sqref="M288:N288">
    <cfRule type="cellIs" dxfId="1678" priority="229" operator="equal">
      <formula>1.5</formula>
    </cfRule>
  </conditionalFormatting>
  <conditionalFormatting sqref="J289:K289 M289:N289">
    <cfRule type="cellIs" dxfId="1677" priority="230" operator="equal">
      <formula>1</formula>
    </cfRule>
  </conditionalFormatting>
  <conditionalFormatting sqref="J289:K289 M289:N289">
    <cfRule type="cellIs" dxfId="1676" priority="231" operator="equal">
      <formula>2</formula>
    </cfRule>
  </conditionalFormatting>
  <conditionalFormatting sqref="J289:K289 M289:N289">
    <cfRule type="cellIs" dxfId="1675" priority="232" operator="equal">
      <formula>3</formula>
    </cfRule>
  </conditionalFormatting>
  <conditionalFormatting sqref="J289:K289 M289:N289">
    <cfRule type="cellIs" dxfId="1674" priority="233" operator="equal">
      <formula>3</formula>
    </cfRule>
  </conditionalFormatting>
  <conditionalFormatting sqref="J289:K289 M289:N289">
    <cfRule type="cellIs" dxfId="1673" priority="234" operator="equal">
      <formula>1.5</formula>
    </cfRule>
  </conditionalFormatting>
  <conditionalFormatting sqref="J67:K67">
    <cfRule type="cellIs" dxfId="1672" priority="235" operator="equal">
      <formula>1</formula>
    </cfRule>
  </conditionalFormatting>
  <conditionalFormatting sqref="J67:K67">
    <cfRule type="cellIs" dxfId="1671" priority="236" operator="equal">
      <formula>2</formula>
    </cfRule>
  </conditionalFormatting>
  <conditionalFormatting sqref="J67:K67">
    <cfRule type="cellIs" dxfId="1670" priority="237" operator="equal">
      <formula>3</formula>
    </cfRule>
  </conditionalFormatting>
  <conditionalFormatting sqref="J67:K67">
    <cfRule type="cellIs" dxfId="1669" priority="238" operator="equal">
      <formula>3</formula>
    </cfRule>
  </conditionalFormatting>
  <conditionalFormatting sqref="J67:K67">
    <cfRule type="cellIs" dxfId="1668" priority="239" operator="equal">
      <formula>1.5</formula>
    </cfRule>
  </conditionalFormatting>
  <conditionalFormatting sqref="M867:N867">
    <cfRule type="cellIs" dxfId="1667" priority="240" operator="equal">
      <formula>1</formula>
    </cfRule>
  </conditionalFormatting>
  <conditionalFormatting sqref="M867:N867">
    <cfRule type="cellIs" dxfId="1666" priority="241" operator="equal">
      <formula>2</formula>
    </cfRule>
  </conditionalFormatting>
  <conditionalFormatting sqref="M867:N867">
    <cfRule type="cellIs" dxfId="1665" priority="242" operator="equal">
      <formula>3</formula>
    </cfRule>
  </conditionalFormatting>
  <conditionalFormatting sqref="M867:N867">
    <cfRule type="cellIs" dxfId="1664" priority="243" operator="equal">
      <formula>3</formula>
    </cfRule>
  </conditionalFormatting>
  <conditionalFormatting sqref="M867:N867">
    <cfRule type="cellIs" dxfId="1663" priority="244" operator="equal">
      <formula>1.5</formula>
    </cfRule>
  </conditionalFormatting>
  <conditionalFormatting sqref="M605:N605">
    <cfRule type="cellIs" dxfId="1662" priority="245" operator="equal">
      <formula>1</formula>
    </cfRule>
  </conditionalFormatting>
  <conditionalFormatting sqref="M605:N605">
    <cfRule type="cellIs" dxfId="1661" priority="246" operator="equal">
      <formula>2</formula>
    </cfRule>
  </conditionalFormatting>
  <conditionalFormatting sqref="M605:N605">
    <cfRule type="cellIs" dxfId="1660" priority="247" operator="equal">
      <formula>3</formula>
    </cfRule>
  </conditionalFormatting>
  <conditionalFormatting sqref="M605:N605">
    <cfRule type="cellIs" dxfId="1659" priority="248" operator="equal">
      <formula>3</formula>
    </cfRule>
  </conditionalFormatting>
  <conditionalFormatting sqref="M605:N605">
    <cfRule type="cellIs" dxfId="1658" priority="249" operator="equal">
      <formula>1.5</formula>
    </cfRule>
  </conditionalFormatting>
  <conditionalFormatting sqref="M562:N562">
    <cfRule type="cellIs" dxfId="1657" priority="250" operator="equal">
      <formula>1</formula>
    </cfRule>
  </conditionalFormatting>
  <conditionalFormatting sqref="M562:N562">
    <cfRule type="cellIs" dxfId="1656" priority="251" operator="equal">
      <formula>2</formula>
    </cfRule>
  </conditionalFormatting>
  <conditionalFormatting sqref="M562:N562">
    <cfRule type="cellIs" dxfId="1655" priority="252" operator="equal">
      <formula>3</formula>
    </cfRule>
  </conditionalFormatting>
  <conditionalFormatting sqref="M562:N562">
    <cfRule type="cellIs" dxfId="1654" priority="253" operator="equal">
      <formula>3</formula>
    </cfRule>
  </conditionalFormatting>
  <conditionalFormatting sqref="M562:N562">
    <cfRule type="cellIs" dxfId="1653" priority="254" operator="equal">
      <formula>1.5</formula>
    </cfRule>
  </conditionalFormatting>
  <conditionalFormatting sqref="J1210:K1210 M1210:N1210">
    <cfRule type="cellIs" dxfId="1652" priority="255" operator="equal">
      <formula>1</formula>
    </cfRule>
  </conditionalFormatting>
  <conditionalFormatting sqref="J1210:K1210 M1210:N1210">
    <cfRule type="cellIs" dxfId="1651" priority="256" operator="equal">
      <formula>2</formula>
    </cfRule>
  </conditionalFormatting>
  <conditionalFormatting sqref="J1210:K1210 M1210:N1210">
    <cfRule type="cellIs" dxfId="1650" priority="257" operator="equal">
      <formula>3</formula>
    </cfRule>
  </conditionalFormatting>
  <conditionalFormatting sqref="J1210:K1210 M1210:N1210">
    <cfRule type="cellIs" dxfId="1649" priority="258" operator="equal">
      <formula>3</formula>
    </cfRule>
  </conditionalFormatting>
  <conditionalFormatting sqref="J1210:K1210 M1210:N1210">
    <cfRule type="cellIs" dxfId="1648" priority="259" operator="equal">
      <formula>1.5</formula>
    </cfRule>
  </conditionalFormatting>
  <conditionalFormatting sqref="M1721:N1721">
    <cfRule type="cellIs" dxfId="1647" priority="260" operator="equal">
      <formula>1</formula>
    </cfRule>
  </conditionalFormatting>
  <conditionalFormatting sqref="M1721:N1721">
    <cfRule type="cellIs" dxfId="1646" priority="261" operator="equal">
      <formula>2</formula>
    </cfRule>
  </conditionalFormatting>
  <conditionalFormatting sqref="M1721:N1721">
    <cfRule type="cellIs" dxfId="1645" priority="262" operator="equal">
      <formula>3</formula>
    </cfRule>
  </conditionalFormatting>
  <conditionalFormatting sqref="M1721:N1721">
    <cfRule type="cellIs" dxfId="1644" priority="263" operator="equal">
      <formula>3</formula>
    </cfRule>
  </conditionalFormatting>
  <conditionalFormatting sqref="M1721:N1721">
    <cfRule type="cellIs" dxfId="1643" priority="264" operator="equal">
      <formula>1.5</formula>
    </cfRule>
  </conditionalFormatting>
  <conditionalFormatting sqref="J1749:K1749 M1749:N1749">
    <cfRule type="cellIs" dxfId="1642" priority="265" operator="equal">
      <formula>1</formula>
    </cfRule>
  </conditionalFormatting>
  <conditionalFormatting sqref="J1749:K1749 M1749:N1749">
    <cfRule type="cellIs" dxfId="1641" priority="266" operator="equal">
      <formula>2</formula>
    </cfRule>
  </conditionalFormatting>
  <conditionalFormatting sqref="J1749:K1749 M1749:N1749">
    <cfRule type="cellIs" dxfId="1640" priority="267" operator="equal">
      <formula>3</formula>
    </cfRule>
  </conditionalFormatting>
  <conditionalFormatting sqref="J1749:K1749 M1749:N1749">
    <cfRule type="cellIs" dxfId="1639" priority="268" operator="equal">
      <formula>3</formula>
    </cfRule>
  </conditionalFormatting>
  <conditionalFormatting sqref="J1749:K1749 M1749:N1749">
    <cfRule type="cellIs" dxfId="1638" priority="269" operator="equal">
      <formula>1.5</formula>
    </cfRule>
  </conditionalFormatting>
  <conditionalFormatting sqref="J1750:K1750 M1750:N1750">
    <cfRule type="cellIs" dxfId="1637" priority="270" operator="equal">
      <formula>1</formula>
    </cfRule>
  </conditionalFormatting>
  <conditionalFormatting sqref="J1750:K1750 M1750:N1750">
    <cfRule type="cellIs" dxfId="1636" priority="271" operator="equal">
      <formula>2</formula>
    </cfRule>
  </conditionalFormatting>
  <conditionalFormatting sqref="J1750:K1750 M1750:N1750">
    <cfRule type="cellIs" dxfId="1635" priority="272" operator="equal">
      <formula>3</formula>
    </cfRule>
  </conditionalFormatting>
  <conditionalFormatting sqref="J1750:K1750 M1750:N1750">
    <cfRule type="cellIs" dxfId="1634" priority="273" operator="equal">
      <formula>3</formula>
    </cfRule>
  </conditionalFormatting>
  <conditionalFormatting sqref="J1750:K1750 M1750:N1750">
    <cfRule type="cellIs" dxfId="1633" priority="274" operator="equal">
      <formula>1.5</formula>
    </cfRule>
  </conditionalFormatting>
  <conditionalFormatting sqref="J1722:K1722 M1722:N1722">
    <cfRule type="cellIs" dxfId="1632" priority="275" operator="equal">
      <formula>1</formula>
    </cfRule>
  </conditionalFormatting>
  <conditionalFormatting sqref="J1722:K1722 M1722:N1722">
    <cfRule type="cellIs" dxfId="1631" priority="276" operator="equal">
      <formula>2</formula>
    </cfRule>
  </conditionalFormatting>
  <conditionalFormatting sqref="J1722:K1722 M1722:N1722">
    <cfRule type="cellIs" dxfId="1630" priority="277" operator="equal">
      <formula>3</formula>
    </cfRule>
  </conditionalFormatting>
  <conditionalFormatting sqref="J1722:K1722 M1722:N1722">
    <cfRule type="cellIs" dxfId="1629" priority="278" operator="equal">
      <formula>3</formula>
    </cfRule>
  </conditionalFormatting>
  <conditionalFormatting sqref="J1722:K1722 M1722:N1722">
    <cfRule type="cellIs" dxfId="1628" priority="279" operator="equal">
      <formula>1.5</formula>
    </cfRule>
  </conditionalFormatting>
  <conditionalFormatting sqref="J1723:K1723 M1723:N1723">
    <cfRule type="cellIs" dxfId="1627" priority="280" operator="equal">
      <formula>1</formula>
    </cfRule>
  </conditionalFormatting>
  <conditionalFormatting sqref="J1723:K1723 M1723:N1723">
    <cfRule type="cellIs" dxfId="1626" priority="281" operator="equal">
      <formula>2</formula>
    </cfRule>
  </conditionalFormatting>
  <conditionalFormatting sqref="J1723:K1723 M1723:N1723">
    <cfRule type="cellIs" dxfId="1625" priority="282" operator="equal">
      <formula>3</formula>
    </cfRule>
  </conditionalFormatting>
  <conditionalFormatting sqref="J1723:K1723 M1723:N1723">
    <cfRule type="cellIs" dxfId="1624" priority="283" operator="equal">
      <formula>3</formula>
    </cfRule>
  </conditionalFormatting>
  <conditionalFormatting sqref="J1723:K1723 M1723:N1723">
    <cfRule type="cellIs" dxfId="1623" priority="284" operator="equal">
      <formula>1.5</formula>
    </cfRule>
  </conditionalFormatting>
  <conditionalFormatting sqref="J1751:K1751 M1751:N1751">
    <cfRule type="cellIs" dxfId="1622" priority="285" operator="equal">
      <formula>1</formula>
    </cfRule>
  </conditionalFormatting>
  <conditionalFormatting sqref="J1751:K1751 M1751:N1751">
    <cfRule type="cellIs" dxfId="1621" priority="286" operator="equal">
      <formula>2</formula>
    </cfRule>
  </conditionalFormatting>
  <conditionalFormatting sqref="J1751:K1751 M1751:N1751">
    <cfRule type="cellIs" dxfId="1620" priority="287" operator="equal">
      <formula>3</formula>
    </cfRule>
  </conditionalFormatting>
  <conditionalFormatting sqref="J1751:K1751 M1751:N1751">
    <cfRule type="cellIs" dxfId="1619" priority="288" operator="equal">
      <formula>3</formula>
    </cfRule>
  </conditionalFormatting>
  <conditionalFormatting sqref="J1751:K1751 M1751:N1751">
    <cfRule type="cellIs" dxfId="1618" priority="289" operator="equal">
      <formula>1.5</formula>
    </cfRule>
  </conditionalFormatting>
  <conditionalFormatting sqref="J1724:K1724 M1724:N1724">
    <cfRule type="cellIs" dxfId="1617" priority="290" operator="equal">
      <formula>1</formula>
    </cfRule>
  </conditionalFormatting>
  <conditionalFormatting sqref="J1724:K1724 M1724:N1724">
    <cfRule type="cellIs" dxfId="1616" priority="291" operator="equal">
      <formula>2</formula>
    </cfRule>
  </conditionalFormatting>
  <conditionalFormatting sqref="J1724:K1724 M1724:N1724">
    <cfRule type="cellIs" dxfId="1615" priority="292" operator="equal">
      <formula>3</formula>
    </cfRule>
  </conditionalFormatting>
  <conditionalFormatting sqref="J1724:K1724 M1724:N1724">
    <cfRule type="cellIs" dxfId="1614" priority="293" operator="equal">
      <formula>3</formula>
    </cfRule>
  </conditionalFormatting>
  <conditionalFormatting sqref="J1724:K1724 M1724:N1724">
    <cfRule type="cellIs" dxfId="1613" priority="294" operator="equal">
      <formula>1.5</formula>
    </cfRule>
  </conditionalFormatting>
  <conditionalFormatting sqref="M1717:N1717">
    <cfRule type="cellIs" dxfId="1612" priority="295" operator="equal">
      <formula>1</formula>
    </cfRule>
  </conditionalFormatting>
  <conditionalFormatting sqref="M1717:N1717">
    <cfRule type="cellIs" dxfId="1611" priority="296" operator="equal">
      <formula>2</formula>
    </cfRule>
  </conditionalFormatting>
  <conditionalFormatting sqref="M1717:N1717">
    <cfRule type="cellIs" dxfId="1610" priority="297" operator="equal">
      <formula>3</formula>
    </cfRule>
  </conditionalFormatting>
  <conditionalFormatting sqref="M1717:N1717">
    <cfRule type="cellIs" dxfId="1609" priority="298" operator="equal">
      <formula>3</formula>
    </cfRule>
  </conditionalFormatting>
  <conditionalFormatting sqref="M1717:N1717">
    <cfRule type="cellIs" dxfId="1608" priority="299" operator="equal">
      <formula>1.5</formula>
    </cfRule>
  </conditionalFormatting>
  <conditionalFormatting sqref="M104:N105">
    <cfRule type="cellIs" dxfId="1607" priority="300" operator="equal">
      <formula>1</formula>
    </cfRule>
  </conditionalFormatting>
  <conditionalFormatting sqref="M104:N105">
    <cfRule type="cellIs" dxfId="1606" priority="301" operator="equal">
      <formula>2</formula>
    </cfRule>
  </conditionalFormatting>
  <conditionalFormatting sqref="M104:N105">
    <cfRule type="cellIs" dxfId="1605" priority="302" operator="equal">
      <formula>3</formula>
    </cfRule>
  </conditionalFormatting>
  <conditionalFormatting sqref="M104:N105">
    <cfRule type="cellIs" dxfId="1604" priority="303" operator="equal">
      <formula>3</formula>
    </cfRule>
  </conditionalFormatting>
  <conditionalFormatting sqref="M104:N105">
    <cfRule type="cellIs" dxfId="1603" priority="304" operator="equal">
      <formula>1.5</formula>
    </cfRule>
  </conditionalFormatting>
  <conditionalFormatting sqref="M296:N296">
    <cfRule type="cellIs" dxfId="1602" priority="305" operator="equal">
      <formula>1</formula>
    </cfRule>
  </conditionalFormatting>
  <conditionalFormatting sqref="M296:N296">
    <cfRule type="cellIs" dxfId="1601" priority="306" operator="equal">
      <formula>2</formula>
    </cfRule>
  </conditionalFormatting>
  <conditionalFormatting sqref="M296:N296">
    <cfRule type="cellIs" dxfId="1600" priority="307" operator="equal">
      <formula>3</formula>
    </cfRule>
  </conditionalFormatting>
  <conditionalFormatting sqref="M296:N296">
    <cfRule type="cellIs" dxfId="1599" priority="308" operator="equal">
      <formula>3</formula>
    </cfRule>
  </conditionalFormatting>
  <conditionalFormatting sqref="M296:N296">
    <cfRule type="cellIs" dxfId="1598" priority="309" operator="equal">
      <formula>1.5</formula>
    </cfRule>
  </conditionalFormatting>
  <conditionalFormatting sqref="J297:K297 M297:N297">
    <cfRule type="cellIs" dxfId="1597" priority="310" operator="equal">
      <formula>1</formula>
    </cfRule>
  </conditionalFormatting>
  <conditionalFormatting sqref="J297:K297 M297:N297">
    <cfRule type="cellIs" dxfId="1596" priority="311" operator="equal">
      <formula>2</formula>
    </cfRule>
  </conditionalFormatting>
  <conditionalFormatting sqref="J297:K297 M297:N297">
    <cfRule type="cellIs" dxfId="1595" priority="312" operator="equal">
      <formula>3</formula>
    </cfRule>
  </conditionalFormatting>
  <conditionalFormatting sqref="J297:K297 M297:N297">
    <cfRule type="cellIs" dxfId="1594" priority="313" operator="equal">
      <formula>3</formula>
    </cfRule>
  </conditionalFormatting>
  <conditionalFormatting sqref="J297:K297 M297:N297">
    <cfRule type="cellIs" dxfId="1593" priority="314" operator="equal">
      <formula>1.5</formula>
    </cfRule>
  </conditionalFormatting>
  <conditionalFormatting sqref="J1752:K1752 M1752:N1752">
    <cfRule type="cellIs" dxfId="1592" priority="315" operator="equal">
      <formula>1</formula>
    </cfRule>
  </conditionalFormatting>
  <conditionalFormatting sqref="J1752:K1752 M1752:N1752">
    <cfRule type="cellIs" dxfId="1591" priority="316" operator="equal">
      <formula>2</formula>
    </cfRule>
  </conditionalFormatting>
  <conditionalFormatting sqref="J1752:K1752 M1752:N1752">
    <cfRule type="cellIs" dxfId="1590" priority="317" operator="equal">
      <formula>3</formula>
    </cfRule>
  </conditionalFormatting>
  <conditionalFormatting sqref="J1752:K1752 M1752:N1752">
    <cfRule type="cellIs" dxfId="1589" priority="318" operator="equal">
      <formula>3</formula>
    </cfRule>
  </conditionalFormatting>
  <conditionalFormatting sqref="J1752:K1752 M1752:N1752">
    <cfRule type="cellIs" dxfId="1588" priority="319" operator="equal">
      <formula>1.5</formula>
    </cfRule>
  </conditionalFormatting>
  <conditionalFormatting sqref="J1753:K1753 M1753:N1753">
    <cfRule type="cellIs" dxfId="1587" priority="320" operator="equal">
      <formula>1</formula>
    </cfRule>
  </conditionalFormatting>
  <conditionalFormatting sqref="J1753:K1753 M1753:N1753">
    <cfRule type="cellIs" dxfId="1586" priority="321" operator="equal">
      <formula>2</formula>
    </cfRule>
  </conditionalFormatting>
  <conditionalFormatting sqref="J1753:K1753 M1753:N1753">
    <cfRule type="cellIs" dxfId="1585" priority="322" operator="equal">
      <formula>3</formula>
    </cfRule>
  </conditionalFormatting>
  <conditionalFormatting sqref="J1753:K1753 M1753:N1753">
    <cfRule type="cellIs" dxfId="1584" priority="323" operator="equal">
      <formula>3</formula>
    </cfRule>
  </conditionalFormatting>
  <conditionalFormatting sqref="J1753:K1753 M1753:N1753">
    <cfRule type="cellIs" dxfId="1583" priority="324" operator="equal">
      <formula>1.5</formula>
    </cfRule>
  </conditionalFormatting>
  <conditionalFormatting sqref="S2:T9 S13:T23 S25:T27 S29:T29 S38:T47 S49:T49 S52:T53 V54:W54 S55:T58 S60:T63 S66:T66 P68:Q68 S69:T69 S76:T76 S78:T78 S82:T83 S86:T91 S96:T97 S101:T103 S106:T107 S109:T115 V116:W117 S118:T119 S121:T124 S126:T132 S134:T134 S137:T143 S145:T145 S147:T147 S149:T149 S151:T151 S153:T153 S155:T155 S157:T159 S161:T165 S175:T176 S179:T186 V187:W187 S190:T206 S210:T211 S213:T214 S216:T217 S219:T220 S223:T223 P224:Q224 S225:T226 S229:T229 S231:T236 S238:T244 S246:T256 S258:T270 S274:T274 S276:T279 S281:T287 S290:T290 S293:T295 S299:T302 S349:T349 S368:T368 S390:T390 S399:T399 T448 S476:T476 S504:T504 S534:T534 S536:T536 S538:T538 S558:T559 S563:T565 S567:T570 S572:T579 S581:T582 S584:T600 S602:T604 S645:T645 S684:T684 S728:T728 S730:T730 S880:T880 S893:T893 S899:T899 S1021:T1021 S1026:T1026 S1197:T1197 S1250:T1250 S1316:T1316 S1336:T1336 S1415:T1415 S1508:T1508 S1597:T1597 S1632:T1632 V1632:W1632 S1703:T1703 S1725:T1730 S1732:T1735 S1737:T1748 S1776:T1776 S1778:T1778 S72:T74">
    <cfRule type="cellIs" dxfId="1582" priority="325" operator="equal">
      <formula>1</formula>
    </cfRule>
  </conditionalFormatting>
  <conditionalFormatting sqref="S2:T9 S13:T23 S25:T27 S29:T29 S38:T47 S49:T49 S52:T53 V54:W54 S55:T58 S60:T63 S66:T66 P68:Q68 S69:T69 S76:T76 S78:T78 S82:T83 S86:T91 S96:T97 S101:T103 S106:T107 S109:T115 V116:W117 S118:T119 S121:T124 S126:T132 S134:T134 S137:T143 S145:T145 S147:T147 S149:T149 S151:T151 S153:T153 S155:T155 S157:T159 S161:T165 S175:T176 S179:T186 V187:W187 S190:T206 S210:T211 S213:T214 S216:T217 S219:T220 S223:T223 P224:Q224 S225:T226 S229:T229 S231:T236 S238:T244 S246:T256 S258:T270 S274:T274 S276:T279 S281:T287 S290:T290 S293:T295 S299:T302 S349:T349 S368:T368 S390:T390 S399:T399 T448 S476:T476 S504:T504 S534:T534 S536:T536 S538:T538 S558:T559 S563:T565 S567:T570 S572:T579 S581:T582 S584:T600 S602:T604 S645:T645 S684:T684 S728:T728 S730:T730 S880:T880 S893:T893 S899:T899 S1021:T1021 S1026:T1026 S1197:T1197 S1250:T1250 S1316:T1316 S1336:T1336 S1415:T1415 S1508:T1508 S1597:T1597 S1632:T1632 V1632:W1632 S1703:T1703 S1725:T1730 S1732:T1735 S1737:T1748 S1776:T1776 S1778:T1778 S72:T74">
    <cfRule type="cellIs" dxfId="1581" priority="326" operator="equal">
      <formula>2</formula>
    </cfRule>
  </conditionalFormatting>
  <conditionalFormatting sqref="S2:T9 S13:T23 S25:T27 S29:T29 S38:T47 S49:T49 S52:T53 V54:W54 S55:T58 S60:T63 S66:T66 P68:Q68 S69:T69 S76:T76 S78:T78 S82:T83 S86:T91 S96:T97 S101:T103 S106:T107 S109:T115 V116:W117 S118:T119 S121:T124 S126:T132 S134:T134 S137:T143 S145:T145 S147:T147 S149:T149 S151:T151 S153:T153 S155:T155 S157:T159 S161:T165 S175:T176 S179:T186 V187:W187 S190:T206 S210:T211 S213:T214 S216:T217 S219:T220 S223:T223 P224:Q224 S225:T226 S229:T229 S231:T236 S238:T244 S246:T256 S258:T270 S274:T274 S276:T279 S281:T287 S290:T290 S293:T295 S299:T302 S349:T349 S368:T368 S390:T390 S399:T399 T448 S476:T476 S504:T504 S534:T534 S536:T536 S538:T538 S558:T559 S563:T565 S567:T570 S572:T579 S581:T582 S584:T600 S602:T604 S645:T645 S684:T684 S728:T728 S730:T730 S880:T880 S893:T893 S899:T899 S1021:T1021 S1026:T1026 S1197:T1197 S1250:T1250 S1316:T1316 S1336:T1336 S1415:T1415 S1508:T1508 S1597:T1597 S1632:T1632 V1632:W1632 S1703:T1703 S1725:T1730 S1732:T1735 S1737:T1748 S1776:T1776 S1778:T1778 S72:T74">
    <cfRule type="cellIs" dxfId="1580" priority="327" operator="equal">
      <formula>3</formula>
    </cfRule>
  </conditionalFormatting>
  <conditionalFormatting sqref="S2:T9 S13:T23 S25:T27 S29:T29 S38:T47 S49:T49 S52:T53 V54:W54 S55:T58 S60:T63 S66:T66 P68:Q68 S69:T69 S76:T76 S78:T78 S82:T83 S86:T91 S96:T97 S101:T103 S106:T107 S109:T115 V116:W117 S118:T119 S121:T124 S126:T132 S134:T134 S137:T143 S145:T145 S147:T147 S149:T149 S151:T151 S153:T153 S155:T155 S157:T159 S161:T165 S175:T176 S179:T186 V187:W187 S190:T206 S210:T211 S213:T214 S216:T217 S219:T220 S223:T223 P224:Q224 S225:T226 S229:T229 S231:T236 S238:T244 S246:T256 S258:T270 S274:T274 S276:T279 S281:T287 S290:T290 S293:T295 S299:T302 S349:T349 S368:T368 S390:T390 S399:T399 T448 S476:T476 S504:T504 S534:T534 S536:T536 S538:T538 S558:T559 S563:T565 S567:T570 S572:T579 S581:T582 S584:T600 S602:T604 S645:T645 S684:T684 S728:T728 S730:T730 S880:T880 S893:T893 S899:T899 S1021:T1021 S1026:T1026 S1197:T1197 S1250:T1250 S1316:T1316 S1336:T1336 S1415:T1415 S1508:T1508 S1597:T1597 S1632:T1632 V1632:W1632 S1703:T1703 S1725:T1730 S1732:T1735 S1737:T1748 S1776:T1776 S1778:T1778 S72:T74">
    <cfRule type="cellIs" dxfId="1579" priority="328" operator="equal">
      <formula>3</formula>
    </cfRule>
  </conditionalFormatting>
  <conditionalFormatting sqref="S2:T9 S13:T23 S25:T27 S29:T29 S38:T47 S49:T49 S52:T53 V54:W54 S55:T58 S60:T63 S66:T66 P68:Q68 S69:T69 S76:T76 S78:T78 S82:T83 S86:T91 S96:T97 S101:T103 S106:T107 S109:T115 V116:W117 S118:T119 S121:T124 S126:T132 S134:T134 S137:T143 S145:T145 S147:T147 S149:T149 S151:T151 S153:T153 S155:T155 S157:T159 S161:T165 S175:T176 S179:T186 V187:W187 S190:T206 S210:T211 S213:T214 S216:T217 S219:T220 S223:T223 P224:Q224 S225:T226 S229:T229 S231:T236 S238:T244 S246:T256 S258:T270 S274:T274 S276:T279 S281:T287 S290:T290 S293:T295 S299:T302 S349:T349 S368:T368 S390:T390 S399:T399 T448 S476:T476 S504:T504 S534:T534 S536:T536 S538:T538 S558:T559 S563:T565 S567:T570 S572:T579 S581:T582 S584:T600 S602:T604 S645:T645 S684:T684 S728:T728 S730:T730 S880:T880 S893:T893 S899:T899 S1021:T1021 S1026:T1026 S1197:T1197 S1250:T1250 S1316:T1316 S1336:T1336 S1415:T1415 S1508:T1508 S1597:T1597 S1632:T1632 V1632:W1632 S1703:T1703 S1725:T1730 S1732:T1735 S1737:T1748 S1776:T1776 S1778:T1778 S72:T74">
    <cfRule type="cellIs" dxfId="1578" priority="329" operator="equal">
      <formula>1.5</formula>
    </cfRule>
  </conditionalFormatting>
  <conditionalFormatting sqref="S144:T144">
    <cfRule type="cellIs" dxfId="1577" priority="330" operator="equal">
      <formula>1</formula>
    </cfRule>
  </conditionalFormatting>
  <conditionalFormatting sqref="S144:T144">
    <cfRule type="cellIs" dxfId="1576" priority="331" operator="equal">
      <formula>2</formula>
    </cfRule>
  </conditionalFormatting>
  <conditionalFormatting sqref="S144:T144">
    <cfRule type="cellIs" dxfId="1575" priority="332" operator="equal">
      <formula>3</formula>
    </cfRule>
  </conditionalFormatting>
  <conditionalFormatting sqref="S144:T144">
    <cfRule type="cellIs" dxfId="1574" priority="333" operator="equal">
      <formula>3</formula>
    </cfRule>
  </conditionalFormatting>
  <conditionalFormatting sqref="S144:T144">
    <cfRule type="cellIs" dxfId="1573" priority="334" operator="equal">
      <formula>1.5</formula>
    </cfRule>
  </conditionalFormatting>
  <conditionalFormatting sqref="S146:T146">
    <cfRule type="cellIs" dxfId="1572" priority="335" operator="equal">
      <formula>1</formula>
    </cfRule>
  </conditionalFormatting>
  <conditionalFormatting sqref="S146:T146">
    <cfRule type="cellIs" dxfId="1571" priority="336" operator="equal">
      <formula>2</formula>
    </cfRule>
  </conditionalFormatting>
  <conditionalFormatting sqref="S146:T146">
    <cfRule type="cellIs" dxfId="1570" priority="337" operator="equal">
      <formula>3</formula>
    </cfRule>
  </conditionalFormatting>
  <conditionalFormatting sqref="S146:T146">
    <cfRule type="cellIs" dxfId="1569" priority="338" operator="equal">
      <formula>3</formula>
    </cfRule>
  </conditionalFormatting>
  <conditionalFormatting sqref="S146:T146">
    <cfRule type="cellIs" dxfId="1568" priority="339" operator="equal">
      <formula>1.5</formula>
    </cfRule>
  </conditionalFormatting>
  <conditionalFormatting sqref="S30:T30">
    <cfRule type="cellIs" dxfId="1567" priority="340" operator="equal">
      <formula>1</formula>
    </cfRule>
  </conditionalFormatting>
  <conditionalFormatting sqref="S30:T30">
    <cfRule type="cellIs" dxfId="1566" priority="341" operator="equal">
      <formula>2</formula>
    </cfRule>
  </conditionalFormatting>
  <conditionalFormatting sqref="S30:T30">
    <cfRule type="cellIs" dxfId="1565" priority="342" operator="equal">
      <formula>3</formula>
    </cfRule>
  </conditionalFormatting>
  <conditionalFormatting sqref="S30:T30">
    <cfRule type="cellIs" dxfId="1564" priority="343" operator="equal">
      <formula>3</formula>
    </cfRule>
  </conditionalFormatting>
  <conditionalFormatting sqref="S30:T30">
    <cfRule type="cellIs" dxfId="1563" priority="344" operator="equal">
      <formula>1.5</formula>
    </cfRule>
  </conditionalFormatting>
  <conditionalFormatting sqref="S79:T79">
    <cfRule type="cellIs" dxfId="1562" priority="345" operator="equal">
      <formula>1</formula>
    </cfRule>
  </conditionalFormatting>
  <conditionalFormatting sqref="S79:T79">
    <cfRule type="cellIs" dxfId="1561" priority="346" operator="equal">
      <formula>2</formula>
    </cfRule>
  </conditionalFormatting>
  <conditionalFormatting sqref="S79:T79">
    <cfRule type="cellIs" dxfId="1560" priority="347" operator="equal">
      <formula>3</formula>
    </cfRule>
  </conditionalFormatting>
  <conditionalFormatting sqref="S79:T79">
    <cfRule type="cellIs" dxfId="1559" priority="348" operator="equal">
      <formula>3</formula>
    </cfRule>
  </conditionalFormatting>
  <conditionalFormatting sqref="S79:T79">
    <cfRule type="cellIs" dxfId="1558" priority="349" operator="equal">
      <formula>1.5</formula>
    </cfRule>
  </conditionalFormatting>
  <conditionalFormatting sqref="S22:T22">
    <cfRule type="cellIs" dxfId="1557" priority="350" operator="equal">
      <formula>1</formula>
    </cfRule>
  </conditionalFormatting>
  <conditionalFormatting sqref="S22:T22">
    <cfRule type="cellIs" dxfId="1556" priority="351" operator="equal">
      <formula>2</formula>
    </cfRule>
  </conditionalFormatting>
  <conditionalFormatting sqref="S22:T22">
    <cfRule type="cellIs" dxfId="1555" priority="352" operator="equal">
      <formula>3</formula>
    </cfRule>
  </conditionalFormatting>
  <conditionalFormatting sqref="S22:T22">
    <cfRule type="cellIs" dxfId="1554" priority="353" operator="equal">
      <formula>3</formula>
    </cfRule>
  </conditionalFormatting>
  <conditionalFormatting sqref="S22:T22">
    <cfRule type="cellIs" dxfId="1553" priority="354" operator="equal">
      <formula>1.5</formula>
    </cfRule>
  </conditionalFormatting>
  <conditionalFormatting sqref="S24:T24">
    <cfRule type="cellIs" dxfId="1552" priority="355" operator="equal">
      <formula>1</formula>
    </cfRule>
  </conditionalFormatting>
  <conditionalFormatting sqref="S24:T24">
    <cfRule type="cellIs" dxfId="1551" priority="356" operator="equal">
      <formula>2</formula>
    </cfRule>
  </conditionalFormatting>
  <conditionalFormatting sqref="S24:T24">
    <cfRule type="cellIs" dxfId="1550" priority="357" operator="equal">
      <formula>3</formula>
    </cfRule>
  </conditionalFormatting>
  <conditionalFormatting sqref="S24:T24">
    <cfRule type="cellIs" dxfId="1549" priority="358" operator="equal">
      <formula>3</formula>
    </cfRule>
  </conditionalFormatting>
  <conditionalFormatting sqref="S24:T24">
    <cfRule type="cellIs" dxfId="1548" priority="359" operator="equal">
      <formula>1.5</formula>
    </cfRule>
  </conditionalFormatting>
  <conditionalFormatting sqref="S28:T28 S30:T30 S43:T43 S45:T45 S47:T47 S83:T83 S87:T87 S89:T89 S91:T91 S95:T95 S99:T99 S102:T102 S104:T105 S121:T121 S136:T136 S149:T149 S151:T151 S153:T153 S155:T155 S157:T157 S161:T161 S186:T186 S534:T534 S536:T536 S538:T539">
    <cfRule type="cellIs" dxfId="1547" priority="360" operator="equal">
      <formula>1</formula>
    </cfRule>
  </conditionalFormatting>
  <conditionalFormatting sqref="S28:T28 S30:T30 S43:T43 S45:T45 S47:T47 S83:T83 S87:T87 S89:T89 S91:T91 S95:T95 S99:T99 S102:T102 S104:T105 S121:T121 S136:T136 S149:T149 S151:T151 S153:T153 S155:T155 S157:T157 S161:T161 S186:T186 S534:T534 S536:T536 S538:T539">
    <cfRule type="cellIs" dxfId="1546" priority="361" operator="equal">
      <formula>2</formula>
    </cfRule>
  </conditionalFormatting>
  <conditionalFormatting sqref="S28:T28 S30:T30 S43:T43 S45:T45 S47:T47 S83:T83 S87:T87 S89:T89 S91:T91 S95:T95 S99:T99 S102:T102 S104:T105 S121:T121 S136:T136 S149:T149 S151:T151 S153:T153 S155:T155 S157:T157 S161:T161 S186:T186 S534:T534 S536:T536 S538:T539">
    <cfRule type="cellIs" dxfId="1545" priority="362" operator="equal">
      <formula>3</formula>
    </cfRule>
  </conditionalFormatting>
  <conditionalFormatting sqref="S28:T28 S30:T30 S43:T43 S45:T45 S47:T47 S83:T83 S87:T87 S89:T89 S91:T91 S95:T95 S99:T99 S102:T102 S104:T105 S121:T121 S136:T136 S149:T149 S151:T151 S153:T153 S155:T155 S157:T157 S161:T161 S186:T186 S534:T534 S536:T536 S538:T539">
    <cfRule type="cellIs" dxfId="1544" priority="363" operator="equal">
      <formula>3</formula>
    </cfRule>
  </conditionalFormatting>
  <conditionalFormatting sqref="S28:T28 S30:T30 S43:T43 S45:T45 S47:T47 S83:T83 S87:T87 S89:T89 S91:T91 S95:T95 S99:T99 S102:T102 S104:T105 S121:T121 S136:T136 S149:T149 S151:T151 S153:T153 S155:T155 S157:T157 S161:T161 S186:T186 S534:T534 S536:T536 S538:T539">
    <cfRule type="cellIs" dxfId="1543" priority="364" operator="equal">
      <formula>1.5</formula>
    </cfRule>
  </conditionalFormatting>
  <conditionalFormatting sqref="S1722:T1722">
    <cfRule type="cellIs" dxfId="1542" priority="365" operator="equal">
      <formula>1</formula>
    </cfRule>
  </conditionalFormatting>
  <conditionalFormatting sqref="S1722:T1722">
    <cfRule type="cellIs" dxfId="1541" priority="366" operator="equal">
      <formula>2</formula>
    </cfRule>
  </conditionalFormatting>
  <conditionalFormatting sqref="S1722:T1722">
    <cfRule type="cellIs" dxfId="1540" priority="367" operator="equal">
      <formula>3</formula>
    </cfRule>
  </conditionalFormatting>
  <conditionalFormatting sqref="S1722:T1722">
    <cfRule type="cellIs" dxfId="1539" priority="368" operator="equal">
      <formula>3</formula>
    </cfRule>
  </conditionalFormatting>
  <conditionalFormatting sqref="S1722:T1722">
    <cfRule type="cellIs" dxfId="1538" priority="369" operator="equal">
      <formula>1.5</formula>
    </cfRule>
  </conditionalFormatting>
  <conditionalFormatting sqref="S77:T77">
    <cfRule type="cellIs" dxfId="1537" priority="370" operator="equal">
      <formula>1</formula>
    </cfRule>
  </conditionalFormatting>
  <conditionalFormatting sqref="S77:T77">
    <cfRule type="cellIs" dxfId="1536" priority="371" operator="equal">
      <formula>2</formula>
    </cfRule>
  </conditionalFormatting>
  <conditionalFormatting sqref="S77:T77">
    <cfRule type="cellIs" dxfId="1535" priority="372" operator="equal">
      <formula>3</formula>
    </cfRule>
  </conditionalFormatting>
  <conditionalFormatting sqref="S77:T77">
    <cfRule type="cellIs" dxfId="1534" priority="373" operator="equal">
      <formula>3</formula>
    </cfRule>
  </conditionalFormatting>
  <conditionalFormatting sqref="S77:T77">
    <cfRule type="cellIs" dxfId="1533" priority="374" operator="equal">
      <formula>1.5</formula>
    </cfRule>
  </conditionalFormatting>
  <conditionalFormatting sqref="S81:T81">
    <cfRule type="cellIs" dxfId="1532" priority="375" operator="equal">
      <formula>1</formula>
    </cfRule>
  </conditionalFormatting>
  <conditionalFormatting sqref="S81:T81">
    <cfRule type="cellIs" dxfId="1531" priority="376" operator="equal">
      <formula>2</formula>
    </cfRule>
  </conditionalFormatting>
  <conditionalFormatting sqref="S81:T81">
    <cfRule type="cellIs" dxfId="1530" priority="377" operator="equal">
      <formula>3</formula>
    </cfRule>
  </conditionalFormatting>
  <conditionalFormatting sqref="S81:T81">
    <cfRule type="cellIs" dxfId="1529" priority="378" operator="equal">
      <formula>3</formula>
    </cfRule>
  </conditionalFormatting>
  <conditionalFormatting sqref="S81:T81">
    <cfRule type="cellIs" dxfId="1528" priority="379" operator="equal">
      <formula>1.5</formula>
    </cfRule>
  </conditionalFormatting>
  <conditionalFormatting sqref="S93:T93">
    <cfRule type="cellIs" dxfId="1527" priority="380" operator="equal">
      <formula>1</formula>
    </cfRule>
  </conditionalFormatting>
  <conditionalFormatting sqref="S93:T93">
    <cfRule type="cellIs" dxfId="1526" priority="381" operator="equal">
      <formula>2</formula>
    </cfRule>
  </conditionalFormatting>
  <conditionalFormatting sqref="S93:T93">
    <cfRule type="cellIs" dxfId="1525" priority="382" operator="equal">
      <formula>3</formula>
    </cfRule>
  </conditionalFormatting>
  <conditionalFormatting sqref="S93:T93">
    <cfRule type="cellIs" dxfId="1524" priority="383" operator="equal">
      <formula>3</formula>
    </cfRule>
  </conditionalFormatting>
  <conditionalFormatting sqref="S93:T93">
    <cfRule type="cellIs" dxfId="1523" priority="384" operator="equal">
      <formula>1.5</formula>
    </cfRule>
  </conditionalFormatting>
  <conditionalFormatting sqref="S95:T95">
    <cfRule type="cellIs" dxfId="1522" priority="385" operator="equal">
      <formula>1</formula>
    </cfRule>
  </conditionalFormatting>
  <conditionalFormatting sqref="S95:T95">
    <cfRule type="cellIs" dxfId="1521" priority="386" operator="equal">
      <formula>2</formula>
    </cfRule>
  </conditionalFormatting>
  <conditionalFormatting sqref="S95:T95">
    <cfRule type="cellIs" dxfId="1520" priority="387" operator="equal">
      <formula>3</formula>
    </cfRule>
  </conditionalFormatting>
  <conditionalFormatting sqref="S95:T95">
    <cfRule type="cellIs" dxfId="1519" priority="388" operator="equal">
      <formula>3</formula>
    </cfRule>
  </conditionalFormatting>
  <conditionalFormatting sqref="S95:T95">
    <cfRule type="cellIs" dxfId="1518" priority="389" operator="equal">
      <formula>1.5</formula>
    </cfRule>
  </conditionalFormatting>
  <conditionalFormatting sqref="S97:T97">
    <cfRule type="cellIs" dxfId="1517" priority="390" operator="equal">
      <formula>1</formula>
    </cfRule>
  </conditionalFormatting>
  <conditionalFormatting sqref="S97:T97">
    <cfRule type="cellIs" dxfId="1516" priority="391" operator="equal">
      <formula>2</formula>
    </cfRule>
  </conditionalFormatting>
  <conditionalFormatting sqref="S97:T97">
    <cfRule type="cellIs" dxfId="1515" priority="392" operator="equal">
      <formula>3</formula>
    </cfRule>
  </conditionalFormatting>
  <conditionalFormatting sqref="S97:T97">
    <cfRule type="cellIs" dxfId="1514" priority="393" operator="equal">
      <formula>3</formula>
    </cfRule>
  </conditionalFormatting>
  <conditionalFormatting sqref="S97:T97">
    <cfRule type="cellIs" dxfId="1513" priority="394" operator="equal">
      <formula>1.5</formula>
    </cfRule>
  </conditionalFormatting>
  <conditionalFormatting sqref="S99:T99">
    <cfRule type="cellIs" dxfId="1512" priority="395" operator="equal">
      <formula>1</formula>
    </cfRule>
  </conditionalFormatting>
  <conditionalFormatting sqref="S99:T99">
    <cfRule type="cellIs" dxfId="1511" priority="396" operator="equal">
      <formula>2</formula>
    </cfRule>
  </conditionalFormatting>
  <conditionalFormatting sqref="S99:T99">
    <cfRule type="cellIs" dxfId="1510" priority="397" operator="equal">
      <formula>3</formula>
    </cfRule>
  </conditionalFormatting>
  <conditionalFormatting sqref="S99:T99">
    <cfRule type="cellIs" dxfId="1509" priority="398" operator="equal">
      <formula>3</formula>
    </cfRule>
  </conditionalFormatting>
  <conditionalFormatting sqref="S99:T99">
    <cfRule type="cellIs" dxfId="1508" priority="399" operator="equal">
      <formula>1.5</formula>
    </cfRule>
  </conditionalFormatting>
  <conditionalFormatting sqref="S1751:T1751">
    <cfRule type="cellIs" dxfId="1507" priority="400" operator="equal">
      <formula>1</formula>
    </cfRule>
  </conditionalFormatting>
  <conditionalFormatting sqref="S1751:T1751">
    <cfRule type="cellIs" dxfId="1506" priority="401" operator="equal">
      <formula>2</formula>
    </cfRule>
  </conditionalFormatting>
  <conditionalFormatting sqref="S1751:T1751">
    <cfRule type="cellIs" dxfId="1505" priority="402" operator="equal">
      <formula>3</formula>
    </cfRule>
  </conditionalFormatting>
  <conditionalFormatting sqref="S1751:T1751">
    <cfRule type="cellIs" dxfId="1504" priority="403" operator="equal">
      <formula>3</formula>
    </cfRule>
  </conditionalFormatting>
  <conditionalFormatting sqref="S1751:T1751">
    <cfRule type="cellIs" dxfId="1503" priority="404" operator="equal">
      <formula>1.5</formula>
    </cfRule>
  </conditionalFormatting>
  <conditionalFormatting sqref="S177:T177">
    <cfRule type="cellIs" dxfId="1502" priority="405" operator="equal">
      <formula>1</formula>
    </cfRule>
  </conditionalFormatting>
  <conditionalFormatting sqref="S177:T177">
    <cfRule type="cellIs" dxfId="1501" priority="406" operator="equal">
      <formula>2</formula>
    </cfRule>
  </conditionalFormatting>
  <conditionalFormatting sqref="S177:T177">
    <cfRule type="cellIs" dxfId="1500" priority="407" operator="equal">
      <formula>3</formula>
    </cfRule>
  </conditionalFormatting>
  <conditionalFormatting sqref="S177:T177">
    <cfRule type="cellIs" dxfId="1499" priority="408" operator="equal">
      <formula>3</formula>
    </cfRule>
  </conditionalFormatting>
  <conditionalFormatting sqref="S177:T177">
    <cfRule type="cellIs" dxfId="1498" priority="409" operator="equal">
      <formula>1.5</formula>
    </cfRule>
  </conditionalFormatting>
  <conditionalFormatting sqref="V1723:W1723">
    <cfRule type="cellIs" dxfId="1497" priority="410" operator="equal">
      <formula>1</formula>
    </cfRule>
  </conditionalFormatting>
  <conditionalFormatting sqref="V1723:W1723">
    <cfRule type="cellIs" dxfId="1496" priority="411" operator="equal">
      <formula>2</formula>
    </cfRule>
  </conditionalFormatting>
  <conditionalFormatting sqref="V1723:W1723">
    <cfRule type="cellIs" dxfId="1495" priority="412" operator="equal">
      <formula>3</formula>
    </cfRule>
  </conditionalFormatting>
  <conditionalFormatting sqref="V1723:W1723">
    <cfRule type="cellIs" dxfId="1494" priority="413" operator="equal">
      <formula>3</formula>
    </cfRule>
  </conditionalFormatting>
  <conditionalFormatting sqref="V1723:W1723">
    <cfRule type="cellIs" dxfId="1493" priority="414" operator="equal">
      <formula>1.5</formula>
    </cfRule>
  </conditionalFormatting>
  <conditionalFormatting sqref="S131:T131">
    <cfRule type="cellIs" dxfId="1492" priority="415" operator="equal">
      <formula>1</formula>
    </cfRule>
  </conditionalFormatting>
  <conditionalFormatting sqref="S131:T131">
    <cfRule type="cellIs" dxfId="1491" priority="416" operator="equal">
      <formula>2</formula>
    </cfRule>
  </conditionalFormatting>
  <conditionalFormatting sqref="S131:T131">
    <cfRule type="cellIs" dxfId="1490" priority="417" operator="equal">
      <formula>3</formula>
    </cfRule>
  </conditionalFormatting>
  <conditionalFormatting sqref="S131:T131">
    <cfRule type="cellIs" dxfId="1489" priority="418" operator="equal">
      <formula>3</formula>
    </cfRule>
  </conditionalFormatting>
  <conditionalFormatting sqref="S131:T131">
    <cfRule type="cellIs" dxfId="1488" priority="419" operator="equal">
      <formula>1.5</formula>
    </cfRule>
  </conditionalFormatting>
  <conditionalFormatting sqref="S533:T533">
    <cfRule type="cellIs" dxfId="1487" priority="420" operator="equal">
      <formula>1</formula>
    </cfRule>
  </conditionalFormatting>
  <conditionalFormatting sqref="S533:T533">
    <cfRule type="cellIs" dxfId="1486" priority="421" operator="equal">
      <formula>2</formula>
    </cfRule>
  </conditionalFormatting>
  <conditionalFormatting sqref="S533:T533">
    <cfRule type="cellIs" dxfId="1485" priority="422" operator="equal">
      <formula>3</formula>
    </cfRule>
  </conditionalFormatting>
  <conditionalFormatting sqref="S533:T533">
    <cfRule type="cellIs" dxfId="1484" priority="423" operator="equal">
      <formula>3</formula>
    </cfRule>
  </conditionalFormatting>
  <conditionalFormatting sqref="S533:T533">
    <cfRule type="cellIs" dxfId="1483" priority="424" operator="equal">
      <formula>1.5</formula>
    </cfRule>
  </conditionalFormatting>
  <conditionalFormatting sqref="S535:T537">
    <cfRule type="cellIs" dxfId="1482" priority="425" operator="equal">
      <formula>1</formula>
    </cfRule>
  </conditionalFormatting>
  <conditionalFormatting sqref="S535:T537">
    <cfRule type="cellIs" dxfId="1481" priority="426" operator="equal">
      <formula>2</formula>
    </cfRule>
  </conditionalFormatting>
  <conditionalFormatting sqref="S535:T537">
    <cfRule type="cellIs" dxfId="1480" priority="427" operator="equal">
      <formula>3</formula>
    </cfRule>
  </conditionalFormatting>
  <conditionalFormatting sqref="S535:T537">
    <cfRule type="cellIs" dxfId="1479" priority="428" operator="equal">
      <formula>3</formula>
    </cfRule>
  </conditionalFormatting>
  <conditionalFormatting sqref="S535:T537">
    <cfRule type="cellIs" dxfId="1478" priority="429" operator="equal">
      <formula>1.5</formula>
    </cfRule>
  </conditionalFormatting>
  <conditionalFormatting sqref="S537:T537 V537:W537">
    <cfRule type="cellIs" dxfId="1477" priority="430" operator="equal">
      <formula>1</formula>
    </cfRule>
  </conditionalFormatting>
  <conditionalFormatting sqref="S537:T537 V537:W537">
    <cfRule type="cellIs" dxfId="1476" priority="431" operator="equal">
      <formula>2</formula>
    </cfRule>
  </conditionalFormatting>
  <conditionalFormatting sqref="S537:T537 V537:W537">
    <cfRule type="cellIs" dxfId="1475" priority="432" operator="equal">
      <formula>3</formula>
    </cfRule>
  </conditionalFormatting>
  <conditionalFormatting sqref="S537:T537 V537:W537">
    <cfRule type="cellIs" dxfId="1474" priority="433" operator="equal">
      <formula>3</formula>
    </cfRule>
  </conditionalFormatting>
  <conditionalFormatting sqref="S537:T537 V537:W537">
    <cfRule type="cellIs" dxfId="1473" priority="434" operator="equal">
      <formula>1.5</formula>
    </cfRule>
  </conditionalFormatting>
  <conditionalFormatting sqref="S539:T539">
    <cfRule type="cellIs" dxfId="1472" priority="435" operator="equal">
      <formula>1</formula>
    </cfRule>
  </conditionalFormatting>
  <conditionalFormatting sqref="S539:T539">
    <cfRule type="cellIs" dxfId="1471" priority="436" operator="equal">
      <formula>2</formula>
    </cfRule>
  </conditionalFormatting>
  <conditionalFormatting sqref="S539:T539">
    <cfRule type="cellIs" dxfId="1470" priority="437" operator="equal">
      <formula>3</formula>
    </cfRule>
  </conditionalFormatting>
  <conditionalFormatting sqref="S539:T539">
    <cfRule type="cellIs" dxfId="1469" priority="438" operator="equal">
      <formula>3</formula>
    </cfRule>
  </conditionalFormatting>
  <conditionalFormatting sqref="S539:T539">
    <cfRule type="cellIs" dxfId="1468" priority="439" operator="equal">
      <formula>1.5</formula>
    </cfRule>
  </conditionalFormatting>
  <conditionalFormatting sqref="S188:T188">
    <cfRule type="cellIs" dxfId="1467" priority="440" operator="equal">
      <formula>1</formula>
    </cfRule>
  </conditionalFormatting>
  <conditionalFormatting sqref="S188:T188">
    <cfRule type="cellIs" dxfId="1466" priority="441" operator="equal">
      <formula>2</formula>
    </cfRule>
  </conditionalFormatting>
  <conditionalFormatting sqref="S188:T188">
    <cfRule type="cellIs" dxfId="1465" priority="442" operator="equal">
      <formula>3</formula>
    </cfRule>
  </conditionalFormatting>
  <conditionalFormatting sqref="S188:T188">
    <cfRule type="cellIs" dxfId="1464" priority="443" operator="equal">
      <formula>3</formula>
    </cfRule>
  </conditionalFormatting>
  <conditionalFormatting sqref="S188:T188">
    <cfRule type="cellIs" dxfId="1463" priority="444" operator="equal">
      <formula>1.5</formula>
    </cfRule>
  </conditionalFormatting>
  <conditionalFormatting sqref="S189:T189">
    <cfRule type="cellIs" dxfId="1462" priority="445" operator="equal">
      <formula>1</formula>
    </cfRule>
  </conditionalFormatting>
  <conditionalFormatting sqref="S189:T189">
    <cfRule type="cellIs" dxfId="1461" priority="446" operator="equal">
      <formula>2</formula>
    </cfRule>
  </conditionalFormatting>
  <conditionalFormatting sqref="S189:T189">
    <cfRule type="cellIs" dxfId="1460" priority="447" operator="equal">
      <formula>3</formula>
    </cfRule>
  </conditionalFormatting>
  <conditionalFormatting sqref="S189:T189">
    <cfRule type="cellIs" dxfId="1459" priority="448" operator="equal">
      <formula>3</formula>
    </cfRule>
  </conditionalFormatting>
  <conditionalFormatting sqref="S189:T189">
    <cfRule type="cellIs" dxfId="1458" priority="449" operator="equal">
      <formula>1.5</formula>
    </cfRule>
  </conditionalFormatting>
  <conditionalFormatting sqref="S209:T209">
    <cfRule type="cellIs" dxfId="1457" priority="450" operator="equal">
      <formula>1</formula>
    </cfRule>
  </conditionalFormatting>
  <conditionalFormatting sqref="S209:T209">
    <cfRule type="cellIs" dxfId="1456" priority="451" operator="equal">
      <formula>2</formula>
    </cfRule>
  </conditionalFormatting>
  <conditionalFormatting sqref="S209:T209">
    <cfRule type="cellIs" dxfId="1455" priority="452" operator="equal">
      <formula>3</formula>
    </cfRule>
  </conditionalFormatting>
  <conditionalFormatting sqref="S209:T209">
    <cfRule type="cellIs" dxfId="1454" priority="453" operator="equal">
      <formula>3</formula>
    </cfRule>
  </conditionalFormatting>
  <conditionalFormatting sqref="S209:T209">
    <cfRule type="cellIs" dxfId="1453" priority="454" operator="equal">
      <formula>1.5</formula>
    </cfRule>
  </conditionalFormatting>
  <conditionalFormatting sqref="M304:N304">
    <cfRule type="cellIs" dxfId="1452" priority="455" operator="equal">
      <formula>1</formula>
    </cfRule>
  </conditionalFormatting>
  <conditionalFormatting sqref="M304:N304">
    <cfRule type="cellIs" dxfId="1451" priority="456" operator="equal">
      <formula>2</formula>
    </cfRule>
  </conditionalFormatting>
  <conditionalFormatting sqref="M304:N304">
    <cfRule type="cellIs" dxfId="1450" priority="457" operator="equal">
      <formula>3</formula>
    </cfRule>
  </conditionalFormatting>
  <conditionalFormatting sqref="M304:N304">
    <cfRule type="cellIs" dxfId="1449" priority="458" operator="equal">
      <formula>3</formula>
    </cfRule>
  </conditionalFormatting>
  <conditionalFormatting sqref="M304:N304">
    <cfRule type="cellIs" dxfId="1448" priority="459" operator="equal">
      <formula>1.5</formula>
    </cfRule>
  </conditionalFormatting>
  <conditionalFormatting sqref="S135:T135">
    <cfRule type="cellIs" dxfId="1447" priority="460" operator="equal">
      <formula>1</formula>
    </cfRule>
  </conditionalFormatting>
  <conditionalFormatting sqref="S135:T135">
    <cfRule type="cellIs" dxfId="1446" priority="461" operator="equal">
      <formula>2</formula>
    </cfRule>
  </conditionalFormatting>
  <conditionalFormatting sqref="S135:T135">
    <cfRule type="cellIs" dxfId="1445" priority="462" operator="equal">
      <formula>3</formula>
    </cfRule>
  </conditionalFormatting>
  <conditionalFormatting sqref="S135:T135">
    <cfRule type="cellIs" dxfId="1444" priority="463" operator="equal">
      <formula>3</formula>
    </cfRule>
  </conditionalFormatting>
  <conditionalFormatting sqref="S135:T135">
    <cfRule type="cellIs" dxfId="1443" priority="464" operator="equal">
      <formula>1.5</formula>
    </cfRule>
  </conditionalFormatting>
  <conditionalFormatting sqref="S136:T136">
    <cfRule type="cellIs" dxfId="1442" priority="465" operator="equal">
      <formula>1</formula>
    </cfRule>
  </conditionalFormatting>
  <conditionalFormatting sqref="S136:T136">
    <cfRule type="cellIs" dxfId="1441" priority="466" operator="equal">
      <formula>2</formula>
    </cfRule>
  </conditionalFormatting>
  <conditionalFormatting sqref="S136:T136">
    <cfRule type="cellIs" dxfId="1440" priority="467" operator="equal">
      <formula>3</formula>
    </cfRule>
  </conditionalFormatting>
  <conditionalFormatting sqref="S136:T136">
    <cfRule type="cellIs" dxfId="1439" priority="468" operator="equal">
      <formula>3</formula>
    </cfRule>
  </conditionalFormatting>
  <conditionalFormatting sqref="S136:T136">
    <cfRule type="cellIs" dxfId="1438" priority="469" operator="equal">
      <formula>1.5</formula>
    </cfRule>
  </conditionalFormatting>
  <conditionalFormatting sqref="S288:T288">
    <cfRule type="cellIs" dxfId="1437" priority="470" operator="equal">
      <formula>1</formula>
    </cfRule>
  </conditionalFormatting>
  <conditionalFormatting sqref="S288:T288">
    <cfRule type="cellIs" dxfId="1436" priority="471" operator="equal">
      <formula>2</formula>
    </cfRule>
  </conditionalFormatting>
  <conditionalFormatting sqref="S288:T288">
    <cfRule type="cellIs" dxfId="1435" priority="472" operator="equal">
      <formula>3</formula>
    </cfRule>
  </conditionalFormatting>
  <conditionalFormatting sqref="S288:T288">
    <cfRule type="cellIs" dxfId="1434" priority="473" operator="equal">
      <formula>3</formula>
    </cfRule>
  </conditionalFormatting>
  <conditionalFormatting sqref="S288:T288">
    <cfRule type="cellIs" dxfId="1433" priority="474" operator="equal">
      <formula>1.5</formula>
    </cfRule>
  </conditionalFormatting>
  <conditionalFormatting sqref="S289:T289">
    <cfRule type="cellIs" dxfId="1432" priority="475" operator="equal">
      <formula>1</formula>
    </cfRule>
  </conditionalFormatting>
  <conditionalFormatting sqref="S289:T289">
    <cfRule type="cellIs" dxfId="1431" priority="476" operator="equal">
      <formula>2</formula>
    </cfRule>
  </conditionalFormatting>
  <conditionalFormatting sqref="S289:T289">
    <cfRule type="cellIs" dxfId="1430" priority="477" operator="equal">
      <formula>3</formula>
    </cfRule>
  </conditionalFormatting>
  <conditionalFormatting sqref="S289:T289">
    <cfRule type="cellIs" dxfId="1429" priority="478" operator="equal">
      <formula>3</formula>
    </cfRule>
  </conditionalFormatting>
  <conditionalFormatting sqref="S289:T289">
    <cfRule type="cellIs" dxfId="1428" priority="479" operator="equal">
      <formula>1.5</formula>
    </cfRule>
  </conditionalFormatting>
  <conditionalFormatting sqref="S67:T67">
    <cfRule type="cellIs" dxfId="1427" priority="480" operator="equal">
      <formula>1</formula>
    </cfRule>
  </conditionalFormatting>
  <conditionalFormatting sqref="S67:T67">
    <cfRule type="cellIs" dxfId="1426" priority="481" operator="equal">
      <formula>2</formula>
    </cfRule>
  </conditionalFormatting>
  <conditionalFormatting sqref="S67:T67">
    <cfRule type="cellIs" dxfId="1425" priority="482" operator="equal">
      <formula>3</formula>
    </cfRule>
  </conditionalFormatting>
  <conditionalFormatting sqref="S67:T67">
    <cfRule type="cellIs" dxfId="1424" priority="483" operator="equal">
      <formula>3</formula>
    </cfRule>
  </conditionalFormatting>
  <conditionalFormatting sqref="S67:T67">
    <cfRule type="cellIs" dxfId="1423" priority="484" operator="equal">
      <formula>1.5</formula>
    </cfRule>
  </conditionalFormatting>
  <conditionalFormatting sqref="S867:T867">
    <cfRule type="cellIs" dxfId="1422" priority="485" operator="equal">
      <formula>1</formula>
    </cfRule>
  </conditionalFormatting>
  <conditionalFormatting sqref="S867:T867">
    <cfRule type="cellIs" dxfId="1421" priority="486" operator="equal">
      <formula>2</formula>
    </cfRule>
  </conditionalFormatting>
  <conditionalFormatting sqref="S867:T867">
    <cfRule type="cellIs" dxfId="1420" priority="487" operator="equal">
      <formula>3</formula>
    </cfRule>
  </conditionalFormatting>
  <conditionalFormatting sqref="S867:T867">
    <cfRule type="cellIs" dxfId="1419" priority="488" operator="equal">
      <formula>3</formula>
    </cfRule>
  </conditionalFormatting>
  <conditionalFormatting sqref="S867:T867">
    <cfRule type="cellIs" dxfId="1418" priority="489" operator="equal">
      <formula>1.5</formula>
    </cfRule>
  </conditionalFormatting>
  <conditionalFormatting sqref="S605:T605">
    <cfRule type="cellIs" dxfId="1417" priority="490" operator="equal">
      <formula>1</formula>
    </cfRule>
  </conditionalFormatting>
  <conditionalFormatting sqref="S605:T605">
    <cfRule type="cellIs" dxfId="1416" priority="491" operator="equal">
      <formula>2</formula>
    </cfRule>
  </conditionalFormatting>
  <conditionalFormatting sqref="S605:T605">
    <cfRule type="cellIs" dxfId="1415" priority="492" operator="equal">
      <formula>3</formula>
    </cfRule>
  </conditionalFormatting>
  <conditionalFormatting sqref="S605:T605">
    <cfRule type="cellIs" dxfId="1414" priority="493" operator="equal">
      <formula>3</formula>
    </cfRule>
  </conditionalFormatting>
  <conditionalFormatting sqref="S605:T605">
    <cfRule type="cellIs" dxfId="1413" priority="494" operator="equal">
      <formula>1.5</formula>
    </cfRule>
  </conditionalFormatting>
  <conditionalFormatting sqref="S562:T562">
    <cfRule type="cellIs" dxfId="1412" priority="495" operator="equal">
      <formula>1</formula>
    </cfRule>
  </conditionalFormatting>
  <conditionalFormatting sqref="S562:T562">
    <cfRule type="cellIs" dxfId="1411" priority="496" operator="equal">
      <formula>2</formula>
    </cfRule>
  </conditionalFormatting>
  <conditionalFormatting sqref="S562:T562">
    <cfRule type="cellIs" dxfId="1410" priority="497" operator="equal">
      <formula>3</formula>
    </cfRule>
  </conditionalFormatting>
  <conditionalFormatting sqref="S562:T562">
    <cfRule type="cellIs" dxfId="1409" priority="498" operator="equal">
      <formula>3</formula>
    </cfRule>
  </conditionalFormatting>
  <conditionalFormatting sqref="S562:T562">
    <cfRule type="cellIs" dxfId="1408" priority="499" operator="equal">
      <formula>1.5</formula>
    </cfRule>
  </conditionalFormatting>
  <conditionalFormatting sqref="S1210:T1210">
    <cfRule type="cellIs" dxfId="1407" priority="500" operator="equal">
      <formula>1</formula>
    </cfRule>
  </conditionalFormatting>
  <conditionalFormatting sqref="S1210:T1210">
    <cfRule type="cellIs" dxfId="1406" priority="501" operator="equal">
      <formula>2</formula>
    </cfRule>
  </conditionalFormatting>
  <conditionalFormatting sqref="S1210:T1210">
    <cfRule type="cellIs" dxfId="1405" priority="502" operator="equal">
      <formula>3</formula>
    </cfRule>
  </conditionalFormatting>
  <conditionalFormatting sqref="S1210:T1210">
    <cfRule type="cellIs" dxfId="1404" priority="503" operator="equal">
      <formula>3</formula>
    </cfRule>
  </conditionalFormatting>
  <conditionalFormatting sqref="S1210:T1210">
    <cfRule type="cellIs" dxfId="1403" priority="504" operator="equal">
      <formula>1.5</formula>
    </cfRule>
  </conditionalFormatting>
  <conditionalFormatting sqref="S1749:T1749">
    <cfRule type="cellIs" dxfId="1402" priority="505" operator="equal">
      <formula>1</formula>
    </cfRule>
  </conditionalFormatting>
  <conditionalFormatting sqref="S1749:T1749">
    <cfRule type="cellIs" dxfId="1401" priority="506" operator="equal">
      <formula>2</formula>
    </cfRule>
  </conditionalFormatting>
  <conditionalFormatting sqref="S1749:T1749">
    <cfRule type="cellIs" dxfId="1400" priority="507" operator="equal">
      <formula>3</formula>
    </cfRule>
  </conditionalFormatting>
  <conditionalFormatting sqref="S1749:T1749">
    <cfRule type="cellIs" dxfId="1399" priority="508" operator="equal">
      <formula>3</formula>
    </cfRule>
  </conditionalFormatting>
  <conditionalFormatting sqref="S1749:T1749">
    <cfRule type="cellIs" dxfId="1398" priority="509" operator="equal">
      <formula>1.5</formula>
    </cfRule>
  </conditionalFormatting>
  <conditionalFormatting sqref="S1750:T1750">
    <cfRule type="cellIs" dxfId="1397" priority="510" operator="equal">
      <formula>1</formula>
    </cfRule>
  </conditionalFormatting>
  <conditionalFormatting sqref="S1750:T1750">
    <cfRule type="cellIs" dxfId="1396" priority="511" operator="equal">
      <formula>2</formula>
    </cfRule>
  </conditionalFormatting>
  <conditionalFormatting sqref="S1750:T1750">
    <cfRule type="cellIs" dxfId="1395" priority="512" operator="equal">
      <formula>3</formula>
    </cfRule>
  </conditionalFormatting>
  <conditionalFormatting sqref="S1750:T1750">
    <cfRule type="cellIs" dxfId="1394" priority="513" operator="equal">
      <formula>3</formula>
    </cfRule>
  </conditionalFormatting>
  <conditionalFormatting sqref="S1750:T1750">
    <cfRule type="cellIs" dxfId="1393" priority="514" operator="equal">
      <formula>1.5</formula>
    </cfRule>
  </conditionalFormatting>
  <conditionalFormatting sqref="S1724:T1724">
    <cfRule type="cellIs" dxfId="1392" priority="515" operator="equal">
      <formula>1</formula>
    </cfRule>
  </conditionalFormatting>
  <conditionalFormatting sqref="S1724:T1724">
    <cfRule type="cellIs" dxfId="1391" priority="516" operator="equal">
      <formula>2</formula>
    </cfRule>
  </conditionalFormatting>
  <conditionalFormatting sqref="S1724:T1724">
    <cfRule type="cellIs" dxfId="1390" priority="517" operator="equal">
      <formula>3</formula>
    </cfRule>
  </conditionalFormatting>
  <conditionalFormatting sqref="S1724:T1724">
    <cfRule type="cellIs" dxfId="1389" priority="518" operator="equal">
      <formula>3</formula>
    </cfRule>
  </conditionalFormatting>
  <conditionalFormatting sqref="S1724:T1724">
    <cfRule type="cellIs" dxfId="1388" priority="519" operator="equal">
      <formula>1.5</formula>
    </cfRule>
  </conditionalFormatting>
  <conditionalFormatting sqref="S1717:T1717">
    <cfRule type="cellIs" dxfId="1387" priority="520" operator="equal">
      <formula>1</formula>
    </cfRule>
  </conditionalFormatting>
  <conditionalFormatting sqref="S1717:T1717">
    <cfRule type="cellIs" dxfId="1386" priority="521" operator="equal">
      <formula>2</formula>
    </cfRule>
  </conditionalFormatting>
  <conditionalFormatting sqref="S1717:T1717">
    <cfRule type="cellIs" dxfId="1385" priority="522" operator="equal">
      <formula>3</formula>
    </cfRule>
  </conditionalFormatting>
  <conditionalFormatting sqref="S1717:T1717">
    <cfRule type="cellIs" dxfId="1384" priority="523" operator="equal">
      <formula>3</formula>
    </cfRule>
  </conditionalFormatting>
  <conditionalFormatting sqref="S1717:T1717">
    <cfRule type="cellIs" dxfId="1383" priority="524" operator="equal">
      <formula>1.5</formula>
    </cfRule>
  </conditionalFormatting>
  <conditionalFormatting sqref="S104:T105">
    <cfRule type="cellIs" dxfId="1382" priority="525" operator="equal">
      <formula>1</formula>
    </cfRule>
  </conditionalFormatting>
  <conditionalFormatting sqref="S104:T105">
    <cfRule type="cellIs" dxfId="1381" priority="526" operator="equal">
      <formula>2</formula>
    </cfRule>
  </conditionalFormatting>
  <conditionalFormatting sqref="S104:T105">
    <cfRule type="cellIs" dxfId="1380" priority="527" operator="equal">
      <formula>3</formula>
    </cfRule>
  </conditionalFormatting>
  <conditionalFormatting sqref="S104:T105">
    <cfRule type="cellIs" dxfId="1379" priority="528" operator="equal">
      <formula>3</formula>
    </cfRule>
  </conditionalFormatting>
  <conditionalFormatting sqref="S104:T105">
    <cfRule type="cellIs" dxfId="1378" priority="529" operator="equal">
      <formula>1.5</formula>
    </cfRule>
  </conditionalFormatting>
  <conditionalFormatting sqref="S297:T297">
    <cfRule type="cellIs" dxfId="1377" priority="530" operator="equal">
      <formula>1</formula>
    </cfRule>
  </conditionalFormatting>
  <conditionalFormatting sqref="S297:T297">
    <cfRule type="cellIs" dxfId="1376" priority="531" operator="equal">
      <formula>2</formula>
    </cfRule>
  </conditionalFormatting>
  <conditionalFormatting sqref="S297:T297">
    <cfRule type="cellIs" dxfId="1375" priority="532" operator="equal">
      <formula>3</formula>
    </cfRule>
  </conditionalFormatting>
  <conditionalFormatting sqref="S297:T297">
    <cfRule type="cellIs" dxfId="1374" priority="533" operator="equal">
      <formula>3</formula>
    </cfRule>
  </conditionalFormatting>
  <conditionalFormatting sqref="S297:T297">
    <cfRule type="cellIs" dxfId="1373" priority="534" operator="equal">
      <formula>1.5</formula>
    </cfRule>
  </conditionalFormatting>
  <conditionalFormatting sqref="S1752:T1752">
    <cfRule type="cellIs" dxfId="1372" priority="535" operator="equal">
      <formula>1</formula>
    </cfRule>
  </conditionalFormatting>
  <conditionalFormatting sqref="S1752:T1752">
    <cfRule type="cellIs" dxfId="1371" priority="536" operator="equal">
      <formula>2</formula>
    </cfRule>
  </conditionalFormatting>
  <conditionalFormatting sqref="S1752:T1752">
    <cfRule type="cellIs" dxfId="1370" priority="537" operator="equal">
      <formula>3</formula>
    </cfRule>
  </conditionalFormatting>
  <conditionalFormatting sqref="S1752:T1752">
    <cfRule type="cellIs" dxfId="1369" priority="538" operator="equal">
      <formula>3</formula>
    </cfRule>
  </conditionalFormatting>
  <conditionalFormatting sqref="S1752:T1752">
    <cfRule type="cellIs" dxfId="1368" priority="539" operator="equal">
      <formula>1.5</formula>
    </cfRule>
  </conditionalFormatting>
  <conditionalFormatting sqref="S1753:T1753">
    <cfRule type="cellIs" dxfId="1367" priority="540" operator="equal">
      <formula>1</formula>
    </cfRule>
  </conditionalFormatting>
  <conditionalFormatting sqref="S1753:T1753">
    <cfRule type="cellIs" dxfId="1366" priority="541" operator="equal">
      <formula>2</formula>
    </cfRule>
  </conditionalFormatting>
  <conditionalFormatting sqref="S1753:T1753">
    <cfRule type="cellIs" dxfId="1365" priority="542" operator="equal">
      <formula>3</formula>
    </cfRule>
  </conditionalFormatting>
  <conditionalFormatting sqref="S1753:T1753">
    <cfRule type="cellIs" dxfId="1364" priority="543" operator="equal">
      <formula>3</formula>
    </cfRule>
  </conditionalFormatting>
  <conditionalFormatting sqref="S1753:T1753">
    <cfRule type="cellIs" dxfId="1363" priority="544" operator="equal">
      <formula>1.5</formula>
    </cfRule>
  </conditionalFormatting>
  <conditionalFormatting sqref="S174:T174">
    <cfRule type="cellIs" dxfId="1362" priority="545" operator="equal">
      <formula>1</formula>
    </cfRule>
  </conditionalFormatting>
  <conditionalFormatting sqref="S174:T174">
    <cfRule type="cellIs" dxfId="1361" priority="546" operator="equal">
      <formula>2</formula>
    </cfRule>
  </conditionalFormatting>
  <conditionalFormatting sqref="S174:T174">
    <cfRule type="cellIs" dxfId="1360" priority="547" operator="equal">
      <formula>3</formula>
    </cfRule>
  </conditionalFormatting>
  <conditionalFormatting sqref="S174:T174">
    <cfRule type="cellIs" dxfId="1359" priority="548" operator="equal">
      <formula>3</formula>
    </cfRule>
  </conditionalFormatting>
  <conditionalFormatting sqref="S174:T174">
    <cfRule type="cellIs" dxfId="1358" priority="549" operator="equal">
      <formula>1.5</formula>
    </cfRule>
  </conditionalFormatting>
  <conditionalFormatting sqref="J213:K213">
    <cfRule type="cellIs" dxfId="1357" priority="550" operator="equal">
      <formula>1</formula>
    </cfRule>
  </conditionalFormatting>
  <conditionalFormatting sqref="J213:K213">
    <cfRule type="cellIs" dxfId="1356" priority="551" operator="equal">
      <formula>2</formula>
    </cfRule>
  </conditionalFormatting>
  <conditionalFormatting sqref="J213:K213">
    <cfRule type="cellIs" dxfId="1355" priority="552" operator="equal">
      <formula>3</formula>
    </cfRule>
  </conditionalFormatting>
  <conditionalFormatting sqref="J213:K213">
    <cfRule type="cellIs" dxfId="1354" priority="553" operator="equal">
      <formula>3</formula>
    </cfRule>
  </conditionalFormatting>
  <conditionalFormatting sqref="J213:K213">
    <cfRule type="cellIs" dxfId="1353" priority="554" operator="equal">
      <formula>1.5</formula>
    </cfRule>
  </conditionalFormatting>
  <conditionalFormatting sqref="J534:K534">
    <cfRule type="cellIs" dxfId="1352" priority="555" operator="equal">
      <formula>1</formula>
    </cfRule>
  </conditionalFormatting>
  <conditionalFormatting sqref="J534:K534">
    <cfRule type="cellIs" dxfId="1351" priority="556" operator="equal">
      <formula>2</formula>
    </cfRule>
  </conditionalFormatting>
  <conditionalFormatting sqref="J534:K534">
    <cfRule type="cellIs" dxfId="1350" priority="557" operator="equal">
      <formula>3</formula>
    </cfRule>
  </conditionalFormatting>
  <conditionalFormatting sqref="J534:K534">
    <cfRule type="cellIs" dxfId="1349" priority="558" operator="equal">
      <formula>3</formula>
    </cfRule>
  </conditionalFormatting>
  <conditionalFormatting sqref="J534:K534">
    <cfRule type="cellIs" dxfId="1348" priority="559" operator="equal">
      <formula>1.5</formula>
    </cfRule>
  </conditionalFormatting>
  <conditionalFormatting sqref="J536:K536">
    <cfRule type="cellIs" dxfId="1347" priority="560" operator="equal">
      <formula>1</formula>
    </cfRule>
  </conditionalFormatting>
  <conditionalFormatting sqref="J536:K536">
    <cfRule type="cellIs" dxfId="1346" priority="561" operator="equal">
      <formula>2</formula>
    </cfRule>
  </conditionalFormatting>
  <conditionalFormatting sqref="J536:K536">
    <cfRule type="cellIs" dxfId="1345" priority="562" operator="equal">
      <formula>3</formula>
    </cfRule>
  </conditionalFormatting>
  <conditionalFormatting sqref="J536:K536">
    <cfRule type="cellIs" dxfId="1344" priority="563" operator="equal">
      <formula>3</formula>
    </cfRule>
  </conditionalFormatting>
  <conditionalFormatting sqref="J536:K536">
    <cfRule type="cellIs" dxfId="1343" priority="564" operator="equal">
      <formula>1.5</formula>
    </cfRule>
  </conditionalFormatting>
  <conditionalFormatting sqref="M731:N731">
    <cfRule type="cellIs" dxfId="1342" priority="565" operator="equal">
      <formula>1</formula>
    </cfRule>
  </conditionalFormatting>
  <conditionalFormatting sqref="M731:N731">
    <cfRule type="cellIs" dxfId="1341" priority="566" operator="equal">
      <formula>2</formula>
    </cfRule>
  </conditionalFormatting>
  <conditionalFormatting sqref="M731:N731">
    <cfRule type="cellIs" dxfId="1340" priority="567" operator="equal">
      <formula>3</formula>
    </cfRule>
  </conditionalFormatting>
  <conditionalFormatting sqref="M731:N731">
    <cfRule type="cellIs" dxfId="1339" priority="568" operator="equal">
      <formula>3</formula>
    </cfRule>
  </conditionalFormatting>
  <conditionalFormatting sqref="M731:N731">
    <cfRule type="cellIs" dxfId="1338" priority="569" operator="equal">
      <formula>1.5</formula>
    </cfRule>
  </conditionalFormatting>
  <conditionalFormatting sqref="C1772">
    <cfRule type="expression" dxfId="1337" priority="570">
      <formula>#REF!=1</formula>
    </cfRule>
  </conditionalFormatting>
  <conditionalFormatting sqref="C1772">
    <cfRule type="expression" dxfId="1336" priority="571">
      <formula>#REF!=1</formula>
    </cfRule>
  </conditionalFormatting>
  <conditionalFormatting sqref="C1772">
    <cfRule type="expression" dxfId="1335" priority="572">
      <formula>#REF!=1</formula>
    </cfRule>
  </conditionalFormatting>
  <conditionalFormatting sqref="J140:K140">
    <cfRule type="cellIs" dxfId="1334" priority="573" operator="equal">
      <formula>1</formula>
    </cfRule>
  </conditionalFormatting>
  <conditionalFormatting sqref="J140:K140">
    <cfRule type="cellIs" dxfId="1333" priority="574" operator="equal">
      <formula>2</formula>
    </cfRule>
  </conditionalFormatting>
  <conditionalFormatting sqref="J140:K140">
    <cfRule type="cellIs" dxfId="1332" priority="575" operator="equal">
      <formula>3</formula>
    </cfRule>
  </conditionalFormatting>
  <conditionalFormatting sqref="J140:K140">
    <cfRule type="cellIs" dxfId="1331" priority="576" operator="equal">
      <formula>3</formula>
    </cfRule>
  </conditionalFormatting>
  <conditionalFormatting sqref="J140:K140">
    <cfRule type="cellIs" dxfId="1330" priority="577" operator="equal">
      <formula>1.5</formula>
    </cfRule>
  </conditionalFormatting>
  <conditionalFormatting sqref="J301:K301">
    <cfRule type="cellIs" dxfId="1329" priority="578" operator="equal">
      <formula>1</formula>
    </cfRule>
  </conditionalFormatting>
  <conditionalFormatting sqref="J301:K301">
    <cfRule type="cellIs" dxfId="1328" priority="579" operator="equal">
      <formula>2</formula>
    </cfRule>
  </conditionalFormatting>
  <conditionalFormatting sqref="J301:K301">
    <cfRule type="cellIs" dxfId="1327" priority="580" operator="equal">
      <formula>3</formula>
    </cfRule>
  </conditionalFormatting>
  <conditionalFormatting sqref="J301:K301">
    <cfRule type="cellIs" dxfId="1326" priority="581" operator="equal">
      <formula>3</formula>
    </cfRule>
  </conditionalFormatting>
  <conditionalFormatting sqref="J301:K301">
    <cfRule type="cellIs" dxfId="1325" priority="582" operator="equal">
      <formula>1.5</formula>
    </cfRule>
  </conditionalFormatting>
  <conditionalFormatting sqref="J208:K208">
    <cfRule type="cellIs" dxfId="1324" priority="583" operator="equal">
      <formula>1</formula>
    </cfRule>
  </conditionalFormatting>
  <conditionalFormatting sqref="J208:K208">
    <cfRule type="cellIs" dxfId="1323" priority="584" operator="equal">
      <formula>2</formula>
    </cfRule>
  </conditionalFormatting>
  <conditionalFormatting sqref="J208:K208">
    <cfRule type="cellIs" dxfId="1322" priority="585" operator="equal">
      <formula>3</formula>
    </cfRule>
  </conditionalFormatting>
  <conditionalFormatting sqref="J208:K208">
    <cfRule type="cellIs" dxfId="1321" priority="586" operator="equal">
      <formula>3</formula>
    </cfRule>
  </conditionalFormatting>
  <conditionalFormatting sqref="J208:K208">
    <cfRule type="cellIs" dxfId="1320" priority="587" operator="equal">
      <formula>1.5</formula>
    </cfRule>
  </conditionalFormatting>
  <conditionalFormatting sqref="J52:K52">
    <cfRule type="cellIs" dxfId="1319" priority="588" operator="equal">
      <formula>1</formula>
    </cfRule>
  </conditionalFormatting>
  <conditionalFormatting sqref="J52:K52">
    <cfRule type="cellIs" dxfId="1318" priority="589" operator="equal">
      <formula>2</formula>
    </cfRule>
  </conditionalFormatting>
  <conditionalFormatting sqref="J52:K52">
    <cfRule type="cellIs" dxfId="1317" priority="590" operator="equal">
      <formula>3</formula>
    </cfRule>
  </conditionalFormatting>
  <conditionalFormatting sqref="J52:K52">
    <cfRule type="cellIs" dxfId="1316" priority="591" operator="equal">
      <formula>3</formula>
    </cfRule>
  </conditionalFormatting>
  <conditionalFormatting sqref="J52:K52">
    <cfRule type="cellIs" dxfId="1315" priority="592" operator="equal">
      <formula>1.5</formula>
    </cfRule>
  </conditionalFormatting>
  <conditionalFormatting sqref="J61:K61">
    <cfRule type="cellIs" dxfId="1314" priority="593" operator="equal">
      <formula>1</formula>
    </cfRule>
  </conditionalFormatting>
  <conditionalFormatting sqref="J61:K61">
    <cfRule type="cellIs" dxfId="1313" priority="594" operator="equal">
      <formula>2</formula>
    </cfRule>
  </conditionalFormatting>
  <conditionalFormatting sqref="J61:K61">
    <cfRule type="cellIs" dxfId="1312" priority="595" operator="equal">
      <formula>3</formula>
    </cfRule>
  </conditionalFormatting>
  <conditionalFormatting sqref="J61:K61">
    <cfRule type="cellIs" dxfId="1311" priority="596" operator="equal">
      <formula>3</formula>
    </cfRule>
  </conditionalFormatting>
  <conditionalFormatting sqref="J61:K61">
    <cfRule type="cellIs" dxfId="1310" priority="597" operator="equal">
      <formula>1.5</formula>
    </cfRule>
  </conditionalFormatting>
  <conditionalFormatting sqref="J59:K59">
    <cfRule type="cellIs" dxfId="1309" priority="598" operator="equal">
      <formula>1</formula>
    </cfRule>
  </conditionalFormatting>
  <conditionalFormatting sqref="J59:K59">
    <cfRule type="cellIs" dxfId="1308" priority="599" operator="equal">
      <formula>2</formula>
    </cfRule>
  </conditionalFormatting>
  <conditionalFormatting sqref="J59:K59">
    <cfRule type="cellIs" dxfId="1307" priority="600" operator="equal">
      <formula>3</formula>
    </cfRule>
  </conditionalFormatting>
  <conditionalFormatting sqref="J59:K59">
    <cfRule type="cellIs" dxfId="1306" priority="601" operator="equal">
      <formula>3</formula>
    </cfRule>
  </conditionalFormatting>
  <conditionalFormatting sqref="J59:K59">
    <cfRule type="cellIs" dxfId="1305" priority="602" operator="equal">
      <formula>1.5</formula>
    </cfRule>
  </conditionalFormatting>
  <conditionalFormatting sqref="J62:K62">
    <cfRule type="cellIs" dxfId="1304" priority="603" operator="equal">
      <formula>1</formula>
    </cfRule>
  </conditionalFormatting>
  <conditionalFormatting sqref="J62:K62">
    <cfRule type="cellIs" dxfId="1303" priority="604" operator="equal">
      <formula>2</formula>
    </cfRule>
  </conditionalFormatting>
  <conditionalFormatting sqref="J62:K62">
    <cfRule type="cellIs" dxfId="1302" priority="605" operator="equal">
      <formula>3</formula>
    </cfRule>
  </conditionalFormatting>
  <conditionalFormatting sqref="J62:K62">
    <cfRule type="cellIs" dxfId="1301" priority="606" operator="equal">
      <formula>3</formula>
    </cfRule>
  </conditionalFormatting>
  <conditionalFormatting sqref="J62:K62">
    <cfRule type="cellIs" dxfId="1300" priority="607" operator="equal">
      <formula>1.5</formula>
    </cfRule>
  </conditionalFormatting>
  <conditionalFormatting sqref="J58:K58">
    <cfRule type="cellIs" dxfId="1299" priority="608" operator="equal">
      <formula>1</formula>
    </cfRule>
  </conditionalFormatting>
  <conditionalFormatting sqref="J58:K58">
    <cfRule type="cellIs" dxfId="1298" priority="609" operator="equal">
      <formula>2</formula>
    </cfRule>
  </conditionalFormatting>
  <conditionalFormatting sqref="J58:K58">
    <cfRule type="cellIs" dxfId="1297" priority="610" operator="equal">
      <formula>3</formula>
    </cfRule>
  </conditionalFormatting>
  <conditionalFormatting sqref="J58:K58">
    <cfRule type="cellIs" dxfId="1296" priority="611" operator="equal">
      <formula>3</formula>
    </cfRule>
  </conditionalFormatting>
  <conditionalFormatting sqref="J58:K58">
    <cfRule type="cellIs" dxfId="1295" priority="612" operator="equal">
      <formula>1.5</formula>
    </cfRule>
  </conditionalFormatting>
  <conditionalFormatting sqref="J53:K53">
    <cfRule type="cellIs" dxfId="1294" priority="613" operator="equal">
      <formula>1</formula>
    </cfRule>
  </conditionalFormatting>
  <conditionalFormatting sqref="J53:K53">
    <cfRule type="cellIs" dxfId="1293" priority="614" operator="equal">
      <formula>2</formula>
    </cfRule>
  </conditionalFormatting>
  <conditionalFormatting sqref="J53:K53">
    <cfRule type="cellIs" dxfId="1292" priority="615" operator="equal">
      <formula>3</formula>
    </cfRule>
  </conditionalFormatting>
  <conditionalFormatting sqref="J53:K53">
    <cfRule type="cellIs" dxfId="1291" priority="616" operator="equal">
      <formula>3</formula>
    </cfRule>
  </conditionalFormatting>
  <conditionalFormatting sqref="J53:K53">
    <cfRule type="cellIs" dxfId="1290" priority="617" operator="equal">
      <formula>1.5</formula>
    </cfRule>
  </conditionalFormatting>
  <conditionalFormatting sqref="J121:K121">
    <cfRule type="cellIs" dxfId="1289" priority="618" operator="equal">
      <formula>1</formula>
    </cfRule>
  </conditionalFormatting>
  <conditionalFormatting sqref="J121:K121">
    <cfRule type="cellIs" dxfId="1288" priority="619" operator="equal">
      <formula>2</formula>
    </cfRule>
  </conditionalFormatting>
  <conditionalFormatting sqref="J121:K121">
    <cfRule type="cellIs" dxfId="1287" priority="620" operator="equal">
      <formula>3</formula>
    </cfRule>
  </conditionalFormatting>
  <conditionalFormatting sqref="J121:K121">
    <cfRule type="cellIs" dxfId="1286" priority="621" operator="equal">
      <formula>3</formula>
    </cfRule>
  </conditionalFormatting>
  <conditionalFormatting sqref="J121:K121">
    <cfRule type="cellIs" dxfId="1285" priority="622" operator="equal">
      <formula>1.5</formula>
    </cfRule>
  </conditionalFormatting>
  <conditionalFormatting sqref="J386:K386">
    <cfRule type="cellIs" dxfId="1284" priority="623" operator="equal">
      <formula>1</formula>
    </cfRule>
  </conditionalFormatting>
  <conditionalFormatting sqref="J386:K386">
    <cfRule type="cellIs" dxfId="1283" priority="624" operator="equal">
      <formula>2</formula>
    </cfRule>
  </conditionalFormatting>
  <conditionalFormatting sqref="J386:K386">
    <cfRule type="cellIs" dxfId="1282" priority="625" operator="equal">
      <formula>3</formula>
    </cfRule>
  </conditionalFormatting>
  <conditionalFormatting sqref="J386:K386">
    <cfRule type="cellIs" dxfId="1281" priority="626" operator="equal">
      <formula>3</formula>
    </cfRule>
  </conditionalFormatting>
  <conditionalFormatting sqref="J386:K386">
    <cfRule type="cellIs" dxfId="1280" priority="627" operator="equal">
      <formula>1.5</formula>
    </cfRule>
  </conditionalFormatting>
  <conditionalFormatting sqref="J283:K283">
    <cfRule type="cellIs" dxfId="1279" priority="628" operator="equal">
      <formula>1</formula>
    </cfRule>
  </conditionalFormatting>
  <conditionalFormatting sqref="J283:K283">
    <cfRule type="cellIs" dxfId="1278" priority="629" operator="equal">
      <formula>2</formula>
    </cfRule>
  </conditionalFormatting>
  <conditionalFormatting sqref="J283:K283">
    <cfRule type="cellIs" dxfId="1277" priority="630" operator="equal">
      <formula>3</formula>
    </cfRule>
  </conditionalFormatting>
  <conditionalFormatting sqref="J283:K283">
    <cfRule type="cellIs" dxfId="1276" priority="631" operator="equal">
      <formula>3</formula>
    </cfRule>
  </conditionalFormatting>
  <conditionalFormatting sqref="J283:K283">
    <cfRule type="cellIs" dxfId="1275" priority="632" operator="equal">
      <formula>1.5</formula>
    </cfRule>
  </conditionalFormatting>
  <conditionalFormatting sqref="J139:K139">
    <cfRule type="cellIs" dxfId="1274" priority="633" operator="equal">
      <formula>1</formula>
    </cfRule>
  </conditionalFormatting>
  <conditionalFormatting sqref="J139:K139">
    <cfRule type="cellIs" dxfId="1273" priority="634" operator="equal">
      <formula>2</formula>
    </cfRule>
  </conditionalFormatting>
  <conditionalFormatting sqref="J139:K139">
    <cfRule type="cellIs" dxfId="1272" priority="635" operator="equal">
      <formula>3</formula>
    </cfRule>
  </conditionalFormatting>
  <conditionalFormatting sqref="J139:K139">
    <cfRule type="cellIs" dxfId="1271" priority="636" operator="equal">
      <formula>3</formula>
    </cfRule>
  </conditionalFormatting>
  <conditionalFormatting sqref="J139:K139">
    <cfRule type="cellIs" dxfId="1270" priority="637" operator="equal">
      <formula>1.5</formula>
    </cfRule>
  </conditionalFormatting>
  <conditionalFormatting sqref="J120:K120">
    <cfRule type="cellIs" dxfId="1269" priority="638" operator="equal">
      <formula>1</formula>
    </cfRule>
  </conditionalFormatting>
  <conditionalFormatting sqref="J120:K120">
    <cfRule type="cellIs" dxfId="1268" priority="639" operator="equal">
      <formula>2</formula>
    </cfRule>
  </conditionalFormatting>
  <conditionalFormatting sqref="J120:K120">
    <cfRule type="cellIs" dxfId="1267" priority="640" operator="equal">
      <formula>3</formula>
    </cfRule>
  </conditionalFormatting>
  <conditionalFormatting sqref="J120:K120">
    <cfRule type="cellIs" dxfId="1266" priority="641" operator="equal">
      <formula>3</formula>
    </cfRule>
  </conditionalFormatting>
  <conditionalFormatting sqref="J120:K120">
    <cfRule type="cellIs" dxfId="1265" priority="642" operator="equal">
      <formula>1.5</formula>
    </cfRule>
  </conditionalFormatting>
  <conditionalFormatting sqref="J253:K253">
    <cfRule type="cellIs" dxfId="1264" priority="643" operator="equal">
      <formula>1</formula>
    </cfRule>
  </conditionalFormatting>
  <conditionalFormatting sqref="J253:K253">
    <cfRule type="cellIs" dxfId="1263" priority="644" operator="equal">
      <formula>2</formula>
    </cfRule>
  </conditionalFormatting>
  <conditionalFormatting sqref="J253:K253">
    <cfRule type="cellIs" dxfId="1262" priority="645" operator="equal">
      <formula>3</formula>
    </cfRule>
  </conditionalFormatting>
  <conditionalFormatting sqref="J253:K253">
    <cfRule type="cellIs" dxfId="1261" priority="646" operator="equal">
      <formula>3</formula>
    </cfRule>
  </conditionalFormatting>
  <conditionalFormatting sqref="J253:K253">
    <cfRule type="cellIs" dxfId="1260" priority="647" operator="equal">
      <formula>1.5</formula>
    </cfRule>
  </conditionalFormatting>
  <conditionalFormatting sqref="J57:K57">
    <cfRule type="cellIs" dxfId="1259" priority="648" operator="equal">
      <formula>1</formula>
    </cfRule>
  </conditionalFormatting>
  <conditionalFormatting sqref="J57:K57">
    <cfRule type="cellIs" dxfId="1258" priority="649" operator="equal">
      <formula>2</formula>
    </cfRule>
  </conditionalFormatting>
  <conditionalFormatting sqref="J57:K57">
    <cfRule type="cellIs" dxfId="1257" priority="650" operator="equal">
      <formula>3</formula>
    </cfRule>
  </conditionalFormatting>
  <conditionalFormatting sqref="J57:K57">
    <cfRule type="cellIs" dxfId="1256" priority="651" operator="equal">
      <formula>3</formula>
    </cfRule>
  </conditionalFormatting>
  <conditionalFormatting sqref="J57:K57">
    <cfRule type="cellIs" dxfId="1255" priority="652" operator="equal">
      <formula>1.5</formula>
    </cfRule>
  </conditionalFormatting>
  <conditionalFormatting sqref="J530:K530">
    <cfRule type="cellIs" dxfId="1254" priority="653" operator="equal">
      <formula>1</formula>
    </cfRule>
  </conditionalFormatting>
  <conditionalFormatting sqref="J530:K530">
    <cfRule type="cellIs" dxfId="1253" priority="654" operator="equal">
      <formula>2</formula>
    </cfRule>
  </conditionalFormatting>
  <conditionalFormatting sqref="J530:K530">
    <cfRule type="cellIs" dxfId="1252" priority="655" operator="equal">
      <formula>3</formula>
    </cfRule>
  </conditionalFormatting>
  <conditionalFormatting sqref="J530:K530">
    <cfRule type="cellIs" dxfId="1251" priority="656" operator="equal">
      <formula>3</formula>
    </cfRule>
  </conditionalFormatting>
  <conditionalFormatting sqref="J530:K530">
    <cfRule type="cellIs" dxfId="1250" priority="657" operator="equal">
      <formula>1.5</formula>
    </cfRule>
  </conditionalFormatting>
  <conditionalFormatting sqref="J555:K555">
    <cfRule type="cellIs" dxfId="1249" priority="658" operator="equal">
      <formula>1</formula>
    </cfRule>
  </conditionalFormatting>
  <conditionalFormatting sqref="J555:K555">
    <cfRule type="cellIs" dxfId="1248" priority="659" operator="equal">
      <formula>2</formula>
    </cfRule>
  </conditionalFormatting>
  <conditionalFormatting sqref="J555:K555">
    <cfRule type="cellIs" dxfId="1247" priority="660" operator="equal">
      <formula>3</formula>
    </cfRule>
  </conditionalFormatting>
  <conditionalFormatting sqref="J555:K555">
    <cfRule type="cellIs" dxfId="1246" priority="661" operator="equal">
      <formula>3</formula>
    </cfRule>
  </conditionalFormatting>
  <conditionalFormatting sqref="J555:K555">
    <cfRule type="cellIs" dxfId="1245" priority="662" operator="equal">
      <formula>1.5</formula>
    </cfRule>
  </conditionalFormatting>
  <conditionalFormatting sqref="S1514:T1514">
    <cfRule type="cellIs" dxfId="1244" priority="663" operator="equal">
      <formula>1</formula>
    </cfRule>
  </conditionalFormatting>
  <conditionalFormatting sqref="S1514:T1514">
    <cfRule type="cellIs" dxfId="1243" priority="664" operator="equal">
      <formula>2</formula>
    </cfRule>
  </conditionalFormatting>
  <conditionalFormatting sqref="S1514:T1514">
    <cfRule type="cellIs" dxfId="1242" priority="665" operator="equal">
      <formula>3</formula>
    </cfRule>
  </conditionalFormatting>
  <conditionalFormatting sqref="S1514:T1514">
    <cfRule type="cellIs" dxfId="1241" priority="666" operator="equal">
      <formula>3</formula>
    </cfRule>
  </conditionalFormatting>
  <conditionalFormatting sqref="S1514:T1514">
    <cfRule type="cellIs" dxfId="1240" priority="667" operator="equal">
      <formula>1.5</formula>
    </cfRule>
  </conditionalFormatting>
  <conditionalFormatting sqref="S1570:T1570">
    <cfRule type="cellIs" dxfId="1239" priority="668" operator="equal">
      <formula>1</formula>
    </cfRule>
  </conditionalFormatting>
  <conditionalFormatting sqref="S1570:T1570">
    <cfRule type="cellIs" dxfId="1238" priority="669" operator="equal">
      <formula>2</formula>
    </cfRule>
  </conditionalFormatting>
  <conditionalFormatting sqref="S1570:T1570">
    <cfRule type="cellIs" dxfId="1237" priority="670" operator="equal">
      <formula>3</formula>
    </cfRule>
  </conditionalFormatting>
  <conditionalFormatting sqref="S1570:T1570">
    <cfRule type="cellIs" dxfId="1236" priority="671" operator="equal">
      <formula>3</formula>
    </cfRule>
  </conditionalFormatting>
  <conditionalFormatting sqref="S1570:T1570">
    <cfRule type="cellIs" dxfId="1235" priority="672" operator="equal">
      <formula>1.5</formula>
    </cfRule>
  </conditionalFormatting>
  <conditionalFormatting sqref="S1716:T1716">
    <cfRule type="cellIs" dxfId="1234" priority="673" operator="equal">
      <formula>1</formula>
    </cfRule>
  </conditionalFormatting>
  <conditionalFormatting sqref="S1716:T1716">
    <cfRule type="cellIs" dxfId="1233" priority="674" operator="equal">
      <formula>2</formula>
    </cfRule>
  </conditionalFormatting>
  <conditionalFormatting sqref="S1716:T1716">
    <cfRule type="cellIs" dxfId="1232" priority="675" operator="equal">
      <formula>3</formula>
    </cfRule>
  </conditionalFormatting>
  <conditionalFormatting sqref="S1716:T1716">
    <cfRule type="cellIs" dxfId="1231" priority="676" operator="equal">
      <formula>3</formula>
    </cfRule>
  </conditionalFormatting>
  <conditionalFormatting sqref="S1716:T1716">
    <cfRule type="cellIs" dxfId="1230" priority="677" operator="equal">
      <formula>1.5</formula>
    </cfRule>
  </conditionalFormatting>
  <conditionalFormatting sqref="S31:T31 S1046:T1046 S35:T38">
    <cfRule type="cellIs" dxfId="1229" priority="678" operator="equal">
      <formula>1</formula>
    </cfRule>
  </conditionalFormatting>
  <conditionalFormatting sqref="S31:T31 S1046:T1046 S35:T38">
    <cfRule type="cellIs" dxfId="1228" priority="679" operator="equal">
      <formula>2</formula>
    </cfRule>
  </conditionalFormatting>
  <conditionalFormatting sqref="S31:T31 S1046:T1046 S35:T38">
    <cfRule type="cellIs" dxfId="1227" priority="680" operator="equal">
      <formula>3</formula>
    </cfRule>
  </conditionalFormatting>
  <conditionalFormatting sqref="S31:T31 S1046:T1046 S35:T38">
    <cfRule type="cellIs" dxfId="1226" priority="681" operator="equal">
      <formula>3</formula>
    </cfRule>
  </conditionalFormatting>
  <conditionalFormatting sqref="S31:T31 S1046:T1046 S35:T38">
    <cfRule type="cellIs" dxfId="1225" priority="682" operator="equal">
      <formula>1.5</formula>
    </cfRule>
  </conditionalFormatting>
  <conditionalFormatting sqref="S1412:T1412">
    <cfRule type="cellIs" dxfId="1224" priority="683" operator="equal">
      <formula>1</formula>
    </cfRule>
  </conditionalFormatting>
  <conditionalFormatting sqref="S1412:T1412">
    <cfRule type="cellIs" dxfId="1223" priority="684" operator="equal">
      <formula>2</formula>
    </cfRule>
  </conditionalFormatting>
  <conditionalFormatting sqref="S1412:T1412">
    <cfRule type="cellIs" dxfId="1222" priority="685" operator="equal">
      <formula>3</formula>
    </cfRule>
  </conditionalFormatting>
  <conditionalFormatting sqref="S1412:T1412">
    <cfRule type="cellIs" dxfId="1221" priority="686" operator="equal">
      <formula>3</formula>
    </cfRule>
  </conditionalFormatting>
  <conditionalFormatting sqref="S1412:T1412">
    <cfRule type="cellIs" dxfId="1220" priority="687" operator="equal">
      <formula>1.5</formula>
    </cfRule>
  </conditionalFormatting>
  <conditionalFormatting sqref="S779:T779">
    <cfRule type="cellIs" dxfId="1219" priority="688" operator="equal">
      <formula>1</formula>
    </cfRule>
  </conditionalFormatting>
  <conditionalFormatting sqref="S779:T779">
    <cfRule type="cellIs" dxfId="1218" priority="689" operator="equal">
      <formula>2</formula>
    </cfRule>
  </conditionalFormatting>
  <conditionalFormatting sqref="S779:T779">
    <cfRule type="cellIs" dxfId="1217" priority="690" operator="equal">
      <formula>3</formula>
    </cfRule>
  </conditionalFormatting>
  <conditionalFormatting sqref="S779:T779">
    <cfRule type="cellIs" dxfId="1216" priority="691" operator="equal">
      <formula>3</formula>
    </cfRule>
  </conditionalFormatting>
  <conditionalFormatting sqref="S779:T779">
    <cfRule type="cellIs" dxfId="1215" priority="692" operator="equal">
      <formula>1.5</formula>
    </cfRule>
  </conditionalFormatting>
  <conditionalFormatting sqref="S1394:T1394">
    <cfRule type="cellIs" dxfId="1214" priority="693" operator="equal">
      <formula>1</formula>
    </cfRule>
  </conditionalFormatting>
  <conditionalFormatting sqref="S1394:T1394">
    <cfRule type="cellIs" dxfId="1213" priority="694" operator="equal">
      <formula>2</formula>
    </cfRule>
  </conditionalFormatting>
  <conditionalFormatting sqref="S1394:T1394">
    <cfRule type="cellIs" dxfId="1212" priority="695" operator="equal">
      <formula>3</formula>
    </cfRule>
  </conditionalFormatting>
  <conditionalFormatting sqref="S1394:T1394">
    <cfRule type="cellIs" dxfId="1211" priority="696" operator="equal">
      <formula>3</formula>
    </cfRule>
  </conditionalFormatting>
  <conditionalFormatting sqref="S1394:T1394">
    <cfRule type="cellIs" dxfId="1210" priority="697" operator="equal">
      <formula>1.5</formula>
    </cfRule>
  </conditionalFormatting>
  <conditionalFormatting sqref="S800:T800">
    <cfRule type="cellIs" dxfId="1209" priority="698" operator="equal">
      <formula>1</formula>
    </cfRule>
  </conditionalFormatting>
  <conditionalFormatting sqref="S800:T800">
    <cfRule type="cellIs" dxfId="1208" priority="699" operator="equal">
      <formula>2</formula>
    </cfRule>
  </conditionalFormatting>
  <conditionalFormatting sqref="S800:T800">
    <cfRule type="cellIs" dxfId="1207" priority="700" operator="equal">
      <formula>3</formula>
    </cfRule>
  </conditionalFormatting>
  <conditionalFormatting sqref="S800:T800">
    <cfRule type="cellIs" dxfId="1206" priority="701" operator="equal">
      <formula>3</formula>
    </cfRule>
  </conditionalFormatting>
  <conditionalFormatting sqref="S800:T800">
    <cfRule type="cellIs" dxfId="1205" priority="702" operator="equal">
      <formula>1.5</formula>
    </cfRule>
  </conditionalFormatting>
  <conditionalFormatting sqref="S800:T800 S1047:T1047 S1435:T1435">
    <cfRule type="cellIs" dxfId="1204" priority="703" operator="equal">
      <formula>1</formula>
    </cfRule>
  </conditionalFormatting>
  <conditionalFormatting sqref="S800:T800 S1047:T1047 S1435:T1435">
    <cfRule type="cellIs" dxfId="1203" priority="704" operator="equal">
      <formula>2</formula>
    </cfRule>
  </conditionalFormatting>
  <conditionalFormatting sqref="S800:T800 S1047:T1047 S1435:T1435">
    <cfRule type="cellIs" dxfId="1202" priority="705" operator="equal">
      <formula>3</formula>
    </cfRule>
  </conditionalFormatting>
  <conditionalFormatting sqref="S800:T800 S1047:T1047 S1435:T1435">
    <cfRule type="cellIs" dxfId="1201" priority="706" operator="equal">
      <formula>3</formula>
    </cfRule>
  </conditionalFormatting>
  <conditionalFormatting sqref="S800:T800 S1047:T1047 S1435:T1435">
    <cfRule type="cellIs" dxfId="1200" priority="707" operator="equal">
      <formula>1.5</formula>
    </cfRule>
  </conditionalFormatting>
  <conditionalFormatting sqref="S1047:T1047">
    <cfRule type="cellIs" dxfId="1199" priority="708" operator="equal">
      <formula>1</formula>
    </cfRule>
  </conditionalFormatting>
  <conditionalFormatting sqref="S1047:T1047">
    <cfRule type="cellIs" dxfId="1198" priority="709" operator="equal">
      <formula>2</formula>
    </cfRule>
  </conditionalFormatting>
  <conditionalFormatting sqref="S1047:T1047">
    <cfRule type="cellIs" dxfId="1197" priority="710" operator="equal">
      <formula>3</formula>
    </cfRule>
  </conditionalFormatting>
  <conditionalFormatting sqref="S1047:T1047">
    <cfRule type="cellIs" dxfId="1196" priority="711" operator="equal">
      <formula>3</formula>
    </cfRule>
  </conditionalFormatting>
  <conditionalFormatting sqref="S1047:T1047">
    <cfRule type="cellIs" dxfId="1195" priority="712" operator="equal">
      <formula>1.5</formula>
    </cfRule>
  </conditionalFormatting>
  <conditionalFormatting sqref="S1091:T1091">
    <cfRule type="cellIs" dxfId="1194" priority="713" operator="equal">
      <formula>1</formula>
    </cfRule>
  </conditionalFormatting>
  <conditionalFormatting sqref="S1091:T1091">
    <cfRule type="cellIs" dxfId="1193" priority="714" operator="equal">
      <formula>2</formula>
    </cfRule>
  </conditionalFormatting>
  <conditionalFormatting sqref="S1091:T1091">
    <cfRule type="cellIs" dxfId="1192" priority="715" operator="equal">
      <formula>3</formula>
    </cfRule>
  </conditionalFormatting>
  <conditionalFormatting sqref="S1091:T1091">
    <cfRule type="cellIs" dxfId="1191" priority="716" operator="equal">
      <formula>3</formula>
    </cfRule>
  </conditionalFormatting>
  <conditionalFormatting sqref="S1091:T1091">
    <cfRule type="cellIs" dxfId="1190" priority="717" operator="equal">
      <formula>1.5</formula>
    </cfRule>
  </conditionalFormatting>
  <conditionalFormatting sqref="S837:T837">
    <cfRule type="cellIs" dxfId="1189" priority="718" operator="equal">
      <formula>1</formula>
    </cfRule>
  </conditionalFormatting>
  <conditionalFormatting sqref="S837:T837">
    <cfRule type="cellIs" dxfId="1188" priority="719" operator="equal">
      <formula>2</formula>
    </cfRule>
  </conditionalFormatting>
  <conditionalFormatting sqref="S837:T837">
    <cfRule type="cellIs" dxfId="1187" priority="720" operator="equal">
      <formula>3</formula>
    </cfRule>
  </conditionalFormatting>
  <conditionalFormatting sqref="S837:T837">
    <cfRule type="cellIs" dxfId="1186" priority="721" operator="equal">
      <formula>3</formula>
    </cfRule>
  </conditionalFormatting>
  <conditionalFormatting sqref="S837:T837">
    <cfRule type="cellIs" dxfId="1185" priority="722" operator="equal">
      <formula>1.5</formula>
    </cfRule>
  </conditionalFormatting>
  <conditionalFormatting sqref="S59:T59">
    <cfRule type="cellIs" dxfId="1184" priority="723" operator="equal">
      <formula>1</formula>
    </cfRule>
  </conditionalFormatting>
  <conditionalFormatting sqref="S59:T59">
    <cfRule type="cellIs" dxfId="1183" priority="724" operator="equal">
      <formula>2</formula>
    </cfRule>
  </conditionalFormatting>
  <conditionalFormatting sqref="S59:T59">
    <cfRule type="cellIs" dxfId="1182" priority="725" operator="equal">
      <formula>3</formula>
    </cfRule>
  </conditionalFormatting>
  <conditionalFormatting sqref="S59:T59">
    <cfRule type="cellIs" dxfId="1181" priority="726" operator="equal">
      <formula>3</formula>
    </cfRule>
  </conditionalFormatting>
  <conditionalFormatting sqref="S59:T59">
    <cfRule type="cellIs" dxfId="1180" priority="727" operator="equal">
      <formula>1.5</formula>
    </cfRule>
  </conditionalFormatting>
  <conditionalFormatting sqref="S84:T84">
    <cfRule type="cellIs" dxfId="1179" priority="728" operator="equal">
      <formula>1</formula>
    </cfRule>
  </conditionalFormatting>
  <conditionalFormatting sqref="S84:T84">
    <cfRule type="cellIs" dxfId="1178" priority="729" operator="equal">
      <formula>2</formula>
    </cfRule>
  </conditionalFormatting>
  <conditionalFormatting sqref="S84:T84">
    <cfRule type="cellIs" dxfId="1177" priority="730" operator="equal">
      <formula>3</formula>
    </cfRule>
  </conditionalFormatting>
  <conditionalFormatting sqref="S84:T84">
    <cfRule type="cellIs" dxfId="1176" priority="731" operator="equal">
      <formula>3</formula>
    </cfRule>
  </conditionalFormatting>
  <conditionalFormatting sqref="S84:T84">
    <cfRule type="cellIs" dxfId="1175" priority="732" operator="equal">
      <formula>1.5</formula>
    </cfRule>
  </conditionalFormatting>
  <conditionalFormatting sqref="S698:T698">
    <cfRule type="cellIs" dxfId="1174" priority="733" operator="equal">
      <formula>1</formula>
    </cfRule>
  </conditionalFormatting>
  <conditionalFormatting sqref="S698:T698">
    <cfRule type="cellIs" dxfId="1173" priority="734" operator="equal">
      <formula>2</formula>
    </cfRule>
  </conditionalFormatting>
  <conditionalFormatting sqref="S698:T698">
    <cfRule type="cellIs" dxfId="1172" priority="735" operator="equal">
      <formula>3</formula>
    </cfRule>
  </conditionalFormatting>
  <conditionalFormatting sqref="S698:T698">
    <cfRule type="cellIs" dxfId="1171" priority="736" operator="equal">
      <formula>3</formula>
    </cfRule>
  </conditionalFormatting>
  <conditionalFormatting sqref="S698:T698">
    <cfRule type="cellIs" dxfId="1170" priority="737" operator="equal">
      <formula>1.5</formula>
    </cfRule>
  </conditionalFormatting>
  <conditionalFormatting sqref="S665:T665">
    <cfRule type="cellIs" dxfId="1169" priority="738" operator="equal">
      <formula>1</formula>
    </cfRule>
  </conditionalFormatting>
  <conditionalFormatting sqref="S665:T665">
    <cfRule type="cellIs" dxfId="1168" priority="739" operator="equal">
      <formula>2</formula>
    </cfRule>
  </conditionalFormatting>
  <conditionalFormatting sqref="S665:T665">
    <cfRule type="cellIs" dxfId="1167" priority="740" operator="equal">
      <formula>3</formula>
    </cfRule>
  </conditionalFormatting>
  <conditionalFormatting sqref="S665:T665">
    <cfRule type="cellIs" dxfId="1166" priority="741" operator="equal">
      <formula>3</formula>
    </cfRule>
  </conditionalFormatting>
  <conditionalFormatting sqref="S665:T665">
    <cfRule type="cellIs" dxfId="1165" priority="742" operator="equal">
      <formula>1.5</formula>
    </cfRule>
  </conditionalFormatting>
  <conditionalFormatting sqref="S1301:T1301">
    <cfRule type="cellIs" dxfId="1164" priority="743" operator="equal">
      <formula>1</formula>
    </cfRule>
  </conditionalFormatting>
  <conditionalFormatting sqref="S1301:T1301">
    <cfRule type="cellIs" dxfId="1163" priority="744" operator="equal">
      <formula>2</formula>
    </cfRule>
  </conditionalFormatting>
  <conditionalFormatting sqref="S1301:T1301">
    <cfRule type="cellIs" dxfId="1162" priority="745" operator="equal">
      <formula>3</formula>
    </cfRule>
  </conditionalFormatting>
  <conditionalFormatting sqref="S1301:T1301">
    <cfRule type="cellIs" dxfId="1161" priority="746" operator="equal">
      <formula>3</formula>
    </cfRule>
  </conditionalFormatting>
  <conditionalFormatting sqref="S1301:T1301">
    <cfRule type="cellIs" dxfId="1160" priority="747" operator="equal">
      <formula>1.5</formula>
    </cfRule>
  </conditionalFormatting>
  <conditionalFormatting sqref="S1087:T1087">
    <cfRule type="cellIs" dxfId="1159" priority="748" operator="equal">
      <formula>1</formula>
    </cfRule>
  </conditionalFormatting>
  <conditionalFormatting sqref="S1087:T1087">
    <cfRule type="cellIs" dxfId="1158" priority="749" operator="equal">
      <formula>2</formula>
    </cfRule>
  </conditionalFormatting>
  <conditionalFormatting sqref="S1087:T1087">
    <cfRule type="cellIs" dxfId="1157" priority="750" operator="equal">
      <formula>3</formula>
    </cfRule>
  </conditionalFormatting>
  <conditionalFormatting sqref="S1087:T1087">
    <cfRule type="cellIs" dxfId="1156" priority="751" operator="equal">
      <formula>3</formula>
    </cfRule>
  </conditionalFormatting>
  <conditionalFormatting sqref="S1087:T1087">
    <cfRule type="cellIs" dxfId="1155" priority="752" operator="equal">
      <formula>1.5</formula>
    </cfRule>
  </conditionalFormatting>
  <conditionalFormatting sqref="S404:T404">
    <cfRule type="cellIs" dxfId="1154" priority="753" operator="equal">
      <formula>1</formula>
    </cfRule>
  </conditionalFormatting>
  <conditionalFormatting sqref="S404:T404">
    <cfRule type="cellIs" dxfId="1153" priority="754" operator="equal">
      <formula>2</formula>
    </cfRule>
  </conditionalFormatting>
  <conditionalFormatting sqref="S404:T404">
    <cfRule type="cellIs" dxfId="1152" priority="755" operator="equal">
      <formula>3</formula>
    </cfRule>
  </conditionalFormatting>
  <conditionalFormatting sqref="S404:T404">
    <cfRule type="cellIs" dxfId="1151" priority="756" operator="equal">
      <formula>3</formula>
    </cfRule>
  </conditionalFormatting>
  <conditionalFormatting sqref="S404:T404">
    <cfRule type="cellIs" dxfId="1150" priority="757" operator="equal">
      <formula>1.5</formula>
    </cfRule>
  </conditionalFormatting>
  <conditionalFormatting sqref="S1393:T1393">
    <cfRule type="cellIs" dxfId="1149" priority="758" operator="equal">
      <formula>1</formula>
    </cfRule>
  </conditionalFormatting>
  <conditionalFormatting sqref="S1393:T1393">
    <cfRule type="cellIs" dxfId="1148" priority="759" operator="equal">
      <formula>2</formula>
    </cfRule>
  </conditionalFormatting>
  <conditionalFormatting sqref="S1393:T1393">
    <cfRule type="cellIs" dxfId="1147" priority="760" operator="equal">
      <formula>3</formula>
    </cfRule>
  </conditionalFormatting>
  <conditionalFormatting sqref="S1393:T1393">
    <cfRule type="cellIs" dxfId="1146" priority="761" operator="equal">
      <formula>3</formula>
    </cfRule>
  </conditionalFormatting>
  <conditionalFormatting sqref="S1393:T1393">
    <cfRule type="cellIs" dxfId="1145" priority="762" operator="equal">
      <formula>1.5</formula>
    </cfRule>
  </conditionalFormatting>
  <conditionalFormatting sqref="S1731:T1731">
    <cfRule type="cellIs" dxfId="1144" priority="763" operator="equal">
      <formula>1</formula>
    </cfRule>
  </conditionalFormatting>
  <conditionalFormatting sqref="S1731:T1731">
    <cfRule type="cellIs" dxfId="1143" priority="764" operator="equal">
      <formula>2</formula>
    </cfRule>
  </conditionalFormatting>
  <conditionalFormatting sqref="S1731:T1731">
    <cfRule type="cellIs" dxfId="1142" priority="765" operator="equal">
      <formula>3</formula>
    </cfRule>
  </conditionalFormatting>
  <conditionalFormatting sqref="S1731:T1731">
    <cfRule type="cellIs" dxfId="1141" priority="766" operator="equal">
      <formula>3</formula>
    </cfRule>
  </conditionalFormatting>
  <conditionalFormatting sqref="S1731:T1731">
    <cfRule type="cellIs" dxfId="1140" priority="767" operator="equal">
      <formula>1.5</formula>
    </cfRule>
  </conditionalFormatting>
  <conditionalFormatting sqref="V59:W59 V84:W84 V404:W404 V665:W665 V698:W698">
    <cfRule type="cellIs" dxfId="1139" priority="768" operator="equal">
      <formula>1</formula>
    </cfRule>
  </conditionalFormatting>
  <conditionalFormatting sqref="V59:W59 V84:W84 V404:W404 V665:W665 V698:W698">
    <cfRule type="cellIs" dxfId="1138" priority="769" operator="equal">
      <formula>2</formula>
    </cfRule>
  </conditionalFormatting>
  <conditionalFormatting sqref="V59:W59 V84:W84 V404:W404 V665:W665 V698:W698">
    <cfRule type="cellIs" dxfId="1137" priority="770" operator="equal">
      <formula>3</formula>
    </cfRule>
  </conditionalFormatting>
  <conditionalFormatting sqref="V59:W59 V84:W84 V404:W404 V665:W665 V698:W698">
    <cfRule type="cellIs" dxfId="1136" priority="771" operator="equal">
      <formula>3</formula>
    </cfRule>
  </conditionalFormatting>
  <conditionalFormatting sqref="V59:W59 V84:W84 V404:W404 V665:W665 V698:W698">
    <cfRule type="cellIs" dxfId="1135" priority="772" operator="equal">
      <formula>1.5</formula>
    </cfRule>
  </conditionalFormatting>
  <conditionalFormatting sqref="V1393:W1394 V1412:W1412">
    <cfRule type="cellIs" dxfId="1134" priority="773" operator="equal">
      <formula>1</formula>
    </cfRule>
  </conditionalFormatting>
  <conditionalFormatting sqref="V1393:W1394 V1412:W1412">
    <cfRule type="cellIs" dxfId="1133" priority="774" operator="equal">
      <formula>2</formula>
    </cfRule>
  </conditionalFormatting>
  <conditionalFormatting sqref="V1393:W1394 V1412:W1412">
    <cfRule type="cellIs" dxfId="1132" priority="775" operator="equal">
      <formula>3</formula>
    </cfRule>
  </conditionalFormatting>
  <conditionalFormatting sqref="V1393:W1394 V1412:W1412">
    <cfRule type="cellIs" dxfId="1131" priority="776" operator="equal">
      <formula>3</formula>
    </cfRule>
  </conditionalFormatting>
  <conditionalFormatting sqref="V1393:W1394 V1412:W1412">
    <cfRule type="cellIs" dxfId="1130" priority="777" operator="equal">
      <formula>1.5</formula>
    </cfRule>
  </conditionalFormatting>
  <conditionalFormatting sqref="V1468:W1468">
    <cfRule type="cellIs" dxfId="1129" priority="778" operator="equal">
      <formula>1</formula>
    </cfRule>
  </conditionalFormatting>
  <conditionalFormatting sqref="V1468:W1468">
    <cfRule type="cellIs" dxfId="1128" priority="779" operator="equal">
      <formula>2</formula>
    </cfRule>
  </conditionalFormatting>
  <conditionalFormatting sqref="V1468:W1468">
    <cfRule type="cellIs" dxfId="1127" priority="780" operator="equal">
      <formula>3</formula>
    </cfRule>
  </conditionalFormatting>
  <conditionalFormatting sqref="V1468:W1468">
    <cfRule type="cellIs" dxfId="1126" priority="781" operator="equal">
      <formula>3</formula>
    </cfRule>
  </conditionalFormatting>
  <conditionalFormatting sqref="V1468:W1468">
    <cfRule type="cellIs" dxfId="1125" priority="782" operator="equal">
      <formula>1.5</formula>
    </cfRule>
  </conditionalFormatting>
  <conditionalFormatting sqref="V1570:W1570">
    <cfRule type="cellIs" dxfId="1124" priority="783" operator="equal">
      <formula>1</formula>
    </cfRule>
  </conditionalFormatting>
  <conditionalFormatting sqref="V1570:W1570">
    <cfRule type="cellIs" dxfId="1123" priority="784" operator="equal">
      <formula>2</formula>
    </cfRule>
  </conditionalFormatting>
  <conditionalFormatting sqref="V1570:W1570">
    <cfRule type="cellIs" dxfId="1122" priority="785" operator="equal">
      <formula>3</formula>
    </cfRule>
  </conditionalFormatting>
  <conditionalFormatting sqref="V1570:W1570">
    <cfRule type="cellIs" dxfId="1121" priority="786" operator="equal">
      <formula>3</formula>
    </cfRule>
  </conditionalFormatting>
  <conditionalFormatting sqref="V1570:W1570">
    <cfRule type="cellIs" dxfId="1120" priority="787" operator="equal">
      <formula>1.5</formula>
    </cfRule>
  </conditionalFormatting>
  <conditionalFormatting sqref="V1716:W1716">
    <cfRule type="cellIs" dxfId="1119" priority="788" operator="equal">
      <formula>1</formula>
    </cfRule>
  </conditionalFormatting>
  <conditionalFormatting sqref="V1716:W1716">
    <cfRule type="cellIs" dxfId="1118" priority="789" operator="equal">
      <formula>2</formula>
    </cfRule>
  </conditionalFormatting>
  <conditionalFormatting sqref="V1716:W1716">
    <cfRule type="cellIs" dxfId="1117" priority="790" operator="equal">
      <formula>3</formula>
    </cfRule>
  </conditionalFormatting>
  <conditionalFormatting sqref="V1716:W1716">
    <cfRule type="cellIs" dxfId="1116" priority="791" operator="equal">
      <formula>3</formula>
    </cfRule>
  </conditionalFormatting>
  <conditionalFormatting sqref="V1716:W1716">
    <cfRule type="cellIs" dxfId="1115" priority="792" operator="equal">
      <formula>1.5</formula>
    </cfRule>
  </conditionalFormatting>
  <conditionalFormatting sqref="V502:W502 V620:W620 V777:W777 V883:W883 V886:W886 V1041:W1041 V1074:W1074 V1188:W1188 V1448:W1448 V1532:W1532 V1565:W1565">
    <cfRule type="cellIs" dxfId="1114" priority="793" operator="equal">
      <formula>1</formula>
    </cfRule>
  </conditionalFormatting>
  <conditionalFormatting sqref="V502:W502 V620:W620 V777:W777 V883:W883 V886:W886 V1041:W1041 V1074:W1074 V1188:W1188 V1448:W1448 V1532:W1532 V1565:W1565">
    <cfRule type="cellIs" dxfId="1113" priority="794" operator="equal">
      <formula>2</formula>
    </cfRule>
  </conditionalFormatting>
  <conditionalFormatting sqref="V502:W502 V620:W620 V777:W777 V883:W883 V886:W886 V1041:W1041 V1074:W1074 V1188:W1188 V1448:W1448 V1532:W1532 V1565:W1565">
    <cfRule type="cellIs" dxfId="1112" priority="795" operator="equal">
      <formula>3</formula>
    </cfRule>
  </conditionalFormatting>
  <conditionalFormatting sqref="V502:W502 V620:W620 V777:W777 V883:W883 V886:W886 V1041:W1041 V1074:W1074 V1188:W1188 V1448:W1448 V1532:W1532 V1565:W1565">
    <cfRule type="cellIs" dxfId="1111" priority="796" operator="equal">
      <formula>3</formula>
    </cfRule>
  </conditionalFormatting>
  <conditionalFormatting sqref="V502:W502 V620:W620 V777:W777 V883:W883 V886:W886 V1041:W1041 V1074:W1074 V1188:W1188 V1448:W1448 V1532:W1532 V1565:W1565">
    <cfRule type="cellIs" dxfId="1110" priority="797" operator="equal">
      <formula>1.5</formula>
    </cfRule>
  </conditionalFormatting>
  <conditionalFormatting sqref="S545:T545">
    <cfRule type="cellIs" dxfId="1109" priority="798" operator="equal">
      <formula>1</formula>
    </cfRule>
  </conditionalFormatting>
  <conditionalFormatting sqref="S545:T545">
    <cfRule type="cellIs" dxfId="1108" priority="799" operator="equal">
      <formula>2</formula>
    </cfRule>
  </conditionalFormatting>
  <conditionalFormatting sqref="S545:T545">
    <cfRule type="cellIs" dxfId="1107" priority="800" operator="equal">
      <formula>3</formula>
    </cfRule>
  </conditionalFormatting>
  <conditionalFormatting sqref="S545:T545">
    <cfRule type="cellIs" dxfId="1106" priority="801" operator="equal">
      <formula>3</formula>
    </cfRule>
  </conditionalFormatting>
  <conditionalFormatting sqref="S545:T545">
    <cfRule type="cellIs" dxfId="1105" priority="802" operator="equal">
      <formula>1.5</formula>
    </cfRule>
  </conditionalFormatting>
  <conditionalFormatting sqref="S222:T222">
    <cfRule type="cellIs" dxfId="1104" priority="803" operator="equal">
      <formula>1</formula>
    </cfRule>
  </conditionalFormatting>
  <conditionalFormatting sqref="S222:T222">
    <cfRule type="cellIs" dxfId="1103" priority="804" operator="equal">
      <formula>2</formula>
    </cfRule>
  </conditionalFormatting>
  <conditionalFormatting sqref="S222:T222">
    <cfRule type="cellIs" dxfId="1102" priority="805" operator="equal">
      <formula>3</formula>
    </cfRule>
  </conditionalFormatting>
  <conditionalFormatting sqref="S222:T222">
    <cfRule type="cellIs" dxfId="1101" priority="806" operator="equal">
      <formula>3</formula>
    </cfRule>
  </conditionalFormatting>
  <conditionalFormatting sqref="S222:T222">
    <cfRule type="cellIs" dxfId="1100" priority="807" operator="equal">
      <formula>1.5</formula>
    </cfRule>
  </conditionalFormatting>
  <conditionalFormatting sqref="S221:T221">
    <cfRule type="cellIs" dxfId="1099" priority="808" operator="equal">
      <formula>1</formula>
    </cfRule>
  </conditionalFormatting>
  <conditionalFormatting sqref="S221:T221">
    <cfRule type="cellIs" dxfId="1098" priority="809" operator="equal">
      <formula>2</formula>
    </cfRule>
  </conditionalFormatting>
  <conditionalFormatting sqref="S221:T221">
    <cfRule type="cellIs" dxfId="1097" priority="810" operator="equal">
      <formula>3</formula>
    </cfRule>
  </conditionalFormatting>
  <conditionalFormatting sqref="S221:T221">
    <cfRule type="cellIs" dxfId="1096" priority="811" operator="equal">
      <formula>3</formula>
    </cfRule>
  </conditionalFormatting>
  <conditionalFormatting sqref="S221:T221">
    <cfRule type="cellIs" dxfId="1095" priority="812" operator="equal">
      <formula>1.5</formula>
    </cfRule>
  </conditionalFormatting>
  <conditionalFormatting sqref="S458:T458">
    <cfRule type="cellIs" dxfId="1094" priority="813" operator="equal">
      <formula>1</formula>
    </cfRule>
  </conditionalFormatting>
  <conditionalFormatting sqref="S458:T458">
    <cfRule type="cellIs" dxfId="1093" priority="814" operator="equal">
      <formula>2</formula>
    </cfRule>
  </conditionalFormatting>
  <conditionalFormatting sqref="S458:T458">
    <cfRule type="cellIs" dxfId="1092" priority="815" operator="equal">
      <formula>3</formula>
    </cfRule>
  </conditionalFormatting>
  <conditionalFormatting sqref="S458:T458">
    <cfRule type="cellIs" dxfId="1091" priority="816" operator="equal">
      <formula>3</formula>
    </cfRule>
  </conditionalFormatting>
  <conditionalFormatting sqref="S458:T458">
    <cfRule type="cellIs" dxfId="1090" priority="817" operator="equal">
      <formula>1.5</formula>
    </cfRule>
  </conditionalFormatting>
  <conditionalFormatting sqref="S369:T369">
    <cfRule type="cellIs" dxfId="1089" priority="818" operator="equal">
      <formula>1</formula>
    </cfRule>
  </conditionalFormatting>
  <conditionalFormatting sqref="S369:T369">
    <cfRule type="cellIs" dxfId="1088" priority="819" operator="equal">
      <formula>2</formula>
    </cfRule>
  </conditionalFormatting>
  <conditionalFormatting sqref="S369:T369">
    <cfRule type="cellIs" dxfId="1087" priority="820" operator="equal">
      <formula>3</formula>
    </cfRule>
  </conditionalFormatting>
  <conditionalFormatting sqref="S369:T369">
    <cfRule type="cellIs" dxfId="1086" priority="821" operator="equal">
      <formula>3</formula>
    </cfRule>
  </conditionalFormatting>
  <conditionalFormatting sqref="S369:T369">
    <cfRule type="cellIs" dxfId="1085" priority="822" operator="equal">
      <formula>1.5</formula>
    </cfRule>
  </conditionalFormatting>
  <conditionalFormatting sqref="S234:T234 S365:T365 S584:T584 S681:T681 S897:T897 S962:T962 V1336:W1336 S546:T547">
    <cfRule type="cellIs" dxfId="1084" priority="823" operator="equal">
      <formula>1</formula>
    </cfRule>
  </conditionalFormatting>
  <conditionalFormatting sqref="S234:T234 S365:T365 S584:T584 S681:T681 S897:T897 S962:T962 V1336:W1336 S546:T547">
    <cfRule type="cellIs" dxfId="1083" priority="824" operator="equal">
      <formula>2</formula>
    </cfRule>
  </conditionalFormatting>
  <conditionalFormatting sqref="S234:T234 S365:T365 S584:T584 S681:T681 S897:T897 S962:T962 V1336:W1336 S546:T547">
    <cfRule type="cellIs" dxfId="1082" priority="825" operator="equal">
      <formula>3</formula>
    </cfRule>
  </conditionalFormatting>
  <conditionalFormatting sqref="S234:T234 S365:T365 S584:T584 S681:T681 S897:T897 S962:T962 V1336:W1336 S546:T547">
    <cfRule type="cellIs" dxfId="1081" priority="826" operator="equal">
      <formula>3</formula>
    </cfRule>
  </conditionalFormatting>
  <conditionalFormatting sqref="S234:T234 S365:T365 S584:T584 S681:T681 S897:T897 S962:T962 V1336:W1336 S546:T547">
    <cfRule type="cellIs" dxfId="1080" priority="827" operator="equal">
      <formula>1.5</formula>
    </cfRule>
  </conditionalFormatting>
  <conditionalFormatting sqref="S373:T373">
    <cfRule type="cellIs" dxfId="1079" priority="828" operator="equal">
      <formula>1</formula>
    </cfRule>
  </conditionalFormatting>
  <conditionalFormatting sqref="S373:T373">
    <cfRule type="cellIs" dxfId="1078" priority="829" operator="equal">
      <formula>2</formula>
    </cfRule>
  </conditionalFormatting>
  <conditionalFormatting sqref="S373:T373">
    <cfRule type="cellIs" dxfId="1077" priority="830" operator="equal">
      <formula>3</formula>
    </cfRule>
  </conditionalFormatting>
  <conditionalFormatting sqref="S373:T373">
    <cfRule type="cellIs" dxfId="1076" priority="831" operator="equal">
      <formula>3</formula>
    </cfRule>
  </conditionalFormatting>
  <conditionalFormatting sqref="S373:T373">
    <cfRule type="cellIs" dxfId="1075" priority="832" operator="equal">
      <formula>1.5</formula>
    </cfRule>
  </conditionalFormatting>
  <conditionalFormatting sqref="S50:T50">
    <cfRule type="cellIs" dxfId="1074" priority="833" operator="equal">
      <formula>1</formula>
    </cfRule>
  </conditionalFormatting>
  <conditionalFormatting sqref="S50:T50">
    <cfRule type="cellIs" dxfId="1073" priority="834" operator="equal">
      <formula>2</formula>
    </cfRule>
  </conditionalFormatting>
  <conditionalFormatting sqref="S50:T50">
    <cfRule type="cellIs" dxfId="1072" priority="835" operator="equal">
      <formula>3</formula>
    </cfRule>
  </conditionalFormatting>
  <conditionalFormatting sqref="S50:T50">
    <cfRule type="cellIs" dxfId="1071" priority="836" operator="equal">
      <formula>3</formula>
    </cfRule>
  </conditionalFormatting>
  <conditionalFormatting sqref="S50:T50">
    <cfRule type="cellIs" dxfId="1070" priority="837" operator="equal">
      <formula>1.5</formula>
    </cfRule>
  </conditionalFormatting>
  <conditionalFormatting sqref="S228:T228">
    <cfRule type="cellIs" dxfId="1069" priority="838" operator="equal">
      <formula>1</formula>
    </cfRule>
  </conditionalFormatting>
  <conditionalFormatting sqref="S228:T228">
    <cfRule type="cellIs" dxfId="1068" priority="839" operator="equal">
      <formula>2</formula>
    </cfRule>
  </conditionalFormatting>
  <conditionalFormatting sqref="S228:T228">
    <cfRule type="cellIs" dxfId="1067" priority="840" operator="equal">
      <formula>3</formula>
    </cfRule>
  </conditionalFormatting>
  <conditionalFormatting sqref="S228:T228">
    <cfRule type="cellIs" dxfId="1066" priority="841" operator="equal">
      <formula>3</formula>
    </cfRule>
  </conditionalFormatting>
  <conditionalFormatting sqref="S228:T228">
    <cfRule type="cellIs" dxfId="1065" priority="842" operator="equal">
      <formula>1.5</formula>
    </cfRule>
  </conditionalFormatting>
  <conditionalFormatting sqref="S397:T397">
    <cfRule type="cellIs" dxfId="1064" priority="843" operator="equal">
      <formula>1</formula>
    </cfRule>
  </conditionalFormatting>
  <conditionalFormatting sqref="S397:T397">
    <cfRule type="cellIs" dxfId="1063" priority="844" operator="equal">
      <formula>2</formula>
    </cfRule>
  </conditionalFormatting>
  <conditionalFormatting sqref="S397:T397">
    <cfRule type="cellIs" dxfId="1062" priority="845" operator="equal">
      <formula>3</formula>
    </cfRule>
  </conditionalFormatting>
  <conditionalFormatting sqref="S397:T397">
    <cfRule type="cellIs" dxfId="1061" priority="846" operator="equal">
      <formula>3</formula>
    </cfRule>
  </conditionalFormatting>
  <conditionalFormatting sqref="S397:T397">
    <cfRule type="cellIs" dxfId="1060" priority="847" operator="equal">
      <formula>1.5</formula>
    </cfRule>
  </conditionalFormatting>
  <conditionalFormatting sqref="S245:T245">
    <cfRule type="cellIs" dxfId="1059" priority="848" operator="equal">
      <formula>1</formula>
    </cfRule>
  </conditionalFormatting>
  <conditionalFormatting sqref="S245:T245">
    <cfRule type="cellIs" dxfId="1058" priority="849" operator="equal">
      <formula>2</formula>
    </cfRule>
  </conditionalFormatting>
  <conditionalFormatting sqref="S245:T245">
    <cfRule type="cellIs" dxfId="1057" priority="850" operator="equal">
      <formula>3</formula>
    </cfRule>
  </conditionalFormatting>
  <conditionalFormatting sqref="S245:T245">
    <cfRule type="cellIs" dxfId="1056" priority="851" operator="equal">
      <formula>3</formula>
    </cfRule>
  </conditionalFormatting>
  <conditionalFormatting sqref="S245:T245">
    <cfRule type="cellIs" dxfId="1055" priority="852" operator="equal">
      <formula>1.5</formula>
    </cfRule>
  </conditionalFormatting>
  <conditionalFormatting sqref="S94:T94">
    <cfRule type="cellIs" dxfId="1054" priority="853" operator="equal">
      <formula>1</formula>
    </cfRule>
  </conditionalFormatting>
  <conditionalFormatting sqref="S94:T94">
    <cfRule type="cellIs" dxfId="1053" priority="854" operator="equal">
      <formula>2</formula>
    </cfRule>
  </conditionalFormatting>
  <conditionalFormatting sqref="S94:T94">
    <cfRule type="cellIs" dxfId="1052" priority="855" operator="equal">
      <formula>3</formula>
    </cfRule>
  </conditionalFormatting>
  <conditionalFormatting sqref="S94:T94">
    <cfRule type="cellIs" dxfId="1051" priority="856" operator="equal">
      <formula>3</formula>
    </cfRule>
  </conditionalFormatting>
  <conditionalFormatting sqref="S94:T94">
    <cfRule type="cellIs" dxfId="1050" priority="857" operator="equal">
      <formula>1.5</formula>
    </cfRule>
  </conditionalFormatting>
  <conditionalFormatting sqref="S98:T98">
    <cfRule type="cellIs" dxfId="1049" priority="858" operator="equal">
      <formula>1</formula>
    </cfRule>
  </conditionalFormatting>
  <conditionalFormatting sqref="S98:T98">
    <cfRule type="cellIs" dxfId="1048" priority="859" operator="equal">
      <formula>2</formula>
    </cfRule>
  </conditionalFormatting>
  <conditionalFormatting sqref="S98:T98">
    <cfRule type="cellIs" dxfId="1047" priority="860" operator="equal">
      <formula>3</formula>
    </cfRule>
  </conditionalFormatting>
  <conditionalFormatting sqref="S98:T98">
    <cfRule type="cellIs" dxfId="1046" priority="861" operator="equal">
      <formula>3</formula>
    </cfRule>
  </conditionalFormatting>
  <conditionalFormatting sqref="S98:T98">
    <cfRule type="cellIs" dxfId="1045" priority="862" operator="equal">
      <formula>1.5</formula>
    </cfRule>
  </conditionalFormatting>
  <conditionalFormatting sqref="S94:T94 S98:T98 S100:T100">
    <cfRule type="cellIs" dxfId="1044" priority="863" operator="equal">
      <formula>1</formula>
    </cfRule>
  </conditionalFormatting>
  <conditionalFormatting sqref="S94:T94 S98:T98 S100:T100">
    <cfRule type="cellIs" dxfId="1043" priority="864" operator="equal">
      <formula>2</formula>
    </cfRule>
  </conditionalFormatting>
  <conditionalFormatting sqref="S94:T94 S98:T98 S100:T100">
    <cfRule type="cellIs" dxfId="1042" priority="865" operator="equal">
      <formula>3</formula>
    </cfRule>
  </conditionalFormatting>
  <conditionalFormatting sqref="S94:T94 S98:T98 S100:T100">
    <cfRule type="cellIs" dxfId="1041" priority="866" operator="equal">
      <formula>3</formula>
    </cfRule>
  </conditionalFormatting>
  <conditionalFormatting sqref="S94:T94 S98:T98 S100:T100">
    <cfRule type="cellIs" dxfId="1040" priority="867" operator="equal">
      <formula>1.5</formula>
    </cfRule>
  </conditionalFormatting>
  <conditionalFormatting sqref="S54:T54 S248:T248">
    <cfRule type="cellIs" dxfId="1039" priority="868" operator="equal">
      <formula>1</formula>
    </cfRule>
  </conditionalFormatting>
  <conditionalFormatting sqref="S54:T54 S248:T248">
    <cfRule type="cellIs" dxfId="1038" priority="869" operator="equal">
      <formula>2</formula>
    </cfRule>
  </conditionalFormatting>
  <conditionalFormatting sqref="S54:T54 S248:T248">
    <cfRule type="cellIs" dxfId="1037" priority="870" operator="equal">
      <formula>3</formula>
    </cfRule>
  </conditionalFormatting>
  <conditionalFormatting sqref="S54:T54 S248:T248">
    <cfRule type="cellIs" dxfId="1036" priority="871" operator="equal">
      <formula>3</formula>
    </cfRule>
  </conditionalFormatting>
  <conditionalFormatting sqref="S54:T54 S248:T248">
    <cfRule type="cellIs" dxfId="1035" priority="872" operator="equal">
      <formula>1.5</formula>
    </cfRule>
  </conditionalFormatting>
  <conditionalFormatting sqref="S326:T326 S473:T473 S1708:T1708">
    <cfRule type="cellIs" dxfId="1034" priority="873" operator="equal">
      <formula>1</formula>
    </cfRule>
  </conditionalFormatting>
  <conditionalFormatting sqref="S326:T326 S473:T473 S1708:T1708">
    <cfRule type="cellIs" dxfId="1033" priority="874" operator="equal">
      <formula>2</formula>
    </cfRule>
  </conditionalFormatting>
  <conditionalFormatting sqref="S326:T326 S473:T473 S1708:T1708">
    <cfRule type="cellIs" dxfId="1032" priority="875" operator="equal">
      <formula>3</formula>
    </cfRule>
  </conditionalFormatting>
  <conditionalFormatting sqref="S326:T326 S473:T473 S1708:T1708">
    <cfRule type="cellIs" dxfId="1031" priority="876" operator="equal">
      <formula>3</formula>
    </cfRule>
  </conditionalFormatting>
  <conditionalFormatting sqref="S326:T326 S473:T473 S1708:T1708">
    <cfRule type="cellIs" dxfId="1030" priority="877" operator="equal">
      <formula>1.5</formula>
    </cfRule>
  </conditionalFormatting>
  <conditionalFormatting sqref="S338:T338">
    <cfRule type="cellIs" dxfId="1029" priority="878" operator="equal">
      <formula>1</formula>
    </cfRule>
  </conditionalFormatting>
  <conditionalFormatting sqref="S338:T338">
    <cfRule type="cellIs" dxfId="1028" priority="879" operator="equal">
      <formula>2</formula>
    </cfRule>
  </conditionalFormatting>
  <conditionalFormatting sqref="S338:T338">
    <cfRule type="cellIs" dxfId="1027" priority="880" operator="equal">
      <formula>3</formula>
    </cfRule>
  </conditionalFormatting>
  <conditionalFormatting sqref="S338:T338">
    <cfRule type="cellIs" dxfId="1026" priority="881" operator="equal">
      <formula>3</formula>
    </cfRule>
  </conditionalFormatting>
  <conditionalFormatting sqref="S338:T338">
    <cfRule type="cellIs" dxfId="1025" priority="882" operator="equal">
      <formula>1.5</formula>
    </cfRule>
  </conditionalFormatting>
  <conditionalFormatting sqref="S348:T348">
    <cfRule type="cellIs" dxfId="1024" priority="883" operator="equal">
      <formula>1</formula>
    </cfRule>
  </conditionalFormatting>
  <conditionalFormatting sqref="S348:T348">
    <cfRule type="cellIs" dxfId="1023" priority="884" operator="equal">
      <formula>2</formula>
    </cfRule>
  </conditionalFormatting>
  <conditionalFormatting sqref="S348:T348">
    <cfRule type="cellIs" dxfId="1022" priority="885" operator="equal">
      <formula>3</formula>
    </cfRule>
  </conditionalFormatting>
  <conditionalFormatting sqref="S348:T348">
    <cfRule type="cellIs" dxfId="1021" priority="886" operator="equal">
      <formula>3</formula>
    </cfRule>
  </conditionalFormatting>
  <conditionalFormatting sqref="S348:T348">
    <cfRule type="cellIs" dxfId="1020" priority="887" operator="equal">
      <formula>1.5</formula>
    </cfRule>
  </conditionalFormatting>
  <conditionalFormatting sqref="S75:T76">
    <cfRule type="cellIs" dxfId="1019" priority="888" operator="equal">
      <formula>1</formula>
    </cfRule>
  </conditionalFormatting>
  <conditionalFormatting sqref="S75:T76">
    <cfRule type="cellIs" dxfId="1018" priority="889" operator="equal">
      <formula>2</formula>
    </cfRule>
  </conditionalFormatting>
  <conditionalFormatting sqref="S75:T76">
    <cfRule type="cellIs" dxfId="1017" priority="890" operator="equal">
      <formula>3</formula>
    </cfRule>
  </conditionalFormatting>
  <conditionalFormatting sqref="S75:T76">
    <cfRule type="cellIs" dxfId="1016" priority="891" operator="equal">
      <formula>3</formula>
    </cfRule>
  </conditionalFormatting>
  <conditionalFormatting sqref="S75:T76">
    <cfRule type="cellIs" dxfId="1015" priority="892" operator="equal">
      <formula>1.5</formula>
    </cfRule>
  </conditionalFormatting>
  <conditionalFormatting sqref="S215:T216">
    <cfRule type="cellIs" dxfId="1014" priority="893" operator="equal">
      <formula>1</formula>
    </cfRule>
  </conditionalFormatting>
  <conditionalFormatting sqref="S215:T216">
    <cfRule type="cellIs" dxfId="1013" priority="894" operator="equal">
      <formula>2</formula>
    </cfRule>
  </conditionalFormatting>
  <conditionalFormatting sqref="S215:T216">
    <cfRule type="cellIs" dxfId="1012" priority="895" operator="equal">
      <formula>3</formula>
    </cfRule>
  </conditionalFormatting>
  <conditionalFormatting sqref="S215:T216">
    <cfRule type="cellIs" dxfId="1011" priority="896" operator="equal">
      <formula>3</formula>
    </cfRule>
  </conditionalFormatting>
  <conditionalFormatting sqref="S215:T216">
    <cfRule type="cellIs" dxfId="1010" priority="897" operator="equal">
      <formula>1.5</formula>
    </cfRule>
  </conditionalFormatting>
  <conditionalFormatting sqref="S208:T208">
    <cfRule type="cellIs" dxfId="1009" priority="898" operator="equal">
      <formula>1</formula>
    </cfRule>
  </conditionalFormatting>
  <conditionalFormatting sqref="S208:T208">
    <cfRule type="cellIs" dxfId="1008" priority="899" operator="equal">
      <formula>2</formula>
    </cfRule>
  </conditionalFormatting>
  <conditionalFormatting sqref="S208:T208">
    <cfRule type="cellIs" dxfId="1007" priority="900" operator="equal">
      <formula>3</formula>
    </cfRule>
  </conditionalFormatting>
  <conditionalFormatting sqref="S208:T208">
    <cfRule type="cellIs" dxfId="1006" priority="901" operator="equal">
      <formula>3</formula>
    </cfRule>
  </conditionalFormatting>
  <conditionalFormatting sqref="S208:T208">
    <cfRule type="cellIs" dxfId="1005" priority="902" operator="equal">
      <formula>1.5</formula>
    </cfRule>
  </conditionalFormatting>
  <conditionalFormatting sqref="S1325:T1325">
    <cfRule type="cellIs" dxfId="1004" priority="903" operator="equal">
      <formula>1</formula>
    </cfRule>
  </conditionalFormatting>
  <conditionalFormatting sqref="S1325:T1325">
    <cfRule type="cellIs" dxfId="1003" priority="904" operator="equal">
      <formula>2</formula>
    </cfRule>
  </conditionalFormatting>
  <conditionalFormatting sqref="S1325:T1325">
    <cfRule type="cellIs" dxfId="1002" priority="905" operator="equal">
      <formula>3</formula>
    </cfRule>
  </conditionalFormatting>
  <conditionalFormatting sqref="S1325:T1325">
    <cfRule type="cellIs" dxfId="1001" priority="906" operator="equal">
      <formula>3</formula>
    </cfRule>
  </conditionalFormatting>
  <conditionalFormatting sqref="S1325:T1325">
    <cfRule type="cellIs" dxfId="1000" priority="907" operator="equal">
      <formula>1.5</formula>
    </cfRule>
  </conditionalFormatting>
  <conditionalFormatting sqref="S227:T227">
    <cfRule type="cellIs" dxfId="999" priority="908" operator="equal">
      <formula>1</formula>
    </cfRule>
  </conditionalFormatting>
  <conditionalFormatting sqref="S227:T227">
    <cfRule type="cellIs" dxfId="998" priority="909" operator="equal">
      <formula>2</formula>
    </cfRule>
  </conditionalFormatting>
  <conditionalFormatting sqref="S227:T227">
    <cfRule type="cellIs" dxfId="997" priority="910" operator="equal">
      <formula>3</formula>
    </cfRule>
  </conditionalFormatting>
  <conditionalFormatting sqref="S227:T227">
    <cfRule type="cellIs" dxfId="996" priority="911" operator="equal">
      <formula>3</formula>
    </cfRule>
  </conditionalFormatting>
  <conditionalFormatting sqref="S227:T227">
    <cfRule type="cellIs" dxfId="995" priority="912" operator="equal">
      <formula>1.5</formula>
    </cfRule>
  </conditionalFormatting>
  <conditionalFormatting sqref="S196:T196">
    <cfRule type="cellIs" dxfId="994" priority="913" operator="equal">
      <formula>1</formula>
    </cfRule>
  </conditionalFormatting>
  <conditionalFormatting sqref="S196:T196">
    <cfRule type="cellIs" dxfId="993" priority="914" operator="equal">
      <formula>2</formula>
    </cfRule>
  </conditionalFormatting>
  <conditionalFormatting sqref="S196:T196">
    <cfRule type="cellIs" dxfId="992" priority="915" operator="equal">
      <formula>3</formula>
    </cfRule>
  </conditionalFormatting>
  <conditionalFormatting sqref="S196:T196">
    <cfRule type="cellIs" dxfId="991" priority="916" operator="equal">
      <formula>3</formula>
    </cfRule>
  </conditionalFormatting>
  <conditionalFormatting sqref="S196:T196">
    <cfRule type="cellIs" dxfId="990" priority="917" operator="equal">
      <formula>1.5</formula>
    </cfRule>
  </conditionalFormatting>
  <conditionalFormatting sqref="S112:T113">
    <cfRule type="cellIs" dxfId="989" priority="918" operator="equal">
      <formula>1</formula>
    </cfRule>
  </conditionalFormatting>
  <conditionalFormatting sqref="S112:T113">
    <cfRule type="cellIs" dxfId="988" priority="919" operator="equal">
      <formula>2</formula>
    </cfRule>
  </conditionalFormatting>
  <conditionalFormatting sqref="S112:T113">
    <cfRule type="cellIs" dxfId="987" priority="920" operator="equal">
      <formula>3</formula>
    </cfRule>
  </conditionalFormatting>
  <conditionalFormatting sqref="S112:T113">
    <cfRule type="cellIs" dxfId="986" priority="921" operator="equal">
      <formula>3</formula>
    </cfRule>
  </conditionalFormatting>
  <conditionalFormatting sqref="S112:T113">
    <cfRule type="cellIs" dxfId="985" priority="922" operator="equal">
      <formula>1.5</formula>
    </cfRule>
  </conditionalFormatting>
  <conditionalFormatting sqref="S114:T114">
    <cfRule type="cellIs" dxfId="984" priority="923" operator="equal">
      <formula>1</formula>
    </cfRule>
  </conditionalFormatting>
  <conditionalFormatting sqref="S114:T114">
    <cfRule type="cellIs" dxfId="983" priority="924" operator="equal">
      <formula>2</formula>
    </cfRule>
  </conditionalFormatting>
  <conditionalFormatting sqref="S114:T114">
    <cfRule type="cellIs" dxfId="982" priority="925" operator="equal">
      <formula>3</formula>
    </cfRule>
  </conditionalFormatting>
  <conditionalFormatting sqref="S114:T114">
    <cfRule type="cellIs" dxfId="981" priority="926" operator="equal">
      <formula>3</formula>
    </cfRule>
  </conditionalFormatting>
  <conditionalFormatting sqref="S114:T114">
    <cfRule type="cellIs" dxfId="980" priority="927" operator="equal">
      <formula>1.5</formula>
    </cfRule>
  </conditionalFormatting>
  <conditionalFormatting sqref="S723:T723">
    <cfRule type="cellIs" dxfId="979" priority="928" operator="equal">
      <formula>1</formula>
    </cfRule>
  </conditionalFormatting>
  <conditionalFormatting sqref="S723:T723">
    <cfRule type="cellIs" dxfId="978" priority="929" operator="equal">
      <formula>2</formula>
    </cfRule>
  </conditionalFormatting>
  <conditionalFormatting sqref="S723:T723">
    <cfRule type="cellIs" dxfId="977" priority="930" operator="equal">
      <formula>3</formula>
    </cfRule>
  </conditionalFormatting>
  <conditionalFormatting sqref="S723:T723">
    <cfRule type="cellIs" dxfId="976" priority="931" operator="equal">
      <formula>3</formula>
    </cfRule>
  </conditionalFormatting>
  <conditionalFormatting sqref="S723:T723">
    <cfRule type="cellIs" dxfId="975" priority="932" operator="equal">
      <formula>1.5</formula>
    </cfRule>
  </conditionalFormatting>
  <conditionalFormatting sqref="S48:T49">
    <cfRule type="cellIs" dxfId="974" priority="933" operator="equal">
      <formula>1</formula>
    </cfRule>
  </conditionalFormatting>
  <conditionalFormatting sqref="S48:T49">
    <cfRule type="cellIs" dxfId="973" priority="934" operator="equal">
      <formula>2</formula>
    </cfRule>
  </conditionalFormatting>
  <conditionalFormatting sqref="S48:T49">
    <cfRule type="cellIs" dxfId="972" priority="935" operator="equal">
      <formula>3</formula>
    </cfRule>
  </conditionalFormatting>
  <conditionalFormatting sqref="S48:T49">
    <cfRule type="cellIs" dxfId="971" priority="936" operator="equal">
      <formula>3</formula>
    </cfRule>
  </conditionalFormatting>
  <conditionalFormatting sqref="S48:T49">
    <cfRule type="cellIs" dxfId="970" priority="937" operator="equal">
      <formula>1.5</formula>
    </cfRule>
  </conditionalFormatting>
  <conditionalFormatting sqref="S10:T10">
    <cfRule type="cellIs" dxfId="969" priority="938" operator="equal">
      <formula>1</formula>
    </cfRule>
  </conditionalFormatting>
  <conditionalFormatting sqref="S10:T10">
    <cfRule type="cellIs" dxfId="968" priority="939" operator="equal">
      <formula>2</formula>
    </cfRule>
  </conditionalFormatting>
  <conditionalFormatting sqref="S10:T10">
    <cfRule type="cellIs" dxfId="967" priority="940" operator="equal">
      <formula>3</formula>
    </cfRule>
  </conditionalFormatting>
  <conditionalFormatting sqref="S10:T10">
    <cfRule type="cellIs" dxfId="966" priority="941" operator="equal">
      <formula>3</formula>
    </cfRule>
  </conditionalFormatting>
  <conditionalFormatting sqref="S10:T10">
    <cfRule type="cellIs" dxfId="965" priority="942" operator="equal">
      <formula>1.5</formula>
    </cfRule>
  </conditionalFormatting>
  <conditionalFormatting sqref="S11:T11">
    <cfRule type="cellIs" dxfId="964" priority="943" operator="equal">
      <formula>1</formula>
    </cfRule>
  </conditionalFormatting>
  <conditionalFormatting sqref="S11:T11">
    <cfRule type="cellIs" dxfId="963" priority="944" operator="equal">
      <formula>2</formula>
    </cfRule>
  </conditionalFormatting>
  <conditionalFormatting sqref="S11:T11">
    <cfRule type="cellIs" dxfId="962" priority="945" operator="equal">
      <formula>3</formula>
    </cfRule>
  </conditionalFormatting>
  <conditionalFormatting sqref="S11:T11">
    <cfRule type="cellIs" dxfId="961" priority="946" operator="equal">
      <formula>3</formula>
    </cfRule>
  </conditionalFormatting>
  <conditionalFormatting sqref="S11:T11">
    <cfRule type="cellIs" dxfId="960" priority="947" operator="equal">
      <formula>1.5</formula>
    </cfRule>
  </conditionalFormatting>
  <conditionalFormatting sqref="S230:T230">
    <cfRule type="cellIs" dxfId="959" priority="948" operator="equal">
      <formula>1</formula>
    </cfRule>
  </conditionalFormatting>
  <conditionalFormatting sqref="S230:T230">
    <cfRule type="cellIs" dxfId="958" priority="949" operator="equal">
      <formula>2</formula>
    </cfRule>
  </conditionalFormatting>
  <conditionalFormatting sqref="S230:T230">
    <cfRule type="cellIs" dxfId="957" priority="950" operator="equal">
      <formula>3</formula>
    </cfRule>
  </conditionalFormatting>
  <conditionalFormatting sqref="S230:T230">
    <cfRule type="cellIs" dxfId="956" priority="951" operator="equal">
      <formula>3</formula>
    </cfRule>
  </conditionalFormatting>
  <conditionalFormatting sqref="S230:T230">
    <cfRule type="cellIs" dxfId="955" priority="952" operator="equal">
      <formula>1.5</formula>
    </cfRule>
  </conditionalFormatting>
  <conditionalFormatting sqref="S51:T51">
    <cfRule type="cellIs" dxfId="954" priority="953" operator="equal">
      <formula>1</formula>
    </cfRule>
  </conditionalFormatting>
  <conditionalFormatting sqref="S51:T51">
    <cfRule type="cellIs" dxfId="953" priority="954" operator="equal">
      <formula>2</formula>
    </cfRule>
  </conditionalFormatting>
  <conditionalFormatting sqref="S51:T51">
    <cfRule type="cellIs" dxfId="952" priority="955" operator="equal">
      <formula>3</formula>
    </cfRule>
  </conditionalFormatting>
  <conditionalFormatting sqref="S51:T51">
    <cfRule type="cellIs" dxfId="951" priority="956" operator="equal">
      <formula>3</formula>
    </cfRule>
  </conditionalFormatting>
  <conditionalFormatting sqref="S51:T51">
    <cfRule type="cellIs" dxfId="950" priority="957" operator="equal">
      <formula>1.5</formula>
    </cfRule>
  </conditionalFormatting>
  <conditionalFormatting sqref="S120:T120">
    <cfRule type="cellIs" dxfId="949" priority="958" operator="equal">
      <formula>1</formula>
    </cfRule>
  </conditionalFormatting>
  <conditionalFormatting sqref="S120:T120">
    <cfRule type="cellIs" dxfId="948" priority="959" operator="equal">
      <formula>2</formula>
    </cfRule>
  </conditionalFormatting>
  <conditionalFormatting sqref="S120:T120">
    <cfRule type="cellIs" dxfId="947" priority="960" operator="equal">
      <formula>3</formula>
    </cfRule>
  </conditionalFormatting>
  <conditionalFormatting sqref="S120:T120">
    <cfRule type="cellIs" dxfId="946" priority="961" operator="equal">
      <formula>3</formula>
    </cfRule>
  </conditionalFormatting>
  <conditionalFormatting sqref="S120:T120">
    <cfRule type="cellIs" dxfId="945" priority="962" operator="equal">
      <formula>1.5</formula>
    </cfRule>
  </conditionalFormatting>
  <conditionalFormatting sqref="S257:T257">
    <cfRule type="cellIs" dxfId="944" priority="963" operator="equal">
      <formula>1</formula>
    </cfRule>
  </conditionalFormatting>
  <conditionalFormatting sqref="S257:T257">
    <cfRule type="cellIs" dxfId="943" priority="964" operator="equal">
      <formula>2</formula>
    </cfRule>
  </conditionalFormatting>
  <conditionalFormatting sqref="S257:T257">
    <cfRule type="cellIs" dxfId="942" priority="965" operator="equal">
      <formula>3</formula>
    </cfRule>
  </conditionalFormatting>
  <conditionalFormatting sqref="S257:T257">
    <cfRule type="cellIs" dxfId="941" priority="966" operator="equal">
      <formula>3</formula>
    </cfRule>
  </conditionalFormatting>
  <conditionalFormatting sqref="S257:T257">
    <cfRule type="cellIs" dxfId="940" priority="967" operator="equal">
      <formula>1.5</formula>
    </cfRule>
  </conditionalFormatting>
  <conditionalFormatting sqref="S133:T133">
    <cfRule type="cellIs" dxfId="939" priority="968" operator="equal">
      <formula>1</formula>
    </cfRule>
  </conditionalFormatting>
  <conditionalFormatting sqref="S133:T133">
    <cfRule type="cellIs" dxfId="938" priority="969" operator="equal">
      <formula>2</formula>
    </cfRule>
  </conditionalFormatting>
  <conditionalFormatting sqref="S133:T133">
    <cfRule type="cellIs" dxfId="937" priority="970" operator="equal">
      <formula>3</formula>
    </cfRule>
  </conditionalFormatting>
  <conditionalFormatting sqref="S133:T133">
    <cfRule type="cellIs" dxfId="936" priority="971" operator="equal">
      <formula>3</formula>
    </cfRule>
  </conditionalFormatting>
  <conditionalFormatting sqref="S133:T133">
    <cfRule type="cellIs" dxfId="935" priority="972" operator="equal">
      <formula>1.5</formula>
    </cfRule>
  </conditionalFormatting>
  <conditionalFormatting sqref="S117:T117">
    <cfRule type="cellIs" dxfId="934" priority="973" operator="equal">
      <formula>1</formula>
    </cfRule>
  </conditionalFormatting>
  <conditionalFormatting sqref="S117:T117">
    <cfRule type="cellIs" dxfId="933" priority="974" operator="equal">
      <formula>2</formula>
    </cfRule>
  </conditionalFormatting>
  <conditionalFormatting sqref="S117:T117">
    <cfRule type="cellIs" dxfId="932" priority="975" operator="equal">
      <formula>3</formula>
    </cfRule>
  </conditionalFormatting>
  <conditionalFormatting sqref="S117:T117">
    <cfRule type="cellIs" dxfId="931" priority="976" operator="equal">
      <formula>3</formula>
    </cfRule>
  </conditionalFormatting>
  <conditionalFormatting sqref="S117:T117">
    <cfRule type="cellIs" dxfId="930" priority="977" operator="equal">
      <formula>1.5</formula>
    </cfRule>
  </conditionalFormatting>
  <conditionalFormatting sqref="S80:T80 S82:T82 S86:T86 S88:T88 S90:T90">
    <cfRule type="cellIs" dxfId="929" priority="978" operator="equal">
      <formula>1</formula>
    </cfRule>
  </conditionalFormatting>
  <conditionalFormatting sqref="S80:T80 S82:T82 S86:T86 S88:T88 S90:T90">
    <cfRule type="cellIs" dxfId="928" priority="979" operator="equal">
      <formula>2</formula>
    </cfRule>
  </conditionalFormatting>
  <conditionalFormatting sqref="S80:T80 S82:T82 S86:T86 S88:T88 S90:T90">
    <cfRule type="cellIs" dxfId="927" priority="980" operator="equal">
      <formula>3</formula>
    </cfRule>
  </conditionalFormatting>
  <conditionalFormatting sqref="S80:T80 S82:T82 S86:T86 S88:T88 S90:T90">
    <cfRule type="cellIs" dxfId="926" priority="981" operator="equal">
      <formula>3</formula>
    </cfRule>
  </conditionalFormatting>
  <conditionalFormatting sqref="S80:T80 S82:T82 S86:T86 S88:T88 S90:T90">
    <cfRule type="cellIs" dxfId="925" priority="982" operator="equal">
      <formula>1.5</formula>
    </cfRule>
  </conditionalFormatting>
  <conditionalFormatting sqref="S515:T515">
    <cfRule type="cellIs" dxfId="924" priority="983" operator="equal">
      <formula>1</formula>
    </cfRule>
  </conditionalFormatting>
  <conditionalFormatting sqref="S515:T515">
    <cfRule type="cellIs" dxfId="923" priority="984" operator="equal">
      <formula>2</formula>
    </cfRule>
  </conditionalFormatting>
  <conditionalFormatting sqref="S515:T515">
    <cfRule type="cellIs" dxfId="922" priority="985" operator="equal">
      <formula>3</formula>
    </cfRule>
  </conditionalFormatting>
  <conditionalFormatting sqref="S515:T515">
    <cfRule type="cellIs" dxfId="921" priority="986" operator="equal">
      <formula>3</formula>
    </cfRule>
  </conditionalFormatting>
  <conditionalFormatting sqref="S515:T515">
    <cfRule type="cellIs" dxfId="920" priority="987" operator="equal">
      <formula>1.5</formula>
    </cfRule>
  </conditionalFormatting>
  <conditionalFormatting sqref="S92:T92">
    <cfRule type="cellIs" dxfId="919" priority="988" operator="equal">
      <formula>1</formula>
    </cfRule>
  </conditionalFormatting>
  <conditionalFormatting sqref="S92:T92">
    <cfRule type="cellIs" dxfId="918" priority="989" operator="equal">
      <formula>2</formula>
    </cfRule>
  </conditionalFormatting>
  <conditionalFormatting sqref="S92:T92">
    <cfRule type="cellIs" dxfId="917" priority="990" operator="equal">
      <formula>3</formula>
    </cfRule>
  </conditionalFormatting>
  <conditionalFormatting sqref="S92:T92">
    <cfRule type="cellIs" dxfId="916" priority="991" operator="equal">
      <formula>3</formula>
    </cfRule>
  </conditionalFormatting>
  <conditionalFormatting sqref="S92:T92">
    <cfRule type="cellIs" dxfId="915" priority="992" operator="equal">
      <formula>1.5</formula>
    </cfRule>
  </conditionalFormatting>
  <conditionalFormatting sqref="S125:T125">
    <cfRule type="cellIs" dxfId="914" priority="993" operator="equal">
      <formula>1</formula>
    </cfRule>
  </conditionalFormatting>
  <conditionalFormatting sqref="S125:T125">
    <cfRule type="cellIs" dxfId="913" priority="994" operator="equal">
      <formula>2</formula>
    </cfRule>
  </conditionalFormatting>
  <conditionalFormatting sqref="S125:T125">
    <cfRule type="cellIs" dxfId="912" priority="995" operator="equal">
      <formula>3</formula>
    </cfRule>
  </conditionalFormatting>
  <conditionalFormatting sqref="S125:T125">
    <cfRule type="cellIs" dxfId="911" priority="996" operator="equal">
      <formula>3</formula>
    </cfRule>
  </conditionalFormatting>
  <conditionalFormatting sqref="S125:T125">
    <cfRule type="cellIs" dxfId="910" priority="997" operator="equal">
      <formula>1.5</formula>
    </cfRule>
  </conditionalFormatting>
  <conditionalFormatting sqref="S1453:T1454">
    <cfRule type="cellIs" dxfId="909" priority="998" operator="equal">
      <formula>1</formula>
    </cfRule>
  </conditionalFormatting>
  <conditionalFormatting sqref="S1453:T1454">
    <cfRule type="cellIs" dxfId="908" priority="999" operator="equal">
      <formula>2</formula>
    </cfRule>
  </conditionalFormatting>
  <conditionalFormatting sqref="S1453:T1454">
    <cfRule type="cellIs" dxfId="907" priority="1000" operator="equal">
      <formula>3</formula>
    </cfRule>
  </conditionalFormatting>
  <conditionalFormatting sqref="S1453:T1454">
    <cfRule type="cellIs" dxfId="906" priority="1001" operator="equal">
      <formula>3</formula>
    </cfRule>
  </conditionalFormatting>
  <conditionalFormatting sqref="S1453:T1454">
    <cfRule type="cellIs" dxfId="905" priority="1002" operator="equal">
      <formula>1.5</formula>
    </cfRule>
  </conditionalFormatting>
  <conditionalFormatting sqref="S1583:T1583">
    <cfRule type="cellIs" dxfId="904" priority="1003" operator="equal">
      <formula>1</formula>
    </cfRule>
  </conditionalFormatting>
  <conditionalFormatting sqref="S1583:T1583">
    <cfRule type="cellIs" dxfId="903" priority="1004" operator="equal">
      <formula>2</formula>
    </cfRule>
  </conditionalFormatting>
  <conditionalFormatting sqref="S1583:T1583">
    <cfRule type="cellIs" dxfId="902" priority="1005" operator="equal">
      <formula>3</formula>
    </cfRule>
  </conditionalFormatting>
  <conditionalFormatting sqref="S1583:T1583">
    <cfRule type="cellIs" dxfId="901" priority="1006" operator="equal">
      <formula>3</formula>
    </cfRule>
  </conditionalFormatting>
  <conditionalFormatting sqref="S1583:T1583">
    <cfRule type="cellIs" dxfId="900" priority="1007" operator="equal">
      <formula>1.5</formula>
    </cfRule>
  </conditionalFormatting>
  <conditionalFormatting sqref="S1581:T1581">
    <cfRule type="cellIs" dxfId="899" priority="1008" operator="equal">
      <formula>1</formula>
    </cfRule>
  </conditionalFormatting>
  <conditionalFormatting sqref="S1581:T1581">
    <cfRule type="cellIs" dxfId="898" priority="1009" operator="equal">
      <formula>2</formula>
    </cfRule>
  </conditionalFormatting>
  <conditionalFormatting sqref="S1581:T1581">
    <cfRule type="cellIs" dxfId="897" priority="1010" operator="equal">
      <formula>3</formula>
    </cfRule>
  </conditionalFormatting>
  <conditionalFormatting sqref="S1581:T1581">
    <cfRule type="cellIs" dxfId="896" priority="1011" operator="equal">
      <formula>3</formula>
    </cfRule>
  </conditionalFormatting>
  <conditionalFormatting sqref="S1581:T1581">
    <cfRule type="cellIs" dxfId="895" priority="1012" operator="equal">
      <formula>1.5</formula>
    </cfRule>
  </conditionalFormatting>
  <conditionalFormatting sqref="S160:T160">
    <cfRule type="cellIs" dxfId="894" priority="1013" operator="equal">
      <formula>1</formula>
    </cfRule>
  </conditionalFormatting>
  <conditionalFormatting sqref="S160:T160">
    <cfRule type="cellIs" dxfId="893" priority="1014" operator="equal">
      <formula>2</formula>
    </cfRule>
  </conditionalFormatting>
  <conditionalFormatting sqref="S160:T160">
    <cfRule type="cellIs" dxfId="892" priority="1015" operator="equal">
      <formula>3</formula>
    </cfRule>
  </conditionalFormatting>
  <conditionalFormatting sqref="S160:T160">
    <cfRule type="cellIs" dxfId="891" priority="1016" operator="equal">
      <formula>3</formula>
    </cfRule>
  </conditionalFormatting>
  <conditionalFormatting sqref="S160:T160">
    <cfRule type="cellIs" dxfId="890" priority="1017" operator="equal">
      <formula>1.5</formula>
    </cfRule>
  </conditionalFormatting>
  <conditionalFormatting sqref="S152:T152">
    <cfRule type="cellIs" dxfId="889" priority="1018" operator="equal">
      <formula>1</formula>
    </cfRule>
  </conditionalFormatting>
  <conditionalFormatting sqref="S152:T152">
    <cfRule type="cellIs" dxfId="888" priority="1019" operator="equal">
      <formula>2</formula>
    </cfRule>
  </conditionalFormatting>
  <conditionalFormatting sqref="S152:T152">
    <cfRule type="cellIs" dxfId="887" priority="1020" operator="equal">
      <formula>3</formula>
    </cfRule>
  </conditionalFormatting>
  <conditionalFormatting sqref="S152:T152">
    <cfRule type="cellIs" dxfId="886" priority="1021" operator="equal">
      <formula>3</formula>
    </cfRule>
  </conditionalFormatting>
  <conditionalFormatting sqref="S152:T152">
    <cfRule type="cellIs" dxfId="885" priority="1022" operator="equal">
      <formula>1.5</formula>
    </cfRule>
  </conditionalFormatting>
  <conditionalFormatting sqref="S148:T148">
    <cfRule type="cellIs" dxfId="884" priority="1023" operator="equal">
      <formula>1</formula>
    </cfRule>
  </conditionalFormatting>
  <conditionalFormatting sqref="S148:T148">
    <cfRule type="cellIs" dxfId="883" priority="1024" operator="equal">
      <formula>2</formula>
    </cfRule>
  </conditionalFormatting>
  <conditionalFormatting sqref="S148:T148">
    <cfRule type="cellIs" dxfId="882" priority="1025" operator="equal">
      <formula>3</formula>
    </cfRule>
  </conditionalFormatting>
  <conditionalFormatting sqref="S148:T148">
    <cfRule type="cellIs" dxfId="881" priority="1026" operator="equal">
      <formula>3</formula>
    </cfRule>
  </conditionalFormatting>
  <conditionalFormatting sqref="S148:T148">
    <cfRule type="cellIs" dxfId="880" priority="1027" operator="equal">
      <formula>1.5</formula>
    </cfRule>
  </conditionalFormatting>
  <conditionalFormatting sqref="S150:T150">
    <cfRule type="cellIs" dxfId="879" priority="1028" operator="equal">
      <formula>1</formula>
    </cfRule>
  </conditionalFormatting>
  <conditionalFormatting sqref="S150:T150">
    <cfRule type="cellIs" dxfId="878" priority="1029" operator="equal">
      <formula>2</formula>
    </cfRule>
  </conditionalFormatting>
  <conditionalFormatting sqref="S150:T150">
    <cfRule type="cellIs" dxfId="877" priority="1030" operator="equal">
      <formula>3</formula>
    </cfRule>
  </conditionalFormatting>
  <conditionalFormatting sqref="S150:T150">
    <cfRule type="cellIs" dxfId="876" priority="1031" operator="equal">
      <formula>3</formula>
    </cfRule>
  </conditionalFormatting>
  <conditionalFormatting sqref="S150:T150">
    <cfRule type="cellIs" dxfId="875" priority="1032" operator="equal">
      <formula>1.5</formula>
    </cfRule>
  </conditionalFormatting>
  <conditionalFormatting sqref="S154:T154">
    <cfRule type="cellIs" dxfId="874" priority="1033" operator="equal">
      <formula>1</formula>
    </cfRule>
  </conditionalFormatting>
  <conditionalFormatting sqref="S154:T154">
    <cfRule type="cellIs" dxfId="873" priority="1034" operator="equal">
      <formula>2</formula>
    </cfRule>
  </conditionalFormatting>
  <conditionalFormatting sqref="S154:T154">
    <cfRule type="cellIs" dxfId="872" priority="1035" operator="equal">
      <formula>3</formula>
    </cfRule>
  </conditionalFormatting>
  <conditionalFormatting sqref="S154:T154">
    <cfRule type="cellIs" dxfId="871" priority="1036" operator="equal">
      <formula>3</formula>
    </cfRule>
  </conditionalFormatting>
  <conditionalFormatting sqref="S154:T154">
    <cfRule type="cellIs" dxfId="870" priority="1037" operator="equal">
      <formula>1.5</formula>
    </cfRule>
  </conditionalFormatting>
  <conditionalFormatting sqref="S156:T156">
    <cfRule type="cellIs" dxfId="869" priority="1038" operator="equal">
      <formula>1</formula>
    </cfRule>
  </conditionalFormatting>
  <conditionalFormatting sqref="S156:T156">
    <cfRule type="cellIs" dxfId="868" priority="1039" operator="equal">
      <formula>2</formula>
    </cfRule>
  </conditionalFormatting>
  <conditionalFormatting sqref="S156:T156">
    <cfRule type="cellIs" dxfId="867" priority="1040" operator="equal">
      <formula>3</formula>
    </cfRule>
  </conditionalFormatting>
  <conditionalFormatting sqref="S156:T156">
    <cfRule type="cellIs" dxfId="866" priority="1041" operator="equal">
      <formula>3</formula>
    </cfRule>
  </conditionalFormatting>
  <conditionalFormatting sqref="S156:T156">
    <cfRule type="cellIs" dxfId="865" priority="1042" operator="equal">
      <formula>1.5</formula>
    </cfRule>
  </conditionalFormatting>
  <conditionalFormatting sqref="S379:T379">
    <cfRule type="cellIs" dxfId="864" priority="1043" operator="equal">
      <formula>1</formula>
    </cfRule>
  </conditionalFormatting>
  <conditionalFormatting sqref="S379:T379">
    <cfRule type="cellIs" dxfId="863" priority="1044" operator="equal">
      <formula>2</formula>
    </cfRule>
  </conditionalFormatting>
  <conditionalFormatting sqref="S379:T379">
    <cfRule type="cellIs" dxfId="862" priority="1045" operator="equal">
      <formula>3</formula>
    </cfRule>
  </conditionalFormatting>
  <conditionalFormatting sqref="S379:T379">
    <cfRule type="cellIs" dxfId="861" priority="1046" operator="equal">
      <formula>3</formula>
    </cfRule>
  </conditionalFormatting>
  <conditionalFormatting sqref="S379:T379">
    <cfRule type="cellIs" dxfId="860" priority="1047" operator="equal">
      <formula>1.5</formula>
    </cfRule>
  </conditionalFormatting>
  <conditionalFormatting sqref="S292:T292">
    <cfRule type="cellIs" dxfId="859" priority="1048" operator="equal">
      <formula>1</formula>
    </cfRule>
  </conditionalFormatting>
  <conditionalFormatting sqref="S292:T292">
    <cfRule type="cellIs" dxfId="858" priority="1049" operator="equal">
      <formula>2</formula>
    </cfRule>
  </conditionalFormatting>
  <conditionalFormatting sqref="S292:T292">
    <cfRule type="cellIs" dxfId="857" priority="1050" operator="equal">
      <formula>3</formula>
    </cfRule>
  </conditionalFormatting>
  <conditionalFormatting sqref="S292:T292">
    <cfRule type="cellIs" dxfId="856" priority="1051" operator="equal">
      <formula>3</formula>
    </cfRule>
  </conditionalFormatting>
  <conditionalFormatting sqref="S292:T292">
    <cfRule type="cellIs" dxfId="855" priority="1052" operator="equal">
      <formula>1.5</formula>
    </cfRule>
  </conditionalFormatting>
  <conditionalFormatting sqref="S1116:T1116">
    <cfRule type="cellIs" dxfId="854" priority="1053" operator="equal">
      <formula>1</formula>
    </cfRule>
  </conditionalFormatting>
  <conditionalFormatting sqref="S1116:T1116">
    <cfRule type="cellIs" dxfId="853" priority="1054" operator="equal">
      <formula>2</formula>
    </cfRule>
  </conditionalFormatting>
  <conditionalFormatting sqref="S1116:T1116">
    <cfRule type="cellIs" dxfId="852" priority="1055" operator="equal">
      <formula>3</formula>
    </cfRule>
  </conditionalFormatting>
  <conditionalFormatting sqref="S1116:T1116">
    <cfRule type="cellIs" dxfId="851" priority="1056" operator="equal">
      <formula>3</formula>
    </cfRule>
  </conditionalFormatting>
  <conditionalFormatting sqref="S1116:T1116">
    <cfRule type="cellIs" dxfId="850" priority="1057" operator="equal">
      <formula>1.5</formula>
    </cfRule>
  </conditionalFormatting>
  <conditionalFormatting sqref="S926:T926">
    <cfRule type="cellIs" dxfId="849" priority="1058" operator="equal">
      <formula>1</formula>
    </cfRule>
  </conditionalFormatting>
  <conditionalFormatting sqref="S926:T926">
    <cfRule type="cellIs" dxfId="848" priority="1059" operator="equal">
      <formula>2</formula>
    </cfRule>
  </conditionalFormatting>
  <conditionalFormatting sqref="S926:T926">
    <cfRule type="cellIs" dxfId="847" priority="1060" operator="equal">
      <formula>3</formula>
    </cfRule>
  </conditionalFormatting>
  <conditionalFormatting sqref="S926:T926">
    <cfRule type="cellIs" dxfId="846" priority="1061" operator="equal">
      <formula>3</formula>
    </cfRule>
  </conditionalFormatting>
  <conditionalFormatting sqref="S926:T926">
    <cfRule type="cellIs" dxfId="845" priority="1062" operator="equal">
      <formula>1.5</formula>
    </cfRule>
  </conditionalFormatting>
  <conditionalFormatting sqref="S571:T571">
    <cfRule type="cellIs" dxfId="844" priority="1063" operator="equal">
      <formula>1</formula>
    </cfRule>
  </conditionalFormatting>
  <conditionalFormatting sqref="S571:T571">
    <cfRule type="cellIs" dxfId="843" priority="1064" operator="equal">
      <formula>2</formula>
    </cfRule>
  </conditionalFormatting>
  <conditionalFormatting sqref="S571:T571">
    <cfRule type="cellIs" dxfId="842" priority="1065" operator="equal">
      <formula>3</formula>
    </cfRule>
  </conditionalFormatting>
  <conditionalFormatting sqref="S571:T571">
    <cfRule type="cellIs" dxfId="841" priority="1066" operator="equal">
      <formula>3</formula>
    </cfRule>
  </conditionalFormatting>
  <conditionalFormatting sqref="S571:T571">
    <cfRule type="cellIs" dxfId="840" priority="1067" operator="equal">
      <formula>1.5</formula>
    </cfRule>
  </conditionalFormatting>
  <conditionalFormatting sqref="S712:T712">
    <cfRule type="cellIs" dxfId="839" priority="1068" operator="equal">
      <formula>1</formula>
    </cfRule>
  </conditionalFormatting>
  <conditionalFormatting sqref="S712:T712">
    <cfRule type="cellIs" dxfId="838" priority="1069" operator="equal">
      <formula>2</formula>
    </cfRule>
  </conditionalFormatting>
  <conditionalFormatting sqref="S712:T712">
    <cfRule type="cellIs" dxfId="837" priority="1070" operator="equal">
      <formula>3</formula>
    </cfRule>
  </conditionalFormatting>
  <conditionalFormatting sqref="S712:T712">
    <cfRule type="cellIs" dxfId="836" priority="1071" operator="equal">
      <formula>3</formula>
    </cfRule>
  </conditionalFormatting>
  <conditionalFormatting sqref="S712:T712">
    <cfRule type="cellIs" dxfId="835" priority="1072" operator="equal">
      <formula>1.5</formula>
    </cfRule>
  </conditionalFormatting>
  <conditionalFormatting sqref="V1453:W1453">
    <cfRule type="cellIs" dxfId="834" priority="1073" operator="equal">
      <formula>1</formula>
    </cfRule>
  </conditionalFormatting>
  <conditionalFormatting sqref="V1453:W1453">
    <cfRule type="cellIs" dxfId="833" priority="1074" operator="equal">
      <formula>2</formula>
    </cfRule>
  </conditionalFormatting>
  <conditionalFormatting sqref="V1453:W1453">
    <cfRule type="cellIs" dxfId="832" priority="1075" operator="equal">
      <formula>3</formula>
    </cfRule>
  </conditionalFormatting>
  <conditionalFormatting sqref="V1453:W1453">
    <cfRule type="cellIs" dxfId="831" priority="1076" operator="equal">
      <formula>3</formula>
    </cfRule>
  </conditionalFormatting>
  <conditionalFormatting sqref="V1453:W1453">
    <cfRule type="cellIs" dxfId="830" priority="1077" operator="equal">
      <formula>1.5</formula>
    </cfRule>
  </conditionalFormatting>
  <conditionalFormatting sqref="S207:T207">
    <cfRule type="cellIs" dxfId="829" priority="1078" operator="equal">
      <formula>1</formula>
    </cfRule>
  </conditionalFormatting>
  <conditionalFormatting sqref="S207:T207">
    <cfRule type="cellIs" dxfId="828" priority="1079" operator="equal">
      <formula>2</formula>
    </cfRule>
  </conditionalFormatting>
  <conditionalFormatting sqref="S207:T207">
    <cfRule type="cellIs" dxfId="827" priority="1080" operator="equal">
      <formula>3</formula>
    </cfRule>
  </conditionalFormatting>
  <conditionalFormatting sqref="S207:T207">
    <cfRule type="cellIs" dxfId="826" priority="1081" operator="equal">
      <formula>3</formula>
    </cfRule>
  </conditionalFormatting>
  <conditionalFormatting sqref="S207:T207">
    <cfRule type="cellIs" dxfId="825" priority="1082" operator="equal">
      <formula>1.5</formula>
    </cfRule>
  </conditionalFormatting>
  <conditionalFormatting sqref="V1197:W1197">
    <cfRule type="cellIs" dxfId="824" priority="1083" operator="equal">
      <formula>1</formula>
    </cfRule>
  </conditionalFormatting>
  <conditionalFormatting sqref="V1197:W1197">
    <cfRule type="cellIs" dxfId="823" priority="1084" operator="equal">
      <formula>2</formula>
    </cfRule>
  </conditionalFormatting>
  <conditionalFormatting sqref="V1197:W1197">
    <cfRule type="cellIs" dxfId="822" priority="1085" operator="equal">
      <formula>3</formula>
    </cfRule>
  </conditionalFormatting>
  <conditionalFormatting sqref="V1197:W1197">
    <cfRule type="cellIs" dxfId="821" priority="1086" operator="equal">
      <formula>3</formula>
    </cfRule>
  </conditionalFormatting>
  <conditionalFormatting sqref="V1197:W1197">
    <cfRule type="cellIs" dxfId="820" priority="1087" operator="equal">
      <formula>1.5</formula>
    </cfRule>
  </conditionalFormatting>
  <conditionalFormatting sqref="V1597:W1597">
    <cfRule type="cellIs" dxfId="819" priority="1088" operator="equal">
      <formula>1</formula>
    </cfRule>
  </conditionalFormatting>
  <conditionalFormatting sqref="V1597:W1597">
    <cfRule type="cellIs" dxfId="818" priority="1089" operator="equal">
      <formula>2</formula>
    </cfRule>
  </conditionalFormatting>
  <conditionalFormatting sqref="V1597:W1597">
    <cfRule type="cellIs" dxfId="817" priority="1090" operator="equal">
      <formula>3</formula>
    </cfRule>
  </conditionalFormatting>
  <conditionalFormatting sqref="V1597:W1597">
    <cfRule type="cellIs" dxfId="816" priority="1091" operator="equal">
      <formula>3</formula>
    </cfRule>
  </conditionalFormatting>
  <conditionalFormatting sqref="V1597:W1597">
    <cfRule type="cellIs" dxfId="815" priority="1092" operator="equal">
      <formula>1.5</formula>
    </cfRule>
  </conditionalFormatting>
  <conditionalFormatting sqref="S1057:T1057">
    <cfRule type="cellIs" dxfId="814" priority="1093" operator="equal">
      <formula>1</formula>
    </cfRule>
  </conditionalFormatting>
  <conditionalFormatting sqref="S1057:T1057">
    <cfRule type="cellIs" dxfId="813" priority="1094" operator="equal">
      <formula>2</formula>
    </cfRule>
  </conditionalFormatting>
  <conditionalFormatting sqref="S1057:T1057">
    <cfRule type="cellIs" dxfId="812" priority="1095" operator="equal">
      <formula>3</formula>
    </cfRule>
  </conditionalFormatting>
  <conditionalFormatting sqref="S1057:T1057">
    <cfRule type="cellIs" dxfId="811" priority="1096" operator="equal">
      <formula>3</formula>
    </cfRule>
  </conditionalFormatting>
  <conditionalFormatting sqref="S1057:T1057">
    <cfRule type="cellIs" dxfId="810" priority="1097" operator="equal">
      <formula>1.5</formula>
    </cfRule>
  </conditionalFormatting>
  <conditionalFormatting sqref="S656:T656">
    <cfRule type="cellIs" dxfId="809" priority="1098" operator="equal">
      <formula>1</formula>
    </cfRule>
  </conditionalFormatting>
  <conditionalFormatting sqref="S656:T656">
    <cfRule type="cellIs" dxfId="808" priority="1099" operator="equal">
      <formula>2</formula>
    </cfRule>
  </conditionalFormatting>
  <conditionalFormatting sqref="S656:T656">
    <cfRule type="cellIs" dxfId="807" priority="1100" operator="equal">
      <formula>3</formula>
    </cfRule>
  </conditionalFormatting>
  <conditionalFormatting sqref="S656:T656">
    <cfRule type="cellIs" dxfId="806" priority="1101" operator="equal">
      <formula>3</formula>
    </cfRule>
  </conditionalFormatting>
  <conditionalFormatting sqref="S656:T656">
    <cfRule type="cellIs" dxfId="805" priority="1102" operator="equal">
      <formula>1.5</formula>
    </cfRule>
  </conditionalFormatting>
  <conditionalFormatting sqref="S628:T628">
    <cfRule type="cellIs" dxfId="804" priority="1103" operator="equal">
      <formula>1</formula>
    </cfRule>
  </conditionalFormatting>
  <conditionalFormatting sqref="S628:T628">
    <cfRule type="cellIs" dxfId="803" priority="1104" operator="equal">
      <formula>2</formula>
    </cfRule>
  </conditionalFormatting>
  <conditionalFormatting sqref="S628:T628">
    <cfRule type="cellIs" dxfId="802" priority="1105" operator="equal">
      <formula>3</formula>
    </cfRule>
  </conditionalFormatting>
  <conditionalFormatting sqref="S628:T628">
    <cfRule type="cellIs" dxfId="801" priority="1106" operator="equal">
      <formula>3</formula>
    </cfRule>
  </conditionalFormatting>
  <conditionalFormatting sqref="S628:T628">
    <cfRule type="cellIs" dxfId="800" priority="1107" operator="equal">
      <formula>1.5</formula>
    </cfRule>
  </conditionalFormatting>
  <conditionalFormatting sqref="S85:T85">
    <cfRule type="cellIs" dxfId="799" priority="1108" operator="equal">
      <formula>1</formula>
    </cfRule>
  </conditionalFormatting>
  <conditionalFormatting sqref="S85:T85">
    <cfRule type="cellIs" dxfId="798" priority="1109" operator="equal">
      <formula>2</formula>
    </cfRule>
  </conditionalFormatting>
  <conditionalFormatting sqref="S85:T85">
    <cfRule type="cellIs" dxfId="797" priority="1110" operator="equal">
      <formula>3</formula>
    </cfRule>
  </conditionalFormatting>
  <conditionalFormatting sqref="S85:T85">
    <cfRule type="cellIs" dxfId="796" priority="1111" operator="equal">
      <formula>3</formula>
    </cfRule>
  </conditionalFormatting>
  <conditionalFormatting sqref="S85:T85">
    <cfRule type="cellIs" dxfId="795" priority="1112" operator="equal">
      <formula>1.5</formula>
    </cfRule>
  </conditionalFormatting>
  <conditionalFormatting sqref="Y84:Z84">
    <cfRule type="cellIs" dxfId="794" priority="1113" operator="equal">
      <formula>1</formula>
    </cfRule>
  </conditionalFormatting>
  <conditionalFormatting sqref="Y84:Z84">
    <cfRule type="cellIs" dxfId="793" priority="1114" operator="equal">
      <formula>2</formula>
    </cfRule>
  </conditionalFormatting>
  <conditionalFormatting sqref="Y84:Z84">
    <cfRule type="cellIs" dxfId="792" priority="1115" operator="equal">
      <formula>3</formula>
    </cfRule>
  </conditionalFormatting>
  <conditionalFormatting sqref="Y84:Z84">
    <cfRule type="cellIs" dxfId="791" priority="1116" operator="equal">
      <formula>3</formula>
    </cfRule>
  </conditionalFormatting>
  <conditionalFormatting sqref="Y84:Z84">
    <cfRule type="cellIs" dxfId="790" priority="1117" operator="equal">
      <formula>1.5</formula>
    </cfRule>
  </conditionalFormatting>
  <conditionalFormatting sqref="S430:T430">
    <cfRule type="cellIs" dxfId="789" priority="1118" operator="equal">
      <formula>1</formula>
    </cfRule>
  </conditionalFormatting>
  <conditionalFormatting sqref="S430:T430">
    <cfRule type="cellIs" dxfId="788" priority="1119" operator="equal">
      <formula>2</formula>
    </cfRule>
  </conditionalFormatting>
  <conditionalFormatting sqref="S430:T430">
    <cfRule type="cellIs" dxfId="787" priority="1120" operator="equal">
      <formula>3</formula>
    </cfRule>
  </conditionalFormatting>
  <conditionalFormatting sqref="S430:T430">
    <cfRule type="cellIs" dxfId="786" priority="1121" operator="equal">
      <formula>3</formula>
    </cfRule>
  </conditionalFormatting>
  <conditionalFormatting sqref="S430:T430">
    <cfRule type="cellIs" dxfId="785" priority="1122" operator="equal">
      <formula>1.5</formula>
    </cfRule>
  </conditionalFormatting>
  <conditionalFormatting sqref="S461:T461">
    <cfRule type="cellIs" dxfId="784" priority="1123" operator="equal">
      <formula>1</formula>
    </cfRule>
  </conditionalFormatting>
  <conditionalFormatting sqref="S461:T461">
    <cfRule type="cellIs" dxfId="783" priority="1124" operator="equal">
      <formula>2</formula>
    </cfRule>
  </conditionalFormatting>
  <conditionalFormatting sqref="S461:T461">
    <cfRule type="cellIs" dxfId="782" priority="1125" operator="equal">
      <formula>3</formula>
    </cfRule>
  </conditionalFormatting>
  <conditionalFormatting sqref="S461:T461">
    <cfRule type="cellIs" dxfId="781" priority="1126" operator="equal">
      <formula>3</formula>
    </cfRule>
  </conditionalFormatting>
  <conditionalFormatting sqref="S461:T461">
    <cfRule type="cellIs" dxfId="780" priority="1127" operator="equal">
      <formula>1.5</formula>
    </cfRule>
  </conditionalFormatting>
  <conditionalFormatting sqref="S1179:T1179">
    <cfRule type="cellIs" dxfId="779" priority="1128" operator="equal">
      <formula>1</formula>
    </cfRule>
  </conditionalFormatting>
  <conditionalFormatting sqref="S1179:T1179">
    <cfRule type="cellIs" dxfId="778" priority="1129" operator="equal">
      <formula>2</formula>
    </cfRule>
  </conditionalFormatting>
  <conditionalFormatting sqref="S1179:T1179">
    <cfRule type="cellIs" dxfId="777" priority="1130" operator="equal">
      <formula>3</formula>
    </cfRule>
  </conditionalFormatting>
  <conditionalFormatting sqref="S1179:T1179">
    <cfRule type="cellIs" dxfId="776" priority="1131" operator="equal">
      <formula>3</formula>
    </cfRule>
  </conditionalFormatting>
  <conditionalFormatting sqref="S1179:T1179">
    <cfRule type="cellIs" dxfId="775" priority="1132" operator="equal">
      <formula>1.5</formula>
    </cfRule>
  </conditionalFormatting>
  <conditionalFormatting sqref="V656:W656">
    <cfRule type="cellIs" dxfId="774" priority="1133" operator="equal">
      <formula>1</formula>
    </cfRule>
  </conditionalFormatting>
  <conditionalFormatting sqref="V656:W656">
    <cfRule type="cellIs" dxfId="773" priority="1134" operator="equal">
      <formula>2</formula>
    </cfRule>
  </conditionalFormatting>
  <conditionalFormatting sqref="V656:W656">
    <cfRule type="cellIs" dxfId="772" priority="1135" operator="equal">
      <formula>3</formula>
    </cfRule>
  </conditionalFormatting>
  <conditionalFormatting sqref="V656:W656">
    <cfRule type="cellIs" dxfId="771" priority="1136" operator="equal">
      <formula>3</formula>
    </cfRule>
  </conditionalFormatting>
  <conditionalFormatting sqref="V656:W656">
    <cfRule type="cellIs" dxfId="770" priority="1137" operator="equal">
      <formula>1.5</formula>
    </cfRule>
  </conditionalFormatting>
  <conditionalFormatting sqref="P2:Q11 P13:Q15">
    <cfRule type="cellIs" dxfId="769" priority="47" operator="equal">
      <formula>1</formula>
    </cfRule>
  </conditionalFormatting>
  <conditionalFormatting sqref="P2:Q11 P13:Q15">
    <cfRule type="cellIs" dxfId="768" priority="48" operator="equal">
      <formula>2</formula>
    </cfRule>
  </conditionalFormatting>
  <conditionalFormatting sqref="P2:Q11 P13:Q15">
    <cfRule type="cellIs" dxfId="767" priority="49" operator="equal">
      <formula>3</formula>
    </cfRule>
  </conditionalFormatting>
  <conditionalFormatting sqref="P2:Q11 P13:Q15">
    <cfRule type="cellIs" dxfId="766" priority="50" operator="equal">
      <formula>3</formula>
    </cfRule>
  </conditionalFormatting>
  <conditionalFormatting sqref="P2:Q11 P13:Q15">
    <cfRule type="cellIs" dxfId="765" priority="51" operator="equal">
      <formula>1.5</formula>
    </cfRule>
  </conditionalFormatting>
  <conditionalFormatting sqref="M70:N70">
    <cfRule type="cellIs" dxfId="764" priority="37" operator="equal">
      <formula>1</formula>
    </cfRule>
  </conditionalFormatting>
  <conditionalFormatting sqref="M70:N70">
    <cfRule type="cellIs" dxfId="763" priority="38" operator="equal">
      <formula>2</formula>
    </cfRule>
  </conditionalFormatting>
  <conditionalFormatting sqref="M70:N70">
    <cfRule type="cellIs" dxfId="762" priority="39" operator="equal">
      <formula>3</formula>
    </cfRule>
  </conditionalFormatting>
  <conditionalFormatting sqref="M70:N70">
    <cfRule type="cellIs" dxfId="761" priority="40" operator="equal">
      <formula>3</formula>
    </cfRule>
  </conditionalFormatting>
  <conditionalFormatting sqref="M70:N70">
    <cfRule type="cellIs" dxfId="760" priority="41" operator="equal">
      <formula>1.5</formula>
    </cfRule>
  </conditionalFormatting>
  <conditionalFormatting sqref="S70:T70">
    <cfRule type="cellIs" dxfId="759" priority="42" operator="equal">
      <formula>1</formula>
    </cfRule>
  </conditionalFormatting>
  <conditionalFormatting sqref="S70:T70">
    <cfRule type="cellIs" dxfId="758" priority="43" operator="equal">
      <formula>2</formula>
    </cfRule>
  </conditionalFormatting>
  <conditionalFormatting sqref="S70:T70">
    <cfRule type="cellIs" dxfId="757" priority="44" operator="equal">
      <formula>3</formula>
    </cfRule>
  </conditionalFormatting>
  <conditionalFormatting sqref="S70:T70">
    <cfRule type="cellIs" dxfId="756" priority="45" operator="equal">
      <formula>3</formula>
    </cfRule>
  </conditionalFormatting>
  <conditionalFormatting sqref="S70:T70">
    <cfRule type="cellIs" dxfId="755" priority="46" operator="equal">
      <formula>1.5</formula>
    </cfRule>
  </conditionalFormatting>
  <conditionalFormatting sqref="M12:N12 J12:K12">
    <cfRule type="cellIs" dxfId="754" priority="27" operator="equal">
      <formula>1</formula>
    </cfRule>
  </conditionalFormatting>
  <conditionalFormatting sqref="M12:N12 J12:K12">
    <cfRule type="cellIs" dxfId="753" priority="28" operator="equal">
      <formula>2</formula>
    </cfRule>
  </conditionalFormatting>
  <conditionalFormatting sqref="M12:N12 J12:K12">
    <cfRule type="cellIs" dxfId="752" priority="29" operator="equal">
      <formula>3</formula>
    </cfRule>
  </conditionalFormatting>
  <conditionalFormatting sqref="M12:N12 J12:K12">
    <cfRule type="cellIs" dxfId="751" priority="30" operator="equal">
      <formula>3</formula>
    </cfRule>
  </conditionalFormatting>
  <conditionalFormatting sqref="M12:N12 J12:K12">
    <cfRule type="cellIs" dxfId="750" priority="31" operator="equal">
      <formula>1.5</formula>
    </cfRule>
  </conditionalFormatting>
  <conditionalFormatting sqref="S12:T12">
    <cfRule type="cellIs" dxfId="749" priority="32" operator="equal">
      <formula>1</formula>
    </cfRule>
  </conditionalFormatting>
  <conditionalFormatting sqref="S12:T12">
    <cfRule type="cellIs" dxfId="748" priority="33" operator="equal">
      <formula>2</formula>
    </cfRule>
  </conditionalFormatting>
  <conditionalFormatting sqref="S12:T12">
    <cfRule type="cellIs" dxfId="747" priority="34" operator="equal">
      <formula>3</formula>
    </cfRule>
  </conditionalFormatting>
  <conditionalFormatting sqref="S12:T12">
    <cfRule type="cellIs" dxfId="746" priority="35" operator="equal">
      <formula>3</formula>
    </cfRule>
  </conditionalFormatting>
  <conditionalFormatting sqref="S12:T12">
    <cfRule type="cellIs" dxfId="745" priority="36" operator="equal">
      <formula>1.5</formula>
    </cfRule>
  </conditionalFormatting>
  <conditionalFormatting sqref="P12:Q12">
    <cfRule type="cellIs" dxfId="744" priority="22" operator="equal">
      <formula>1</formula>
    </cfRule>
  </conditionalFormatting>
  <conditionalFormatting sqref="P12:Q12">
    <cfRule type="cellIs" dxfId="743" priority="23" operator="equal">
      <formula>2</formula>
    </cfRule>
  </conditionalFormatting>
  <conditionalFormatting sqref="P12:Q12">
    <cfRule type="cellIs" dxfId="742" priority="24" operator="equal">
      <formula>3</formula>
    </cfRule>
  </conditionalFormatting>
  <conditionalFormatting sqref="P12:Q12">
    <cfRule type="cellIs" dxfId="741" priority="25" operator="equal">
      <formula>3</formula>
    </cfRule>
  </conditionalFormatting>
  <conditionalFormatting sqref="P12:Q12">
    <cfRule type="cellIs" dxfId="740" priority="26" operator="equal">
      <formula>1.5</formula>
    </cfRule>
  </conditionalFormatting>
  <conditionalFormatting sqref="D1788">
    <cfRule type="expression" dxfId="739" priority="21">
      <formula>WJN1788=D1788</formula>
    </cfRule>
  </conditionalFormatting>
  <conditionalFormatting sqref="M324:N324 J324:K324 S324:T324">
    <cfRule type="cellIs" dxfId="738" priority="16" operator="equal">
      <formula>1</formula>
    </cfRule>
  </conditionalFormatting>
  <conditionalFormatting sqref="M324:N324 J324:K324 S324:T324">
    <cfRule type="cellIs" dxfId="737" priority="17" operator="equal">
      <formula>2</formula>
    </cfRule>
  </conditionalFormatting>
  <conditionalFormatting sqref="M324:N324 J324:K324 S324:T324">
    <cfRule type="cellIs" dxfId="736" priority="18" operator="equal">
      <formula>3</formula>
    </cfRule>
  </conditionalFormatting>
  <conditionalFormatting sqref="M324:N324 J324:K324 S324:T324">
    <cfRule type="cellIs" dxfId="735" priority="19" operator="equal">
      <formula>3</formula>
    </cfRule>
  </conditionalFormatting>
  <conditionalFormatting sqref="M324:N324 J324:K324 S324:T324">
    <cfRule type="cellIs" dxfId="734" priority="20" operator="equal">
      <formula>1.5</formula>
    </cfRule>
  </conditionalFormatting>
  <conditionalFormatting sqref="S851:T851 M851:N851">
    <cfRule type="cellIs" dxfId="733" priority="11" operator="equal">
      <formula>1</formula>
    </cfRule>
  </conditionalFormatting>
  <conditionalFormatting sqref="S851:T851 M851:N851">
    <cfRule type="cellIs" dxfId="732" priority="12" operator="equal">
      <formula>2</formula>
    </cfRule>
  </conditionalFormatting>
  <conditionalFormatting sqref="S851:T851 M851:N851">
    <cfRule type="cellIs" dxfId="731" priority="13" operator="equal">
      <formula>3</formula>
    </cfRule>
  </conditionalFormatting>
  <conditionalFormatting sqref="S851:T851 M851:N851">
    <cfRule type="cellIs" dxfId="730" priority="14" operator="equal">
      <formula>3</formula>
    </cfRule>
  </conditionalFormatting>
  <conditionalFormatting sqref="S851:T851 M851:N851">
    <cfRule type="cellIs" dxfId="729" priority="15" operator="equal">
      <formula>1.5</formula>
    </cfRule>
  </conditionalFormatting>
  <conditionalFormatting sqref="S783:T783 J783:K783 M783:N783">
    <cfRule type="cellIs" dxfId="728" priority="6" operator="equal">
      <formula>1</formula>
    </cfRule>
  </conditionalFormatting>
  <conditionalFormatting sqref="S783:T783 J783:K783 M783:N783">
    <cfRule type="cellIs" dxfId="727" priority="7" operator="equal">
      <formula>2</formula>
    </cfRule>
  </conditionalFormatting>
  <conditionalFormatting sqref="S783:T783 J783:K783 M783:N783">
    <cfRule type="cellIs" dxfId="726" priority="8" operator="equal">
      <formula>3</formula>
    </cfRule>
  </conditionalFormatting>
  <conditionalFormatting sqref="S783:T783 J783:K783 M783:N783">
    <cfRule type="cellIs" dxfId="725" priority="9" operator="equal">
      <formula>3</formula>
    </cfRule>
  </conditionalFormatting>
  <conditionalFormatting sqref="S783:T783 J783:K783 M783:N783">
    <cfRule type="cellIs" dxfId="724" priority="10" operator="equal">
      <formula>1.5</formula>
    </cfRule>
  </conditionalFormatting>
  <conditionalFormatting sqref="V850:W850">
    <cfRule type="cellIs" dxfId="723" priority="1" operator="equal">
      <formula>1</formula>
    </cfRule>
  </conditionalFormatting>
  <conditionalFormatting sqref="V850:W850">
    <cfRule type="cellIs" dxfId="722" priority="2" operator="equal">
      <formula>2</formula>
    </cfRule>
  </conditionalFormatting>
  <conditionalFormatting sqref="V850:W850">
    <cfRule type="cellIs" dxfId="721" priority="3" operator="equal">
      <formula>3</formula>
    </cfRule>
  </conditionalFormatting>
  <conditionalFormatting sqref="V850:W850">
    <cfRule type="cellIs" dxfId="720" priority="4" operator="equal">
      <formula>3</formula>
    </cfRule>
  </conditionalFormatting>
  <conditionalFormatting sqref="V850:W850">
    <cfRule type="cellIs" dxfId="719" priority="5" operator="equal">
      <formula>1.5</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2EFD9"/>
  </sheetPr>
  <dimension ref="A1:BH821"/>
  <sheetViews>
    <sheetView zoomScale="70" zoomScaleNormal="70" workbookViewId="0">
      <pane ySplit="1" topLeftCell="A2" activePane="bottomLeft" state="frozen"/>
      <selection pane="bottomLeft" activeCell="H811" sqref="H811"/>
    </sheetView>
  </sheetViews>
  <sheetFormatPr defaultColWidth="14.44140625" defaultRowHeight="15" customHeight="1" x14ac:dyDescent="0.3"/>
  <cols>
    <col min="1" max="1" width="7.109375" style="156" customWidth="1"/>
    <col min="2" max="2" width="7.44140625" style="156" customWidth="1"/>
    <col min="3" max="3" width="7.44140625" style="157" customWidth="1"/>
    <col min="4" max="4" width="7.44140625" style="158" customWidth="1"/>
    <col min="5" max="5" width="16" style="157" customWidth="1"/>
    <col min="6" max="6" width="35.77734375" style="157" customWidth="1"/>
    <col min="7" max="7" width="39.44140625" style="157" customWidth="1"/>
    <col min="8" max="8" width="44.44140625" style="157" customWidth="1"/>
    <col min="9" max="9" width="6.77734375" style="156" customWidth="1"/>
    <col min="10" max="10" width="6" style="156" customWidth="1"/>
    <col min="11" max="11" width="8.77734375" style="156" customWidth="1"/>
    <col min="12" max="12" width="11.44140625" style="156" customWidth="1"/>
    <col min="13" max="15" width="6.44140625" style="156" customWidth="1"/>
    <col min="16" max="16" width="4.44140625" style="156" customWidth="1"/>
    <col min="17" max="17" width="10.77734375" style="156" customWidth="1"/>
    <col min="18" max="19" width="5.44140625" style="156" customWidth="1"/>
    <col min="20" max="20" width="13.44140625" style="156" customWidth="1"/>
    <col min="21" max="21" width="15.44140625" style="156" customWidth="1"/>
    <col min="22" max="23" width="6.44140625" style="156" customWidth="1"/>
    <col min="24" max="39" width="5.44140625" style="156" customWidth="1"/>
    <col min="40" max="60" width="11.44140625" style="156" customWidth="1"/>
    <col min="61" max="16384" width="14.44140625" style="156"/>
  </cols>
  <sheetData>
    <row r="1" spans="1:60" ht="116.25" customHeight="1" x14ac:dyDescent="0.3">
      <c r="A1" s="126" t="s">
        <v>6460</v>
      </c>
      <c r="B1" s="189" t="s">
        <v>3941</v>
      </c>
      <c r="C1" s="189" t="s">
        <v>4668</v>
      </c>
      <c r="D1" s="192"/>
      <c r="E1" s="189" t="s">
        <v>778</v>
      </c>
      <c r="F1" s="189" t="s">
        <v>4833</v>
      </c>
      <c r="G1" s="189" t="s">
        <v>4834</v>
      </c>
      <c r="H1" s="189" t="s">
        <v>779</v>
      </c>
      <c r="I1" s="191" t="s">
        <v>780</v>
      </c>
      <c r="J1" s="191" t="s">
        <v>781</v>
      </c>
      <c r="K1" s="191" t="s">
        <v>782</v>
      </c>
      <c r="L1" s="453" t="s">
        <v>783</v>
      </c>
      <c r="M1" s="454"/>
      <c r="N1" s="454"/>
      <c r="O1" s="454"/>
      <c r="P1" s="189"/>
      <c r="Q1" s="189"/>
      <c r="R1" s="189"/>
      <c r="S1" s="189"/>
      <c r="T1" s="189"/>
      <c r="U1" s="189"/>
      <c r="V1" s="189"/>
      <c r="W1" s="189"/>
      <c r="X1" s="189"/>
      <c r="Y1" s="189"/>
      <c r="Z1" s="189"/>
      <c r="AA1" s="189"/>
      <c r="AB1" s="189"/>
      <c r="AC1" s="189"/>
      <c r="AD1" s="189"/>
      <c r="AE1" s="189"/>
      <c r="AF1" s="189"/>
      <c r="AG1" s="189"/>
      <c r="AH1" s="190"/>
      <c r="AI1" s="189"/>
      <c r="AJ1" s="189"/>
      <c r="AK1" s="189"/>
      <c r="AL1" s="189"/>
      <c r="AM1" s="189"/>
      <c r="AN1" s="188"/>
      <c r="AO1" s="188"/>
      <c r="AP1" s="188"/>
      <c r="AQ1" s="188"/>
      <c r="AR1" s="188"/>
      <c r="AS1" s="188"/>
      <c r="AT1" s="188"/>
      <c r="AU1" s="188"/>
      <c r="AV1" s="188"/>
      <c r="AW1" s="188"/>
      <c r="AX1" s="188"/>
      <c r="AY1" s="188"/>
      <c r="AZ1" s="188"/>
      <c r="BA1" s="188"/>
      <c r="BB1" s="188"/>
      <c r="BC1" s="188"/>
      <c r="BD1" s="188"/>
      <c r="BE1" s="188"/>
      <c r="BF1" s="188"/>
      <c r="BG1" s="188"/>
      <c r="BH1" s="188"/>
    </row>
    <row r="2" spans="1:60" ht="16.5" customHeight="1" x14ac:dyDescent="0.3">
      <c r="A2" s="156">
        <v>1</v>
      </c>
      <c r="B2" s="171">
        <v>4018</v>
      </c>
      <c r="C2" s="170" t="s">
        <v>820</v>
      </c>
      <c r="D2" s="163">
        <v>1</v>
      </c>
      <c r="E2" s="170" t="s">
        <v>3210</v>
      </c>
      <c r="F2" s="170" t="s">
        <v>3210</v>
      </c>
      <c r="G2" s="170" t="s">
        <v>4835</v>
      </c>
      <c r="H2" s="170" t="s">
        <v>3211</v>
      </c>
      <c r="I2" s="174" t="s">
        <v>787</v>
      </c>
      <c r="J2" s="174" t="s">
        <v>271</v>
      </c>
      <c r="K2" s="174" t="s">
        <v>2596</v>
      </c>
      <c r="L2" s="165" t="s">
        <v>4312</v>
      </c>
      <c r="M2" s="165">
        <v>10</v>
      </c>
      <c r="N2" s="165">
        <v>1.1000000000000001</v>
      </c>
      <c r="O2" s="165">
        <v>1</v>
      </c>
    </row>
    <row r="3" spans="1:60" ht="16.5" customHeight="1" x14ac:dyDescent="0.3">
      <c r="A3" s="156">
        <v>2</v>
      </c>
      <c r="B3" s="171">
        <v>1135</v>
      </c>
      <c r="C3" s="170" t="s">
        <v>820</v>
      </c>
      <c r="D3" s="163">
        <v>1</v>
      </c>
      <c r="E3" s="170" t="s">
        <v>4836</v>
      </c>
      <c r="F3" s="170" t="s">
        <v>3022</v>
      </c>
      <c r="G3" s="170" t="s">
        <v>4837</v>
      </c>
      <c r="H3" s="170" t="s">
        <v>4838</v>
      </c>
      <c r="I3" s="169" t="s">
        <v>787</v>
      </c>
      <c r="J3" s="169" t="s">
        <v>271</v>
      </c>
      <c r="K3" s="169" t="s">
        <v>809</v>
      </c>
      <c r="L3" s="167" t="s">
        <v>4312</v>
      </c>
      <c r="M3" s="167">
        <v>10</v>
      </c>
      <c r="N3" s="167">
        <v>1.1000000000000001</v>
      </c>
      <c r="O3" s="167">
        <v>1</v>
      </c>
    </row>
    <row r="4" spans="1:60" ht="16.5" customHeight="1" x14ac:dyDescent="0.3">
      <c r="A4" s="156">
        <v>3</v>
      </c>
      <c r="B4" s="187">
        <v>3067</v>
      </c>
      <c r="C4" s="175" t="s">
        <v>820</v>
      </c>
      <c r="D4" s="163">
        <v>1</v>
      </c>
      <c r="E4" s="175" t="s">
        <v>4292</v>
      </c>
      <c r="F4" s="175" t="s">
        <v>4292</v>
      </c>
      <c r="G4" s="175" t="s">
        <v>4839</v>
      </c>
      <c r="H4" s="175" t="s">
        <v>4293</v>
      </c>
      <c r="I4" s="174" t="s">
        <v>787</v>
      </c>
      <c r="J4" s="174" t="s">
        <v>271</v>
      </c>
      <c r="K4" s="174" t="s">
        <v>2596</v>
      </c>
      <c r="L4" s="167" t="s">
        <v>4312</v>
      </c>
      <c r="M4" s="167">
        <v>10</v>
      </c>
      <c r="N4" s="167">
        <v>1.1000000000000001</v>
      </c>
      <c r="O4" s="167">
        <v>1</v>
      </c>
    </row>
    <row r="5" spans="1:60" ht="16.5" customHeight="1" x14ac:dyDescent="0.3">
      <c r="A5" s="156">
        <v>4</v>
      </c>
      <c r="B5" s="171">
        <v>1163</v>
      </c>
      <c r="C5" s="170" t="s">
        <v>984</v>
      </c>
      <c r="D5" s="163">
        <v>3</v>
      </c>
      <c r="E5" s="170" t="s">
        <v>3032</v>
      </c>
      <c r="F5" s="170" t="s">
        <v>4840</v>
      </c>
      <c r="G5" s="170" t="s">
        <v>3032</v>
      </c>
      <c r="H5" s="170" t="s">
        <v>3032</v>
      </c>
      <c r="I5" s="169" t="s">
        <v>787</v>
      </c>
      <c r="J5" s="169" t="s">
        <v>271</v>
      </c>
      <c r="K5" s="169" t="s">
        <v>809</v>
      </c>
      <c r="L5" s="167" t="s">
        <v>4312</v>
      </c>
      <c r="M5" s="167">
        <v>10</v>
      </c>
      <c r="N5" s="167">
        <v>1.1000000000000001</v>
      </c>
      <c r="O5" s="167">
        <v>1</v>
      </c>
    </row>
    <row r="6" spans="1:60" ht="16.5" customHeight="1" x14ac:dyDescent="0.3">
      <c r="A6" s="156">
        <v>5</v>
      </c>
      <c r="B6" s="171" t="s">
        <v>86</v>
      </c>
      <c r="C6" s="170" t="s">
        <v>3263</v>
      </c>
      <c r="D6" s="163">
        <v>3</v>
      </c>
      <c r="E6" s="170" t="s">
        <v>3264</v>
      </c>
      <c r="F6" s="170" t="s">
        <v>3264</v>
      </c>
      <c r="G6" s="170" t="s">
        <v>4841</v>
      </c>
      <c r="H6" s="170" t="s">
        <v>3265</v>
      </c>
      <c r="I6" s="169" t="s">
        <v>787</v>
      </c>
      <c r="J6" s="169" t="s">
        <v>271</v>
      </c>
      <c r="K6" s="174" t="s">
        <v>2817</v>
      </c>
      <c r="L6" s="165" t="s">
        <v>4312</v>
      </c>
      <c r="M6" s="165">
        <v>10</v>
      </c>
      <c r="N6" s="165">
        <v>1.1000000000000001</v>
      </c>
      <c r="O6" s="165">
        <v>1</v>
      </c>
    </row>
    <row r="7" spans="1:60" ht="16.5" customHeight="1" x14ac:dyDescent="0.3">
      <c r="A7" s="156">
        <v>6</v>
      </c>
      <c r="B7" s="171">
        <v>3449</v>
      </c>
      <c r="C7" s="170" t="s">
        <v>984</v>
      </c>
      <c r="D7" s="163">
        <v>3</v>
      </c>
      <c r="E7" s="170" t="s">
        <v>3206</v>
      </c>
      <c r="F7" s="170" t="s">
        <v>4842</v>
      </c>
      <c r="G7" s="170" t="s">
        <v>4941</v>
      </c>
      <c r="H7" s="170" t="s">
        <v>3207</v>
      </c>
      <c r="I7" s="174" t="s">
        <v>787</v>
      </c>
      <c r="J7" s="174" t="s">
        <v>271</v>
      </c>
      <c r="K7" s="174" t="s">
        <v>2596</v>
      </c>
      <c r="L7" s="165" t="s">
        <v>4312</v>
      </c>
      <c r="M7" s="165">
        <v>10</v>
      </c>
      <c r="N7" s="165">
        <v>1.1000000000000001</v>
      </c>
      <c r="O7" s="165">
        <v>1</v>
      </c>
    </row>
    <row r="8" spans="1:60" ht="16.5" customHeight="1" x14ac:dyDescent="0.3">
      <c r="A8" s="156">
        <v>7</v>
      </c>
      <c r="B8" s="171" t="s">
        <v>86</v>
      </c>
      <c r="C8" s="170" t="s">
        <v>1004</v>
      </c>
      <c r="D8" s="163">
        <v>3</v>
      </c>
      <c r="E8" s="170" t="s">
        <v>3255</v>
      </c>
      <c r="F8" s="170" t="s">
        <v>4945</v>
      </c>
      <c r="G8" s="170" t="s">
        <v>3256</v>
      </c>
      <c r="H8" s="170" t="s">
        <v>3256</v>
      </c>
      <c r="I8" s="174" t="s">
        <v>787</v>
      </c>
      <c r="J8" s="174" t="s">
        <v>271</v>
      </c>
      <c r="K8" s="174" t="s">
        <v>2817</v>
      </c>
      <c r="L8" s="165" t="s">
        <v>4312</v>
      </c>
      <c r="M8" s="165">
        <v>10</v>
      </c>
      <c r="N8" s="165">
        <v>1.1000000000000001</v>
      </c>
      <c r="O8" s="165">
        <v>1</v>
      </c>
    </row>
    <row r="9" spans="1:60" ht="16.5" customHeight="1" x14ac:dyDescent="0.3">
      <c r="A9" s="156">
        <v>8</v>
      </c>
      <c r="B9" s="171">
        <v>51</v>
      </c>
      <c r="C9" s="170" t="s">
        <v>784</v>
      </c>
      <c r="D9" s="163">
        <v>11</v>
      </c>
      <c r="E9" s="170" t="s">
        <v>4093</v>
      </c>
      <c r="F9" s="170" t="s">
        <v>4093</v>
      </c>
      <c r="G9" s="170" t="s">
        <v>4942</v>
      </c>
      <c r="H9" s="170" t="s">
        <v>4094</v>
      </c>
      <c r="I9" s="169" t="s">
        <v>787</v>
      </c>
      <c r="J9" s="169" t="s">
        <v>271</v>
      </c>
      <c r="K9" s="169" t="s">
        <v>788</v>
      </c>
      <c r="L9" s="167" t="s">
        <v>4312</v>
      </c>
      <c r="M9" s="167">
        <v>10</v>
      </c>
      <c r="N9" s="167">
        <v>1.1000000000000001</v>
      </c>
      <c r="O9" s="167">
        <v>1</v>
      </c>
    </row>
    <row r="10" spans="1:60" ht="16.5" customHeight="1" x14ac:dyDescent="0.3">
      <c r="A10" s="156">
        <v>9</v>
      </c>
      <c r="B10" s="171">
        <v>51</v>
      </c>
      <c r="C10" s="170" t="s">
        <v>784</v>
      </c>
      <c r="D10" s="163">
        <v>11</v>
      </c>
      <c r="E10" s="170" t="s">
        <v>4095</v>
      </c>
      <c r="F10" s="170" t="s">
        <v>4843</v>
      </c>
      <c r="G10" s="170" t="s">
        <v>4943</v>
      </c>
      <c r="H10" s="170" t="s">
        <v>4096</v>
      </c>
      <c r="I10" s="169" t="s">
        <v>787</v>
      </c>
      <c r="J10" s="169" t="s">
        <v>271</v>
      </c>
      <c r="K10" s="169" t="s">
        <v>788</v>
      </c>
      <c r="L10" s="167" t="s">
        <v>4312</v>
      </c>
      <c r="M10" s="167">
        <v>10</v>
      </c>
      <c r="N10" s="167">
        <v>1.1000000000000001</v>
      </c>
      <c r="O10" s="167">
        <v>1</v>
      </c>
    </row>
    <row r="11" spans="1:60" ht="16.5" customHeight="1" x14ac:dyDescent="0.3">
      <c r="A11" s="156">
        <v>10</v>
      </c>
      <c r="B11" s="164">
        <v>1669</v>
      </c>
      <c r="C11" s="162" t="s">
        <v>820</v>
      </c>
      <c r="D11" s="163">
        <v>1</v>
      </c>
      <c r="E11" s="162" t="s">
        <v>3772</v>
      </c>
      <c r="F11" s="162" t="s">
        <v>3772</v>
      </c>
      <c r="G11" s="162" t="s">
        <v>4946</v>
      </c>
      <c r="H11" s="162" t="s">
        <v>3773</v>
      </c>
      <c r="I11" s="168"/>
      <c r="J11" s="168" t="s">
        <v>271</v>
      </c>
      <c r="K11" s="168" t="s">
        <v>809</v>
      </c>
      <c r="L11" s="167" t="s">
        <v>4312</v>
      </c>
      <c r="M11" s="167">
        <v>10</v>
      </c>
      <c r="N11" s="167">
        <v>1.1000000000000001</v>
      </c>
      <c r="O11" s="167">
        <v>1</v>
      </c>
    </row>
    <row r="12" spans="1:60" ht="16.5" customHeight="1" x14ac:dyDescent="0.3">
      <c r="A12" s="156">
        <v>11</v>
      </c>
      <c r="B12" s="164">
        <v>2239</v>
      </c>
      <c r="C12" s="162" t="s">
        <v>820</v>
      </c>
      <c r="D12" s="163">
        <v>1</v>
      </c>
      <c r="E12" s="162" t="s">
        <v>3893</v>
      </c>
      <c r="F12" s="162" t="s">
        <v>3893</v>
      </c>
      <c r="G12" s="162" t="s">
        <v>5058</v>
      </c>
      <c r="H12" s="194" t="s">
        <v>3894</v>
      </c>
      <c r="I12" s="168"/>
      <c r="J12" s="168" t="s">
        <v>271</v>
      </c>
      <c r="K12" s="168" t="s">
        <v>809</v>
      </c>
      <c r="L12" s="167" t="s">
        <v>4312</v>
      </c>
      <c r="M12" s="167">
        <v>10</v>
      </c>
      <c r="N12" s="167">
        <v>1.1000000000000001</v>
      </c>
      <c r="O12" s="167">
        <v>1</v>
      </c>
    </row>
    <row r="13" spans="1:60" ht="16.5" customHeight="1" x14ac:dyDescent="0.3">
      <c r="A13" s="156">
        <v>12</v>
      </c>
      <c r="B13" s="164">
        <v>1648</v>
      </c>
      <c r="C13" s="162" t="s">
        <v>820</v>
      </c>
      <c r="D13" s="163">
        <v>1</v>
      </c>
      <c r="E13" s="162" t="s">
        <v>3755</v>
      </c>
      <c r="F13" s="162" t="s">
        <v>3755</v>
      </c>
      <c r="G13" s="162" t="s">
        <v>4944</v>
      </c>
      <c r="H13" s="193" t="s">
        <v>3756</v>
      </c>
      <c r="I13" s="168"/>
      <c r="J13" s="168" t="s">
        <v>271</v>
      </c>
      <c r="K13" s="168" t="s">
        <v>809</v>
      </c>
      <c r="L13" s="167" t="s">
        <v>4312</v>
      </c>
      <c r="M13" s="167">
        <v>10</v>
      </c>
      <c r="N13" s="167">
        <v>1.1000000000000001</v>
      </c>
      <c r="O13" s="167">
        <v>1</v>
      </c>
    </row>
    <row r="14" spans="1:60" ht="16.5" customHeight="1" x14ac:dyDescent="0.3">
      <c r="A14" s="156">
        <v>13</v>
      </c>
      <c r="B14" s="164">
        <v>1627</v>
      </c>
      <c r="C14" s="162" t="s">
        <v>1004</v>
      </c>
      <c r="D14" s="163">
        <v>3</v>
      </c>
      <c r="E14" s="162" t="s">
        <v>3747</v>
      </c>
      <c r="F14" s="162" t="s">
        <v>4844</v>
      </c>
      <c r="G14" s="162" t="s">
        <v>3748</v>
      </c>
      <c r="H14" s="162" t="s">
        <v>3748</v>
      </c>
      <c r="I14" s="168"/>
      <c r="J14" s="168" t="s">
        <v>271</v>
      </c>
      <c r="K14" s="168" t="s">
        <v>809</v>
      </c>
      <c r="L14" s="167" t="s">
        <v>4312</v>
      </c>
      <c r="M14" s="167">
        <v>10</v>
      </c>
      <c r="N14" s="167">
        <v>1.1000000000000001</v>
      </c>
      <c r="O14" s="167">
        <v>1</v>
      </c>
    </row>
    <row r="15" spans="1:60" ht="16.5" customHeight="1" x14ac:dyDescent="0.3">
      <c r="A15" s="156">
        <v>14</v>
      </c>
      <c r="B15" s="164">
        <v>637</v>
      </c>
      <c r="C15" s="162" t="s">
        <v>1004</v>
      </c>
      <c r="D15" s="163">
        <v>3</v>
      </c>
      <c r="E15" s="162" t="s">
        <v>1608</v>
      </c>
      <c r="F15" s="162" t="s">
        <v>4845</v>
      </c>
      <c r="G15" s="162" t="s">
        <v>3400</v>
      </c>
      <c r="H15" s="162" t="s">
        <v>3400</v>
      </c>
      <c r="I15" s="168"/>
      <c r="J15" s="168" t="s">
        <v>271</v>
      </c>
      <c r="K15" s="168" t="s">
        <v>809</v>
      </c>
      <c r="L15" s="167" t="s">
        <v>4312</v>
      </c>
      <c r="M15" s="167">
        <v>10</v>
      </c>
      <c r="N15" s="167">
        <v>1.1000000000000001</v>
      </c>
      <c r="O15" s="167">
        <v>1</v>
      </c>
    </row>
    <row r="16" spans="1:60" ht="16.5" customHeight="1" x14ac:dyDescent="0.3">
      <c r="A16" s="156">
        <v>15</v>
      </c>
      <c r="B16" s="164">
        <v>1891</v>
      </c>
      <c r="C16" s="162" t="s">
        <v>984</v>
      </c>
      <c r="D16" s="163">
        <v>3</v>
      </c>
      <c r="E16" s="162" t="s">
        <v>3848</v>
      </c>
      <c r="F16" s="162" t="s">
        <v>4846</v>
      </c>
      <c r="G16" s="162" t="s">
        <v>3849</v>
      </c>
      <c r="H16" s="162" t="s">
        <v>3849</v>
      </c>
      <c r="I16" s="168"/>
      <c r="J16" s="168" t="s">
        <v>271</v>
      </c>
      <c r="K16" s="168" t="s">
        <v>809</v>
      </c>
      <c r="L16" s="167" t="s">
        <v>4312</v>
      </c>
      <c r="M16" s="167">
        <v>10</v>
      </c>
      <c r="N16" s="167">
        <v>1.1000000000000001</v>
      </c>
      <c r="O16" s="167">
        <v>1</v>
      </c>
    </row>
    <row r="17" spans="1:15" ht="16.5" customHeight="1" x14ac:dyDescent="0.3">
      <c r="A17" s="156">
        <v>16</v>
      </c>
      <c r="B17" s="164">
        <v>992</v>
      </c>
      <c r="C17" s="162" t="s">
        <v>984</v>
      </c>
      <c r="D17" s="163">
        <v>3</v>
      </c>
      <c r="E17" s="162" t="s">
        <v>3529</v>
      </c>
      <c r="F17" s="162" t="s">
        <v>4847</v>
      </c>
      <c r="G17" s="162" t="s">
        <v>3530</v>
      </c>
      <c r="H17" s="162" t="s">
        <v>3530</v>
      </c>
      <c r="I17" s="168"/>
      <c r="J17" s="168" t="s">
        <v>271</v>
      </c>
      <c r="K17" s="168" t="s">
        <v>809</v>
      </c>
      <c r="L17" s="167" t="s">
        <v>4312</v>
      </c>
      <c r="M17" s="167">
        <v>10</v>
      </c>
      <c r="N17" s="167">
        <v>1.1000000000000001</v>
      </c>
      <c r="O17" s="167">
        <v>1</v>
      </c>
    </row>
    <row r="18" spans="1:15" ht="16.5" customHeight="1" x14ac:dyDescent="0.3">
      <c r="A18" s="156">
        <v>17</v>
      </c>
      <c r="B18" s="164">
        <v>1077</v>
      </c>
      <c r="C18" s="162" t="s">
        <v>984</v>
      </c>
      <c r="D18" s="163">
        <v>3</v>
      </c>
      <c r="E18" s="162" t="s">
        <v>3562</v>
      </c>
      <c r="F18" s="162" t="s">
        <v>4848</v>
      </c>
      <c r="G18" s="162" t="s">
        <v>3563</v>
      </c>
      <c r="H18" s="162" t="s">
        <v>3563</v>
      </c>
      <c r="I18" s="168"/>
      <c r="J18" s="168" t="s">
        <v>271</v>
      </c>
      <c r="K18" s="168" t="s">
        <v>809</v>
      </c>
      <c r="L18" s="167" t="s">
        <v>4312</v>
      </c>
      <c r="M18" s="167">
        <v>10</v>
      </c>
      <c r="N18" s="167">
        <v>1.1000000000000001</v>
      </c>
      <c r="O18" s="167">
        <v>1</v>
      </c>
    </row>
    <row r="19" spans="1:15" ht="16.5" customHeight="1" x14ac:dyDescent="0.3">
      <c r="A19" s="156">
        <v>18</v>
      </c>
      <c r="B19" s="164">
        <v>1332</v>
      </c>
      <c r="C19" s="162" t="s">
        <v>853</v>
      </c>
      <c r="D19" s="173">
        <v>4</v>
      </c>
      <c r="E19" s="162" t="s">
        <v>3633</v>
      </c>
      <c r="F19" s="162" t="s">
        <v>3633</v>
      </c>
      <c r="G19" s="162" t="s">
        <v>3634</v>
      </c>
      <c r="H19" s="162" t="s">
        <v>3634</v>
      </c>
      <c r="I19" s="168"/>
      <c r="J19" s="168" t="s">
        <v>271</v>
      </c>
      <c r="K19" s="168" t="s">
        <v>809</v>
      </c>
      <c r="L19" s="167" t="s">
        <v>4312</v>
      </c>
      <c r="M19" s="167">
        <v>10</v>
      </c>
      <c r="N19" s="167">
        <v>1.1000000000000001</v>
      </c>
      <c r="O19" s="167">
        <v>1</v>
      </c>
    </row>
    <row r="20" spans="1:15" ht="16.5" customHeight="1" x14ac:dyDescent="0.3">
      <c r="A20" s="156">
        <v>19</v>
      </c>
      <c r="B20" s="171">
        <v>533</v>
      </c>
      <c r="C20" s="170" t="s">
        <v>1004</v>
      </c>
      <c r="D20" s="163">
        <v>3</v>
      </c>
      <c r="E20" s="170" t="s">
        <v>2908</v>
      </c>
      <c r="F20" s="170" t="s">
        <v>4849</v>
      </c>
      <c r="G20" s="170" t="s">
        <v>2909</v>
      </c>
      <c r="H20" s="170" t="s">
        <v>2909</v>
      </c>
      <c r="I20" s="169" t="s">
        <v>787</v>
      </c>
      <c r="J20" s="169" t="s">
        <v>271</v>
      </c>
      <c r="K20" s="169" t="s">
        <v>809</v>
      </c>
      <c r="L20" s="172" t="s">
        <v>4314</v>
      </c>
      <c r="M20" s="172">
        <v>10</v>
      </c>
      <c r="N20" s="172">
        <v>1.1000000000000001</v>
      </c>
      <c r="O20" s="172">
        <v>2</v>
      </c>
    </row>
    <row r="21" spans="1:15" ht="16.5" customHeight="1" x14ac:dyDescent="0.3">
      <c r="A21" s="156">
        <v>20</v>
      </c>
      <c r="B21" s="171">
        <v>1153</v>
      </c>
      <c r="C21" s="170" t="s">
        <v>1004</v>
      </c>
      <c r="D21" s="163">
        <v>3</v>
      </c>
      <c r="E21" s="170" t="s">
        <v>3028</v>
      </c>
      <c r="F21" s="170" t="s">
        <v>4850</v>
      </c>
      <c r="G21" s="170" t="s">
        <v>3029</v>
      </c>
      <c r="H21" s="170" t="s">
        <v>3029</v>
      </c>
      <c r="I21" s="169" t="s">
        <v>787</v>
      </c>
      <c r="J21" s="169" t="s">
        <v>271</v>
      </c>
      <c r="K21" s="169" t="s">
        <v>809</v>
      </c>
      <c r="L21" s="172" t="s">
        <v>4314</v>
      </c>
      <c r="M21" s="172">
        <v>10</v>
      </c>
      <c r="N21" s="172">
        <v>1.1000000000000001</v>
      </c>
      <c r="O21" s="172">
        <v>2</v>
      </c>
    </row>
    <row r="22" spans="1:15" ht="16.5" customHeight="1" x14ac:dyDescent="0.3">
      <c r="A22" s="156">
        <v>21</v>
      </c>
      <c r="B22" s="171">
        <v>490</v>
      </c>
      <c r="C22" s="170" t="s">
        <v>1004</v>
      </c>
      <c r="D22" s="163">
        <v>3</v>
      </c>
      <c r="E22" s="170" t="s">
        <v>2904</v>
      </c>
      <c r="F22" s="170" t="s">
        <v>4851</v>
      </c>
      <c r="G22" s="170" t="s">
        <v>2905</v>
      </c>
      <c r="H22" s="170" t="s">
        <v>2905</v>
      </c>
      <c r="I22" s="169" t="s">
        <v>787</v>
      </c>
      <c r="J22" s="169" t="s">
        <v>271</v>
      </c>
      <c r="K22" s="169" t="s">
        <v>809</v>
      </c>
      <c r="L22" s="172" t="s">
        <v>4314</v>
      </c>
      <c r="M22" s="172">
        <v>10</v>
      </c>
      <c r="N22" s="172">
        <v>1.1000000000000001</v>
      </c>
      <c r="O22" s="172">
        <v>2</v>
      </c>
    </row>
    <row r="23" spans="1:15" ht="16.5" customHeight="1" x14ac:dyDescent="0.3">
      <c r="A23" s="156">
        <v>22</v>
      </c>
      <c r="B23" s="171">
        <v>564</v>
      </c>
      <c r="C23" s="170" t="s">
        <v>1004</v>
      </c>
      <c r="D23" s="163">
        <v>3</v>
      </c>
      <c r="E23" s="170" t="s">
        <v>2912</v>
      </c>
      <c r="F23" s="170" t="s">
        <v>4852</v>
      </c>
      <c r="G23" s="170" t="s">
        <v>2913</v>
      </c>
      <c r="H23" s="170" t="s">
        <v>2913</v>
      </c>
      <c r="I23" s="169" t="s">
        <v>787</v>
      </c>
      <c r="J23" s="169" t="s">
        <v>271</v>
      </c>
      <c r="K23" s="169" t="s">
        <v>809</v>
      </c>
      <c r="L23" s="172" t="s">
        <v>4314</v>
      </c>
      <c r="M23" s="172">
        <v>10</v>
      </c>
      <c r="N23" s="172">
        <v>1.1000000000000001</v>
      </c>
      <c r="O23" s="172">
        <v>2</v>
      </c>
    </row>
    <row r="24" spans="1:15" ht="16.5" customHeight="1" x14ac:dyDescent="0.3">
      <c r="A24" s="156">
        <v>23</v>
      </c>
      <c r="B24" s="171">
        <v>460</v>
      </c>
      <c r="C24" s="170" t="s">
        <v>984</v>
      </c>
      <c r="D24" s="163">
        <v>3</v>
      </c>
      <c r="E24" s="170" t="s">
        <v>4853</v>
      </c>
      <c r="F24" s="170" t="s">
        <v>4854</v>
      </c>
      <c r="G24" s="170" t="s">
        <v>1611</v>
      </c>
      <c r="H24" s="170" t="s">
        <v>1611</v>
      </c>
      <c r="I24" s="169" t="s">
        <v>787</v>
      </c>
      <c r="J24" s="169" t="s">
        <v>271</v>
      </c>
      <c r="K24" s="169" t="s">
        <v>809</v>
      </c>
      <c r="L24" s="172" t="s">
        <v>4314</v>
      </c>
      <c r="M24" s="172">
        <v>10</v>
      </c>
      <c r="N24" s="172">
        <v>1.1000000000000001</v>
      </c>
      <c r="O24" s="172">
        <v>2</v>
      </c>
    </row>
    <row r="25" spans="1:15" ht="16.5" customHeight="1" x14ac:dyDescent="0.3">
      <c r="A25" s="156">
        <v>24</v>
      </c>
      <c r="B25" s="171">
        <v>922</v>
      </c>
      <c r="C25" s="170" t="s">
        <v>853</v>
      </c>
      <c r="D25" s="173">
        <v>4</v>
      </c>
      <c r="E25" s="170" t="s">
        <v>2977</v>
      </c>
      <c r="F25" s="170" t="s">
        <v>2977</v>
      </c>
      <c r="G25" s="170" t="s">
        <v>6582</v>
      </c>
      <c r="H25" s="170" t="s">
        <v>6582</v>
      </c>
      <c r="I25" s="169" t="s">
        <v>787</v>
      </c>
      <c r="J25" s="169" t="s">
        <v>271</v>
      </c>
      <c r="K25" s="169" t="s">
        <v>809</v>
      </c>
      <c r="L25" s="172" t="s">
        <v>4314</v>
      </c>
      <c r="M25" s="172">
        <v>10</v>
      </c>
      <c r="N25" s="172">
        <v>1.1000000000000001</v>
      </c>
      <c r="O25" s="172">
        <v>2</v>
      </c>
    </row>
    <row r="26" spans="1:15" ht="16.5" customHeight="1" x14ac:dyDescent="0.3">
      <c r="A26" s="156">
        <v>25</v>
      </c>
      <c r="B26" s="171">
        <v>362</v>
      </c>
      <c r="C26" s="170" t="s">
        <v>853</v>
      </c>
      <c r="D26" s="173">
        <v>4</v>
      </c>
      <c r="E26" s="170" t="s">
        <v>2883</v>
      </c>
      <c r="F26" s="170" t="s">
        <v>2883</v>
      </c>
      <c r="G26" s="170" t="s">
        <v>2884</v>
      </c>
      <c r="H26" s="170" t="s">
        <v>2884</v>
      </c>
      <c r="I26" s="169" t="s">
        <v>787</v>
      </c>
      <c r="J26" s="169" t="s">
        <v>271</v>
      </c>
      <c r="K26" s="169" t="s">
        <v>809</v>
      </c>
      <c r="L26" s="172" t="s">
        <v>4314</v>
      </c>
      <c r="M26" s="172">
        <v>10</v>
      </c>
      <c r="N26" s="172">
        <v>1.1000000000000001</v>
      </c>
      <c r="O26" s="172">
        <v>2</v>
      </c>
    </row>
    <row r="27" spans="1:15" ht="16.5" customHeight="1" x14ac:dyDescent="0.3">
      <c r="A27" s="156">
        <v>26</v>
      </c>
      <c r="B27" s="171" t="s">
        <v>86</v>
      </c>
      <c r="C27" s="170" t="s">
        <v>2792</v>
      </c>
      <c r="D27" s="163">
        <v>10</v>
      </c>
      <c r="E27" s="170" t="s">
        <v>3297</v>
      </c>
      <c r="F27" s="170" t="s">
        <v>3297</v>
      </c>
      <c r="G27" s="176" t="s">
        <v>5731</v>
      </c>
      <c r="H27" s="176" t="s">
        <v>3298</v>
      </c>
      <c r="I27" s="169" t="s">
        <v>787</v>
      </c>
      <c r="J27" s="169" t="s">
        <v>271</v>
      </c>
      <c r="K27" s="174" t="s">
        <v>2795</v>
      </c>
      <c r="L27" s="172" t="s">
        <v>4314</v>
      </c>
      <c r="M27" s="172">
        <v>10</v>
      </c>
      <c r="N27" s="172">
        <v>1.1000000000000001</v>
      </c>
      <c r="O27" s="172">
        <v>2</v>
      </c>
    </row>
    <row r="28" spans="1:15" ht="16.5" customHeight="1" x14ac:dyDescent="0.3">
      <c r="A28" s="156">
        <v>27</v>
      </c>
      <c r="B28" s="164">
        <v>1634</v>
      </c>
      <c r="C28" s="162" t="s">
        <v>820</v>
      </c>
      <c r="D28" s="163">
        <v>1</v>
      </c>
      <c r="E28" s="162" t="s">
        <v>3751</v>
      </c>
      <c r="F28" s="162" t="s">
        <v>3751</v>
      </c>
      <c r="G28" s="162" t="s">
        <v>4855</v>
      </c>
      <c r="H28" s="162" t="s">
        <v>3752</v>
      </c>
      <c r="I28" s="168"/>
      <c r="J28" s="168" t="s">
        <v>271</v>
      </c>
      <c r="K28" s="168" t="s">
        <v>809</v>
      </c>
      <c r="L28" s="172" t="s">
        <v>4314</v>
      </c>
      <c r="M28" s="172">
        <v>10</v>
      </c>
      <c r="N28" s="172">
        <v>1.1000000000000001</v>
      </c>
      <c r="O28" s="172">
        <v>2</v>
      </c>
    </row>
    <row r="29" spans="1:15" ht="16.5" customHeight="1" x14ac:dyDescent="0.3">
      <c r="A29" s="156">
        <v>28</v>
      </c>
      <c r="B29" s="164">
        <v>608</v>
      </c>
      <c r="C29" s="162" t="s">
        <v>820</v>
      </c>
      <c r="D29" s="163">
        <v>1</v>
      </c>
      <c r="E29" s="162" t="s">
        <v>4216</v>
      </c>
      <c r="F29" s="162" t="s">
        <v>4216</v>
      </c>
      <c r="G29" s="162" t="s">
        <v>4856</v>
      </c>
      <c r="H29" s="162" t="s">
        <v>4217</v>
      </c>
      <c r="I29" s="168"/>
      <c r="J29" s="168" t="s">
        <v>271</v>
      </c>
      <c r="K29" s="168" t="s">
        <v>809</v>
      </c>
      <c r="L29" s="172" t="s">
        <v>4314</v>
      </c>
      <c r="M29" s="172">
        <v>10</v>
      </c>
      <c r="N29" s="172">
        <v>1.1000000000000001</v>
      </c>
      <c r="O29" s="172">
        <v>2</v>
      </c>
    </row>
    <row r="30" spans="1:15" ht="16.5" customHeight="1" x14ac:dyDescent="0.3">
      <c r="A30" s="156">
        <v>29</v>
      </c>
      <c r="B30" s="164">
        <v>1678</v>
      </c>
      <c r="C30" s="162" t="s">
        <v>820</v>
      </c>
      <c r="D30" s="163">
        <v>1</v>
      </c>
      <c r="E30" s="162" t="s">
        <v>4255</v>
      </c>
      <c r="F30" s="162" t="s">
        <v>4255</v>
      </c>
      <c r="G30" s="162" t="s">
        <v>4857</v>
      </c>
      <c r="H30" s="162" t="s">
        <v>4256</v>
      </c>
      <c r="I30" s="168"/>
      <c r="J30" s="168" t="s">
        <v>271</v>
      </c>
      <c r="K30" s="168" t="s">
        <v>809</v>
      </c>
      <c r="L30" s="172" t="s">
        <v>4314</v>
      </c>
      <c r="M30" s="172">
        <v>10</v>
      </c>
      <c r="N30" s="172">
        <v>1.1000000000000001</v>
      </c>
      <c r="O30" s="172">
        <v>2</v>
      </c>
    </row>
    <row r="31" spans="1:15" ht="16.5" customHeight="1" x14ac:dyDescent="0.3">
      <c r="A31" s="156">
        <v>30</v>
      </c>
      <c r="B31" s="164">
        <v>1950</v>
      </c>
      <c r="C31" s="162" t="s">
        <v>984</v>
      </c>
      <c r="D31" s="163">
        <v>3</v>
      </c>
      <c r="E31" s="162" t="s">
        <v>3869</v>
      </c>
      <c r="F31" s="162" t="s">
        <v>4858</v>
      </c>
      <c r="G31" s="162" t="s">
        <v>3870</v>
      </c>
      <c r="H31" s="162" t="s">
        <v>3870</v>
      </c>
      <c r="I31" s="168"/>
      <c r="J31" s="168" t="s">
        <v>271</v>
      </c>
      <c r="K31" s="168" t="s">
        <v>809</v>
      </c>
      <c r="L31" s="172" t="s">
        <v>4314</v>
      </c>
      <c r="M31" s="172">
        <v>10</v>
      </c>
      <c r="N31" s="172">
        <v>1.1000000000000001</v>
      </c>
      <c r="O31" s="172">
        <v>2</v>
      </c>
    </row>
    <row r="32" spans="1:15" ht="16.5" customHeight="1" x14ac:dyDescent="0.3">
      <c r="A32" s="156">
        <v>31</v>
      </c>
      <c r="B32" s="164">
        <v>1054</v>
      </c>
      <c r="C32" s="162" t="s">
        <v>1473</v>
      </c>
      <c r="D32" s="163">
        <v>3</v>
      </c>
      <c r="E32" s="162" t="s">
        <v>3556</v>
      </c>
      <c r="F32" s="162" t="s">
        <v>5730</v>
      </c>
      <c r="G32" s="162" t="s">
        <v>3557</v>
      </c>
      <c r="H32" s="162" t="s">
        <v>3557</v>
      </c>
      <c r="I32" s="168"/>
      <c r="J32" s="168" t="s">
        <v>271</v>
      </c>
      <c r="K32" s="168" t="s">
        <v>809</v>
      </c>
      <c r="L32" s="172" t="s">
        <v>4314</v>
      </c>
      <c r="M32" s="172">
        <v>10</v>
      </c>
      <c r="N32" s="172">
        <v>1.1000000000000001</v>
      </c>
      <c r="O32" s="172">
        <v>2</v>
      </c>
    </row>
    <row r="33" spans="1:15" ht="16.5" customHeight="1" x14ac:dyDescent="0.3">
      <c r="A33" s="156">
        <v>32</v>
      </c>
      <c r="B33" s="164">
        <v>221</v>
      </c>
      <c r="C33" s="162" t="s">
        <v>984</v>
      </c>
      <c r="D33" s="163">
        <v>3</v>
      </c>
      <c r="E33" s="162" t="s">
        <v>3311</v>
      </c>
      <c r="F33" s="162" t="s">
        <v>4859</v>
      </c>
      <c r="G33" s="162" t="s">
        <v>3312</v>
      </c>
      <c r="H33" s="162" t="s">
        <v>3312</v>
      </c>
      <c r="I33" s="168"/>
      <c r="J33" s="168" t="s">
        <v>271</v>
      </c>
      <c r="K33" s="168" t="s">
        <v>809</v>
      </c>
      <c r="L33" s="172" t="s">
        <v>4314</v>
      </c>
      <c r="M33" s="172">
        <v>10</v>
      </c>
      <c r="N33" s="172">
        <v>1.1000000000000001</v>
      </c>
      <c r="O33" s="172">
        <v>2</v>
      </c>
    </row>
    <row r="34" spans="1:15" ht="16.5" customHeight="1" x14ac:dyDescent="0.3">
      <c r="A34" s="156">
        <v>33</v>
      </c>
      <c r="B34" s="164" t="s">
        <v>86</v>
      </c>
      <c r="C34" s="162" t="s">
        <v>2792</v>
      </c>
      <c r="D34" s="163">
        <v>10</v>
      </c>
      <c r="E34" s="166" t="s">
        <v>3933</v>
      </c>
      <c r="F34" s="166" t="s">
        <v>3933</v>
      </c>
      <c r="G34" s="162" t="s">
        <v>3934</v>
      </c>
      <c r="H34" s="162" t="s">
        <v>3934</v>
      </c>
      <c r="I34" s="161"/>
      <c r="J34" s="161" t="s">
        <v>271</v>
      </c>
      <c r="K34" s="161" t="s">
        <v>2814</v>
      </c>
      <c r="L34" s="159" t="s">
        <v>4314</v>
      </c>
      <c r="M34" s="159">
        <v>10</v>
      </c>
      <c r="N34" s="159">
        <v>1.1000000000000001</v>
      </c>
      <c r="O34" s="159">
        <v>2</v>
      </c>
    </row>
    <row r="35" spans="1:15" ht="16.5" customHeight="1" x14ac:dyDescent="0.3">
      <c r="A35" s="156">
        <v>34</v>
      </c>
      <c r="B35" s="171">
        <v>1879</v>
      </c>
      <c r="C35" s="170" t="s">
        <v>820</v>
      </c>
      <c r="D35" s="163">
        <v>1</v>
      </c>
      <c r="E35" s="170" t="s">
        <v>3156</v>
      </c>
      <c r="F35" s="170" t="s">
        <v>3156</v>
      </c>
      <c r="G35" s="170" t="s">
        <v>4950</v>
      </c>
      <c r="H35" s="170" t="s">
        <v>3157</v>
      </c>
      <c r="I35" s="169" t="s">
        <v>787</v>
      </c>
      <c r="J35" s="169" t="s">
        <v>271</v>
      </c>
      <c r="K35" s="169" t="s">
        <v>809</v>
      </c>
      <c r="L35" s="167" t="s">
        <v>463</v>
      </c>
      <c r="M35" s="167">
        <v>10</v>
      </c>
      <c r="N35" s="167">
        <v>1.1000000000000001</v>
      </c>
      <c r="O35" s="167">
        <v>3</v>
      </c>
    </row>
    <row r="36" spans="1:15" ht="16.5" customHeight="1" x14ac:dyDescent="0.3">
      <c r="A36" s="156">
        <v>35</v>
      </c>
      <c r="B36" s="171">
        <v>1314</v>
      </c>
      <c r="C36" s="170" t="s">
        <v>820</v>
      </c>
      <c r="D36" s="163">
        <v>1</v>
      </c>
      <c r="E36" s="170" t="s">
        <v>4860</v>
      </c>
      <c r="F36" s="170" t="s">
        <v>3071</v>
      </c>
      <c r="G36" s="170" t="s">
        <v>4951</v>
      </c>
      <c r="H36" s="170" t="s">
        <v>4861</v>
      </c>
      <c r="I36" s="169" t="s">
        <v>787</v>
      </c>
      <c r="J36" s="169" t="s">
        <v>271</v>
      </c>
      <c r="K36" s="169" t="s">
        <v>809</v>
      </c>
      <c r="L36" s="167" t="s">
        <v>463</v>
      </c>
      <c r="M36" s="167">
        <v>10</v>
      </c>
      <c r="N36" s="167">
        <v>1.1000000000000001</v>
      </c>
      <c r="O36" s="167">
        <v>3</v>
      </c>
    </row>
    <row r="37" spans="1:15" ht="16.5" customHeight="1" x14ac:dyDescent="0.3">
      <c r="A37" s="156">
        <v>36</v>
      </c>
      <c r="B37" s="171">
        <v>1187</v>
      </c>
      <c r="C37" s="170" t="s">
        <v>820</v>
      </c>
      <c r="D37" s="163">
        <v>1</v>
      </c>
      <c r="E37" s="170" t="s">
        <v>3041</v>
      </c>
      <c r="F37" s="170" t="s">
        <v>3041</v>
      </c>
      <c r="G37" s="170" t="s">
        <v>4952</v>
      </c>
      <c r="H37" s="170" t="s">
        <v>3042</v>
      </c>
      <c r="I37" s="169" t="s">
        <v>787</v>
      </c>
      <c r="J37" s="169" t="s">
        <v>271</v>
      </c>
      <c r="K37" s="169" t="s">
        <v>809</v>
      </c>
      <c r="L37" s="167" t="s">
        <v>463</v>
      </c>
      <c r="M37" s="167">
        <v>10</v>
      </c>
      <c r="N37" s="167">
        <v>1.1000000000000001</v>
      </c>
      <c r="O37" s="167">
        <v>3</v>
      </c>
    </row>
    <row r="38" spans="1:15" ht="16.5" customHeight="1" x14ac:dyDescent="0.3">
      <c r="A38" s="156">
        <v>37</v>
      </c>
      <c r="B38" s="171">
        <v>1736</v>
      </c>
      <c r="C38" s="170" t="s">
        <v>984</v>
      </c>
      <c r="D38" s="163">
        <v>3</v>
      </c>
      <c r="E38" s="170" t="s">
        <v>3128</v>
      </c>
      <c r="F38" s="170" t="s">
        <v>5729</v>
      </c>
      <c r="G38" s="170" t="s">
        <v>5728</v>
      </c>
      <c r="H38" s="170" t="s">
        <v>3129</v>
      </c>
      <c r="I38" s="169" t="s">
        <v>787</v>
      </c>
      <c r="J38" s="169" t="s">
        <v>271</v>
      </c>
      <c r="K38" s="169" t="s">
        <v>809</v>
      </c>
      <c r="L38" s="167" t="s">
        <v>463</v>
      </c>
      <c r="M38" s="167">
        <v>10</v>
      </c>
      <c r="N38" s="167">
        <v>1.1000000000000001</v>
      </c>
      <c r="O38" s="167">
        <v>3</v>
      </c>
    </row>
    <row r="39" spans="1:15" ht="16.5" customHeight="1" x14ac:dyDescent="0.3">
      <c r="A39" s="156">
        <v>38</v>
      </c>
      <c r="B39" s="171">
        <v>977</v>
      </c>
      <c r="C39" s="170" t="s">
        <v>1004</v>
      </c>
      <c r="D39" s="163">
        <v>3</v>
      </c>
      <c r="E39" s="170" t="s">
        <v>4862</v>
      </c>
      <c r="F39" s="170" t="s">
        <v>4957</v>
      </c>
      <c r="G39" s="170" t="s">
        <v>4863</v>
      </c>
      <c r="H39" s="170" t="s">
        <v>2108</v>
      </c>
      <c r="I39" s="169" t="s">
        <v>787</v>
      </c>
      <c r="J39" s="169" t="s">
        <v>271</v>
      </c>
      <c r="K39" s="169" t="s">
        <v>809</v>
      </c>
      <c r="L39" s="167" t="s">
        <v>463</v>
      </c>
      <c r="M39" s="167">
        <v>10</v>
      </c>
      <c r="N39" s="167">
        <v>1.1000000000000001</v>
      </c>
      <c r="O39" s="167">
        <v>3</v>
      </c>
    </row>
    <row r="40" spans="1:15" ht="16.5" customHeight="1" x14ac:dyDescent="0.3">
      <c r="A40" s="156">
        <v>39</v>
      </c>
      <c r="B40" s="171">
        <v>1722</v>
      </c>
      <c r="C40" s="170" t="s">
        <v>984</v>
      </c>
      <c r="D40" s="163">
        <v>3</v>
      </c>
      <c r="E40" s="170" t="s">
        <v>3124</v>
      </c>
      <c r="F40" s="170" t="s">
        <v>4956</v>
      </c>
      <c r="G40" s="170" t="s">
        <v>3125</v>
      </c>
      <c r="H40" s="170" t="s">
        <v>3125</v>
      </c>
      <c r="I40" s="169" t="s">
        <v>787</v>
      </c>
      <c r="J40" s="169" t="s">
        <v>271</v>
      </c>
      <c r="K40" s="169" t="s">
        <v>809</v>
      </c>
      <c r="L40" s="167" t="s">
        <v>463</v>
      </c>
      <c r="M40" s="167">
        <v>10</v>
      </c>
      <c r="N40" s="167">
        <v>1.1000000000000001</v>
      </c>
      <c r="O40" s="167">
        <v>3</v>
      </c>
    </row>
    <row r="41" spans="1:15" ht="16.5" customHeight="1" x14ac:dyDescent="0.3">
      <c r="A41" s="156">
        <v>40</v>
      </c>
      <c r="B41" s="171">
        <v>1295</v>
      </c>
      <c r="C41" s="170" t="s">
        <v>1004</v>
      </c>
      <c r="D41" s="163">
        <v>3</v>
      </c>
      <c r="E41" s="170" t="s">
        <v>3065</v>
      </c>
      <c r="F41" s="170" t="s">
        <v>4955</v>
      </c>
      <c r="G41" s="170" t="s">
        <v>3066</v>
      </c>
      <c r="H41" s="170" t="s">
        <v>3066</v>
      </c>
      <c r="I41" s="169" t="s">
        <v>787</v>
      </c>
      <c r="J41" s="169" t="s">
        <v>271</v>
      </c>
      <c r="K41" s="169" t="s">
        <v>809</v>
      </c>
      <c r="L41" s="165" t="s">
        <v>463</v>
      </c>
      <c r="M41" s="165">
        <v>10</v>
      </c>
      <c r="N41" s="165">
        <v>1.1000000000000001</v>
      </c>
      <c r="O41" s="165">
        <v>3</v>
      </c>
    </row>
    <row r="42" spans="1:15" ht="16.5" customHeight="1" x14ac:dyDescent="0.3">
      <c r="A42" s="156">
        <v>41</v>
      </c>
      <c r="B42" s="171">
        <v>231</v>
      </c>
      <c r="C42" s="170" t="s">
        <v>853</v>
      </c>
      <c r="D42" s="173">
        <v>4</v>
      </c>
      <c r="E42" s="170" t="s">
        <v>4864</v>
      </c>
      <c r="F42" s="170" t="s">
        <v>1294</v>
      </c>
      <c r="G42" s="170" t="s">
        <v>4953</v>
      </c>
      <c r="H42" s="170" t="s">
        <v>1295</v>
      </c>
      <c r="I42" s="169" t="s">
        <v>787</v>
      </c>
      <c r="J42" s="169" t="s">
        <v>271</v>
      </c>
      <c r="K42" s="169" t="s">
        <v>809</v>
      </c>
      <c r="L42" s="167" t="s">
        <v>463</v>
      </c>
      <c r="M42" s="167">
        <v>10</v>
      </c>
      <c r="N42" s="167">
        <v>1.1000000000000001</v>
      </c>
      <c r="O42" s="167">
        <v>3</v>
      </c>
    </row>
    <row r="43" spans="1:15" ht="16.5" customHeight="1" x14ac:dyDescent="0.3">
      <c r="A43" s="156">
        <v>42</v>
      </c>
      <c r="B43" s="171">
        <v>452</v>
      </c>
      <c r="C43" s="170" t="s">
        <v>853</v>
      </c>
      <c r="D43" s="173">
        <v>4</v>
      </c>
      <c r="E43" s="170" t="s">
        <v>4865</v>
      </c>
      <c r="F43" s="170" t="s">
        <v>1302</v>
      </c>
      <c r="G43" s="170" t="s">
        <v>1602</v>
      </c>
      <c r="H43" s="170" t="s">
        <v>1602</v>
      </c>
      <c r="I43" s="169" t="s">
        <v>787</v>
      </c>
      <c r="J43" s="169" t="s">
        <v>271</v>
      </c>
      <c r="K43" s="169" t="s">
        <v>809</v>
      </c>
      <c r="L43" s="167" t="s">
        <v>463</v>
      </c>
      <c r="M43" s="167">
        <v>10</v>
      </c>
      <c r="N43" s="167">
        <v>1.1000000000000001</v>
      </c>
      <c r="O43" s="167">
        <v>3</v>
      </c>
    </row>
    <row r="44" spans="1:15" ht="16.5" customHeight="1" x14ac:dyDescent="0.3">
      <c r="A44" s="156">
        <v>43</v>
      </c>
      <c r="B44" s="171" t="s">
        <v>86</v>
      </c>
      <c r="C44" s="170" t="s">
        <v>1355</v>
      </c>
      <c r="D44" s="163">
        <v>9</v>
      </c>
      <c r="E44" s="170" t="s">
        <v>3226</v>
      </c>
      <c r="F44" s="170" t="s">
        <v>3226</v>
      </c>
      <c r="G44" s="170" t="s">
        <v>3227</v>
      </c>
      <c r="H44" s="170" t="s">
        <v>3227</v>
      </c>
      <c r="I44" s="174" t="s">
        <v>787</v>
      </c>
      <c r="J44" s="174" t="s">
        <v>271</v>
      </c>
      <c r="K44" s="174" t="s">
        <v>2596</v>
      </c>
      <c r="L44" s="165" t="s">
        <v>463</v>
      </c>
      <c r="M44" s="165">
        <v>10</v>
      </c>
      <c r="N44" s="165">
        <v>1.1000000000000001</v>
      </c>
      <c r="O44" s="165">
        <v>3</v>
      </c>
    </row>
    <row r="45" spans="1:15" ht="16.5" customHeight="1" x14ac:dyDescent="0.3">
      <c r="A45" s="156">
        <v>44</v>
      </c>
      <c r="B45" s="164">
        <v>1428</v>
      </c>
      <c r="C45" s="162" t="s">
        <v>820</v>
      </c>
      <c r="D45" s="163">
        <v>1</v>
      </c>
      <c r="E45" s="162" t="s">
        <v>3674</v>
      </c>
      <c r="F45" s="162" t="s">
        <v>3674</v>
      </c>
      <c r="G45" s="162" t="s">
        <v>4954</v>
      </c>
      <c r="H45" s="162" t="s">
        <v>3675</v>
      </c>
      <c r="I45" s="168"/>
      <c r="J45" s="168" t="s">
        <v>271</v>
      </c>
      <c r="K45" s="168" t="s">
        <v>809</v>
      </c>
      <c r="L45" s="167" t="s">
        <v>463</v>
      </c>
      <c r="M45" s="167">
        <v>10</v>
      </c>
      <c r="N45" s="167">
        <v>1.1000000000000001</v>
      </c>
      <c r="O45" s="167">
        <v>3</v>
      </c>
    </row>
    <row r="46" spans="1:15" ht="16.5" customHeight="1" x14ac:dyDescent="0.3">
      <c r="A46" s="156">
        <v>45</v>
      </c>
      <c r="B46" s="164">
        <v>1536</v>
      </c>
      <c r="C46" s="162" t="s">
        <v>1004</v>
      </c>
      <c r="D46" s="163">
        <v>3</v>
      </c>
      <c r="E46" s="162" t="s">
        <v>3713</v>
      </c>
      <c r="F46" s="162" t="s">
        <v>4960</v>
      </c>
      <c r="G46" s="162" t="s">
        <v>3714</v>
      </c>
      <c r="H46" s="162" t="s">
        <v>3714</v>
      </c>
      <c r="I46" s="168"/>
      <c r="J46" s="168" t="s">
        <v>271</v>
      </c>
      <c r="K46" s="168" t="s">
        <v>809</v>
      </c>
      <c r="L46" s="167" t="s">
        <v>463</v>
      </c>
      <c r="M46" s="167">
        <v>10</v>
      </c>
      <c r="N46" s="167">
        <v>1.1000000000000001</v>
      </c>
      <c r="O46" s="167">
        <v>3</v>
      </c>
    </row>
    <row r="47" spans="1:15" ht="16.5" customHeight="1" x14ac:dyDescent="0.3">
      <c r="A47" s="156">
        <v>46</v>
      </c>
      <c r="B47" s="164">
        <v>2342</v>
      </c>
      <c r="C47" s="162" t="s">
        <v>984</v>
      </c>
      <c r="D47" s="163">
        <v>3</v>
      </c>
      <c r="E47" s="162" t="s">
        <v>3900</v>
      </c>
      <c r="F47" s="162" t="s">
        <v>4959</v>
      </c>
      <c r="G47" s="162" t="s">
        <v>3901</v>
      </c>
      <c r="H47" s="162" t="s">
        <v>3901</v>
      </c>
      <c r="I47" s="161"/>
      <c r="J47" s="161" t="s">
        <v>271</v>
      </c>
      <c r="K47" s="161" t="s">
        <v>2596</v>
      </c>
      <c r="L47" s="165" t="s">
        <v>463</v>
      </c>
      <c r="M47" s="165">
        <v>10</v>
      </c>
      <c r="N47" s="165">
        <v>1.1000000000000001</v>
      </c>
      <c r="O47" s="165">
        <v>3</v>
      </c>
    </row>
    <row r="48" spans="1:15" ht="16.5" customHeight="1" x14ac:dyDescent="0.3">
      <c r="A48" s="156">
        <v>47</v>
      </c>
      <c r="B48" s="164">
        <v>1568</v>
      </c>
      <c r="C48" s="162" t="s">
        <v>984</v>
      </c>
      <c r="D48" s="163">
        <v>3</v>
      </c>
      <c r="E48" s="162" t="s">
        <v>3725</v>
      </c>
      <c r="F48" s="162" t="s">
        <v>4958</v>
      </c>
      <c r="G48" s="162" t="s">
        <v>3726</v>
      </c>
      <c r="H48" s="162" t="s">
        <v>3726</v>
      </c>
      <c r="I48" s="168"/>
      <c r="J48" s="168" t="s">
        <v>271</v>
      </c>
      <c r="K48" s="168" t="s">
        <v>809</v>
      </c>
      <c r="L48" s="167" t="s">
        <v>463</v>
      </c>
      <c r="M48" s="167">
        <v>10</v>
      </c>
      <c r="N48" s="167">
        <v>1.1000000000000001</v>
      </c>
      <c r="O48" s="167">
        <v>3</v>
      </c>
    </row>
    <row r="49" spans="1:18" ht="16.5" customHeight="1" x14ac:dyDescent="0.3">
      <c r="A49" s="156">
        <v>48</v>
      </c>
      <c r="B49" s="171">
        <v>1629</v>
      </c>
      <c r="C49" s="170" t="s">
        <v>820</v>
      </c>
      <c r="D49" s="163">
        <v>1</v>
      </c>
      <c r="E49" s="170" t="s">
        <v>3115</v>
      </c>
      <c r="F49" s="170" t="s">
        <v>3115</v>
      </c>
      <c r="G49" s="170" t="s">
        <v>5727</v>
      </c>
      <c r="H49" s="170" t="s">
        <v>3116</v>
      </c>
      <c r="I49" s="169" t="s">
        <v>787</v>
      </c>
      <c r="J49" s="169" t="s">
        <v>271</v>
      </c>
      <c r="K49" s="169" t="s">
        <v>809</v>
      </c>
      <c r="L49" s="172" t="s">
        <v>4319</v>
      </c>
      <c r="M49" s="172">
        <v>10</v>
      </c>
      <c r="N49" s="172">
        <v>1.1000000000000001</v>
      </c>
      <c r="O49" s="172">
        <v>4</v>
      </c>
    </row>
    <row r="50" spans="1:18" ht="16.5" customHeight="1" x14ac:dyDescent="0.3">
      <c r="A50" s="156">
        <v>49</v>
      </c>
      <c r="B50" s="171">
        <v>1247</v>
      </c>
      <c r="C50" s="170" t="s">
        <v>820</v>
      </c>
      <c r="D50" s="163">
        <v>1</v>
      </c>
      <c r="E50" s="170" t="s">
        <v>3055</v>
      </c>
      <c r="F50" s="170" t="s">
        <v>3055</v>
      </c>
      <c r="G50" s="170" t="s">
        <v>5726</v>
      </c>
      <c r="H50" s="170" t="s">
        <v>3056</v>
      </c>
      <c r="I50" s="169" t="s">
        <v>787</v>
      </c>
      <c r="J50" s="169" t="s">
        <v>271</v>
      </c>
      <c r="K50" s="169" t="s">
        <v>809</v>
      </c>
      <c r="L50" s="172" t="s">
        <v>4319</v>
      </c>
      <c r="M50" s="172">
        <v>10</v>
      </c>
      <c r="N50" s="172">
        <v>1.1000000000000001</v>
      </c>
      <c r="O50" s="172">
        <v>4</v>
      </c>
    </row>
    <row r="51" spans="1:18" ht="16.5" customHeight="1" x14ac:dyDescent="0.3">
      <c r="A51" s="156">
        <v>50</v>
      </c>
      <c r="B51" s="171">
        <v>512</v>
      </c>
      <c r="C51" s="170" t="s">
        <v>820</v>
      </c>
      <c r="D51" s="163">
        <v>1</v>
      </c>
      <c r="E51" s="170" t="s">
        <v>2906</v>
      </c>
      <c r="F51" s="170" t="s">
        <v>2906</v>
      </c>
      <c r="G51" s="170" t="s">
        <v>5725</v>
      </c>
      <c r="H51" s="170" t="s">
        <v>2907</v>
      </c>
      <c r="I51" s="169" t="s">
        <v>787</v>
      </c>
      <c r="J51" s="169" t="s">
        <v>271</v>
      </c>
      <c r="K51" s="169" t="s">
        <v>809</v>
      </c>
      <c r="L51" s="172" t="s">
        <v>4319</v>
      </c>
      <c r="M51" s="172">
        <v>10</v>
      </c>
      <c r="N51" s="172">
        <v>1.1000000000000001</v>
      </c>
      <c r="O51" s="172">
        <v>4</v>
      </c>
    </row>
    <row r="52" spans="1:18" ht="16.5" customHeight="1" x14ac:dyDescent="0.3">
      <c r="A52" s="156">
        <v>51</v>
      </c>
      <c r="B52" s="171">
        <v>887</v>
      </c>
      <c r="C52" s="170" t="s">
        <v>984</v>
      </c>
      <c r="D52" s="163">
        <v>3</v>
      </c>
      <c r="E52" s="170" t="s">
        <v>2967</v>
      </c>
      <c r="F52" s="170" t="s">
        <v>5724</v>
      </c>
      <c r="G52" s="170" t="s">
        <v>2968</v>
      </c>
      <c r="H52" s="170" t="s">
        <v>2968</v>
      </c>
      <c r="I52" s="169" t="s">
        <v>787</v>
      </c>
      <c r="J52" s="169" t="s">
        <v>271</v>
      </c>
      <c r="K52" s="169" t="s">
        <v>809</v>
      </c>
      <c r="L52" s="172" t="s">
        <v>4319</v>
      </c>
      <c r="M52" s="172">
        <v>10</v>
      </c>
      <c r="N52" s="172">
        <v>1.1000000000000001</v>
      </c>
      <c r="O52" s="172">
        <v>4</v>
      </c>
    </row>
    <row r="53" spans="1:18" ht="16.5" customHeight="1" x14ac:dyDescent="0.3">
      <c r="A53" s="156">
        <v>52</v>
      </c>
      <c r="B53" s="171">
        <v>465</v>
      </c>
      <c r="C53" s="170" t="s">
        <v>1004</v>
      </c>
      <c r="D53" s="163">
        <v>3</v>
      </c>
      <c r="E53" s="170" t="s">
        <v>2902</v>
      </c>
      <c r="F53" s="170" t="s">
        <v>5723</v>
      </c>
      <c r="G53" s="170" t="s">
        <v>2903</v>
      </c>
      <c r="H53" s="170" t="s">
        <v>2903</v>
      </c>
      <c r="I53" s="169" t="s">
        <v>787</v>
      </c>
      <c r="J53" s="169" t="s">
        <v>271</v>
      </c>
      <c r="K53" s="169" t="s">
        <v>809</v>
      </c>
      <c r="L53" s="172" t="s">
        <v>4319</v>
      </c>
      <c r="M53" s="172">
        <v>10</v>
      </c>
      <c r="N53" s="172">
        <v>1.1000000000000001</v>
      </c>
      <c r="O53" s="172">
        <v>4</v>
      </c>
    </row>
    <row r="54" spans="1:18" ht="16.5" customHeight="1" x14ac:dyDescent="0.3">
      <c r="A54" s="156">
        <v>53</v>
      </c>
      <c r="B54" s="171">
        <v>2002</v>
      </c>
      <c r="C54" s="170" t="s">
        <v>1004</v>
      </c>
      <c r="D54" s="163">
        <v>3</v>
      </c>
      <c r="E54" s="170" t="s">
        <v>4866</v>
      </c>
      <c r="F54" s="170" t="s">
        <v>5432</v>
      </c>
      <c r="G54" s="170" t="s">
        <v>5722</v>
      </c>
      <c r="H54" s="170" t="s">
        <v>3168</v>
      </c>
      <c r="I54" s="169" t="s">
        <v>787</v>
      </c>
      <c r="J54" s="169" t="s">
        <v>271</v>
      </c>
      <c r="K54" s="169" t="s">
        <v>2596</v>
      </c>
      <c r="L54" s="172" t="s">
        <v>4319</v>
      </c>
      <c r="M54" s="172">
        <v>10</v>
      </c>
      <c r="N54" s="172">
        <v>1.1000000000000001</v>
      </c>
      <c r="O54" s="172">
        <v>4</v>
      </c>
      <c r="R54" s="183"/>
    </row>
    <row r="55" spans="1:18" ht="16.5" customHeight="1" x14ac:dyDescent="0.3">
      <c r="A55" s="156">
        <v>54</v>
      </c>
      <c r="B55" s="171">
        <v>1365</v>
      </c>
      <c r="C55" s="170" t="s">
        <v>984</v>
      </c>
      <c r="D55" s="163">
        <v>3</v>
      </c>
      <c r="E55" s="170" t="s">
        <v>3080</v>
      </c>
      <c r="F55" s="170" t="s">
        <v>5721</v>
      </c>
      <c r="G55" s="170" t="s">
        <v>3081</v>
      </c>
      <c r="H55" s="170" t="s">
        <v>3081</v>
      </c>
      <c r="I55" s="169" t="s">
        <v>787</v>
      </c>
      <c r="J55" s="169" t="s">
        <v>271</v>
      </c>
      <c r="K55" s="169" t="s">
        <v>809</v>
      </c>
      <c r="L55" s="172" t="s">
        <v>4319</v>
      </c>
      <c r="M55" s="172">
        <v>10</v>
      </c>
      <c r="N55" s="172">
        <v>1.1000000000000001</v>
      </c>
      <c r="O55" s="172">
        <v>4</v>
      </c>
    </row>
    <row r="56" spans="1:18" ht="16.5" customHeight="1" x14ac:dyDescent="0.3">
      <c r="A56" s="156">
        <v>55</v>
      </c>
      <c r="B56" s="171">
        <v>942</v>
      </c>
      <c r="C56" s="170" t="s">
        <v>1004</v>
      </c>
      <c r="D56" s="163">
        <v>3</v>
      </c>
      <c r="E56" s="170" t="s">
        <v>2980</v>
      </c>
      <c r="F56" s="170" t="s">
        <v>5720</v>
      </c>
      <c r="G56" s="170" t="s">
        <v>2981</v>
      </c>
      <c r="H56" s="170" t="s">
        <v>2981</v>
      </c>
      <c r="I56" s="169" t="s">
        <v>787</v>
      </c>
      <c r="J56" s="169" t="s">
        <v>271</v>
      </c>
      <c r="K56" s="169" t="s">
        <v>809</v>
      </c>
      <c r="L56" s="172" t="s">
        <v>4319</v>
      </c>
      <c r="M56" s="172">
        <v>10</v>
      </c>
      <c r="N56" s="172">
        <v>1.1000000000000001</v>
      </c>
      <c r="O56" s="172">
        <v>4</v>
      </c>
    </row>
    <row r="57" spans="1:18" ht="16.5" customHeight="1" x14ac:dyDescent="0.3">
      <c r="A57" s="156">
        <v>56</v>
      </c>
      <c r="B57" s="171">
        <v>1050</v>
      </c>
      <c r="C57" s="170" t="s">
        <v>984</v>
      </c>
      <c r="D57" s="163">
        <v>3</v>
      </c>
      <c r="E57" s="170" t="s">
        <v>2999</v>
      </c>
      <c r="F57" s="170" t="s">
        <v>5719</v>
      </c>
      <c r="G57" s="170" t="s">
        <v>2999</v>
      </c>
      <c r="H57" s="170" t="s">
        <v>2999</v>
      </c>
      <c r="I57" s="169" t="s">
        <v>787</v>
      </c>
      <c r="J57" s="169" t="s">
        <v>271</v>
      </c>
      <c r="K57" s="169" t="s">
        <v>809</v>
      </c>
      <c r="L57" s="172" t="s">
        <v>4319</v>
      </c>
      <c r="M57" s="172">
        <v>10</v>
      </c>
      <c r="N57" s="172">
        <v>1.1000000000000001</v>
      </c>
      <c r="O57" s="172">
        <v>4</v>
      </c>
    </row>
    <row r="58" spans="1:18" ht="16.5" customHeight="1" x14ac:dyDescent="0.3">
      <c r="A58" s="156">
        <v>57</v>
      </c>
      <c r="B58" s="171">
        <v>1380</v>
      </c>
      <c r="C58" s="170" t="s">
        <v>1004</v>
      </c>
      <c r="D58" s="163">
        <v>3</v>
      </c>
      <c r="E58" s="170" t="s">
        <v>3082</v>
      </c>
      <c r="F58" s="170" t="s">
        <v>5718</v>
      </c>
      <c r="G58" s="170" t="s">
        <v>3083</v>
      </c>
      <c r="H58" s="170" t="s">
        <v>3083</v>
      </c>
      <c r="I58" s="169" t="s">
        <v>787</v>
      </c>
      <c r="J58" s="169" t="s">
        <v>271</v>
      </c>
      <c r="K58" s="169" t="s">
        <v>809</v>
      </c>
      <c r="L58" s="172" t="s">
        <v>4319</v>
      </c>
      <c r="M58" s="172">
        <v>10</v>
      </c>
      <c r="N58" s="172">
        <v>1.1000000000000001</v>
      </c>
      <c r="O58" s="172">
        <v>4</v>
      </c>
    </row>
    <row r="59" spans="1:18" ht="16.5" customHeight="1" x14ac:dyDescent="0.3">
      <c r="A59" s="156">
        <v>58</v>
      </c>
      <c r="B59" s="171">
        <v>538</v>
      </c>
      <c r="C59" s="170" t="s">
        <v>1004</v>
      </c>
      <c r="D59" s="163">
        <v>3</v>
      </c>
      <c r="E59" s="170" t="s">
        <v>4212</v>
      </c>
      <c r="F59" s="170" t="s">
        <v>5717</v>
      </c>
      <c r="G59" s="170" t="s">
        <v>4213</v>
      </c>
      <c r="H59" s="170" t="s">
        <v>4213</v>
      </c>
      <c r="I59" s="169" t="s">
        <v>787</v>
      </c>
      <c r="J59" s="169" t="s">
        <v>271</v>
      </c>
      <c r="K59" s="169" t="s">
        <v>809</v>
      </c>
      <c r="L59" s="172" t="s">
        <v>4319</v>
      </c>
      <c r="M59" s="172">
        <v>10</v>
      </c>
      <c r="N59" s="172">
        <v>1.1000000000000001</v>
      </c>
      <c r="O59" s="172">
        <v>4</v>
      </c>
    </row>
    <row r="60" spans="1:18" ht="16.5" customHeight="1" x14ac:dyDescent="0.3">
      <c r="A60" s="156">
        <v>59</v>
      </c>
      <c r="B60" s="171">
        <v>1334</v>
      </c>
      <c r="C60" s="170" t="s">
        <v>853</v>
      </c>
      <c r="D60" s="173">
        <v>4</v>
      </c>
      <c r="E60" s="170" t="s">
        <v>1345</v>
      </c>
      <c r="F60" s="170" t="s">
        <v>1345</v>
      </c>
      <c r="G60" s="170" t="s">
        <v>3073</v>
      </c>
      <c r="H60" s="170" t="s">
        <v>3073</v>
      </c>
      <c r="I60" s="169" t="s">
        <v>787</v>
      </c>
      <c r="J60" s="169" t="s">
        <v>271</v>
      </c>
      <c r="K60" s="169" t="s">
        <v>809</v>
      </c>
      <c r="L60" s="172" t="s">
        <v>4319</v>
      </c>
      <c r="M60" s="172">
        <v>10</v>
      </c>
      <c r="N60" s="172">
        <v>1.1000000000000001</v>
      </c>
      <c r="O60" s="172">
        <v>4</v>
      </c>
    </row>
    <row r="61" spans="1:18" ht="16.5" customHeight="1" x14ac:dyDescent="0.3">
      <c r="A61" s="156">
        <v>60</v>
      </c>
      <c r="B61" s="171">
        <v>1782</v>
      </c>
      <c r="C61" s="170" t="s">
        <v>853</v>
      </c>
      <c r="D61" s="173">
        <v>4</v>
      </c>
      <c r="E61" s="170" t="s">
        <v>3134</v>
      </c>
      <c r="F61" s="170" t="s">
        <v>3134</v>
      </c>
      <c r="G61" s="170" t="s">
        <v>3135</v>
      </c>
      <c r="H61" s="170" t="s">
        <v>3135</v>
      </c>
      <c r="I61" s="169" t="s">
        <v>787</v>
      </c>
      <c r="J61" s="169" t="s">
        <v>271</v>
      </c>
      <c r="K61" s="169" t="s">
        <v>809</v>
      </c>
      <c r="L61" s="172" t="s">
        <v>4319</v>
      </c>
      <c r="M61" s="172">
        <v>10</v>
      </c>
      <c r="N61" s="172">
        <v>1.1000000000000001</v>
      </c>
      <c r="O61" s="172">
        <v>4</v>
      </c>
    </row>
    <row r="62" spans="1:18" ht="16.5" customHeight="1" x14ac:dyDescent="0.3">
      <c r="A62" s="156">
        <v>61</v>
      </c>
      <c r="B62" s="164">
        <v>498</v>
      </c>
      <c r="C62" s="162" t="s">
        <v>820</v>
      </c>
      <c r="D62" s="163">
        <v>1</v>
      </c>
      <c r="E62" s="162" t="s">
        <v>3362</v>
      </c>
      <c r="F62" s="162" t="s">
        <v>3362</v>
      </c>
      <c r="G62" s="162" t="s">
        <v>5716</v>
      </c>
      <c r="H62" s="162" t="s">
        <v>3363</v>
      </c>
      <c r="I62" s="168"/>
      <c r="J62" s="168" t="s">
        <v>271</v>
      </c>
      <c r="K62" s="168" t="s">
        <v>809</v>
      </c>
      <c r="L62" s="172" t="s">
        <v>4319</v>
      </c>
      <c r="M62" s="172">
        <v>10</v>
      </c>
      <c r="N62" s="172">
        <v>1.1000000000000001</v>
      </c>
      <c r="O62" s="172">
        <v>4</v>
      </c>
    </row>
    <row r="63" spans="1:18" ht="16.5" customHeight="1" x14ac:dyDescent="0.3">
      <c r="A63" s="156">
        <v>62</v>
      </c>
      <c r="B63" s="164">
        <v>854</v>
      </c>
      <c r="C63" s="162" t="s">
        <v>820</v>
      </c>
      <c r="D63" s="163">
        <v>1</v>
      </c>
      <c r="E63" s="162" t="s">
        <v>3487</v>
      </c>
      <c r="F63" s="162" t="s">
        <v>3487</v>
      </c>
      <c r="G63" s="162" t="s">
        <v>5715</v>
      </c>
      <c r="H63" s="162" t="s">
        <v>3488</v>
      </c>
      <c r="I63" s="168"/>
      <c r="J63" s="168" t="s">
        <v>271</v>
      </c>
      <c r="K63" s="168" t="s">
        <v>809</v>
      </c>
      <c r="L63" s="172" t="s">
        <v>4319</v>
      </c>
      <c r="M63" s="172">
        <v>10</v>
      </c>
      <c r="N63" s="172">
        <v>1.1000000000000001</v>
      </c>
      <c r="O63" s="172">
        <v>4</v>
      </c>
    </row>
    <row r="64" spans="1:18" ht="16.5" customHeight="1" x14ac:dyDescent="0.3">
      <c r="A64" s="156">
        <v>63</v>
      </c>
      <c r="B64" s="164">
        <v>52</v>
      </c>
      <c r="C64" s="162" t="s">
        <v>804</v>
      </c>
      <c r="D64" s="173">
        <v>2</v>
      </c>
      <c r="E64" s="162" t="s">
        <v>4099</v>
      </c>
      <c r="F64" s="162" t="s">
        <v>4099</v>
      </c>
      <c r="G64" s="162" t="s">
        <v>5714</v>
      </c>
      <c r="H64" s="162" t="s">
        <v>4100</v>
      </c>
      <c r="I64" s="168"/>
      <c r="J64" s="168" t="s">
        <v>271</v>
      </c>
      <c r="K64" s="168" t="s">
        <v>788</v>
      </c>
      <c r="L64" s="172" t="s">
        <v>4319</v>
      </c>
      <c r="M64" s="172">
        <v>10</v>
      </c>
      <c r="N64" s="172">
        <v>1.1000000000000001</v>
      </c>
      <c r="O64" s="172">
        <v>4</v>
      </c>
    </row>
    <row r="65" spans="1:15" ht="16.5" customHeight="1" x14ac:dyDescent="0.3">
      <c r="A65" s="156">
        <v>64</v>
      </c>
      <c r="B65" s="164">
        <v>695</v>
      </c>
      <c r="C65" s="162" t="s">
        <v>804</v>
      </c>
      <c r="D65" s="173">
        <v>2</v>
      </c>
      <c r="E65" s="162" t="s">
        <v>4229</v>
      </c>
      <c r="F65" s="162" t="s">
        <v>4229</v>
      </c>
      <c r="G65" s="162" t="s">
        <v>5713</v>
      </c>
      <c r="H65" s="162" t="s">
        <v>4230</v>
      </c>
      <c r="I65" s="168"/>
      <c r="J65" s="168" t="s">
        <v>271</v>
      </c>
      <c r="K65" s="168" t="s">
        <v>788</v>
      </c>
      <c r="L65" s="172" t="s">
        <v>4319</v>
      </c>
      <c r="M65" s="172">
        <v>10</v>
      </c>
      <c r="N65" s="172">
        <v>1.1000000000000001</v>
      </c>
      <c r="O65" s="172">
        <v>4</v>
      </c>
    </row>
    <row r="66" spans="1:15" ht="16.5" customHeight="1" x14ac:dyDescent="0.3">
      <c r="A66" s="156">
        <v>65</v>
      </c>
      <c r="B66" s="164">
        <v>1298</v>
      </c>
      <c r="C66" s="162" t="s">
        <v>984</v>
      </c>
      <c r="D66" s="163">
        <v>3</v>
      </c>
      <c r="E66" s="162" t="s">
        <v>3617</v>
      </c>
      <c r="F66" s="162" t="s">
        <v>5712</v>
      </c>
      <c r="G66" s="162" t="s">
        <v>3618</v>
      </c>
      <c r="H66" s="162" t="s">
        <v>3618</v>
      </c>
      <c r="I66" s="168"/>
      <c r="J66" s="168" t="s">
        <v>271</v>
      </c>
      <c r="K66" s="168" t="s">
        <v>809</v>
      </c>
      <c r="L66" s="172" t="s">
        <v>4319</v>
      </c>
      <c r="M66" s="172">
        <v>10</v>
      </c>
      <c r="N66" s="172">
        <v>1.1000000000000001</v>
      </c>
      <c r="O66" s="172">
        <v>4</v>
      </c>
    </row>
    <row r="67" spans="1:15" ht="16.5" customHeight="1" x14ac:dyDescent="0.3">
      <c r="A67" s="156">
        <v>66</v>
      </c>
      <c r="B67" s="164">
        <v>1146</v>
      </c>
      <c r="C67" s="162" t="s">
        <v>984</v>
      </c>
      <c r="D67" s="163">
        <v>3</v>
      </c>
      <c r="E67" s="162" t="s">
        <v>3583</v>
      </c>
      <c r="F67" s="162" t="s">
        <v>5711</v>
      </c>
      <c r="G67" s="162" t="s">
        <v>3584</v>
      </c>
      <c r="H67" s="162" t="s">
        <v>3584</v>
      </c>
      <c r="I67" s="168"/>
      <c r="J67" s="168" t="s">
        <v>271</v>
      </c>
      <c r="K67" s="168" t="s">
        <v>809</v>
      </c>
      <c r="L67" s="172" t="s">
        <v>4319</v>
      </c>
      <c r="M67" s="172">
        <v>10</v>
      </c>
      <c r="N67" s="172">
        <v>1.1000000000000001</v>
      </c>
      <c r="O67" s="172">
        <v>4</v>
      </c>
    </row>
    <row r="68" spans="1:15" ht="16.5" customHeight="1" x14ac:dyDescent="0.3">
      <c r="A68" s="156">
        <v>67</v>
      </c>
      <c r="B68" s="164">
        <v>1570</v>
      </c>
      <c r="C68" s="162" t="s">
        <v>1004</v>
      </c>
      <c r="D68" s="163">
        <v>3</v>
      </c>
      <c r="E68" s="162" t="s">
        <v>3727</v>
      </c>
      <c r="F68" s="162" t="s">
        <v>5710</v>
      </c>
      <c r="G68" s="162" t="s">
        <v>3728</v>
      </c>
      <c r="H68" s="162" t="s">
        <v>3728</v>
      </c>
      <c r="I68" s="168"/>
      <c r="J68" s="168" t="s">
        <v>271</v>
      </c>
      <c r="K68" s="168" t="s">
        <v>809</v>
      </c>
      <c r="L68" s="172" t="s">
        <v>4319</v>
      </c>
      <c r="M68" s="172">
        <v>10</v>
      </c>
      <c r="N68" s="172">
        <v>1.1000000000000001</v>
      </c>
      <c r="O68" s="172">
        <v>4</v>
      </c>
    </row>
    <row r="69" spans="1:15" ht="16.5" customHeight="1" x14ac:dyDescent="0.3">
      <c r="A69" s="156">
        <v>68</v>
      </c>
      <c r="B69" s="164">
        <v>1839</v>
      </c>
      <c r="C69" s="162" t="s">
        <v>1004</v>
      </c>
      <c r="D69" s="163">
        <v>3</v>
      </c>
      <c r="E69" s="162" t="s">
        <v>3828</v>
      </c>
      <c r="F69" s="162" t="s">
        <v>5709</v>
      </c>
      <c r="G69" s="162" t="s">
        <v>3829</v>
      </c>
      <c r="H69" s="162" t="s">
        <v>3829</v>
      </c>
      <c r="I69" s="168"/>
      <c r="J69" s="168" t="s">
        <v>271</v>
      </c>
      <c r="K69" s="168" t="s">
        <v>809</v>
      </c>
      <c r="L69" s="172" t="s">
        <v>4319</v>
      </c>
      <c r="M69" s="172">
        <v>10</v>
      </c>
      <c r="N69" s="172">
        <v>1.1000000000000001</v>
      </c>
      <c r="O69" s="172">
        <v>4</v>
      </c>
    </row>
    <row r="70" spans="1:15" ht="16.5" customHeight="1" x14ac:dyDescent="0.3">
      <c r="A70" s="156">
        <v>69</v>
      </c>
      <c r="B70" s="171">
        <v>251</v>
      </c>
      <c r="C70" s="170" t="s">
        <v>820</v>
      </c>
      <c r="D70" s="163">
        <v>1</v>
      </c>
      <c r="E70" s="170" t="s">
        <v>2867</v>
      </c>
      <c r="F70" s="170" t="s">
        <v>2867</v>
      </c>
      <c r="G70" s="170" t="s">
        <v>5708</v>
      </c>
      <c r="H70" s="170" t="s">
        <v>2868</v>
      </c>
      <c r="I70" s="169" t="s">
        <v>787</v>
      </c>
      <c r="J70" s="169" t="s">
        <v>271</v>
      </c>
      <c r="K70" s="169" t="s">
        <v>809</v>
      </c>
      <c r="L70" s="167" t="s">
        <v>4322</v>
      </c>
      <c r="M70" s="167">
        <v>10</v>
      </c>
      <c r="N70" s="167">
        <v>1.1000000000000001</v>
      </c>
      <c r="O70" s="167">
        <v>5</v>
      </c>
    </row>
    <row r="71" spans="1:15" ht="16.5" customHeight="1" x14ac:dyDescent="0.3">
      <c r="A71" s="156">
        <v>70</v>
      </c>
      <c r="B71" s="171">
        <v>2964</v>
      </c>
      <c r="C71" s="170" t="s">
        <v>984</v>
      </c>
      <c r="D71" s="163">
        <v>3</v>
      </c>
      <c r="E71" s="170" t="s">
        <v>3195</v>
      </c>
      <c r="F71" s="170" t="s">
        <v>5707</v>
      </c>
      <c r="G71" s="170" t="s">
        <v>3196</v>
      </c>
      <c r="H71" s="170" t="s">
        <v>3196</v>
      </c>
      <c r="I71" s="174" t="s">
        <v>787</v>
      </c>
      <c r="J71" s="174" t="s">
        <v>271</v>
      </c>
      <c r="K71" s="174" t="s">
        <v>3197</v>
      </c>
      <c r="L71" s="165" t="s">
        <v>4322</v>
      </c>
      <c r="M71" s="165">
        <v>10</v>
      </c>
      <c r="N71" s="165">
        <v>1.1000000000000001</v>
      </c>
      <c r="O71" s="165">
        <v>5</v>
      </c>
    </row>
    <row r="72" spans="1:15" ht="16.5" customHeight="1" x14ac:dyDescent="0.3">
      <c r="A72" s="156">
        <v>71</v>
      </c>
      <c r="B72" s="171" t="s">
        <v>86</v>
      </c>
      <c r="C72" s="170" t="s">
        <v>984</v>
      </c>
      <c r="D72" s="163">
        <v>3</v>
      </c>
      <c r="E72" s="170" t="s">
        <v>3277</v>
      </c>
      <c r="F72" s="170" t="s">
        <v>5706</v>
      </c>
      <c r="G72" s="170" t="s">
        <v>3278</v>
      </c>
      <c r="H72" s="170" t="s">
        <v>3278</v>
      </c>
      <c r="I72" s="174" t="s">
        <v>787</v>
      </c>
      <c r="J72" s="174" t="s">
        <v>271</v>
      </c>
      <c r="K72" s="174" t="s">
        <v>2596</v>
      </c>
      <c r="L72" s="165" t="s">
        <v>4322</v>
      </c>
      <c r="M72" s="165">
        <v>10</v>
      </c>
      <c r="N72" s="165">
        <v>1.1000000000000001</v>
      </c>
      <c r="O72" s="165">
        <v>5</v>
      </c>
    </row>
    <row r="73" spans="1:15" ht="16.5" customHeight="1" x14ac:dyDescent="0.3">
      <c r="A73" s="156">
        <v>72</v>
      </c>
      <c r="B73" s="171">
        <v>2647</v>
      </c>
      <c r="C73" s="170" t="s">
        <v>984</v>
      </c>
      <c r="D73" s="163">
        <v>3</v>
      </c>
      <c r="E73" s="170" t="s">
        <v>3191</v>
      </c>
      <c r="F73" s="170" t="s">
        <v>5705</v>
      </c>
      <c r="G73" s="170" t="s">
        <v>3192</v>
      </c>
      <c r="H73" s="170" t="s">
        <v>3192</v>
      </c>
      <c r="I73" s="174" t="s">
        <v>787</v>
      </c>
      <c r="J73" s="174" t="s">
        <v>271</v>
      </c>
      <c r="K73" s="169" t="s">
        <v>2596</v>
      </c>
      <c r="L73" s="165" t="s">
        <v>4322</v>
      </c>
      <c r="M73" s="165">
        <v>10</v>
      </c>
      <c r="N73" s="165">
        <v>1.1000000000000001</v>
      </c>
      <c r="O73" s="165">
        <v>5</v>
      </c>
    </row>
    <row r="74" spans="1:15" ht="16.5" customHeight="1" x14ac:dyDescent="0.3">
      <c r="A74" s="156">
        <v>73</v>
      </c>
      <c r="B74" s="171" t="s">
        <v>86</v>
      </c>
      <c r="C74" s="170" t="s">
        <v>1004</v>
      </c>
      <c r="D74" s="163">
        <v>3</v>
      </c>
      <c r="E74" s="170" t="s">
        <v>3261</v>
      </c>
      <c r="F74" s="170" t="s">
        <v>5704</v>
      </c>
      <c r="G74" s="170" t="s">
        <v>3262</v>
      </c>
      <c r="H74" s="170" t="s">
        <v>3262</v>
      </c>
      <c r="I74" s="169" t="s">
        <v>787</v>
      </c>
      <c r="J74" s="169" t="s">
        <v>271</v>
      </c>
      <c r="K74" s="174" t="s">
        <v>2817</v>
      </c>
      <c r="L74" s="165" t="s">
        <v>4322</v>
      </c>
      <c r="M74" s="165">
        <v>10</v>
      </c>
      <c r="N74" s="165">
        <v>1.1000000000000001</v>
      </c>
      <c r="O74" s="165">
        <v>5</v>
      </c>
    </row>
    <row r="75" spans="1:15" ht="16.5" customHeight="1" x14ac:dyDescent="0.3">
      <c r="A75" s="156">
        <v>74</v>
      </c>
      <c r="B75" s="171" t="s">
        <v>86</v>
      </c>
      <c r="C75" s="170" t="s">
        <v>1355</v>
      </c>
      <c r="D75" s="163">
        <v>9</v>
      </c>
      <c r="E75" s="170" t="s">
        <v>3224</v>
      </c>
      <c r="F75" s="170" t="s">
        <v>3224</v>
      </c>
      <c r="G75" s="170" t="s">
        <v>3225</v>
      </c>
      <c r="H75" s="170" t="s">
        <v>3225</v>
      </c>
      <c r="I75" s="174" t="s">
        <v>787</v>
      </c>
      <c r="J75" s="174" t="s">
        <v>271</v>
      </c>
      <c r="K75" s="174" t="s">
        <v>2596</v>
      </c>
      <c r="L75" s="165" t="s">
        <v>4322</v>
      </c>
      <c r="M75" s="165">
        <v>10</v>
      </c>
      <c r="N75" s="165">
        <v>1.1000000000000001</v>
      </c>
      <c r="O75" s="165">
        <v>5</v>
      </c>
    </row>
    <row r="76" spans="1:15" ht="16.5" customHeight="1" x14ac:dyDescent="0.3">
      <c r="A76" s="156">
        <v>75</v>
      </c>
      <c r="B76" s="171" t="s">
        <v>86</v>
      </c>
      <c r="C76" s="170" t="s">
        <v>1355</v>
      </c>
      <c r="D76" s="163">
        <v>9</v>
      </c>
      <c r="E76" s="170" t="s">
        <v>3230</v>
      </c>
      <c r="F76" s="170" t="s">
        <v>3230</v>
      </c>
      <c r="G76" s="170" t="s">
        <v>3231</v>
      </c>
      <c r="H76" s="170" t="s">
        <v>3231</v>
      </c>
      <c r="I76" s="169" t="s">
        <v>787</v>
      </c>
      <c r="J76" s="169" t="s">
        <v>271</v>
      </c>
      <c r="K76" s="174" t="s">
        <v>2596</v>
      </c>
      <c r="L76" s="167" t="s">
        <v>4322</v>
      </c>
      <c r="M76" s="167">
        <v>10</v>
      </c>
      <c r="N76" s="167">
        <v>1.1000000000000001</v>
      </c>
      <c r="O76" s="167">
        <v>5</v>
      </c>
    </row>
    <row r="77" spans="1:15" ht="16.5" customHeight="1" x14ac:dyDescent="0.3">
      <c r="A77" s="156">
        <v>76</v>
      </c>
      <c r="B77" s="164">
        <v>1798</v>
      </c>
      <c r="C77" s="162" t="s">
        <v>820</v>
      </c>
      <c r="D77" s="163">
        <v>1</v>
      </c>
      <c r="E77" s="162" t="s">
        <v>3816</v>
      </c>
      <c r="F77" s="162" t="s">
        <v>3816</v>
      </c>
      <c r="G77" s="162" t="s">
        <v>4948</v>
      </c>
      <c r="H77" s="162" t="s">
        <v>3817</v>
      </c>
      <c r="I77" s="168"/>
      <c r="J77" s="168" t="s">
        <v>271</v>
      </c>
      <c r="K77" s="168" t="s">
        <v>809</v>
      </c>
      <c r="L77" s="167" t="s">
        <v>4322</v>
      </c>
      <c r="M77" s="167">
        <v>10</v>
      </c>
      <c r="N77" s="167">
        <v>1.1000000000000001</v>
      </c>
      <c r="O77" s="167">
        <v>5</v>
      </c>
    </row>
    <row r="78" spans="1:15" ht="16.5" customHeight="1" x14ac:dyDescent="0.3">
      <c r="A78" s="156">
        <v>77</v>
      </c>
      <c r="B78" s="164">
        <v>371</v>
      </c>
      <c r="C78" s="162" t="s">
        <v>820</v>
      </c>
      <c r="D78" s="163">
        <v>1</v>
      </c>
      <c r="E78" s="162" t="s">
        <v>3343</v>
      </c>
      <c r="F78" s="162" t="s">
        <v>3343</v>
      </c>
      <c r="G78" s="162" t="s">
        <v>4961</v>
      </c>
      <c r="H78" s="162" t="s">
        <v>3344</v>
      </c>
      <c r="I78" s="168"/>
      <c r="J78" s="168" t="s">
        <v>271</v>
      </c>
      <c r="K78" s="168" t="s">
        <v>809</v>
      </c>
      <c r="L78" s="167" t="s">
        <v>4322</v>
      </c>
      <c r="M78" s="167">
        <v>10</v>
      </c>
      <c r="N78" s="167">
        <v>1.1000000000000001</v>
      </c>
      <c r="O78" s="167">
        <v>5</v>
      </c>
    </row>
    <row r="79" spans="1:15" ht="16.5" customHeight="1" x14ac:dyDescent="0.3">
      <c r="A79" s="156">
        <v>78</v>
      </c>
      <c r="B79" s="164">
        <v>730</v>
      </c>
      <c r="C79" s="162" t="s">
        <v>820</v>
      </c>
      <c r="D79" s="163">
        <v>1</v>
      </c>
      <c r="E79" s="162" t="s">
        <v>3433</v>
      </c>
      <c r="F79" s="162" t="s">
        <v>3433</v>
      </c>
      <c r="G79" s="162" t="s">
        <v>4949</v>
      </c>
      <c r="H79" s="162" t="s">
        <v>3434</v>
      </c>
      <c r="I79" s="168"/>
      <c r="J79" s="168" t="s">
        <v>271</v>
      </c>
      <c r="K79" s="168" t="s">
        <v>809</v>
      </c>
      <c r="L79" s="167" t="s">
        <v>4322</v>
      </c>
      <c r="M79" s="167">
        <v>10</v>
      </c>
      <c r="N79" s="167">
        <v>1.1000000000000001</v>
      </c>
      <c r="O79" s="167">
        <v>5</v>
      </c>
    </row>
    <row r="80" spans="1:15" ht="16.5" customHeight="1" x14ac:dyDescent="0.3">
      <c r="A80" s="156">
        <v>79</v>
      </c>
      <c r="B80" s="164">
        <v>349</v>
      </c>
      <c r="C80" s="162" t="s">
        <v>804</v>
      </c>
      <c r="D80" s="173">
        <v>2</v>
      </c>
      <c r="E80" s="162" t="s">
        <v>3336</v>
      </c>
      <c r="F80" s="162" t="s">
        <v>3336</v>
      </c>
      <c r="G80" s="162" t="s">
        <v>3337</v>
      </c>
      <c r="H80" s="162" t="s">
        <v>3337</v>
      </c>
      <c r="I80" s="168"/>
      <c r="J80" s="168" t="s">
        <v>271</v>
      </c>
      <c r="K80" s="168" t="s">
        <v>809</v>
      </c>
      <c r="L80" s="167" t="s">
        <v>4322</v>
      </c>
      <c r="M80" s="167">
        <v>10</v>
      </c>
      <c r="N80" s="167">
        <v>1.1000000000000001</v>
      </c>
      <c r="O80" s="167">
        <v>5</v>
      </c>
    </row>
    <row r="81" spans="1:15" ht="16.5" customHeight="1" x14ac:dyDescent="0.3">
      <c r="A81" s="156">
        <v>80</v>
      </c>
      <c r="B81" s="164">
        <v>678</v>
      </c>
      <c r="C81" s="162" t="s">
        <v>984</v>
      </c>
      <c r="D81" s="163">
        <v>3</v>
      </c>
      <c r="E81" s="162" t="s">
        <v>3418</v>
      </c>
      <c r="F81" s="162" t="s">
        <v>5703</v>
      </c>
      <c r="G81" s="162" t="s">
        <v>3419</v>
      </c>
      <c r="H81" s="162" t="s">
        <v>3419</v>
      </c>
      <c r="I81" s="168"/>
      <c r="J81" s="168" t="s">
        <v>271</v>
      </c>
      <c r="K81" s="168" t="s">
        <v>809</v>
      </c>
      <c r="L81" s="167" t="s">
        <v>4322</v>
      </c>
      <c r="M81" s="167">
        <v>10</v>
      </c>
      <c r="N81" s="167">
        <v>1.1000000000000001</v>
      </c>
      <c r="O81" s="167">
        <v>5</v>
      </c>
    </row>
    <row r="82" spans="1:15" ht="16.5" customHeight="1" x14ac:dyDescent="0.3">
      <c r="A82" s="156">
        <v>81</v>
      </c>
      <c r="B82" s="171">
        <v>341</v>
      </c>
      <c r="C82" s="170" t="s">
        <v>820</v>
      </c>
      <c r="D82" s="163">
        <v>1</v>
      </c>
      <c r="E82" s="170" t="s">
        <v>2881</v>
      </c>
      <c r="F82" s="170" t="s">
        <v>2881</v>
      </c>
      <c r="G82" s="170" t="s">
        <v>5702</v>
      </c>
      <c r="H82" s="170" t="s">
        <v>2882</v>
      </c>
      <c r="I82" s="169" t="s">
        <v>787</v>
      </c>
      <c r="J82" s="169" t="s">
        <v>271</v>
      </c>
      <c r="K82" s="169" t="s">
        <v>809</v>
      </c>
      <c r="L82" s="172" t="s">
        <v>4326</v>
      </c>
      <c r="M82" s="172">
        <v>10</v>
      </c>
      <c r="N82" s="172">
        <v>1.1000000000000001</v>
      </c>
      <c r="O82" s="172">
        <v>6</v>
      </c>
    </row>
    <row r="83" spans="1:15" ht="16.5" customHeight="1" x14ac:dyDescent="0.3">
      <c r="A83" s="156">
        <v>82</v>
      </c>
      <c r="B83" s="171">
        <v>33</v>
      </c>
      <c r="C83" s="170" t="s">
        <v>820</v>
      </c>
      <c r="D83" s="163">
        <v>1</v>
      </c>
      <c r="E83" s="170" t="s">
        <v>4063</v>
      </c>
      <c r="F83" s="170" t="s">
        <v>4063</v>
      </c>
      <c r="G83" s="170" t="s">
        <v>4064</v>
      </c>
      <c r="H83" s="170" t="s">
        <v>4064</v>
      </c>
      <c r="I83" s="174" t="s">
        <v>787</v>
      </c>
      <c r="J83" s="174" t="s">
        <v>271</v>
      </c>
      <c r="K83" s="174" t="s">
        <v>809</v>
      </c>
      <c r="L83" s="159" t="s">
        <v>4326</v>
      </c>
      <c r="M83" s="159">
        <v>10</v>
      </c>
      <c r="N83" s="159">
        <v>1.1000000000000001</v>
      </c>
      <c r="O83" s="159">
        <v>6</v>
      </c>
    </row>
    <row r="84" spans="1:15" ht="16.5" customHeight="1" x14ac:dyDescent="0.3">
      <c r="A84" s="156">
        <v>83</v>
      </c>
      <c r="B84" s="171">
        <v>728</v>
      </c>
      <c r="C84" s="170" t="s">
        <v>984</v>
      </c>
      <c r="D84" s="163">
        <v>3</v>
      </c>
      <c r="E84" s="170" t="s">
        <v>4867</v>
      </c>
      <c r="F84" s="170" t="s">
        <v>5701</v>
      </c>
      <c r="G84" s="170" t="s">
        <v>1887</v>
      </c>
      <c r="H84" s="170" t="s">
        <v>1887</v>
      </c>
      <c r="I84" s="169" t="s">
        <v>787</v>
      </c>
      <c r="J84" s="169" t="s">
        <v>271</v>
      </c>
      <c r="K84" s="169" t="s">
        <v>809</v>
      </c>
      <c r="L84" s="172" t="s">
        <v>4326</v>
      </c>
      <c r="M84" s="172">
        <v>10</v>
      </c>
      <c r="N84" s="172">
        <v>1.1000000000000001</v>
      </c>
      <c r="O84" s="172">
        <v>6</v>
      </c>
    </row>
    <row r="85" spans="1:15" ht="16.5" customHeight="1" x14ac:dyDescent="0.3">
      <c r="A85" s="156">
        <v>84</v>
      </c>
      <c r="B85" s="171">
        <v>1938</v>
      </c>
      <c r="C85" s="170" t="s">
        <v>984</v>
      </c>
      <c r="D85" s="163">
        <v>3</v>
      </c>
      <c r="E85" s="170" t="s">
        <v>3164</v>
      </c>
      <c r="F85" s="170" t="s">
        <v>5700</v>
      </c>
      <c r="G85" s="170" t="s">
        <v>3164</v>
      </c>
      <c r="H85" s="170" t="s">
        <v>3164</v>
      </c>
      <c r="I85" s="169" t="s">
        <v>787</v>
      </c>
      <c r="J85" s="169" t="s">
        <v>271</v>
      </c>
      <c r="K85" s="169" t="s">
        <v>809</v>
      </c>
      <c r="L85" s="172" t="s">
        <v>4326</v>
      </c>
      <c r="M85" s="172">
        <v>10</v>
      </c>
      <c r="N85" s="172">
        <v>1.1000000000000001</v>
      </c>
      <c r="O85" s="172">
        <v>6</v>
      </c>
    </row>
    <row r="86" spans="1:15" ht="16.5" customHeight="1" x14ac:dyDescent="0.3">
      <c r="A86" s="156">
        <v>85</v>
      </c>
      <c r="B86" s="171">
        <v>653</v>
      </c>
      <c r="C86" s="170" t="s">
        <v>984</v>
      </c>
      <c r="D86" s="163">
        <v>3</v>
      </c>
      <c r="E86" s="170" t="s">
        <v>4222</v>
      </c>
      <c r="F86" s="170" t="s">
        <v>5699</v>
      </c>
      <c r="G86" s="170" t="s">
        <v>5698</v>
      </c>
      <c r="H86" s="170" t="s">
        <v>4223</v>
      </c>
      <c r="I86" s="169" t="s">
        <v>787</v>
      </c>
      <c r="J86" s="169" t="s">
        <v>271</v>
      </c>
      <c r="K86" s="169" t="s">
        <v>809</v>
      </c>
      <c r="L86" s="172" t="s">
        <v>4326</v>
      </c>
      <c r="M86" s="172">
        <v>10</v>
      </c>
      <c r="N86" s="172">
        <v>1.1000000000000001</v>
      </c>
      <c r="O86" s="172">
        <v>6</v>
      </c>
    </row>
    <row r="87" spans="1:15" ht="16.5" customHeight="1" x14ac:dyDescent="0.3">
      <c r="A87" s="156">
        <v>86</v>
      </c>
      <c r="B87" s="171" t="s">
        <v>86</v>
      </c>
      <c r="C87" s="170" t="s">
        <v>984</v>
      </c>
      <c r="D87" s="163">
        <v>3</v>
      </c>
      <c r="E87" s="170" t="s">
        <v>3270</v>
      </c>
      <c r="F87" s="170" t="s">
        <v>5697</v>
      </c>
      <c r="G87" s="170" t="s">
        <v>4947</v>
      </c>
      <c r="H87" s="170" t="s">
        <v>3271</v>
      </c>
      <c r="I87" s="174" t="s">
        <v>787</v>
      </c>
      <c r="J87" s="174" t="s">
        <v>271</v>
      </c>
      <c r="K87" s="174" t="s">
        <v>2817</v>
      </c>
      <c r="L87" s="159" t="s">
        <v>4326</v>
      </c>
      <c r="M87" s="159">
        <v>10</v>
      </c>
      <c r="N87" s="159">
        <v>1.1000000000000001</v>
      </c>
      <c r="O87" s="159">
        <v>6</v>
      </c>
    </row>
    <row r="88" spans="1:15" ht="16.5" customHeight="1" x14ac:dyDescent="0.3">
      <c r="A88" s="156">
        <v>87</v>
      </c>
      <c r="B88" s="171">
        <v>768</v>
      </c>
      <c r="C88" s="170" t="s">
        <v>1004</v>
      </c>
      <c r="D88" s="163">
        <v>3</v>
      </c>
      <c r="E88" s="170" t="s">
        <v>4868</v>
      </c>
      <c r="F88" s="170" t="s">
        <v>5696</v>
      </c>
      <c r="G88" s="170" t="s">
        <v>1921</v>
      </c>
      <c r="H88" s="170" t="s">
        <v>1921</v>
      </c>
      <c r="I88" s="169" t="s">
        <v>787</v>
      </c>
      <c r="J88" s="169" t="s">
        <v>271</v>
      </c>
      <c r="K88" s="169" t="s">
        <v>809</v>
      </c>
      <c r="L88" s="172" t="s">
        <v>4326</v>
      </c>
      <c r="M88" s="172">
        <v>10</v>
      </c>
      <c r="N88" s="172">
        <v>1.1000000000000001</v>
      </c>
      <c r="O88" s="172">
        <v>6</v>
      </c>
    </row>
    <row r="89" spans="1:15" ht="16.5" customHeight="1" x14ac:dyDescent="0.3">
      <c r="A89" s="156">
        <v>88</v>
      </c>
      <c r="B89" s="171">
        <v>1143</v>
      </c>
      <c r="C89" s="170" t="s">
        <v>1004</v>
      </c>
      <c r="D89" s="163">
        <v>3</v>
      </c>
      <c r="E89" s="170" t="s">
        <v>3026</v>
      </c>
      <c r="F89" s="170" t="s">
        <v>5695</v>
      </c>
      <c r="G89" s="170" t="s">
        <v>3027</v>
      </c>
      <c r="H89" s="170" t="s">
        <v>3027</v>
      </c>
      <c r="I89" s="169" t="s">
        <v>787</v>
      </c>
      <c r="J89" s="169" t="s">
        <v>271</v>
      </c>
      <c r="K89" s="169" t="s">
        <v>809</v>
      </c>
      <c r="L89" s="172" t="s">
        <v>4326</v>
      </c>
      <c r="M89" s="172">
        <v>10</v>
      </c>
      <c r="N89" s="172">
        <v>1.1000000000000001</v>
      </c>
      <c r="O89" s="172">
        <v>6</v>
      </c>
    </row>
    <row r="90" spans="1:15" ht="16.5" customHeight="1" x14ac:dyDescent="0.3">
      <c r="A90" s="156">
        <v>89</v>
      </c>
      <c r="B90" s="171">
        <v>310</v>
      </c>
      <c r="C90" s="170" t="s">
        <v>2834</v>
      </c>
      <c r="D90" s="163">
        <v>3</v>
      </c>
      <c r="E90" s="170" t="s">
        <v>2877</v>
      </c>
      <c r="F90" s="170" t="s">
        <v>5694</v>
      </c>
      <c r="G90" s="170" t="s">
        <v>2878</v>
      </c>
      <c r="H90" s="170" t="s">
        <v>2878</v>
      </c>
      <c r="I90" s="169" t="s">
        <v>787</v>
      </c>
      <c r="J90" s="169" t="s">
        <v>271</v>
      </c>
      <c r="K90" s="169" t="s">
        <v>809</v>
      </c>
      <c r="L90" s="172" t="s">
        <v>4326</v>
      </c>
      <c r="M90" s="172">
        <v>10</v>
      </c>
      <c r="N90" s="172">
        <v>1.1000000000000001</v>
      </c>
      <c r="O90" s="172">
        <v>6</v>
      </c>
    </row>
    <row r="91" spans="1:15" ht="16.5" customHeight="1" x14ac:dyDescent="0.3">
      <c r="A91" s="156">
        <v>90</v>
      </c>
      <c r="B91" s="171">
        <v>2237</v>
      </c>
      <c r="C91" s="170" t="s">
        <v>853</v>
      </c>
      <c r="D91" s="173">
        <v>4</v>
      </c>
      <c r="E91" s="170" t="s">
        <v>3181</v>
      </c>
      <c r="F91" s="170" t="s">
        <v>3181</v>
      </c>
      <c r="G91" s="170" t="s">
        <v>3182</v>
      </c>
      <c r="H91" s="170" t="s">
        <v>3182</v>
      </c>
      <c r="I91" s="174" t="s">
        <v>787</v>
      </c>
      <c r="J91" s="174" t="s">
        <v>271</v>
      </c>
      <c r="K91" s="174" t="s">
        <v>2596</v>
      </c>
      <c r="L91" s="159" t="s">
        <v>4326</v>
      </c>
      <c r="M91" s="159">
        <v>10</v>
      </c>
      <c r="N91" s="159">
        <v>1.1000000000000001</v>
      </c>
      <c r="O91" s="159">
        <v>6</v>
      </c>
    </row>
    <row r="92" spans="1:15" ht="16.5" customHeight="1" x14ac:dyDescent="0.3">
      <c r="A92" s="156">
        <v>91</v>
      </c>
      <c r="B92" s="171">
        <v>395</v>
      </c>
      <c r="C92" s="170" t="s">
        <v>853</v>
      </c>
      <c r="D92" s="173">
        <v>4</v>
      </c>
      <c r="E92" s="170" t="s">
        <v>4201</v>
      </c>
      <c r="F92" s="170" t="s">
        <v>5693</v>
      </c>
      <c r="G92" s="170" t="s">
        <v>5692</v>
      </c>
      <c r="H92" s="170" t="s">
        <v>4202</v>
      </c>
      <c r="I92" s="169" t="s">
        <v>787</v>
      </c>
      <c r="J92" s="169" t="s">
        <v>271</v>
      </c>
      <c r="K92" s="169" t="s">
        <v>809</v>
      </c>
      <c r="L92" s="172" t="s">
        <v>4326</v>
      </c>
      <c r="M92" s="172">
        <v>10</v>
      </c>
      <c r="N92" s="172">
        <v>1.1000000000000001</v>
      </c>
      <c r="O92" s="172">
        <v>6</v>
      </c>
    </row>
    <row r="93" spans="1:15" ht="16.5" customHeight="1" x14ac:dyDescent="0.3">
      <c r="A93" s="156">
        <v>92</v>
      </c>
      <c r="B93" s="171">
        <v>62</v>
      </c>
      <c r="C93" s="170" t="s">
        <v>795</v>
      </c>
      <c r="D93" s="163">
        <v>7</v>
      </c>
      <c r="E93" s="170" t="s">
        <v>4869</v>
      </c>
      <c r="F93" s="170" t="s">
        <v>1013</v>
      </c>
      <c r="G93" s="170" t="s">
        <v>1014</v>
      </c>
      <c r="H93" s="170" t="s">
        <v>1014</v>
      </c>
      <c r="I93" s="169" t="s">
        <v>787</v>
      </c>
      <c r="J93" s="169" t="s">
        <v>271</v>
      </c>
      <c r="K93" s="169" t="s">
        <v>809</v>
      </c>
      <c r="L93" s="186" t="s">
        <v>4326</v>
      </c>
      <c r="M93" s="186">
        <v>10</v>
      </c>
      <c r="N93" s="186">
        <v>1.1000000000000001</v>
      </c>
      <c r="O93" s="186">
        <v>6</v>
      </c>
    </row>
    <row r="94" spans="1:15" ht="16.5" customHeight="1" x14ac:dyDescent="0.3">
      <c r="A94" s="156">
        <v>93</v>
      </c>
      <c r="B94" s="171" t="s">
        <v>86</v>
      </c>
      <c r="C94" s="170" t="s">
        <v>2792</v>
      </c>
      <c r="D94" s="163">
        <v>10</v>
      </c>
      <c r="E94" s="170" t="s">
        <v>4275</v>
      </c>
      <c r="F94" s="170" t="s">
        <v>4275</v>
      </c>
      <c r="G94" s="170" t="s">
        <v>3236</v>
      </c>
      <c r="H94" s="170" t="s">
        <v>3236</v>
      </c>
      <c r="I94" s="169" t="s">
        <v>787</v>
      </c>
      <c r="J94" s="169" t="s">
        <v>271</v>
      </c>
      <c r="K94" s="174" t="s">
        <v>2795</v>
      </c>
      <c r="L94" s="172" t="s">
        <v>4326</v>
      </c>
      <c r="M94" s="172">
        <v>10</v>
      </c>
      <c r="N94" s="172">
        <v>1.1000000000000001</v>
      </c>
      <c r="O94" s="172">
        <v>6</v>
      </c>
    </row>
    <row r="95" spans="1:15" ht="16.5" customHeight="1" x14ac:dyDescent="0.3">
      <c r="A95" s="156">
        <v>94</v>
      </c>
      <c r="B95" s="164">
        <v>949</v>
      </c>
      <c r="C95" s="162" t="s">
        <v>820</v>
      </c>
      <c r="D95" s="163">
        <v>1</v>
      </c>
      <c r="E95" s="162" t="s">
        <v>3515</v>
      </c>
      <c r="F95" s="162" t="s">
        <v>3515</v>
      </c>
      <c r="G95" s="162" t="s">
        <v>5691</v>
      </c>
      <c r="H95" s="162" t="s">
        <v>3516</v>
      </c>
      <c r="I95" s="168"/>
      <c r="J95" s="168" t="s">
        <v>271</v>
      </c>
      <c r="K95" s="168" t="s">
        <v>809</v>
      </c>
      <c r="L95" s="172" t="s">
        <v>4326</v>
      </c>
      <c r="M95" s="172">
        <v>10</v>
      </c>
      <c r="N95" s="172">
        <v>1.1000000000000001</v>
      </c>
      <c r="O95" s="172">
        <v>6</v>
      </c>
    </row>
    <row r="96" spans="1:15" ht="16.5" customHeight="1" x14ac:dyDescent="0.3">
      <c r="A96" s="156">
        <v>95</v>
      </c>
      <c r="B96" s="164">
        <v>780</v>
      </c>
      <c r="C96" s="162" t="s">
        <v>984</v>
      </c>
      <c r="D96" s="163">
        <v>3</v>
      </c>
      <c r="E96" s="162" t="s">
        <v>3461</v>
      </c>
      <c r="F96" s="162" t="s">
        <v>5690</v>
      </c>
      <c r="G96" s="162" t="s">
        <v>3462</v>
      </c>
      <c r="H96" s="162" t="s">
        <v>3462</v>
      </c>
      <c r="I96" s="168"/>
      <c r="J96" s="168" t="s">
        <v>271</v>
      </c>
      <c r="K96" s="168" t="s">
        <v>809</v>
      </c>
      <c r="L96" s="172" t="s">
        <v>4326</v>
      </c>
      <c r="M96" s="172">
        <v>10</v>
      </c>
      <c r="N96" s="172">
        <v>1.1000000000000001</v>
      </c>
      <c r="O96" s="172">
        <v>6</v>
      </c>
    </row>
    <row r="97" spans="1:15" ht="16.5" customHeight="1" x14ac:dyDescent="0.3">
      <c r="A97" s="156">
        <v>96</v>
      </c>
      <c r="B97" s="164">
        <v>1789</v>
      </c>
      <c r="C97" s="162" t="s">
        <v>1004</v>
      </c>
      <c r="D97" s="163">
        <v>3</v>
      </c>
      <c r="E97" s="162" t="s">
        <v>3812</v>
      </c>
      <c r="F97" s="162" t="s">
        <v>5689</v>
      </c>
      <c r="G97" s="162" t="s">
        <v>3813</v>
      </c>
      <c r="H97" s="162" t="s">
        <v>3813</v>
      </c>
      <c r="I97" s="168"/>
      <c r="J97" s="168" t="s">
        <v>271</v>
      </c>
      <c r="K97" s="168" t="s">
        <v>809</v>
      </c>
      <c r="L97" s="172" t="s">
        <v>4326</v>
      </c>
      <c r="M97" s="172">
        <v>10</v>
      </c>
      <c r="N97" s="172">
        <v>1.1000000000000001</v>
      </c>
      <c r="O97" s="172">
        <v>6</v>
      </c>
    </row>
    <row r="98" spans="1:15" ht="16.5" customHeight="1" x14ac:dyDescent="0.3">
      <c r="A98" s="156">
        <v>97</v>
      </c>
      <c r="B98" s="164">
        <v>1392</v>
      </c>
      <c r="C98" s="162" t="s">
        <v>984</v>
      </c>
      <c r="D98" s="163">
        <v>3</v>
      </c>
      <c r="E98" s="162" t="s">
        <v>4870</v>
      </c>
      <c r="F98" s="162" t="s">
        <v>5567</v>
      </c>
      <c r="G98" s="162" t="s">
        <v>4871</v>
      </c>
      <c r="H98" s="162" t="s">
        <v>4871</v>
      </c>
      <c r="I98" s="168"/>
      <c r="J98" s="168" t="s">
        <v>271</v>
      </c>
      <c r="K98" s="168" t="s">
        <v>809</v>
      </c>
      <c r="L98" s="172" t="s">
        <v>4326</v>
      </c>
      <c r="M98" s="172">
        <v>10</v>
      </c>
      <c r="N98" s="172">
        <v>1.1000000000000001</v>
      </c>
      <c r="O98" s="172">
        <v>6</v>
      </c>
    </row>
    <row r="99" spans="1:15" ht="16.5" customHeight="1" x14ac:dyDescent="0.3">
      <c r="A99" s="156">
        <v>98</v>
      </c>
      <c r="B99" s="164">
        <v>271</v>
      </c>
      <c r="C99" s="162" t="s">
        <v>984</v>
      </c>
      <c r="D99" s="163">
        <v>3</v>
      </c>
      <c r="E99" s="162" t="s">
        <v>3322</v>
      </c>
      <c r="F99" s="162" t="s">
        <v>5688</v>
      </c>
      <c r="G99" s="162" t="s">
        <v>3323</v>
      </c>
      <c r="H99" s="162" t="s">
        <v>3323</v>
      </c>
      <c r="I99" s="168"/>
      <c r="J99" s="168" t="s">
        <v>271</v>
      </c>
      <c r="K99" s="168" t="s">
        <v>809</v>
      </c>
      <c r="L99" s="172" t="s">
        <v>4326</v>
      </c>
      <c r="M99" s="172">
        <v>10</v>
      </c>
      <c r="N99" s="172">
        <v>1.1000000000000001</v>
      </c>
      <c r="O99" s="172">
        <v>6</v>
      </c>
    </row>
    <row r="100" spans="1:15" ht="16.5" customHeight="1" x14ac:dyDescent="0.3">
      <c r="A100" s="156">
        <v>99</v>
      </c>
      <c r="B100" s="164">
        <v>1277</v>
      </c>
      <c r="C100" s="162" t="s">
        <v>984</v>
      </c>
      <c r="D100" s="163">
        <v>3</v>
      </c>
      <c r="E100" s="162" t="s">
        <v>3601</v>
      </c>
      <c r="F100" s="162" t="s">
        <v>5687</v>
      </c>
      <c r="G100" s="162" t="s">
        <v>3602</v>
      </c>
      <c r="H100" s="162" t="s">
        <v>3602</v>
      </c>
      <c r="I100" s="168"/>
      <c r="J100" s="168" t="s">
        <v>271</v>
      </c>
      <c r="K100" s="168" t="s">
        <v>809</v>
      </c>
      <c r="L100" s="172" t="s">
        <v>4326</v>
      </c>
      <c r="M100" s="172">
        <v>10</v>
      </c>
      <c r="N100" s="172">
        <v>1.1000000000000001</v>
      </c>
      <c r="O100" s="172">
        <v>6</v>
      </c>
    </row>
    <row r="101" spans="1:15" ht="16.5" customHeight="1" x14ac:dyDescent="0.3">
      <c r="A101" s="156">
        <v>100</v>
      </c>
      <c r="B101" s="171">
        <v>650</v>
      </c>
      <c r="C101" s="170" t="s">
        <v>820</v>
      </c>
      <c r="D101" s="163">
        <v>1</v>
      </c>
      <c r="E101" s="170" t="s">
        <v>4220</v>
      </c>
      <c r="F101" s="170" t="s">
        <v>4220</v>
      </c>
      <c r="G101" s="170" t="s">
        <v>5686</v>
      </c>
      <c r="H101" s="170" t="s">
        <v>4221</v>
      </c>
      <c r="I101" s="169" t="s">
        <v>787</v>
      </c>
      <c r="J101" s="169" t="s">
        <v>271</v>
      </c>
      <c r="K101" s="169" t="s">
        <v>809</v>
      </c>
      <c r="L101" s="167" t="s">
        <v>4330</v>
      </c>
      <c r="M101" s="167">
        <v>10</v>
      </c>
      <c r="N101" s="167">
        <v>1.1000000000000001</v>
      </c>
      <c r="O101" s="167">
        <v>7</v>
      </c>
    </row>
    <row r="102" spans="1:15" ht="16.5" customHeight="1" x14ac:dyDescent="0.3">
      <c r="A102" s="156">
        <v>101</v>
      </c>
      <c r="B102" s="171">
        <v>172</v>
      </c>
      <c r="C102" s="170" t="s">
        <v>820</v>
      </c>
      <c r="D102" s="163">
        <v>1</v>
      </c>
      <c r="E102" s="170" t="s">
        <v>4872</v>
      </c>
      <c r="F102" s="170" t="s">
        <v>1204</v>
      </c>
      <c r="G102" s="170" t="s">
        <v>5685</v>
      </c>
      <c r="H102" s="170" t="s">
        <v>1205</v>
      </c>
      <c r="I102" s="169" t="s">
        <v>787</v>
      </c>
      <c r="J102" s="169" t="s">
        <v>271</v>
      </c>
      <c r="K102" s="169" t="s">
        <v>809</v>
      </c>
      <c r="L102" s="167" t="s">
        <v>4330</v>
      </c>
      <c r="M102" s="167">
        <v>10</v>
      </c>
      <c r="N102" s="167">
        <v>1.1000000000000001</v>
      </c>
      <c r="O102" s="167">
        <v>7</v>
      </c>
    </row>
    <row r="103" spans="1:15" ht="16.5" customHeight="1" x14ac:dyDescent="0.3">
      <c r="A103" s="156">
        <v>102</v>
      </c>
      <c r="B103" s="171">
        <v>1157</v>
      </c>
      <c r="C103" s="170" t="s">
        <v>820</v>
      </c>
      <c r="D103" s="163">
        <v>1</v>
      </c>
      <c r="E103" s="170" t="s">
        <v>3030</v>
      </c>
      <c r="F103" s="170" t="s">
        <v>3030</v>
      </c>
      <c r="G103" s="170" t="s">
        <v>5684</v>
      </c>
      <c r="H103" s="170" t="s">
        <v>3031</v>
      </c>
      <c r="I103" s="169" t="s">
        <v>787</v>
      </c>
      <c r="J103" s="169" t="s">
        <v>271</v>
      </c>
      <c r="K103" s="169" t="s">
        <v>809</v>
      </c>
      <c r="L103" s="167" t="s">
        <v>4330</v>
      </c>
      <c r="M103" s="167">
        <v>10</v>
      </c>
      <c r="N103" s="167">
        <v>1.1000000000000001</v>
      </c>
      <c r="O103" s="167">
        <v>7</v>
      </c>
    </row>
    <row r="104" spans="1:15" ht="16.5" customHeight="1" x14ac:dyDescent="0.3">
      <c r="A104" s="156">
        <v>103</v>
      </c>
      <c r="B104" s="171">
        <v>1083</v>
      </c>
      <c r="C104" s="170" t="s">
        <v>1004</v>
      </c>
      <c r="D104" s="163">
        <v>3</v>
      </c>
      <c r="E104" s="170" t="s">
        <v>3004</v>
      </c>
      <c r="F104" s="170" t="s">
        <v>5683</v>
      </c>
      <c r="G104" s="170" t="s">
        <v>3005</v>
      </c>
      <c r="H104" s="170" t="s">
        <v>3005</v>
      </c>
      <c r="I104" s="169" t="s">
        <v>787</v>
      </c>
      <c r="J104" s="169" t="s">
        <v>271</v>
      </c>
      <c r="K104" s="169" t="s">
        <v>809</v>
      </c>
      <c r="L104" s="167" t="s">
        <v>4330</v>
      </c>
      <c r="M104" s="167">
        <v>10</v>
      </c>
      <c r="N104" s="167">
        <v>1.1000000000000001</v>
      </c>
      <c r="O104" s="167">
        <v>7</v>
      </c>
    </row>
    <row r="105" spans="1:15" ht="16.5" customHeight="1" x14ac:dyDescent="0.3">
      <c r="A105" s="156">
        <v>104</v>
      </c>
      <c r="B105" s="171">
        <v>890</v>
      </c>
      <c r="C105" s="170" t="s">
        <v>984</v>
      </c>
      <c r="D105" s="163">
        <v>3</v>
      </c>
      <c r="E105" s="170" t="s">
        <v>4873</v>
      </c>
      <c r="F105" s="170" t="s">
        <v>5213</v>
      </c>
      <c r="G105" s="170" t="s">
        <v>4874</v>
      </c>
      <c r="H105" s="170" t="s">
        <v>4874</v>
      </c>
      <c r="I105" s="169" t="s">
        <v>787</v>
      </c>
      <c r="J105" s="169" t="s">
        <v>271</v>
      </c>
      <c r="K105" s="169" t="s">
        <v>809</v>
      </c>
      <c r="L105" s="167" t="s">
        <v>4330</v>
      </c>
      <c r="M105" s="167">
        <v>10</v>
      </c>
      <c r="N105" s="167">
        <v>1.1000000000000001</v>
      </c>
      <c r="O105" s="167">
        <v>7</v>
      </c>
    </row>
    <row r="106" spans="1:15" ht="16.5" customHeight="1" x14ac:dyDescent="0.3">
      <c r="A106" s="156">
        <v>105</v>
      </c>
      <c r="B106" s="171">
        <v>393</v>
      </c>
      <c r="C106" s="170" t="s">
        <v>984</v>
      </c>
      <c r="D106" s="163">
        <v>3</v>
      </c>
      <c r="E106" s="170" t="s">
        <v>4875</v>
      </c>
      <c r="F106" s="170" t="s">
        <v>5682</v>
      </c>
      <c r="G106" s="170" t="s">
        <v>1529</v>
      </c>
      <c r="H106" s="170" t="s">
        <v>1529</v>
      </c>
      <c r="I106" s="169" t="s">
        <v>787</v>
      </c>
      <c r="J106" s="169" t="s">
        <v>271</v>
      </c>
      <c r="K106" s="169" t="s">
        <v>809</v>
      </c>
      <c r="L106" s="167" t="s">
        <v>4330</v>
      </c>
      <c r="M106" s="167">
        <v>10</v>
      </c>
      <c r="N106" s="167">
        <v>1.1000000000000001</v>
      </c>
      <c r="O106" s="167">
        <v>7</v>
      </c>
    </row>
    <row r="107" spans="1:15" ht="16.5" customHeight="1" x14ac:dyDescent="0.3">
      <c r="A107" s="156">
        <v>106</v>
      </c>
      <c r="B107" s="171">
        <v>98</v>
      </c>
      <c r="C107" s="170" t="s">
        <v>850</v>
      </c>
      <c r="D107" s="163">
        <v>5</v>
      </c>
      <c r="E107" s="170" t="s">
        <v>2853</v>
      </c>
      <c r="F107" s="170" t="s">
        <v>4876</v>
      </c>
      <c r="G107" s="170" t="s">
        <v>2854</v>
      </c>
      <c r="H107" s="170" t="s">
        <v>2854</v>
      </c>
      <c r="I107" s="169" t="s">
        <v>787</v>
      </c>
      <c r="J107" s="169" t="s">
        <v>271</v>
      </c>
      <c r="K107" s="169" t="s">
        <v>809</v>
      </c>
      <c r="L107" s="167" t="s">
        <v>4330</v>
      </c>
      <c r="M107" s="167">
        <v>10</v>
      </c>
      <c r="N107" s="167">
        <v>1.1000000000000001</v>
      </c>
      <c r="O107" s="167">
        <v>7</v>
      </c>
    </row>
    <row r="108" spans="1:15" ht="16.5" customHeight="1" x14ac:dyDescent="0.3">
      <c r="A108" s="156">
        <v>107</v>
      </c>
      <c r="B108" s="171">
        <v>2309</v>
      </c>
      <c r="C108" s="170" t="s">
        <v>1355</v>
      </c>
      <c r="D108" s="163">
        <v>9</v>
      </c>
      <c r="E108" s="170" t="s">
        <v>3183</v>
      </c>
      <c r="F108" s="170" t="s">
        <v>3183</v>
      </c>
      <c r="G108" s="170" t="s">
        <v>3184</v>
      </c>
      <c r="H108" s="170" t="s">
        <v>3184</v>
      </c>
      <c r="I108" s="174" t="s">
        <v>787</v>
      </c>
      <c r="J108" s="174" t="s">
        <v>271</v>
      </c>
      <c r="K108" s="174" t="s">
        <v>2596</v>
      </c>
      <c r="L108" s="165" t="s">
        <v>4330</v>
      </c>
      <c r="M108" s="165">
        <v>10</v>
      </c>
      <c r="N108" s="165">
        <v>1.1000000000000001</v>
      </c>
      <c r="O108" s="165">
        <v>7</v>
      </c>
    </row>
    <row r="109" spans="1:15" ht="16.5" customHeight="1" x14ac:dyDescent="0.3">
      <c r="A109" s="156">
        <v>108</v>
      </c>
      <c r="B109" s="164">
        <v>1783</v>
      </c>
      <c r="C109" s="162" t="s">
        <v>820</v>
      </c>
      <c r="D109" s="163">
        <v>1</v>
      </c>
      <c r="E109" s="162" t="s">
        <v>4263</v>
      </c>
      <c r="F109" s="162" t="s">
        <v>4263</v>
      </c>
      <c r="G109" s="162" t="s">
        <v>5681</v>
      </c>
      <c r="H109" s="162" t="s">
        <v>4264</v>
      </c>
      <c r="I109" s="168"/>
      <c r="J109" s="168" t="s">
        <v>271</v>
      </c>
      <c r="K109" s="168" t="s">
        <v>809</v>
      </c>
      <c r="L109" s="167" t="s">
        <v>4330</v>
      </c>
      <c r="M109" s="167">
        <v>10</v>
      </c>
      <c r="N109" s="167">
        <v>1.1000000000000001</v>
      </c>
      <c r="O109" s="167">
        <v>7</v>
      </c>
    </row>
    <row r="110" spans="1:15" ht="16.5" customHeight="1" x14ac:dyDescent="0.3">
      <c r="A110" s="156">
        <v>109</v>
      </c>
      <c r="B110" s="164">
        <v>681</v>
      </c>
      <c r="C110" s="162" t="s">
        <v>820</v>
      </c>
      <c r="D110" s="163">
        <v>1</v>
      </c>
      <c r="E110" s="162" t="s">
        <v>4877</v>
      </c>
      <c r="F110" s="162" t="s">
        <v>5680</v>
      </c>
      <c r="G110" s="162" t="s">
        <v>5679</v>
      </c>
      <c r="H110" s="162" t="s">
        <v>4226</v>
      </c>
      <c r="I110" s="168"/>
      <c r="J110" s="168" t="s">
        <v>271</v>
      </c>
      <c r="K110" s="168" t="s">
        <v>809</v>
      </c>
      <c r="L110" s="167" t="s">
        <v>4330</v>
      </c>
      <c r="M110" s="167">
        <v>10</v>
      </c>
      <c r="N110" s="167">
        <v>1.1000000000000001</v>
      </c>
      <c r="O110" s="167">
        <v>7</v>
      </c>
    </row>
    <row r="111" spans="1:15" ht="16.5" customHeight="1" x14ac:dyDescent="0.3">
      <c r="A111" s="156">
        <v>110</v>
      </c>
      <c r="B111" s="164">
        <v>1913</v>
      </c>
      <c r="C111" s="162" t="s">
        <v>984</v>
      </c>
      <c r="D111" s="163">
        <v>3</v>
      </c>
      <c r="E111" s="162" t="s">
        <v>3854</v>
      </c>
      <c r="F111" s="162" t="s">
        <v>5678</v>
      </c>
      <c r="G111" s="162" t="s">
        <v>2098</v>
      </c>
      <c r="H111" s="162" t="s">
        <v>2098</v>
      </c>
      <c r="I111" s="168"/>
      <c r="J111" s="168" t="s">
        <v>271</v>
      </c>
      <c r="K111" s="168" t="s">
        <v>809</v>
      </c>
      <c r="L111" s="167" t="s">
        <v>4330</v>
      </c>
      <c r="M111" s="167">
        <v>10</v>
      </c>
      <c r="N111" s="167">
        <v>1.1000000000000001</v>
      </c>
      <c r="O111" s="167">
        <v>7</v>
      </c>
    </row>
    <row r="112" spans="1:15" ht="16.5" customHeight="1" x14ac:dyDescent="0.3">
      <c r="A112" s="156">
        <v>111</v>
      </c>
      <c r="B112" s="164">
        <v>1151</v>
      </c>
      <c r="C112" s="162" t="s">
        <v>984</v>
      </c>
      <c r="D112" s="163">
        <v>3</v>
      </c>
      <c r="E112" s="162" t="s">
        <v>3585</v>
      </c>
      <c r="F112" s="162" t="s">
        <v>5677</v>
      </c>
      <c r="G112" s="162" t="s">
        <v>3586</v>
      </c>
      <c r="H112" s="162" t="s">
        <v>3586</v>
      </c>
      <c r="I112" s="168"/>
      <c r="J112" s="168" t="s">
        <v>271</v>
      </c>
      <c r="K112" s="168" t="s">
        <v>809</v>
      </c>
      <c r="L112" s="167" t="s">
        <v>4330</v>
      </c>
      <c r="M112" s="167">
        <v>10</v>
      </c>
      <c r="N112" s="167">
        <v>1.1000000000000001</v>
      </c>
      <c r="O112" s="167">
        <v>7</v>
      </c>
    </row>
    <row r="113" spans="1:15" ht="16.5" customHeight="1" x14ac:dyDescent="0.3">
      <c r="A113" s="156">
        <v>112</v>
      </c>
      <c r="B113" s="164">
        <v>1750</v>
      </c>
      <c r="C113" s="162" t="s">
        <v>984</v>
      </c>
      <c r="D113" s="163">
        <v>3</v>
      </c>
      <c r="E113" s="162" t="s">
        <v>3800</v>
      </c>
      <c r="F113" s="162" t="s">
        <v>5676</v>
      </c>
      <c r="G113" s="162" t="s">
        <v>3801</v>
      </c>
      <c r="H113" s="162" t="s">
        <v>3801</v>
      </c>
      <c r="I113" s="168"/>
      <c r="J113" s="168" t="s">
        <v>271</v>
      </c>
      <c r="K113" s="168" t="s">
        <v>809</v>
      </c>
      <c r="L113" s="167" t="s">
        <v>4330</v>
      </c>
      <c r="M113" s="167">
        <v>10</v>
      </c>
      <c r="N113" s="167">
        <v>1.1000000000000001</v>
      </c>
      <c r="O113" s="167">
        <v>7</v>
      </c>
    </row>
    <row r="114" spans="1:15" ht="16.5" customHeight="1" x14ac:dyDescent="0.3">
      <c r="A114" s="156">
        <v>113</v>
      </c>
      <c r="B114" s="171">
        <v>31</v>
      </c>
      <c r="C114" s="170" t="s">
        <v>820</v>
      </c>
      <c r="D114" s="163">
        <v>1</v>
      </c>
      <c r="E114" s="170" t="s">
        <v>4032</v>
      </c>
      <c r="F114" s="170" t="s">
        <v>4032</v>
      </c>
      <c r="G114" s="170" t="s">
        <v>5675</v>
      </c>
      <c r="H114" s="170" t="s">
        <v>4033</v>
      </c>
      <c r="I114" s="169" t="s">
        <v>787</v>
      </c>
      <c r="J114" s="169"/>
      <c r="K114" s="169" t="s">
        <v>809</v>
      </c>
      <c r="L114" s="172" t="s">
        <v>4336</v>
      </c>
      <c r="M114" s="172">
        <v>10</v>
      </c>
      <c r="N114" s="172">
        <v>1.2</v>
      </c>
      <c r="O114" s="172">
        <v>2</v>
      </c>
    </row>
    <row r="115" spans="1:15" ht="16.5" customHeight="1" x14ac:dyDescent="0.3">
      <c r="A115" s="156">
        <v>114</v>
      </c>
      <c r="B115" s="171">
        <v>31</v>
      </c>
      <c r="C115" s="170" t="s">
        <v>820</v>
      </c>
      <c r="D115" s="163">
        <v>1</v>
      </c>
      <c r="E115" s="170" t="s">
        <v>4035</v>
      </c>
      <c r="F115" s="170" t="s">
        <v>4035</v>
      </c>
      <c r="G115" s="170" t="s">
        <v>5674</v>
      </c>
      <c r="H115" s="170" t="s">
        <v>4036</v>
      </c>
      <c r="I115" s="174" t="s">
        <v>787</v>
      </c>
      <c r="J115" s="174" t="s">
        <v>271</v>
      </c>
      <c r="K115" s="174" t="s">
        <v>788</v>
      </c>
      <c r="L115" s="172" t="s">
        <v>4336</v>
      </c>
      <c r="M115" s="159">
        <v>10</v>
      </c>
      <c r="N115" s="159">
        <v>1.2</v>
      </c>
      <c r="O115" s="159">
        <v>2</v>
      </c>
    </row>
    <row r="116" spans="1:15" ht="16.5" customHeight="1" x14ac:dyDescent="0.3">
      <c r="A116" s="156">
        <v>115</v>
      </c>
      <c r="B116" s="171">
        <v>626</v>
      </c>
      <c r="C116" s="170" t="s">
        <v>820</v>
      </c>
      <c r="D116" s="163">
        <v>1</v>
      </c>
      <c r="E116" s="170" t="s">
        <v>4878</v>
      </c>
      <c r="F116" s="170" t="s">
        <v>1795</v>
      </c>
      <c r="G116" s="170" t="s">
        <v>5673</v>
      </c>
      <c r="H116" s="170" t="s">
        <v>1796</v>
      </c>
      <c r="I116" s="169" t="s">
        <v>787</v>
      </c>
      <c r="J116" s="169" t="s">
        <v>271</v>
      </c>
      <c r="K116" s="169" t="s">
        <v>809</v>
      </c>
      <c r="L116" s="172" t="s">
        <v>4336</v>
      </c>
      <c r="M116" s="172">
        <v>10</v>
      </c>
      <c r="N116" s="172">
        <v>1.2</v>
      </c>
      <c r="O116" s="172">
        <v>2</v>
      </c>
    </row>
    <row r="117" spans="1:15" ht="16.5" customHeight="1" x14ac:dyDescent="0.3">
      <c r="A117" s="156">
        <v>116</v>
      </c>
      <c r="B117" s="171">
        <v>21</v>
      </c>
      <c r="C117" s="170" t="s">
        <v>820</v>
      </c>
      <c r="D117" s="163">
        <v>1</v>
      </c>
      <c r="E117" s="170" t="s">
        <v>4012</v>
      </c>
      <c r="F117" s="170" t="s">
        <v>4012</v>
      </c>
      <c r="G117" s="170" t="s">
        <v>5672</v>
      </c>
      <c r="H117" s="170" t="s">
        <v>4013</v>
      </c>
      <c r="I117" s="174" t="s">
        <v>787</v>
      </c>
      <c r="J117" s="174" t="s">
        <v>271</v>
      </c>
      <c r="K117" s="174" t="s">
        <v>788</v>
      </c>
      <c r="L117" s="172" t="s">
        <v>4336</v>
      </c>
      <c r="M117" s="159">
        <v>10</v>
      </c>
      <c r="N117" s="159">
        <v>1.2</v>
      </c>
      <c r="O117" s="159">
        <v>2</v>
      </c>
    </row>
    <row r="118" spans="1:15" ht="16.5" customHeight="1" x14ac:dyDescent="0.3">
      <c r="A118" s="156">
        <v>117</v>
      </c>
      <c r="B118" s="171">
        <v>32</v>
      </c>
      <c r="C118" s="170" t="s">
        <v>820</v>
      </c>
      <c r="D118" s="163">
        <v>1</v>
      </c>
      <c r="E118" s="170" t="s">
        <v>4045</v>
      </c>
      <c r="F118" s="170" t="s">
        <v>4045</v>
      </c>
      <c r="G118" s="170" t="s">
        <v>5671</v>
      </c>
      <c r="H118" s="170" t="s">
        <v>4046</v>
      </c>
      <c r="I118" s="174" t="s">
        <v>787</v>
      </c>
      <c r="J118" s="174" t="s">
        <v>271</v>
      </c>
      <c r="K118" s="174" t="s">
        <v>788</v>
      </c>
      <c r="L118" s="172" t="s">
        <v>4336</v>
      </c>
      <c r="M118" s="159">
        <v>10</v>
      </c>
      <c r="N118" s="159">
        <v>1.2</v>
      </c>
      <c r="O118" s="172">
        <v>2</v>
      </c>
    </row>
    <row r="119" spans="1:15" ht="16.5" customHeight="1" x14ac:dyDescent="0.3">
      <c r="A119" s="156">
        <v>118</v>
      </c>
      <c r="B119" s="171">
        <v>91</v>
      </c>
      <c r="C119" s="170" t="s">
        <v>820</v>
      </c>
      <c r="D119" s="163">
        <v>1</v>
      </c>
      <c r="E119" s="175" t="s">
        <v>4129</v>
      </c>
      <c r="F119" s="175" t="s">
        <v>4129</v>
      </c>
      <c r="G119" s="170" t="s">
        <v>5670</v>
      </c>
      <c r="H119" s="170" t="s">
        <v>4130</v>
      </c>
      <c r="I119" s="174" t="s">
        <v>787</v>
      </c>
      <c r="J119" s="174" t="s">
        <v>271</v>
      </c>
      <c r="K119" s="174" t="s">
        <v>788</v>
      </c>
      <c r="L119" s="172" t="s">
        <v>4336</v>
      </c>
      <c r="M119" s="159">
        <v>10</v>
      </c>
      <c r="N119" s="159">
        <v>1.2</v>
      </c>
      <c r="O119" s="159">
        <v>2</v>
      </c>
    </row>
    <row r="120" spans="1:15" ht="16.5" customHeight="1" x14ac:dyDescent="0.3">
      <c r="A120" s="156">
        <v>119</v>
      </c>
      <c r="B120" s="171">
        <v>58</v>
      </c>
      <c r="C120" s="170" t="s">
        <v>820</v>
      </c>
      <c r="D120" s="163">
        <v>1</v>
      </c>
      <c r="E120" s="170" t="s">
        <v>4107</v>
      </c>
      <c r="F120" s="170" t="s">
        <v>4107</v>
      </c>
      <c r="G120" s="170" t="s">
        <v>5669</v>
      </c>
      <c r="H120" s="170" t="s">
        <v>4108</v>
      </c>
      <c r="I120" s="174" t="s">
        <v>787</v>
      </c>
      <c r="J120" s="174" t="s">
        <v>271</v>
      </c>
      <c r="K120" s="174" t="s">
        <v>788</v>
      </c>
      <c r="L120" s="172" t="s">
        <v>4336</v>
      </c>
      <c r="M120" s="159">
        <v>10</v>
      </c>
      <c r="N120" s="159">
        <v>1.2</v>
      </c>
      <c r="O120" s="172">
        <v>2</v>
      </c>
    </row>
    <row r="121" spans="1:15" ht="16.5" customHeight="1" x14ac:dyDescent="0.3">
      <c r="A121" s="156">
        <v>120</v>
      </c>
      <c r="B121" s="171">
        <v>44</v>
      </c>
      <c r="C121" s="170" t="s">
        <v>820</v>
      </c>
      <c r="D121" s="163">
        <v>1</v>
      </c>
      <c r="E121" s="170" t="s">
        <v>2851</v>
      </c>
      <c r="F121" s="170" t="s">
        <v>2851</v>
      </c>
      <c r="G121" s="170" t="s">
        <v>5668</v>
      </c>
      <c r="H121" s="170" t="s">
        <v>2852</v>
      </c>
      <c r="I121" s="169" t="s">
        <v>787</v>
      </c>
      <c r="J121" s="169" t="s">
        <v>271</v>
      </c>
      <c r="K121" s="169" t="s">
        <v>809</v>
      </c>
      <c r="L121" s="172" t="s">
        <v>4336</v>
      </c>
      <c r="M121" s="172">
        <v>10</v>
      </c>
      <c r="N121" s="172">
        <v>1.2</v>
      </c>
      <c r="O121" s="159">
        <v>2</v>
      </c>
    </row>
    <row r="122" spans="1:15" ht="16.5" customHeight="1" x14ac:dyDescent="0.3">
      <c r="A122" s="156">
        <v>121</v>
      </c>
      <c r="B122" s="171">
        <v>341</v>
      </c>
      <c r="C122" s="170" t="s">
        <v>820</v>
      </c>
      <c r="D122" s="163">
        <v>1</v>
      </c>
      <c r="E122" s="175" t="s">
        <v>3780</v>
      </c>
      <c r="F122" s="175" t="s">
        <v>3780</v>
      </c>
      <c r="G122" s="170" t="s">
        <v>5667</v>
      </c>
      <c r="H122" s="170" t="s">
        <v>4196</v>
      </c>
      <c r="I122" s="174" t="s">
        <v>787</v>
      </c>
      <c r="J122" s="174" t="s">
        <v>271</v>
      </c>
      <c r="K122" s="174" t="s">
        <v>788</v>
      </c>
      <c r="L122" s="172" t="s">
        <v>4336</v>
      </c>
      <c r="M122" s="159">
        <v>10</v>
      </c>
      <c r="N122" s="159">
        <v>1.2</v>
      </c>
      <c r="O122" s="172">
        <v>2</v>
      </c>
    </row>
    <row r="123" spans="1:15" ht="16.5" customHeight="1" x14ac:dyDescent="0.3">
      <c r="A123" s="156">
        <v>122</v>
      </c>
      <c r="B123" s="171">
        <v>118</v>
      </c>
      <c r="C123" s="170" t="s">
        <v>820</v>
      </c>
      <c r="D123" s="163">
        <v>1</v>
      </c>
      <c r="E123" s="170" t="s">
        <v>4164</v>
      </c>
      <c r="F123" s="170" t="s">
        <v>4164</v>
      </c>
      <c r="G123" s="170" t="s">
        <v>5666</v>
      </c>
      <c r="H123" s="170" t="s">
        <v>4165</v>
      </c>
      <c r="I123" s="174" t="s">
        <v>787</v>
      </c>
      <c r="J123" s="174" t="s">
        <v>271</v>
      </c>
      <c r="K123" s="174" t="s">
        <v>788</v>
      </c>
      <c r="L123" s="172" t="s">
        <v>4336</v>
      </c>
      <c r="M123" s="159">
        <v>10</v>
      </c>
      <c r="N123" s="159">
        <v>1.2</v>
      </c>
      <c r="O123" s="159">
        <v>2</v>
      </c>
    </row>
    <row r="124" spans="1:15" ht="16.5" customHeight="1" x14ac:dyDescent="0.3">
      <c r="A124" s="156">
        <v>123</v>
      </c>
      <c r="B124" s="171" t="s">
        <v>86</v>
      </c>
      <c r="C124" s="170" t="s">
        <v>6696</v>
      </c>
      <c r="D124" s="163">
        <v>1</v>
      </c>
      <c r="E124" s="170" t="s">
        <v>6589</v>
      </c>
      <c r="F124" s="170" t="s">
        <v>6699</v>
      </c>
      <c r="G124" s="170" t="s">
        <v>6590</v>
      </c>
      <c r="H124" s="170" t="s">
        <v>6590</v>
      </c>
      <c r="I124" s="174" t="s">
        <v>787</v>
      </c>
      <c r="J124" s="174" t="s">
        <v>271</v>
      </c>
      <c r="K124" s="174" t="s">
        <v>788</v>
      </c>
      <c r="L124" s="172" t="s">
        <v>4336</v>
      </c>
      <c r="M124" s="159">
        <v>10</v>
      </c>
      <c r="N124" s="159">
        <v>1.2</v>
      </c>
      <c r="O124" s="159">
        <v>2</v>
      </c>
    </row>
    <row r="125" spans="1:15" ht="16.5" customHeight="1" x14ac:dyDescent="0.3">
      <c r="A125" s="156">
        <v>124</v>
      </c>
      <c r="B125" s="171">
        <v>4796</v>
      </c>
      <c r="C125" s="170" t="s">
        <v>853</v>
      </c>
      <c r="D125" s="163">
        <v>1</v>
      </c>
      <c r="E125" s="170" t="s">
        <v>6592</v>
      </c>
      <c r="F125" s="170" t="s">
        <v>6592</v>
      </c>
      <c r="G125" s="170" t="s">
        <v>6593</v>
      </c>
      <c r="H125" s="170" t="s">
        <v>6593</v>
      </c>
      <c r="I125" s="174" t="s">
        <v>787</v>
      </c>
      <c r="J125" s="174" t="s">
        <v>271</v>
      </c>
      <c r="K125" s="174" t="s">
        <v>788</v>
      </c>
      <c r="L125" s="172" t="s">
        <v>4336</v>
      </c>
      <c r="M125" s="159">
        <v>10</v>
      </c>
      <c r="N125" s="159">
        <v>1.2</v>
      </c>
      <c r="O125" s="159">
        <v>2</v>
      </c>
    </row>
    <row r="126" spans="1:15" ht="16.5" customHeight="1" x14ac:dyDescent="0.3">
      <c r="A126" s="156">
        <v>125</v>
      </c>
      <c r="B126" s="164">
        <v>303</v>
      </c>
      <c r="C126" s="162" t="s">
        <v>820</v>
      </c>
      <c r="D126" s="163">
        <v>1</v>
      </c>
      <c r="E126" s="162" t="s">
        <v>4879</v>
      </c>
      <c r="F126" s="162" t="s">
        <v>4880</v>
      </c>
      <c r="G126" s="162" t="s">
        <v>5269</v>
      </c>
      <c r="H126" s="162" t="s">
        <v>4881</v>
      </c>
      <c r="I126" s="168"/>
      <c r="J126" s="168" t="s">
        <v>271</v>
      </c>
      <c r="K126" s="168" t="s">
        <v>788</v>
      </c>
      <c r="L126" s="172" t="s">
        <v>4336</v>
      </c>
      <c r="M126" s="172">
        <v>10</v>
      </c>
      <c r="N126" s="172">
        <v>1.2</v>
      </c>
      <c r="O126" s="172">
        <v>2</v>
      </c>
    </row>
    <row r="127" spans="1:15" ht="16.5" customHeight="1" x14ac:dyDescent="0.3">
      <c r="A127" s="156">
        <v>126</v>
      </c>
      <c r="B127" s="164">
        <v>420</v>
      </c>
      <c r="C127" s="162" t="s">
        <v>820</v>
      </c>
      <c r="D127" s="163">
        <v>1</v>
      </c>
      <c r="E127" s="162" t="s">
        <v>3349</v>
      </c>
      <c r="F127" s="162" t="s">
        <v>3349</v>
      </c>
      <c r="G127" s="162" t="s">
        <v>3350</v>
      </c>
      <c r="H127" s="162" t="s">
        <v>3350</v>
      </c>
      <c r="I127" s="168"/>
      <c r="J127" s="168" t="s">
        <v>271</v>
      </c>
      <c r="K127" s="168" t="s">
        <v>809</v>
      </c>
      <c r="L127" s="172" t="s">
        <v>4336</v>
      </c>
      <c r="M127" s="172">
        <v>10</v>
      </c>
      <c r="N127" s="172">
        <v>1.2</v>
      </c>
      <c r="O127" s="159">
        <v>2</v>
      </c>
    </row>
    <row r="128" spans="1:15" ht="16.5" customHeight="1" x14ac:dyDescent="0.3">
      <c r="A128" s="156">
        <v>127</v>
      </c>
      <c r="B128" s="164">
        <v>2513</v>
      </c>
      <c r="C128" s="162" t="s">
        <v>804</v>
      </c>
      <c r="D128" s="173">
        <v>2</v>
      </c>
      <c r="E128" s="162" t="s">
        <v>4273</v>
      </c>
      <c r="F128" s="162" t="s">
        <v>4273</v>
      </c>
      <c r="G128" s="162" t="s">
        <v>5665</v>
      </c>
      <c r="H128" s="162" t="s">
        <v>4274</v>
      </c>
      <c r="I128" s="168"/>
      <c r="J128" s="168" t="s">
        <v>271</v>
      </c>
      <c r="K128" s="168" t="s">
        <v>788</v>
      </c>
      <c r="L128" s="172" t="s">
        <v>4336</v>
      </c>
      <c r="M128" s="159">
        <v>10</v>
      </c>
      <c r="N128" s="159">
        <v>1.2</v>
      </c>
      <c r="O128" s="172">
        <v>2</v>
      </c>
    </row>
    <row r="129" spans="1:15" ht="16.5" customHeight="1" x14ac:dyDescent="0.3">
      <c r="A129" s="156">
        <v>128</v>
      </c>
      <c r="B129" s="164">
        <v>1850</v>
      </c>
      <c r="C129" s="162" t="s">
        <v>984</v>
      </c>
      <c r="D129" s="163">
        <v>3</v>
      </c>
      <c r="E129" s="162" t="s">
        <v>3836</v>
      </c>
      <c r="F129" s="162" t="s">
        <v>5664</v>
      </c>
      <c r="G129" s="162" t="s">
        <v>3837</v>
      </c>
      <c r="H129" s="162" t="s">
        <v>3837</v>
      </c>
      <c r="I129" s="168"/>
      <c r="J129" s="168" t="s">
        <v>271</v>
      </c>
      <c r="K129" s="168" t="s">
        <v>809</v>
      </c>
      <c r="L129" s="172" t="s">
        <v>4336</v>
      </c>
      <c r="M129" s="172">
        <v>10</v>
      </c>
      <c r="N129" s="172">
        <v>1.2</v>
      </c>
      <c r="O129" s="159">
        <v>2</v>
      </c>
    </row>
    <row r="130" spans="1:15" ht="16.5" customHeight="1" x14ac:dyDescent="0.3">
      <c r="A130" s="156">
        <v>129</v>
      </c>
      <c r="B130" s="164">
        <v>874</v>
      </c>
      <c r="C130" s="162" t="s">
        <v>1004</v>
      </c>
      <c r="D130" s="163">
        <v>3</v>
      </c>
      <c r="E130" s="162" t="s">
        <v>3489</v>
      </c>
      <c r="F130" s="162" t="s">
        <v>5663</v>
      </c>
      <c r="G130" s="162" t="s">
        <v>3490</v>
      </c>
      <c r="H130" s="162" t="s">
        <v>3490</v>
      </c>
      <c r="I130" s="168"/>
      <c r="J130" s="168" t="s">
        <v>271</v>
      </c>
      <c r="K130" s="168" t="s">
        <v>809</v>
      </c>
      <c r="L130" s="172" t="s">
        <v>4336</v>
      </c>
      <c r="M130" s="172">
        <v>10</v>
      </c>
      <c r="N130" s="172">
        <v>1.2</v>
      </c>
      <c r="O130" s="172">
        <v>2</v>
      </c>
    </row>
    <row r="131" spans="1:15" ht="16.5" customHeight="1" x14ac:dyDescent="0.3">
      <c r="A131" s="156">
        <v>130</v>
      </c>
      <c r="B131" s="164">
        <v>640</v>
      </c>
      <c r="C131" s="162" t="s">
        <v>1004</v>
      </c>
      <c r="D131" s="163">
        <v>3</v>
      </c>
      <c r="E131" s="162" t="s">
        <v>4882</v>
      </c>
      <c r="F131" s="162" t="s">
        <v>5662</v>
      </c>
      <c r="G131" s="162" t="s">
        <v>4883</v>
      </c>
      <c r="H131" s="162" t="s">
        <v>4884</v>
      </c>
      <c r="I131" s="168"/>
      <c r="J131" s="168" t="s">
        <v>271</v>
      </c>
      <c r="K131" s="168" t="s">
        <v>809</v>
      </c>
      <c r="L131" s="172" t="s">
        <v>4336</v>
      </c>
      <c r="M131" s="172">
        <v>10</v>
      </c>
      <c r="N131" s="172">
        <v>1.2</v>
      </c>
      <c r="O131" s="159">
        <v>2</v>
      </c>
    </row>
    <row r="132" spans="1:15" ht="16.5" customHeight="1" x14ac:dyDescent="0.3">
      <c r="A132" s="156">
        <v>131</v>
      </c>
      <c r="B132" s="164">
        <v>925</v>
      </c>
      <c r="C132" s="162" t="s">
        <v>1004</v>
      </c>
      <c r="D132" s="163">
        <v>3</v>
      </c>
      <c r="E132" s="162" t="s">
        <v>3503</v>
      </c>
      <c r="F132" s="162" t="s">
        <v>5661</v>
      </c>
      <c r="G132" s="162" t="s">
        <v>3504</v>
      </c>
      <c r="H132" s="162" t="s">
        <v>3504</v>
      </c>
      <c r="I132" s="168"/>
      <c r="J132" s="168" t="s">
        <v>271</v>
      </c>
      <c r="K132" s="168" t="s">
        <v>809</v>
      </c>
      <c r="L132" s="172" t="s">
        <v>4336</v>
      </c>
      <c r="M132" s="172">
        <v>10</v>
      </c>
      <c r="N132" s="172">
        <v>1.2</v>
      </c>
      <c r="O132" s="172">
        <v>2</v>
      </c>
    </row>
    <row r="133" spans="1:15" ht="16.5" customHeight="1" x14ac:dyDescent="0.3">
      <c r="A133" s="156">
        <v>132</v>
      </c>
      <c r="B133" s="164">
        <v>1115</v>
      </c>
      <c r="C133" s="162" t="s">
        <v>853</v>
      </c>
      <c r="D133" s="173">
        <v>4</v>
      </c>
      <c r="E133" s="162" t="s">
        <v>3577</v>
      </c>
      <c r="F133" s="162" t="s">
        <v>3577</v>
      </c>
      <c r="G133" s="162" t="s">
        <v>3578</v>
      </c>
      <c r="H133" s="162" t="s">
        <v>3578</v>
      </c>
      <c r="I133" s="168"/>
      <c r="J133" s="168" t="s">
        <v>271</v>
      </c>
      <c r="K133" s="168" t="s">
        <v>809</v>
      </c>
      <c r="L133" s="172" t="s">
        <v>4336</v>
      </c>
      <c r="M133" s="172">
        <v>10</v>
      </c>
      <c r="N133" s="172">
        <v>1.2</v>
      </c>
      <c r="O133" s="159">
        <v>2</v>
      </c>
    </row>
    <row r="134" spans="1:15" ht="16.5" customHeight="1" x14ac:dyDescent="0.3">
      <c r="A134" s="156">
        <v>133</v>
      </c>
      <c r="B134" s="164">
        <v>1084</v>
      </c>
      <c r="C134" s="162" t="s">
        <v>853</v>
      </c>
      <c r="D134" s="173">
        <v>4</v>
      </c>
      <c r="E134" s="162" t="s">
        <v>3566</v>
      </c>
      <c r="F134" s="162" t="s">
        <v>3566</v>
      </c>
      <c r="G134" s="162" t="s">
        <v>3567</v>
      </c>
      <c r="H134" s="162" t="s">
        <v>3567</v>
      </c>
      <c r="I134" s="168"/>
      <c r="J134" s="168" t="s">
        <v>271</v>
      </c>
      <c r="K134" s="168" t="s">
        <v>809</v>
      </c>
      <c r="L134" s="172" t="s">
        <v>4336</v>
      </c>
      <c r="M134" s="172">
        <v>10</v>
      </c>
      <c r="N134" s="172">
        <v>1.2</v>
      </c>
      <c r="O134" s="172">
        <v>2</v>
      </c>
    </row>
    <row r="135" spans="1:15" ht="16.5" customHeight="1" x14ac:dyDescent="0.3">
      <c r="A135" s="156">
        <v>134</v>
      </c>
      <c r="B135" s="171">
        <v>1216</v>
      </c>
      <c r="C135" s="170" t="s">
        <v>820</v>
      </c>
      <c r="D135" s="163">
        <v>1</v>
      </c>
      <c r="E135" s="170" t="s">
        <v>3049</v>
      </c>
      <c r="F135" s="170" t="s">
        <v>3049</v>
      </c>
      <c r="G135" s="170" t="s">
        <v>5660</v>
      </c>
      <c r="H135" s="170" t="s">
        <v>3050</v>
      </c>
      <c r="I135" s="169" t="s">
        <v>787</v>
      </c>
      <c r="J135" s="169" t="s">
        <v>271</v>
      </c>
      <c r="K135" s="169" t="s">
        <v>809</v>
      </c>
      <c r="L135" s="167" t="s">
        <v>4337</v>
      </c>
      <c r="M135" s="167">
        <v>10</v>
      </c>
      <c r="N135" s="167">
        <v>1.2</v>
      </c>
      <c r="O135" s="167">
        <v>3</v>
      </c>
    </row>
    <row r="136" spans="1:15" ht="16.5" customHeight="1" x14ac:dyDescent="0.3">
      <c r="A136" s="156">
        <v>135</v>
      </c>
      <c r="B136" s="171">
        <v>1612</v>
      </c>
      <c r="C136" s="170" t="s">
        <v>1004</v>
      </c>
      <c r="D136" s="163">
        <v>3</v>
      </c>
      <c r="E136" s="170" t="s">
        <v>3113</v>
      </c>
      <c r="F136" s="170" t="s">
        <v>5659</v>
      </c>
      <c r="G136" s="170" t="s">
        <v>3114</v>
      </c>
      <c r="H136" s="170" t="s">
        <v>3114</v>
      </c>
      <c r="I136" s="169" t="s">
        <v>787</v>
      </c>
      <c r="J136" s="169" t="s">
        <v>271</v>
      </c>
      <c r="K136" s="169" t="s">
        <v>809</v>
      </c>
      <c r="L136" s="167" t="s">
        <v>4337</v>
      </c>
      <c r="M136" s="167">
        <v>10</v>
      </c>
      <c r="N136" s="167">
        <v>1.2</v>
      </c>
      <c r="O136" s="167">
        <v>3</v>
      </c>
    </row>
    <row r="137" spans="1:15" ht="16.5" customHeight="1" x14ac:dyDescent="0.3">
      <c r="A137" s="156">
        <v>136</v>
      </c>
      <c r="B137" s="171" t="s">
        <v>86</v>
      </c>
      <c r="C137" s="170" t="s">
        <v>984</v>
      </c>
      <c r="D137" s="163">
        <v>3</v>
      </c>
      <c r="E137" s="170" t="s">
        <v>3268</v>
      </c>
      <c r="F137" s="170" t="s">
        <v>5658</v>
      </c>
      <c r="G137" s="170" t="s">
        <v>3269</v>
      </c>
      <c r="H137" s="170" t="s">
        <v>3269</v>
      </c>
      <c r="I137" s="174" t="s">
        <v>787</v>
      </c>
      <c r="J137" s="174" t="s">
        <v>271</v>
      </c>
      <c r="K137" s="174" t="s">
        <v>2596</v>
      </c>
      <c r="L137" s="167" t="s">
        <v>4337</v>
      </c>
      <c r="M137" s="165">
        <v>10</v>
      </c>
      <c r="N137" s="165">
        <v>1.2</v>
      </c>
      <c r="O137" s="167">
        <v>3</v>
      </c>
    </row>
    <row r="138" spans="1:15" ht="16.5" customHeight="1" x14ac:dyDescent="0.3">
      <c r="A138" s="156">
        <v>137</v>
      </c>
      <c r="B138" s="171">
        <v>1164</v>
      </c>
      <c r="C138" s="170" t="s">
        <v>1004</v>
      </c>
      <c r="D138" s="163">
        <v>3</v>
      </c>
      <c r="E138" s="170" t="s">
        <v>3033</v>
      </c>
      <c r="F138" s="170" t="s">
        <v>5657</v>
      </c>
      <c r="G138" s="170" t="s">
        <v>3034</v>
      </c>
      <c r="H138" s="170" t="s">
        <v>3034</v>
      </c>
      <c r="I138" s="169" t="s">
        <v>787</v>
      </c>
      <c r="J138" s="169" t="s">
        <v>271</v>
      </c>
      <c r="K138" s="169" t="s">
        <v>809</v>
      </c>
      <c r="L138" s="167" t="s">
        <v>4337</v>
      </c>
      <c r="M138" s="167">
        <v>10</v>
      </c>
      <c r="N138" s="167">
        <v>1.2</v>
      </c>
      <c r="O138" s="167">
        <v>3</v>
      </c>
    </row>
    <row r="139" spans="1:15" ht="16.5" customHeight="1" x14ac:dyDescent="0.3">
      <c r="A139" s="156">
        <v>138</v>
      </c>
      <c r="B139" s="171">
        <v>767</v>
      </c>
      <c r="C139" s="170" t="s">
        <v>1004</v>
      </c>
      <c r="D139" s="163">
        <v>3</v>
      </c>
      <c r="E139" s="170" t="s">
        <v>4885</v>
      </c>
      <c r="F139" s="170" t="s">
        <v>5656</v>
      </c>
      <c r="G139" s="170" t="s">
        <v>1919</v>
      </c>
      <c r="H139" s="170" t="s">
        <v>1919</v>
      </c>
      <c r="I139" s="169" t="s">
        <v>787</v>
      </c>
      <c r="J139" s="169" t="s">
        <v>271</v>
      </c>
      <c r="K139" s="169" t="s">
        <v>809</v>
      </c>
      <c r="L139" s="167" t="s">
        <v>4337</v>
      </c>
      <c r="M139" s="167">
        <v>10</v>
      </c>
      <c r="N139" s="167">
        <v>1.2</v>
      </c>
      <c r="O139" s="167">
        <v>3</v>
      </c>
    </row>
    <row r="140" spans="1:15" ht="16.5" customHeight="1" x14ac:dyDescent="0.3">
      <c r="A140" s="156">
        <v>139</v>
      </c>
      <c r="B140" s="171">
        <v>1134</v>
      </c>
      <c r="C140" s="170" t="s">
        <v>853</v>
      </c>
      <c r="D140" s="173">
        <v>4</v>
      </c>
      <c r="E140" s="170" t="s">
        <v>3020</v>
      </c>
      <c r="F140" s="170" t="s">
        <v>3020</v>
      </c>
      <c r="G140" s="170" t="s">
        <v>3021</v>
      </c>
      <c r="H140" s="170" t="s">
        <v>3021</v>
      </c>
      <c r="I140" s="169" t="s">
        <v>787</v>
      </c>
      <c r="J140" s="169" t="s">
        <v>271</v>
      </c>
      <c r="K140" s="169" t="s">
        <v>809</v>
      </c>
      <c r="L140" s="167" t="s">
        <v>4337</v>
      </c>
      <c r="M140" s="167">
        <v>10</v>
      </c>
      <c r="N140" s="167">
        <v>1.2</v>
      </c>
      <c r="O140" s="167">
        <v>3</v>
      </c>
    </row>
    <row r="141" spans="1:15" ht="16.5" customHeight="1" x14ac:dyDescent="0.3">
      <c r="A141" s="156">
        <v>140</v>
      </c>
      <c r="B141" s="171" t="s">
        <v>86</v>
      </c>
      <c r="C141" s="170" t="s">
        <v>853</v>
      </c>
      <c r="D141" s="173">
        <v>4</v>
      </c>
      <c r="E141" s="170" t="s">
        <v>3218</v>
      </c>
      <c r="F141" s="170" t="s">
        <v>3218</v>
      </c>
      <c r="G141" s="170" t="s">
        <v>3219</v>
      </c>
      <c r="H141" s="170" t="s">
        <v>3219</v>
      </c>
      <c r="I141" s="174" t="s">
        <v>787</v>
      </c>
      <c r="J141" s="174" t="s">
        <v>271</v>
      </c>
      <c r="K141" s="174" t="s">
        <v>2596</v>
      </c>
      <c r="L141" s="167" t="s">
        <v>4337</v>
      </c>
      <c r="M141" s="165">
        <v>10</v>
      </c>
      <c r="N141" s="165">
        <v>1.2</v>
      </c>
      <c r="O141" s="167">
        <v>3</v>
      </c>
    </row>
    <row r="142" spans="1:15" ht="16.5" customHeight="1" x14ac:dyDescent="0.3">
      <c r="A142" s="156">
        <v>141</v>
      </c>
      <c r="B142" s="171">
        <v>378</v>
      </c>
      <c r="C142" s="170" t="s">
        <v>853</v>
      </c>
      <c r="D142" s="173">
        <v>4</v>
      </c>
      <c r="E142" s="170" t="s">
        <v>2885</v>
      </c>
      <c r="F142" s="170" t="s">
        <v>2885</v>
      </c>
      <c r="G142" s="170" t="s">
        <v>2886</v>
      </c>
      <c r="H142" s="170" t="s">
        <v>2886</v>
      </c>
      <c r="I142" s="169" t="s">
        <v>787</v>
      </c>
      <c r="J142" s="169" t="s">
        <v>271</v>
      </c>
      <c r="K142" s="169" t="s">
        <v>809</v>
      </c>
      <c r="L142" s="167" t="s">
        <v>4337</v>
      </c>
      <c r="M142" s="167">
        <v>10</v>
      </c>
      <c r="N142" s="167">
        <v>1.2</v>
      </c>
      <c r="O142" s="167">
        <v>3</v>
      </c>
    </row>
    <row r="143" spans="1:15" ht="16.5" customHeight="1" x14ac:dyDescent="0.3">
      <c r="A143" s="156">
        <v>142</v>
      </c>
      <c r="B143" s="164">
        <v>1652</v>
      </c>
      <c r="C143" s="162" t="s">
        <v>820</v>
      </c>
      <c r="D143" s="163">
        <v>1</v>
      </c>
      <c r="E143" s="162" t="s">
        <v>3761</v>
      </c>
      <c r="F143" s="162" t="s">
        <v>3761</v>
      </c>
      <c r="G143" s="162" t="s">
        <v>5655</v>
      </c>
      <c r="H143" s="162" t="s">
        <v>3762</v>
      </c>
      <c r="I143" s="168"/>
      <c r="J143" s="168" t="s">
        <v>271</v>
      </c>
      <c r="K143" s="168" t="s">
        <v>809</v>
      </c>
      <c r="L143" s="167" t="s">
        <v>4337</v>
      </c>
      <c r="M143" s="167">
        <v>10</v>
      </c>
      <c r="N143" s="167">
        <v>1.2</v>
      </c>
      <c r="O143" s="167">
        <v>3</v>
      </c>
    </row>
    <row r="144" spans="1:15" ht="16.5" customHeight="1" x14ac:dyDescent="0.3">
      <c r="A144" s="156">
        <v>143</v>
      </c>
      <c r="B144" s="164">
        <v>936</v>
      </c>
      <c r="C144" s="162" t="s">
        <v>820</v>
      </c>
      <c r="D144" s="163">
        <v>1</v>
      </c>
      <c r="E144" s="162" t="s">
        <v>3509</v>
      </c>
      <c r="F144" s="162" t="s">
        <v>3509</v>
      </c>
      <c r="G144" s="162" t="s">
        <v>5654</v>
      </c>
      <c r="H144" s="162" t="s">
        <v>3510</v>
      </c>
      <c r="I144" s="168"/>
      <c r="J144" s="168" t="s">
        <v>271</v>
      </c>
      <c r="K144" s="168" t="s">
        <v>809</v>
      </c>
      <c r="L144" s="167" t="s">
        <v>4337</v>
      </c>
      <c r="M144" s="167">
        <v>10</v>
      </c>
      <c r="N144" s="167">
        <v>1.2</v>
      </c>
      <c r="O144" s="167">
        <v>3</v>
      </c>
    </row>
    <row r="145" spans="1:15" ht="16.5" customHeight="1" x14ac:dyDescent="0.3">
      <c r="A145" s="156">
        <v>144</v>
      </c>
      <c r="B145" s="164">
        <v>1680</v>
      </c>
      <c r="C145" s="162" t="s">
        <v>820</v>
      </c>
      <c r="D145" s="163">
        <v>1</v>
      </c>
      <c r="E145" s="162" t="s">
        <v>3776</v>
      </c>
      <c r="F145" s="162" t="s">
        <v>3776</v>
      </c>
      <c r="G145" s="162" t="s">
        <v>5653</v>
      </c>
      <c r="H145" s="162" t="s">
        <v>3777</v>
      </c>
      <c r="I145" s="168"/>
      <c r="J145" s="168" t="s">
        <v>271</v>
      </c>
      <c r="K145" s="168" t="s">
        <v>809</v>
      </c>
      <c r="L145" s="167" t="s">
        <v>4337</v>
      </c>
      <c r="M145" s="167">
        <v>10</v>
      </c>
      <c r="N145" s="167">
        <v>1.2</v>
      </c>
      <c r="O145" s="167">
        <v>3</v>
      </c>
    </row>
    <row r="146" spans="1:15" ht="16.5" customHeight="1" x14ac:dyDescent="0.3">
      <c r="A146" s="156">
        <v>145</v>
      </c>
      <c r="B146" s="164">
        <v>567</v>
      </c>
      <c r="C146" s="162" t="s">
        <v>984</v>
      </c>
      <c r="D146" s="163">
        <v>3</v>
      </c>
      <c r="E146" s="162" t="s">
        <v>3383</v>
      </c>
      <c r="F146" s="162" t="s">
        <v>5652</v>
      </c>
      <c r="G146" s="162" t="s">
        <v>3384</v>
      </c>
      <c r="H146" s="162" t="s">
        <v>3384</v>
      </c>
      <c r="I146" s="168"/>
      <c r="J146" s="168" t="s">
        <v>271</v>
      </c>
      <c r="K146" s="168" t="s">
        <v>809</v>
      </c>
      <c r="L146" s="167" t="s">
        <v>4337</v>
      </c>
      <c r="M146" s="167">
        <v>10</v>
      </c>
      <c r="N146" s="167">
        <v>1.2</v>
      </c>
      <c r="O146" s="167">
        <v>3</v>
      </c>
    </row>
    <row r="147" spans="1:15" ht="16.5" customHeight="1" x14ac:dyDescent="0.3">
      <c r="A147" s="156">
        <v>146</v>
      </c>
      <c r="B147" s="164">
        <v>837</v>
      </c>
      <c r="C147" s="162" t="s">
        <v>984</v>
      </c>
      <c r="D147" s="163">
        <v>3</v>
      </c>
      <c r="E147" s="162" t="s">
        <v>3479</v>
      </c>
      <c r="F147" s="162" t="s">
        <v>5651</v>
      </c>
      <c r="G147" s="162" t="s">
        <v>3480</v>
      </c>
      <c r="H147" s="162" t="s">
        <v>3480</v>
      </c>
      <c r="I147" s="168"/>
      <c r="J147" s="168" t="s">
        <v>271</v>
      </c>
      <c r="K147" s="168" t="s">
        <v>809</v>
      </c>
      <c r="L147" s="167" t="s">
        <v>4337</v>
      </c>
      <c r="M147" s="167">
        <v>10</v>
      </c>
      <c r="N147" s="167">
        <v>1.2</v>
      </c>
      <c r="O147" s="167">
        <v>3</v>
      </c>
    </row>
    <row r="148" spans="1:15" ht="16.5" customHeight="1" x14ac:dyDescent="0.3">
      <c r="A148" s="156">
        <v>147</v>
      </c>
      <c r="B148" s="164">
        <v>321</v>
      </c>
      <c r="C148" s="162" t="s">
        <v>853</v>
      </c>
      <c r="D148" s="173">
        <v>4</v>
      </c>
      <c r="E148" s="162" t="s">
        <v>3330</v>
      </c>
      <c r="F148" s="162" t="s">
        <v>3330</v>
      </c>
      <c r="G148" s="162" t="s">
        <v>3331</v>
      </c>
      <c r="H148" s="162" t="s">
        <v>3331</v>
      </c>
      <c r="I148" s="168"/>
      <c r="J148" s="168" t="s">
        <v>271</v>
      </c>
      <c r="K148" s="168" t="s">
        <v>809</v>
      </c>
      <c r="L148" s="167" t="s">
        <v>4337</v>
      </c>
      <c r="M148" s="167">
        <v>10</v>
      </c>
      <c r="N148" s="167">
        <v>1.2</v>
      </c>
      <c r="O148" s="167">
        <v>3</v>
      </c>
    </row>
    <row r="149" spans="1:15" ht="16.5" customHeight="1" x14ac:dyDescent="0.3">
      <c r="A149" s="156">
        <v>148</v>
      </c>
      <c r="B149" s="164">
        <v>631</v>
      </c>
      <c r="C149" s="162" t="s">
        <v>853</v>
      </c>
      <c r="D149" s="173">
        <v>4</v>
      </c>
      <c r="E149" s="162" t="s">
        <v>3396</v>
      </c>
      <c r="F149" s="162" t="s">
        <v>3396</v>
      </c>
      <c r="G149" s="162" t="s">
        <v>3397</v>
      </c>
      <c r="H149" s="162" t="s">
        <v>3397</v>
      </c>
      <c r="I149" s="168"/>
      <c r="J149" s="168" t="s">
        <v>271</v>
      </c>
      <c r="K149" s="168" t="s">
        <v>809</v>
      </c>
      <c r="L149" s="167" t="s">
        <v>4337</v>
      </c>
      <c r="M149" s="167">
        <v>10</v>
      </c>
      <c r="N149" s="167">
        <v>1.2</v>
      </c>
      <c r="O149" s="167">
        <v>3</v>
      </c>
    </row>
    <row r="150" spans="1:15" ht="16.5" customHeight="1" x14ac:dyDescent="0.3">
      <c r="A150" s="156">
        <v>149</v>
      </c>
      <c r="B150" s="164">
        <v>736</v>
      </c>
      <c r="C150" s="162" t="s">
        <v>853</v>
      </c>
      <c r="D150" s="173">
        <v>4</v>
      </c>
      <c r="E150" s="162" t="s">
        <v>3435</v>
      </c>
      <c r="F150" s="162" t="s">
        <v>3435</v>
      </c>
      <c r="G150" s="162" t="s">
        <v>3436</v>
      </c>
      <c r="H150" s="162" t="s">
        <v>3436</v>
      </c>
      <c r="I150" s="168"/>
      <c r="J150" s="168" t="s">
        <v>271</v>
      </c>
      <c r="K150" s="168" t="s">
        <v>809</v>
      </c>
      <c r="L150" s="167" t="s">
        <v>4337</v>
      </c>
      <c r="M150" s="167">
        <v>10</v>
      </c>
      <c r="N150" s="167">
        <v>1.2</v>
      </c>
      <c r="O150" s="167">
        <v>3</v>
      </c>
    </row>
    <row r="151" spans="1:15" ht="16.5" customHeight="1" x14ac:dyDescent="0.3">
      <c r="A151" s="156">
        <v>150</v>
      </c>
      <c r="B151" s="164">
        <v>1511</v>
      </c>
      <c r="C151" s="162" t="s">
        <v>850</v>
      </c>
      <c r="D151" s="163">
        <v>5</v>
      </c>
      <c r="E151" s="162" t="s">
        <v>3134</v>
      </c>
      <c r="F151" s="162" t="s">
        <v>3134</v>
      </c>
      <c r="G151" s="162" t="s">
        <v>3704</v>
      </c>
      <c r="H151" s="162" t="s">
        <v>3704</v>
      </c>
      <c r="I151" s="168"/>
      <c r="J151" s="168" t="s">
        <v>271</v>
      </c>
      <c r="K151" s="168" t="s">
        <v>809</v>
      </c>
      <c r="L151" s="167" t="s">
        <v>4337</v>
      </c>
      <c r="M151" s="167">
        <v>10</v>
      </c>
      <c r="N151" s="167">
        <v>1.2</v>
      </c>
      <c r="O151" s="167">
        <v>3</v>
      </c>
    </row>
    <row r="152" spans="1:15" ht="16.5" customHeight="1" x14ac:dyDescent="0.3">
      <c r="A152" s="156">
        <v>151</v>
      </c>
      <c r="B152" s="171">
        <v>420</v>
      </c>
      <c r="C152" s="170" t="s">
        <v>820</v>
      </c>
      <c r="D152" s="163">
        <v>1</v>
      </c>
      <c r="E152" s="170" t="s">
        <v>2891</v>
      </c>
      <c r="F152" s="170" t="s">
        <v>2891</v>
      </c>
      <c r="G152" s="170" t="s">
        <v>5650</v>
      </c>
      <c r="H152" s="170" t="s">
        <v>1682</v>
      </c>
      <c r="I152" s="169" t="s">
        <v>787</v>
      </c>
      <c r="J152" s="169" t="s">
        <v>271</v>
      </c>
      <c r="K152" s="169" t="s">
        <v>809</v>
      </c>
      <c r="L152" s="172" t="s">
        <v>4339</v>
      </c>
      <c r="M152" s="172">
        <v>10</v>
      </c>
      <c r="N152" s="172">
        <v>1.2</v>
      </c>
      <c r="O152" s="172">
        <v>4</v>
      </c>
    </row>
    <row r="153" spans="1:15" ht="16.5" customHeight="1" x14ac:dyDescent="0.3">
      <c r="A153" s="156">
        <v>152</v>
      </c>
      <c r="B153" s="171">
        <v>2887</v>
      </c>
      <c r="C153" s="170" t="s">
        <v>984</v>
      </c>
      <c r="D153" s="163">
        <v>3</v>
      </c>
      <c r="E153" s="170" t="s">
        <v>3193</v>
      </c>
      <c r="F153" s="170" t="s">
        <v>5649</v>
      </c>
      <c r="G153" s="170" t="s">
        <v>3194</v>
      </c>
      <c r="H153" s="170" t="s">
        <v>3194</v>
      </c>
      <c r="I153" s="174" t="s">
        <v>787</v>
      </c>
      <c r="J153" s="174" t="s">
        <v>271</v>
      </c>
      <c r="K153" s="169" t="s">
        <v>2596</v>
      </c>
      <c r="L153" s="172" t="s">
        <v>4339</v>
      </c>
      <c r="M153" s="159">
        <v>10</v>
      </c>
      <c r="N153" s="159">
        <v>1.2</v>
      </c>
      <c r="O153" s="172">
        <v>4</v>
      </c>
    </row>
    <row r="154" spans="1:15" ht="16.5" customHeight="1" x14ac:dyDescent="0.3">
      <c r="A154" s="156">
        <v>153</v>
      </c>
      <c r="B154" s="171">
        <v>3422</v>
      </c>
      <c r="C154" s="170" t="s">
        <v>984</v>
      </c>
      <c r="D154" s="163">
        <v>3</v>
      </c>
      <c r="E154" s="170" t="s">
        <v>3204</v>
      </c>
      <c r="F154" s="170" t="s">
        <v>5648</v>
      </c>
      <c r="G154" s="170" t="s">
        <v>3205</v>
      </c>
      <c r="H154" s="170" t="s">
        <v>3205</v>
      </c>
      <c r="I154" s="174" t="s">
        <v>787</v>
      </c>
      <c r="J154" s="174" t="s">
        <v>271</v>
      </c>
      <c r="K154" s="174" t="s">
        <v>2596</v>
      </c>
      <c r="L154" s="172" t="s">
        <v>4339</v>
      </c>
      <c r="M154" s="159">
        <v>10</v>
      </c>
      <c r="N154" s="159">
        <v>1.2</v>
      </c>
      <c r="O154" s="172">
        <v>4</v>
      </c>
    </row>
    <row r="155" spans="1:15" ht="16.5" customHeight="1" x14ac:dyDescent="0.3">
      <c r="A155" s="156">
        <v>154</v>
      </c>
      <c r="B155" s="171">
        <v>1558</v>
      </c>
      <c r="C155" s="170" t="s">
        <v>984</v>
      </c>
      <c r="D155" s="163">
        <v>3</v>
      </c>
      <c r="E155" s="170" t="s">
        <v>3102</v>
      </c>
      <c r="F155" s="170" t="s">
        <v>5647</v>
      </c>
      <c r="G155" s="170" t="s">
        <v>3103</v>
      </c>
      <c r="H155" s="170" t="s">
        <v>3103</v>
      </c>
      <c r="I155" s="169" t="s">
        <v>787</v>
      </c>
      <c r="J155" s="169" t="s">
        <v>271</v>
      </c>
      <c r="K155" s="169" t="s">
        <v>809</v>
      </c>
      <c r="L155" s="172" t="s">
        <v>4339</v>
      </c>
      <c r="M155" s="172">
        <v>10</v>
      </c>
      <c r="N155" s="172">
        <v>1.2</v>
      </c>
      <c r="O155" s="172">
        <v>4</v>
      </c>
    </row>
    <row r="156" spans="1:15" ht="16.5" customHeight="1" x14ac:dyDescent="0.3">
      <c r="A156" s="156">
        <v>155</v>
      </c>
      <c r="B156" s="171">
        <v>1715</v>
      </c>
      <c r="C156" s="170" t="s">
        <v>984</v>
      </c>
      <c r="D156" s="163">
        <v>3</v>
      </c>
      <c r="E156" s="170" t="s">
        <v>4886</v>
      </c>
      <c r="F156" s="170" t="s">
        <v>5445</v>
      </c>
      <c r="G156" s="170" t="s">
        <v>5646</v>
      </c>
      <c r="H156" s="170" t="s">
        <v>3123</v>
      </c>
      <c r="I156" s="169" t="s">
        <v>787</v>
      </c>
      <c r="J156" s="169" t="s">
        <v>271</v>
      </c>
      <c r="K156" s="169" t="s">
        <v>809</v>
      </c>
      <c r="L156" s="172" t="s">
        <v>4339</v>
      </c>
      <c r="M156" s="172">
        <v>10</v>
      </c>
      <c r="N156" s="172">
        <v>1.2</v>
      </c>
      <c r="O156" s="172">
        <v>4</v>
      </c>
    </row>
    <row r="157" spans="1:15" ht="16.5" customHeight="1" x14ac:dyDescent="0.3">
      <c r="A157" s="156">
        <v>156</v>
      </c>
      <c r="B157" s="171">
        <v>2181</v>
      </c>
      <c r="C157" s="170" t="s">
        <v>853</v>
      </c>
      <c r="D157" s="173">
        <v>4</v>
      </c>
      <c r="E157" s="170" t="s">
        <v>4267</v>
      </c>
      <c r="F157" s="170" t="s">
        <v>5645</v>
      </c>
      <c r="G157" s="170" t="s">
        <v>4268</v>
      </c>
      <c r="H157" s="170" t="s">
        <v>4268</v>
      </c>
      <c r="I157" s="169" t="s">
        <v>787</v>
      </c>
      <c r="J157" s="169" t="s">
        <v>271</v>
      </c>
      <c r="K157" s="174" t="s">
        <v>2596</v>
      </c>
      <c r="L157" s="172" t="s">
        <v>4339</v>
      </c>
      <c r="M157" s="185">
        <v>10</v>
      </c>
      <c r="N157" s="185">
        <v>1.2</v>
      </c>
      <c r="O157" s="172">
        <v>4</v>
      </c>
    </row>
    <row r="158" spans="1:15" ht="16.5" customHeight="1" x14ac:dyDescent="0.3">
      <c r="A158" s="156">
        <v>157</v>
      </c>
      <c r="B158" s="171">
        <v>1586</v>
      </c>
      <c r="C158" s="170" t="s">
        <v>853</v>
      </c>
      <c r="D158" s="173">
        <v>4</v>
      </c>
      <c r="E158" s="170" t="s">
        <v>3107</v>
      </c>
      <c r="F158" s="170" t="s">
        <v>3107</v>
      </c>
      <c r="G158" s="170" t="s">
        <v>3108</v>
      </c>
      <c r="H158" s="170" t="s">
        <v>3108</v>
      </c>
      <c r="I158" s="169" t="s">
        <v>787</v>
      </c>
      <c r="J158" s="169" t="s">
        <v>271</v>
      </c>
      <c r="K158" s="169" t="s">
        <v>809</v>
      </c>
      <c r="L158" s="172" t="s">
        <v>4339</v>
      </c>
      <c r="M158" s="172">
        <v>10</v>
      </c>
      <c r="N158" s="172">
        <v>1.2</v>
      </c>
      <c r="O158" s="172">
        <v>4</v>
      </c>
    </row>
    <row r="159" spans="1:15" ht="16.5" customHeight="1" x14ac:dyDescent="0.3">
      <c r="A159" s="156">
        <v>158</v>
      </c>
      <c r="B159" s="171" t="s">
        <v>86</v>
      </c>
      <c r="C159" s="170" t="s">
        <v>2792</v>
      </c>
      <c r="D159" s="163">
        <v>10</v>
      </c>
      <c r="E159" s="170" t="s">
        <v>3293</v>
      </c>
      <c r="F159" s="170" t="s">
        <v>3293</v>
      </c>
      <c r="G159" s="176" t="s">
        <v>5644</v>
      </c>
      <c r="H159" s="176" t="s">
        <v>3294</v>
      </c>
      <c r="I159" s="169" t="s">
        <v>787</v>
      </c>
      <c r="J159" s="169" t="s">
        <v>271</v>
      </c>
      <c r="K159" s="174" t="s">
        <v>2795</v>
      </c>
      <c r="L159" s="172" t="s">
        <v>4339</v>
      </c>
      <c r="M159" s="172">
        <v>10</v>
      </c>
      <c r="N159" s="172">
        <v>1.2</v>
      </c>
      <c r="O159" s="172">
        <v>4</v>
      </c>
    </row>
    <row r="160" spans="1:15" ht="16.5" customHeight="1" x14ac:dyDescent="0.3">
      <c r="A160" s="156">
        <v>159</v>
      </c>
      <c r="B160" s="171" t="s">
        <v>86</v>
      </c>
      <c r="C160" s="170" t="s">
        <v>2792</v>
      </c>
      <c r="D160" s="163">
        <v>10</v>
      </c>
      <c r="E160" s="170" t="s">
        <v>3237</v>
      </c>
      <c r="F160" s="170" t="s">
        <v>3237</v>
      </c>
      <c r="G160" s="170" t="s">
        <v>3238</v>
      </c>
      <c r="H160" s="170" t="s">
        <v>3238</v>
      </c>
      <c r="I160" s="169" t="s">
        <v>787</v>
      </c>
      <c r="J160" s="169" t="s">
        <v>271</v>
      </c>
      <c r="K160" s="174" t="s">
        <v>2795</v>
      </c>
      <c r="L160" s="172" t="s">
        <v>4339</v>
      </c>
      <c r="M160" s="172">
        <v>10</v>
      </c>
      <c r="N160" s="172">
        <v>1.2</v>
      </c>
      <c r="O160" s="172">
        <v>4</v>
      </c>
    </row>
    <row r="161" spans="1:21" ht="16.5" customHeight="1" x14ac:dyDescent="0.3">
      <c r="A161" s="156">
        <v>160</v>
      </c>
      <c r="B161" s="164">
        <v>1303</v>
      </c>
      <c r="C161" s="162" t="s">
        <v>820</v>
      </c>
      <c r="D161" s="163">
        <v>1</v>
      </c>
      <c r="E161" s="162" t="s">
        <v>3623</v>
      </c>
      <c r="F161" s="162" t="s">
        <v>3623</v>
      </c>
      <c r="G161" s="162" t="s">
        <v>5643</v>
      </c>
      <c r="H161" s="162" t="s">
        <v>3624</v>
      </c>
      <c r="I161" s="168"/>
      <c r="J161" s="168" t="s">
        <v>271</v>
      </c>
      <c r="K161" s="168" t="s">
        <v>809</v>
      </c>
      <c r="L161" s="172" t="s">
        <v>4339</v>
      </c>
      <c r="M161" s="172">
        <v>10</v>
      </c>
      <c r="N161" s="172">
        <v>1.2</v>
      </c>
      <c r="O161" s="172">
        <v>4</v>
      </c>
    </row>
    <row r="162" spans="1:21" ht="16.5" customHeight="1" x14ac:dyDescent="0.3">
      <c r="A162" s="156">
        <v>161</v>
      </c>
      <c r="B162" s="164">
        <v>1820</v>
      </c>
      <c r="C162" s="162" t="s">
        <v>820</v>
      </c>
      <c r="D162" s="163">
        <v>1</v>
      </c>
      <c r="E162" s="162" t="s">
        <v>3822</v>
      </c>
      <c r="F162" s="162" t="s">
        <v>3822</v>
      </c>
      <c r="G162" s="162" t="s">
        <v>5642</v>
      </c>
      <c r="H162" s="162" t="s">
        <v>3823</v>
      </c>
      <c r="I162" s="168"/>
      <c r="J162" s="168" t="s">
        <v>271</v>
      </c>
      <c r="K162" s="168" t="s">
        <v>809</v>
      </c>
      <c r="L162" s="172" t="s">
        <v>4339</v>
      </c>
      <c r="M162" s="172">
        <v>10</v>
      </c>
      <c r="N162" s="172">
        <v>1.2</v>
      </c>
      <c r="O162" s="172">
        <v>4</v>
      </c>
    </row>
    <row r="163" spans="1:21" ht="16.5" customHeight="1" x14ac:dyDescent="0.3">
      <c r="A163" s="156">
        <v>162</v>
      </c>
      <c r="B163" s="164">
        <v>798</v>
      </c>
      <c r="C163" s="162" t="s">
        <v>984</v>
      </c>
      <c r="D163" s="163">
        <v>3</v>
      </c>
      <c r="E163" s="162" t="s">
        <v>4887</v>
      </c>
      <c r="F163" s="162" t="s">
        <v>5641</v>
      </c>
      <c r="G163" s="162" t="s">
        <v>1953</v>
      </c>
      <c r="H163" s="162" t="s">
        <v>1953</v>
      </c>
      <c r="I163" s="168"/>
      <c r="J163" s="168" t="s">
        <v>271</v>
      </c>
      <c r="K163" s="168" t="s">
        <v>809</v>
      </c>
      <c r="L163" s="172" t="s">
        <v>4339</v>
      </c>
      <c r="M163" s="172">
        <v>10</v>
      </c>
      <c r="N163" s="172">
        <v>1.2</v>
      </c>
      <c r="O163" s="172">
        <v>4</v>
      </c>
    </row>
    <row r="164" spans="1:21" ht="16.5" customHeight="1" x14ac:dyDescent="0.3">
      <c r="A164" s="156">
        <v>163</v>
      </c>
      <c r="B164" s="164">
        <v>1658</v>
      </c>
      <c r="C164" s="162" t="s">
        <v>984</v>
      </c>
      <c r="D164" s="163">
        <v>3</v>
      </c>
      <c r="E164" s="162" t="s">
        <v>3765</v>
      </c>
      <c r="F164" s="162" t="s">
        <v>5640</v>
      </c>
      <c r="G164" s="162" t="s">
        <v>3766</v>
      </c>
      <c r="H164" s="162" t="s">
        <v>3766</v>
      </c>
      <c r="I164" s="168"/>
      <c r="J164" s="168" t="s">
        <v>271</v>
      </c>
      <c r="K164" s="168" t="s">
        <v>809</v>
      </c>
      <c r="L164" s="172" t="s">
        <v>4339</v>
      </c>
      <c r="M164" s="172">
        <v>10</v>
      </c>
      <c r="N164" s="172">
        <v>1.2</v>
      </c>
      <c r="O164" s="172">
        <v>4</v>
      </c>
    </row>
    <row r="165" spans="1:21" ht="16.5" customHeight="1" x14ac:dyDescent="0.3">
      <c r="A165" s="156">
        <v>164</v>
      </c>
      <c r="B165" s="164">
        <v>2274</v>
      </c>
      <c r="C165" s="162" t="s">
        <v>850</v>
      </c>
      <c r="D165" s="163">
        <v>5</v>
      </c>
      <c r="E165" s="162" t="s">
        <v>3897</v>
      </c>
      <c r="F165" s="162" t="s">
        <v>3897</v>
      </c>
      <c r="G165" s="162" t="s">
        <v>3898</v>
      </c>
      <c r="H165" s="162" t="s">
        <v>3898</v>
      </c>
      <c r="I165" s="161"/>
      <c r="J165" s="161" t="s">
        <v>271</v>
      </c>
      <c r="K165" s="161" t="s">
        <v>2596</v>
      </c>
      <c r="L165" s="172" t="s">
        <v>4339</v>
      </c>
      <c r="M165" s="159">
        <v>10</v>
      </c>
      <c r="N165" s="159">
        <v>1.2</v>
      </c>
      <c r="O165" s="172">
        <v>4</v>
      </c>
    </row>
    <row r="166" spans="1:21" ht="16.5" customHeight="1" x14ac:dyDescent="0.3">
      <c r="A166" s="156">
        <v>165</v>
      </c>
      <c r="B166" s="164">
        <v>190</v>
      </c>
      <c r="C166" s="162" t="s">
        <v>850</v>
      </c>
      <c r="D166" s="163">
        <v>5</v>
      </c>
      <c r="E166" s="162" t="s">
        <v>4181</v>
      </c>
      <c r="F166" s="162" t="s">
        <v>5639</v>
      </c>
      <c r="G166" s="162" t="s">
        <v>5638</v>
      </c>
      <c r="H166" s="162" t="s">
        <v>4182</v>
      </c>
      <c r="I166" s="168"/>
      <c r="J166" s="168" t="s">
        <v>271</v>
      </c>
      <c r="K166" s="168" t="s">
        <v>788</v>
      </c>
      <c r="L166" s="172" t="s">
        <v>4339</v>
      </c>
      <c r="M166" s="172">
        <v>10</v>
      </c>
      <c r="N166" s="172">
        <v>1.2</v>
      </c>
      <c r="O166" s="172">
        <v>4</v>
      </c>
    </row>
    <row r="167" spans="1:21" ht="16.5" customHeight="1" x14ac:dyDescent="0.3">
      <c r="A167" s="156">
        <v>166</v>
      </c>
      <c r="B167" s="164">
        <v>115</v>
      </c>
      <c r="C167" s="162" t="s">
        <v>850</v>
      </c>
      <c r="D167" s="163">
        <v>5</v>
      </c>
      <c r="E167" s="162" t="s">
        <v>4153</v>
      </c>
      <c r="F167" s="162" t="s">
        <v>5637</v>
      </c>
      <c r="G167" s="162" t="s">
        <v>5636</v>
      </c>
      <c r="H167" s="162" t="s">
        <v>4154</v>
      </c>
      <c r="I167" s="168"/>
      <c r="J167" s="168" t="s">
        <v>271</v>
      </c>
      <c r="K167" s="168" t="s">
        <v>788</v>
      </c>
      <c r="L167" s="172" t="s">
        <v>4339</v>
      </c>
      <c r="M167" s="172">
        <v>10</v>
      </c>
      <c r="N167" s="172">
        <v>1.2</v>
      </c>
      <c r="O167" s="172">
        <v>4</v>
      </c>
    </row>
    <row r="168" spans="1:21" ht="16.5" customHeight="1" x14ac:dyDescent="0.3">
      <c r="A168" s="156">
        <v>167</v>
      </c>
      <c r="B168" s="171">
        <v>7</v>
      </c>
      <c r="C168" s="170" t="s">
        <v>820</v>
      </c>
      <c r="D168" s="163">
        <v>1</v>
      </c>
      <c r="E168" s="175" t="s">
        <v>3953</v>
      </c>
      <c r="F168" s="175" t="s">
        <v>3953</v>
      </c>
      <c r="G168" s="170" t="s">
        <v>5635</v>
      </c>
      <c r="H168" s="170" t="s">
        <v>3954</v>
      </c>
      <c r="I168" s="174" t="s">
        <v>787</v>
      </c>
      <c r="J168" s="174" t="s">
        <v>271</v>
      </c>
      <c r="K168" s="174" t="s">
        <v>788</v>
      </c>
      <c r="L168" s="165" t="s">
        <v>4343</v>
      </c>
      <c r="M168" s="165">
        <v>10</v>
      </c>
      <c r="N168" s="165">
        <v>1.2</v>
      </c>
      <c r="O168" s="165">
        <v>5</v>
      </c>
    </row>
    <row r="169" spans="1:21" ht="16.5" customHeight="1" x14ac:dyDescent="0.3">
      <c r="A169" s="156">
        <v>168</v>
      </c>
      <c r="B169" s="171">
        <v>7</v>
      </c>
      <c r="C169" s="170" t="s">
        <v>820</v>
      </c>
      <c r="D169" s="163">
        <v>1</v>
      </c>
      <c r="E169" s="175" t="s">
        <v>3955</v>
      </c>
      <c r="F169" s="175" t="s">
        <v>3955</v>
      </c>
      <c r="G169" s="170" t="s">
        <v>4962</v>
      </c>
      <c r="H169" s="170" t="s">
        <v>3956</v>
      </c>
      <c r="I169" s="174" t="s">
        <v>787</v>
      </c>
      <c r="J169" s="174" t="s">
        <v>271</v>
      </c>
      <c r="K169" s="174" t="s">
        <v>788</v>
      </c>
      <c r="L169" s="165" t="s">
        <v>4343</v>
      </c>
      <c r="M169" s="165">
        <v>10</v>
      </c>
      <c r="N169" s="165">
        <v>1.2</v>
      </c>
      <c r="O169" s="165">
        <v>5</v>
      </c>
    </row>
    <row r="170" spans="1:21" ht="16.5" customHeight="1" x14ac:dyDescent="0.3">
      <c r="A170" s="156">
        <v>169</v>
      </c>
      <c r="B170" s="171">
        <v>7</v>
      </c>
      <c r="C170" s="170" t="s">
        <v>820</v>
      </c>
      <c r="D170" s="163">
        <v>1</v>
      </c>
      <c r="E170" s="175" t="s">
        <v>3957</v>
      </c>
      <c r="F170" s="175" t="s">
        <v>3957</v>
      </c>
      <c r="G170" s="170" t="s">
        <v>5634</v>
      </c>
      <c r="H170" s="170" t="s">
        <v>3958</v>
      </c>
      <c r="I170" s="174" t="s">
        <v>787</v>
      </c>
      <c r="J170" s="174" t="s">
        <v>271</v>
      </c>
      <c r="K170" s="174" t="s">
        <v>788</v>
      </c>
      <c r="L170" s="165" t="s">
        <v>4343</v>
      </c>
      <c r="M170" s="165">
        <v>10</v>
      </c>
      <c r="N170" s="165">
        <v>1.2</v>
      </c>
      <c r="O170" s="165">
        <v>5</v>
      </c>
      <c r="U170" s="183"/>
    </row>
    <row r="171" spans="1:21" ht="16.5" customHeight="1" x14ac:dyDescent="0.3">
      <c r="A171" s="156">
        <v>170</v>
      </c>
      <c r="B171" s="171">
        <v>1062</v>
      </c>
      <c r="C171" s="170" t="s">
        <v>1473</v>
      </c>
      <c r="D171" s="163">
        <v>3</v>
      </c>
      <c r="E171" s="170" t="s">
        <v>3000</v>
      </c>
      <c r="F171" s="170" t="s">
        <v>5633</v>
      </c>
      <c r="G171" s="170" t="s">
        <v>3001</v>
      </c>
      <c r="H171" s="170" t="s">
        <v>3001</v>
      </c>
      <c r="I171" s="169" t="s">
        <v>787</v>
      </c>
      <c r="J171" s="169" t="s">
        <v>271</v>
      </c>
      <c r="K171" s="169" t="s">
        <v>809</v>
      </c>
      <c r="L171" s="165" t="s">
        <v>4343</v>
      </c>
      <c r="M171" s="167">
        <v>10</v>
      </c>
      <c r="N171" s="167">
        <v>1.2</v>
      </c>
      <c r="O171" s="165">
        <v>5</v>
      </c>
    </row>
    <row r="172" spans="1:21" ht="16.5" customHeight="1" x14ac:dyDescent="0.3">
      <c r="A172" s="156">
        <v>171</v>
      </c>
      <c r="B172" s="171">
        <v>1121</v>
      </c>
      <c r="C172" s="170" t="s">
        <v>984</v>
      </c>
      <c r="D172" s="163">
        <v>3</v>
      </c>
      <c r="E172" s="170" t="s">
        <v>3018</v>
      </c>
      <c r="F172" s="170" t="s">
        <v>5632</v>
      </c>
      <c r="G172" s="170" t="s">
        <v>4963</v>
      </c>
      <c r="H172" s="170" t="s">
        <v>3019</v>
      </c>
      <c r="I172" s="169" t="s">
        <v>787</v>
      </c>
      <c r="J172" s="169" t="s">
        <v>271</v>
      </c>
      <c r="K172" s="169" t="s">
        <v>809</v>
      </c>
      <c r="L172" s="165" t="s">
        <v>4343</v>
      </c>
      <c r="M172" s="167">
        <v>10</v>
      </c>
      <c r="N172" s="167">
        <v>1.2</v>
      </c>
      <c r="O172" s="165">
        <v>5</v>
      </c>
    </row>
    <row r="173" spans="1:21" ht="16.5" customHeight="1" x14ac:dyDescent="0.3">
      <c r="A173" s="156">
        <v>172</v>
      </c>
      <c r="B173" s="171">
        <v>1119</v>
      </c>
      <c r="C173" s="170" t="s">
        <v>1473</v>
      </c>
      <c r="D173" s="163">
        <v>3</v>
      </c>
      <c r="E173" s="170" t="s">
        <v>3016</v>
      </c>
      <c r="F173" s="170" t="s">
        <v>5631</v>
      </c>
      <c r="G173" s="170" t="s">
        <v>3017</v>
      </c>
      <c r="H173" s="170" t="s">
        <v>3017</v>
      </c>
      <c r="I173" s="169" t="s">
        <v>787</v>
      </c>
      <c r="J173" s="169" t="s">
        <v>271</v>
      </c>
      <c r="K173" s="169" t="s">
        <v>809</v>
      </c>
      <c r="L173" s="165" t="s">
        <v>4343</v>
      </c>
      <c r="M173" s="167">
        <v>10</v>
      </c>
      <c r="N173" s="167">
        <v>1.2</v>
      </c>
      <c r="O173" s="165">
        <v>5</v>
      </c>
    </row>
    <row r="174" spans="1:21" ht="16.5" customHeight="1" x14ac:dyDescent="0.3">
      <c r="A174" s="156">
        <v>173</v>
      </c>
      <c r="B174" s="171">
        <v>147</v>
      </c>
      <c r="C174" s="170" t="s">
        <v>984</v>
      </c>
      <c r="D174" s="163">
        <v>3</v>
      </c>
      <c r="E174" s="170" t="s">
        <v>2857</v>
      </c>
      <c r="F174" s="170" t="s">
        <v>5630</v>
      </c>
      <c r="G174" s="170" t="s">
        <v>2858</v>
      </c>
      <c r="H174" s="170" t="s">
        <v>2858</v>
      </c>
      <c r="I174" s="169" t="s">
        <v>787</v>
      </c>
      <c r="J174" s="169" t="s">
        <v>271</v>
      </c>
      <c r="K174" s="169" t="s">
        <v>809</v>
      </c>
      <c r="L174" s="165" t="s">
        <v>4343</v>
      </c>
      <c r="M174" s="167">
        <v>10</v>
      </c>
      <c r="N174" s="167">
        <v>1.2</v>
      </c>
      <c r="O174" s="165">
        <v>5</v>
      </c>
    </row>
    <row r="175" spans="1:21" ht="16.5" customHeight="1" x14ac:dyDescent="0.3">
      <c r="A175" s="156">
        <v>174</v>
      </c>
      <c r="B175" s="171">
        <v>771</v>
      </c>
      <c r="C175" s="170" t="s">
        <v>984</v>
      </c>
      <c r="D175" s="163">
        <v>3</v>
      </c>
      <c r="E175" s="170" t="s">
        <v>4888</v>
      </c>
      <c r="F175" s="170" t="s">
        <v>5629</v>
      </c>
      <c r="G175" s="170" t="s">
        <v>1924</v>
      </c>
      <c r="H175" s="170" t="s">
        <v>1924</v>
      </c>
      <c r="I175" s="169" t="s">
        <v>787</v>
      </c>
      <c r="J175" s="169" t="s">
        <v>271</v>
      </c>
      <c r="K175" s="169" t="s">
        <v>809</v>
      </c>
      <c r="L175" s="165" t="s">
        <v>4343</v>
      </c>
      <c r="M175" s="167">
        <v>10</v>
      </c>
      <c r="N175" s="167">
        <v>1.2</v>
      </c>
      <c r="O175" s="165">
        <v>5</v>
      </c>
    </row>
    <row r="176" spans="1:21" ht="16.5" customHeight="1" x14ac:dyDescent="0.3">
      <c r="A176" s="156">
        <v>175</v>
      </c>
      <c r="B176" s="171" t="s">
        <v>86</v>
      </c>
      <c r="C176" s="170" t="s">
        <v>853</v>
      </c>
      <c r="D176" s="173">
        <v>4</v>
      </c>
      <c r="E176" s="175" t="s">
        <v>3220</v>
      </c>
      <c r="F176" s="175" t="s">
        <v>3220</v>
      </c>
      <c r="G176" s="170" t="s">
        <v>3221</v>
      </c>
      <c r="H176" s="170" t="s">
        <v>3221</v>
      </c>
      <c r="I176" s="174" t="s">
        <v>787</v>
      </c>
      <c r="J176" s="174" t="s">
        <v>271</v>
      </c>
      <c r="K176" s="174" t="s">
        <v>2596</v>
      </c>
      <c r="L176" s="165" t="s">
        <v>4343</v>
      </c>
      <c r="M176" s="165">
        <v>10</v>
      </c>
      <c r="N176" s="165">
        <v>1.2</v>
      </c>
      <c r="O176" s="165">
        <v>5</v>
      </c>
    </row>
    <row r="177" spans="1:15" ht="16.5" customHeight="1" x14ac:dyDescent="0.3">
      <c r="A177" s="156">
        <v>176</v>
      </c>
      <c r="B177" s="171">
        <v>225</v>
      </c>
      <c r="C177" s="170" t="s">
        <v>853</v>
      </c>
      <c r="D177" s="173">
        <v>4</v>
      </c>
      <c r="E177" s="170" t="s">
        <v>4889</v>
      </c>
      <c r="F177" s="170" t="s">
        <v>1284</v>
      </c>
      <c r="G177" s="170" t="s">
        <v>4964</v>
      </c>
      <c r="H177" s="170" t="s">
        <v>1285</v>
      </c>
      <c r="I177" s="169" t="s">
        <v>787</v>
      </c>
      <c r="J177" s="169" t="s">
        <v>271</v>
      </c>
      <c r="K177" s="169" t="s">
        <v>809</v>
      </c>
      <c r="L177" s="165" t="s">
        <v>4343</v>
      </c>
      <c r="M177" s="167">
        <v>10</v>
      </c>
      <c r="N177" s="167">
        <v>1.2</v>
      </c>
      <c r="O177" s="165">
        <v>5</v>
      </c>
    </row>
    <row r="178" spans="1:15" ht="16.5" customHeight="1" x14ac:dyDescent="0.3">
      <c r="A178" s="156">
        <v>177</v>
      </c>
      <c r="B178" s="164">
        <v>1487</v>
      </c>
      <c r="C178" s="162" t="s">
        <v>853</v>
      </c>
      <c r="D178" s="173">
        <v>4</v>
      </c>
      <c r="E178" s="162" t="s">
        <v>3694</v>
      </c>
      <c r="F178" s="162" t="s">
        <v>3694</v>
      </c>
      <c r="G178" s="162" t="s">
        <v>3695</v>
      </c>
      <c r="H178" s="162" t="s">
        <v>3695</v>
      </c>
      <c r="I178" s="168"/>
      <c r="J178" s="168" t="s">
        <v>271</v>
      </c>
      <c r="K178" s="168" t="s">
        <v>809</v>
      </c>
      <c r="L178" s="165" t="s">
        <v>4343</v>
      </c>
      <c r="M178" s="167">
        <v>10</v>
      </c>
      <c r="N178" s="167">
        <v>1.2</v>
      </c>
      <c r="O178" s="165">
        <v>5</v>
      </c>
    </row>
    <row r="179" spans="1:15" ht="16.5" customHeight="1" x14ac:dyDescent="0.3">
      <c r="A179" s="156">
        <v>178</v>
      </c>
      <c r="B179" s="164">
        <v>463</v>
      </c>
      <c r="C179" s="162" t="s">
        <v>853</v>
      </c>
      <c r="D179" s="173">
        <v>4</v>
      </c>
      <c r="E179" s="162" t="s">
        <v>3356</v>
      </c>
      <c r="F179" s="162" t="s">
        <v>3356</v>
      </c>
      <c r="G179" s="162" t="s">
        <v>3357</v>
      </c>
      <c r="H179" s="162" t="s">
        <v>3357</v>
      </c>
      <c r="I179" s="168"/>
      <c r="J179" s="168" t="s">
        <v>271</v>
      </c>
      <c r="K179" s="168" t="s">
        <v>809</v>
      </c>
      <c r="L179" s="165" t="s">
        <v>4343</v>
      </c>
      <c r="M179" s="167">
        <v>10</v>
      </c>
      <c r="N179" s="167">
        <v>1.2</v>
      </c>
      <c r="O179" s="165">
        <v>5</v>
      </c>
    </row>
    <row r="180" spans="1:15" ht="16.5" customHeight="1" x14ac:dyDescent="0.3">
      <c r="A180" s="156">
        <v>179</v>
      </c>
      <c r="B180" s="171">
        <v>1080</v>
      </c>
      <c r="C180" s="170" t="s">
        <v>820</v>
      </c>
      <c r="D180" s="163">
        <v>1</v>
      </c>
      <c r="E180" s="170" t="s">
        <v>3002</v>
      </c>
      <c r="F180" s="170" t="s">
        <v>3002</v>
      </c>
      <c r="G180" s="170" t="s">
        <v>5628</v>
      </c>
      <c r="H180" s="170" t="s">
        <v>3003</v>
      </c>
      <c r="I180" s="169" t="s">
        <v>787</v>
      </c>
      <c r="J180" s="169" t="s">
        <v>271</v>
      </c>
      <c r="K180" s="169" t="s">
        <v>809</v>
      </c>
      <c r="L180" s="172" t="s">
        <v>4346</v>
      </c>
      <c r="M180" s="172">
        <v>10</v>
      </c>
      <c r="N180" s="172">
        <v>1.2</v>
      </c>
      <c r="O180" s="172">
        <v>6</v>
      </c>
    </row>
    <row r="181" spans="1:15" ht="16.5" customHeight="1" x14ac:dyDescent="0.3">
      <c r="A181" s="156">
        <v>180</v>
      </c>
      <c r="B181" s="171" t="s">
        <v>86</v>
      </c>
      <c r="C181" s="170" t="s">
        <v>1004</v>
      </c>
      <c r="D181" s="163">
        <v>3</v>
      </c>
      <c r="E181" s="170" t="s">
        <v>3249</v>
      </c>
      <c r="F181" s="170" t="s">
        <v>3249</v>
      </c>
      <c r="G181" s="170" t="s">
        <v>3250</v>
      </c>
      <c r="H181" s="170" t="s">
        <v>3250</v>
      </c>
      <c r="I181" s="169" t="s">
        <v>787</v>
      </c>
      <c r="J181" s="169" t="s">
        <v>271</v>
      </c>
      <c r="K181" s="174" t="s">
        <v>2817</v>
      </c>
      <c r="L181" s="159" t="s">
        <v>4346</v>
      </c>
      <c r="M181" s="159">
        <v>10</v>
      </c>
      <c r="N181" s="159">
        <v>1.2</v>
      </c>
      <c r="O181" s="159">
        <v>6</v>
      </c>
    </row>
    <row r="182" spans="1:15" ht="16.5" customHeight="1" x14ac:dyDescent="0.3">
      <c r="A182" s="156">
        <v>181</v>
      </c>
      <c r="B182" s="171" t="s">
        <v>86</v>
      </c>
      <c r="C182" s="170" t="s">
        <v>984</v>
      </c>
      <c r="D182" s="163">
        <v>3</v>
      </c>
      <c r="E182" s="170" t="s">
        <v>3275</v>
      </c>
      <c r="F182" s="170" t="s">
        <v>3275</v>
      </c>
      <c r="G182" s="170" t="s">
        <v>3276</v>
      </c>
      <c r="H182" s="170" t="s">
        <v>3276</v>
      </c>
      <c r="I182" s="169" t="s">
        <v>787</v>
      </c>
      <c r="J182" s="169" t="s">
        <v>271</v>
      </c>
      <c r="K182" s="174" t="s">
        <v>2817</v>
      </c>
      <c r="L182" s="172" t="s">
        <v>4346</v>
      </c>
      <c r="M182" s="159">
        <v>10</v>
      </c>
      <c r="N182" s="159">
        <v>1.2</v>
      </c>
      <c r="O182" s="172">
        <v>6</v>
      </c>
    </row>
    <row r="183" spans="1:15" ht="16.5" customHeight="1" x14ac:dyDescent="0.3">
      <c r="A183" s="156">
        <v>182</v>
      </c>
      <c r="B183" s="171" t="s">
        <v>86</v>
      </c>
      <c r="C183" s="170" t="s">
        <v>1004</v>
      </c>
      <c r="D183" s="163">
        <v>3</v>
      </c>
      <c r="E183" s="170" t="s">
        <v>3253</v>
      </c>
      <c r="F183" s="170" t="s">
        <v>3253</v>
      </c>
      <c r="G183" s="170" t="s">
        <v>3254</v>
      </c>
      <c r="H183" s="170" t="s">
        <v>3254</v>
      </c>
      <c r="I183" s="169" t="s">
        <v>787</v>
      </c>
      <c r="J183" s="169" t="s">
        <v>271</v>
      </c>
      <c r="K183" s="174" t="s">
        <v>2817</v>
      </c>
      <c r="L183" s="159" t="s">
        <v>4346</v>
      </c>
      <c r="M183" s="172">
        <v>10</v>
      </c>
      <c r="N183" s="172">
        <v>1.2</v>
      </c>
      <c r="O183" s="159">
        <v>6</v>
      </c>
    </row>
    <row r="184" spans="1:15" ht="16.5" customHeight="1" x14ac:dyDescent="0.3">
      <c r="A184" s="156">
        <v>183</v>
      </c>
      <c r="B184" s="171">
        <v>726</v>
      </c>
      <c r="C184" s="170" t="s">
        <v>1004</v>
      </c>
      <c r="D184" s="163">
        <v>3</v>
      </c>
      <c r="E184" s="170" t="s">
        <v>1882</v>
      </c>
      <c r="F184" s="170" t="s">
        <v>5627</v>
      </c>
      <c r="G184" s="170" t="s">
        <v>1883</v>
      </c>
      <c r="H184" s="170" t="s">
        <v>1883</v>
      </c>
      <c r="I184" s="169" t="s">
        <v>787</v>
      </c>
      <c r="J184" s="169" t="s">
        <v>271</v>
      </c>
      <c r="K184" s="169" t="s">
        <v>809</v>
      </c>
      <c r="L184" s="172" t="s">
        <v>4346</v>
      </c>
      <c r="M184" s="184">
        <v>10</v>
      </c>
      <c r="N184" s="184">
        <v>1.2</v>
      </c>
      <c r="O184" s="172">
        <v>6</v>
      </c>
    </row>
    <row r="185" spans="1:15" ht="16.5" customHeight="1" x14ac:dyDescent="0.3">
      <c r="A185" s="156">
        <v>184</v>
      </c>
      <c r="B185" s="171" t="s">
        <v>86</v>
      </c>
      <c r="C185" s="170" t="s">
        <v>984</v>
      </c>
      <c r="D185" s="163">
        <v>3</v>
      </c>
      <c r="E185" s="170" t="s">
        <v>3272</v>
      </c>
      <c r="F185" s="170" t="s">
        <v>5626</v>
      </c>
      <c r="G185" s="170" t="s">
        <v>3273</v>
      </c>
      <c r="H185" s="170" t="s">
        <v>3273</v>
      </c>
      <c r="I185" s="174" t="s">
        <v>787</v>
      </c>
      <c r="J185" s="174" t="s">
        <v>271</v>
      </c>
      <c r="K185" s="174" t="s">
        <v>2817</v>
      </c>
      <c r="L185" s="159" t="s">
        <v>4346</v>
      </c>
      <c r="M185" s="159">
        <v>10</v>
      </c>
      <c r="N185" s="159">
        <v>1.2</v>
      </c>
      <c r="O185" s="159">
        <v>6</v>
      </c>
    </row>
    <row r="186" spans="1:15" ht="16.5" customHeight="1" x14ac:dyDescent="0.3">
      <c r="A186" s="156">
        <v>185</v>
      </c>
      <c r="B186" s="171">
        <v>1227</v>
      </c>
      <c r="C186" s="170" t="s">
        <v>853</v>
      </c>
      <c r="D186" s="173">
        <v>4</v>
      </c>
      <c r="E186" s="170" t="s">
        <v>3051</v>
      </c>
      <c r="F186" s="170" t="s">
        <v>3051</v>
      </c>
      <c r="G186" s="170" t="s">
        <v>3052</v>
      </c>
      <c r="H186" s="170" t="s">
        <v>3052</v>
      </c>
      <c r="I186" s="169" t="s">
        <v>787</v>
      </c>
      <c r="J186" s="169" t="s">
        <v>271</v>
      </c>
      <c r="K186" s="169" t="s">
        <v>809</v>
      </c>
      <c r="L186" s="172" t="s">
        <v>4346</v>
      </c>
      <c r="M186" s="172">
        <v>10</v>
      </c>
      <c r="N186" s="172">
        <v>1.2</v>
      </c>
      <c r="O186" s="172">
        <v>6</v>
      </c>
    </row>
    <row r="187" spans="1:15" ht="16.5" customHeight="1" x14ac:dyDescent="0.3">
      <c r="A187" s="156">
        <v>186</v>
      </c>
      <c r="B187" s="171">
        <v>1887</v>
      </c>
      <c r="C187" s="170" t="s">
        <v>853</v>
      </c>
      <c r="D187" s="173">
        <v>4</v>
      </c>
      <c r="E187" s="170" t="s">
        <v>3158</v>
      </c>
      <c r="F187" s="170" t="s">
        <v>3158</v>
      </c>
      <c r="G187" s="170" t="s">
        <v>3159</v>
      </c>
      <c r="H187" s="170" t="s">
        <v>3159</v>
      </c>
      <c r="I187" s="169" t="s">
        <v>787</v>
      </c>
      <c r="J187" s="169" t="s">
        <v>271</v>
      </c>
      <c r="K187" s="169" t="s">
        <v>809</v>
      </c>
      <c r="L187" s="159" t="s">
        <v>4346</v>
      </c>
      <c r="M187" s="172">
        <v>10</v>
      </c>
      <c r="N187" s="172">
        <v>1.2</v>
      </c>
      <c r="O187" s="159">
        <v>6</v>
      </c>
    </row>
    <row r="188" spans="1:15" ht="16.5" customHeight="1" x14ac:dyDescent="0.3">
      <c r="A188" s="156">
        <v>187</v>
      </c>
      <c r="B188" s="171">
        <v>1188</v>
      </c>
      <c r="C188" s="170" t="s">
        <v>853</v>
      </c>
      <c r="D188" s="173">
        <v>4</v>
      </c>
      <c r="E188" s="170" t="s">
        <v>3043</v>
      </c>
      <c r="F188" s="170" t="s">
        <v>3043</v>
      </c>
      <c r="G188" s="170" t="s">
        <v>3044</v>
      </c>
      <c r="H188" s="170" t="s">
        <v>3044</v>
      </c>
      <c r="I188" s="169" t="s">
        <v>787</v>
      </c>
      <c r="J188" s="169" t="s">
        <v>271</v>
      </c>
      <c r="K188" s="169" t="s">
        <v>809</v>
      </c>
      <c r="L188" s="172" t="s">
        <v>4346</v>
      </c>
      <c r="M188" s="172">
        <v>10</v>
      </c>
      <c r="N188" s="172">
        <v>1.2</v>
      </c>
      <c r="O188" s="172">
        <v>6</v>
      </c>
    </row>
    <row r="189" spans="1:15" ht="16.5" customHeight="1" x14ac:dyDescent="0.3">
      <c r="A189" s="156">
        <v>188</v>
      </c>
      <c r="B189" s="164">
        <v>1052</v>
      </c>
      <c r="C189" s="162" t="s">
        <v>820</v>
      </c>
      <c r="D189" s="163">
        <v>1</v>
      </c>
      <c r="E189" s="162" t="s">
        <v>3554</v>
      </c>
      <c r="F189" s="162" t="s">
        <v>3554</v>
      </c>
      <c r="G189" s="162" t="s">
        <v>5625</v>
      </c>
      <c r="H189" s="162" t="s">
        <v>3555</v>
      </c>
      <c r="I189" s="168"/>
      <c r="J189" s="168" t="s">
        <v>271</v>
      </c>
      <c r="K189" s="168" t="s">
        <v>809</v>
      </c>
      <c r="L189" s="159" t="s">
        <v>4346</v>
      </c>
      <c r="M189" s="172">
        <v>10</v>
      </c>
      <c r="N189" s="172">
        <v>1.2</v>
      </c>
      <c r="O189" s="159">
        <v>6</v>
      </c>
    </row>
    <row r="190" spans="1:15" ht="16.5" customHeight="1" x14ac:dyDescent="0.3">
      <c r="A190" s="156">
        <v>189</v>
      </c>
      <c r="B190" s="164">
        <v>1611</v>
      </c>
      <c r="C190" s="162" t="s">
        <v>853</v>
      </c>
      <c r="D190" s="173">
        <v>4</v>
      </c>
      <c r="E190" s="162" t="s">
        <v>4253</v>
      </c>
      <c r="F190" s="162" t="s">
        <v>4253</v>
      </c>
      <c r="G190" s="162" t="s">
        <v>4254</v>
      </c>
      <c r="H190" s="162" t="s">
        <v>4254</v>
      </c>
      <c r="I190" s="168"/>
      <c r="J190" s="168" t="s">
        <v>271</v>
      </c>
      <c r="K190" s="168" t="s">
        <v>809</v>
      </c>
      <c r="L190" s="172" t="s">
        <v>4346</v>
      </c>
      <c r="M190" s="172">
        <v>10</v>
      </c>
      <c r="N190" s="172">
        <v>1.2</v>
      </c>
      <c r="O190" s="172">
        <v>6</v>
      </c>
    </row>
    <row r="191" spans="1:15" ht="16.5" customHeight="1" x14ac:dyDescent="0.3">
      <c r="A191" s="156">
        <v>190</v>
      </c>
      <c r="B191" s="164">
        <v>1417</v>
      </c>
      <c r="C191" s="162" t="s">
        <v>853</v>
      </c>
      <c r="D191" s="173">
        <v>4</v>
      </c>
      <c r="E191" s="162" t="s">
        <v>3668</v>
      </c>
      <c r="F191" s="162" t="s">
        <v>3668</v>
      </c>
      <c r="G191" s="162" t="s">
        <v>3669</v>
      </c>
      <c r="H191" s="162" t="s">
        <v>3669</v>
      </c>
      <c r="I191" s="168"/>
      <c r="J191" s="168" t="s">
        <v>271</v>
      </c>
      <c r="K191" s="168" t="s">
        <v>809</v>
      </c>
      <c r="L191" s="159" t="s">
        <v>4346</v>
      </c>
      <c r="M191" s="172">
        <v>10</v>
      </c>
      <c r="N191" s="172">
        <v>1.2</v>
      </c>
      <c r="O191" s="159">
        <v>6</v>
      </c>
    </row>
    <row r="192" spans="1:15" ht="16.5" customHeight="1" x14ac:dyDescent="0.3">
      <c r="A192" s="156">
        <v>191</v>
      </c>
      <c r="B192" s="164">
        <v>1145</v>
      </c>
      <c r="C192" s="162" t="s">
        <v>853</v>
      </c>
      <c r="D192" s="173">
        <v>4</v>
      </c>
      <c r="E192" s="162" t="s">
        <v>4243</v>
      </c>
      <c r="F192" s="162" t="s">
        <v>4243</v>
      </c>
      <c r="G192" s="162" t="s">
        <v>4244</v>
      </c>
      <c r="H192" s="162" t="s">
        <v>4244</v>
      </c>
      <c r="I192" s="168"/>
      <c r="J192" s="168" t="s">
        <v>271</v>
      </c>
      <c r="K192" s="168" t="s">
        <v>809</v>
      </c>
      <c r="L192" s="172" t="s">
        <v>4346</v>
      </c>
      <c r="M192" s="172">
        <v>10</v>
      </c>
      <c r="N192" s="172">
        <v>1.2</v>
      </c>
      <c r="O192" s="172">
        <v>6</v>
      </c>
    </row>
    <row r="193" spans="1:21" ht="16.5" customHeight="1" x14ac:dyDescent="0.3">
      <c r="A193" s="156">
        <v>192</v>
      </c>
      <c r="B193" s="164">
        <v>2019</v>
      </c>
      <c r="C193" s="162" t="s">
        <v>853</v>
      </c>
      <c r="D193" s="173">
        <v>4</v>
      </c>
      <c r="E193" s="162" t="s">
        <v>4265</v>
      </c>
      <c r="F193" s="162" t="s">
        <v>4265</v>
      </c>
      <c r="G193" s="162" t="s">
        <v>4266</v>
      </c>
      <c r="H193" s="162" t="s">
        <v>4266</v>
      </c>
      <c r="I193" s="161"/>
      <c r="J193" s="161" t="s">
        <v>271</v>
      </c>
      <c r="K193" s="168" t="s">
        <v>2596</v>
      </c>
      <c r="L193" s="159" t="s">
        <v>4346</v>
      </c>
      <c r="M193" s="159">
        <v>10</v>
      </c>
      <c r="N193" s="159">
        <v>1.2</v>
      </c>
      <c r="O193" s="159">
        <v>6</v>
      </c>
    </row>
    <row r="194" spans="1:21" ht="16.5" customHeight="1" x14ac:dyDescent="0.3">
      <c r="A194" s="156">
        <v>193</v>
      </c>
      <c r="B194" s="164">
        <v>1792</v>
      </c>
      <c r="C194" s="162" t="s">
        <v>853</v>
      </c>
      <c r="D194" s="173">
        <v>4</v>
      </c>
      <c r="E194" s="162" t="s">
        <v>3814</v>
      </c>
      <c r="F194" s="162" t="s">
        <v>3814</v>
      </c>
      <c r="G194" s="162" t="s">
        <v>3815</v>
      </c>
      <c r="H194" s="162" t="s">
        <v>3815</v>
      </c>
      <c r="I194" s="168"/>
      <c r="J194" s="168" t="s">
        <v>271</v>
      </c>
      <c r="K194" s="168" t="s">
        <v>809</v>
      </c>
      <c r="L194" s="172" t="s">
        <v>4346</v>
      </c>
      <c r="M194" s="172">
        <v>10</v>
      </c>
      <c r="N194" s="172">
        <v>1.2</v>
      </c>
      <c r="O194" s="172">
        <v>6</v>
      </c>
    </row>
    <row r="195" spans="1:21" ht="16.5" customHeight="1" x14ac:dyDescent="0.3">
      <c r="A195" s="156">
        <v>194</v>
      </c>
      <c r="B195" s="164">
        <v>228</v>
      </c>
      <c r="C195" s="162" t="s">
        <v>853</v>
      </c>
      <c r="D195" s="173">
        <v>4</v>
      </c>
      <c r="E195" s="162" t="s">
        <v>3315</v>
      </c>
      <c r="F195" s="162" t="s">
        <v>3315</v>
      </c>
      <c r="G195" s="162" t="s">
        <v>3316</v>
      </c>
      <c r="H195" s="162" t="s">
        <v>3316</v>
      </c>
      <c r="I195" s="168"/>
      <c r="J195" s="168" t="s">
        <v>271</v>
      </c>
      <c r="K195" s="168" t="s">
        <v>809</v>
      </c>
      <c r="L195" s="159" t="s">
        <v>4346</v>
      </c>
      <c r="M195" s="172">
        <v>10</v>
      </c>
      <c r="N195" s="172">
        <v>1.2</v>
      </c>
      <c r="O195" s="159">
        <v>6</v>
      </c>
    </row>
    <row r="196" spans="1:21" ht="16.5" customHeight="1" x14ac:dyDescent="0.3">
      <c r="A196" s="156">
        <v>195</v>
      </c>
      <c r="B196" s="164">
        <v>3636</v>
      </c>
      <c r="C196" s="162" t="s">
        <v>853</v>
      </c>
      <c r="D196" s="173">
        <v>4</v>
      </c>
      <c r="E196" s="162" t="s">
        <v>3923</v>
      </c>
      <c r="F196" s="162" t="s">
        <v>3923</v>
      </c>
      <c r="G196" s="162" t="s">
        <v>3924</v>
      </c>
      <c r="H196" s="162" t="s">
        <v>3924</v>
      </c>
      <c r="I196" s="161"/>
      <c r="J196" s="161" t="s">
        <v>271</v>
      </c>
      <c r="K196" s="161" t="s">
        <v>2596</v>
      </c>
      <c r="L196" s="172" t="s">
        <v>4346</v>
      </c>
      <c r="M196" s="159">
        <v>10</v>
      </c>
      <c r="N196" s="159">
        <v>1.2</v>
      </c>
      <c r="O196" s="172">
        <v>6</v>
      </c>
    </row>
    <row r="197" spans="1:21" ht="16.5" customHeight="1" x14ac:dyDescent="0.3">
      <c r="A197" s="156">
        <v>196</v>
      </c>
      <c r="B197" s="171">
        <v>3169</v>
      </c>
      <c r="C197" s="170" t="s">
        <v>820</v>
      </c>
      <c r="D197" s="163">
        <v>1</v>
      </c>
      <c r="E197" s="170" t="s">
        <v>3198</v>
      </c>
      <c r="F197" s="170" t="s">
        <v>3198</v>
      </c>
      <c r="G197" s="170" t="s">
        <v>4965</v>
      </c>
      <c r="H197" s="170" t="s">
        <v>3199</v>
      </c>
      <c r="I197" s="174" t="s">
        <v>787</v>
      </c>
      <c r="J197" s="174" t="s">
        <v>271</v>
      </c>
      <c r="K197" s="174" t="s">
        <v>2596</v>
      </c>
      <c r="L197" s="165" t="s">
        <v>4348</v>
      </c>
      <c r="M197" s="165">
        <v>10</v>
      </c>
      <c r="N197" s="165">
        <v>2.1</v>
      </c>
      <c r="O197" s="165">
        <v>1</v>
      </c>
    </row>
    <row r="198" spans="1:21" ht="16.5" customHeight="1" x14ac:dyDescent="0.3">
      <c r="A198" s="156">
        <v>197</v>
      </c>
      <c r="B198" s="171">
        <v>775</v>
      </c>
      <c r="C198" s="170" t="s">
        <v>820</v>
      </c>
      <c r="D198" s="163">
        <v>1</v>
      </c>
      <c r="E198" s="170" t="s">
        <v>4890</v>
      </c>
      <c r="F198" s="170" t="s">
        <v>1927</v>
      </c>
      <c r="G198" s="170" t="s">
        <v>5624</v>
      </c>
      <c r="H198" s="170" t="s">
        <v>1928</v>
      </c>
      <c r="I198" s="169" t="s">
        <v>787</v>
      </c>
      <c r="J198" s="169" t="s">
        <v>271</v>
      </c>
      <c r="K198" s="169" t="s">
        <v>809</v>
      </c>
      <c r="L198" s="167" t="s">
        <v>4348</v>
      </c>
      <c r="M198" s="167">
        <v>10</v>
      </c>
      <c r="N198" s="167">
        <v>2.1</v>
      </c>
      <c r="O198" s="167">
        <v>1</v>
      </c>
    </row>
    <row r="199" spans="1:21" ht="16.5" customHeight="1" x14ac:dyDescent="0.3">
      <c r="A199" s="156">
        <v>198</v>
      </c>
      <c r="B199" s="171">
        <v>1849</v>
      </c>
      <c r="C199" s="170" t="s">
        <v>820</v>
      </c>
      <c r="D199" s="163">
        <v>1</v>
      </c>
      <c r="E199" s="170" t="s">
        <v>3152</v>
      </c>
      <c r="F199" s="170" t="s">
        <v>3152</v>
      </c>
      <c r="G199" s="170" t="s">
        <v>5623</v>
      </c>
      <c r="H199" s="170" t="s">
        <v>3153</v>
      </c>
      <c r="I199" s="169" t="s">
        <v>787</v>
      </c>
      <c r="J199" s="169" t="s">
        <v>271</v>
      </c>
      <c r="K199" s="169" t="s">
        <v>809</v>
      </c>
      <c r="L199" s="167" t="s">
        <v>4348</v>
      </c>
      <c r="M199" s="167">
        <v>10</v>
      </c>
      <c r="N199" s="167">
        <v>2.1</v>
      </c>
      <c r="O199" s="167">
        <v>1</v>
      </c>
    </row>
    <row r="200" spans="1:21" ht="16.5" customHeight="1" x14ac:dyDescent="0.3">
      <c r="A200" s="156">
        <v>199</v>
      </c>
      <c r="B200" s="171">
        <v>571</v>
      </c>
      <c r="C200" s="170" t="s">
        <v>820</v>
      </c>
      <c r="D200" s="163">
        <v>1</v>
      </c>
      <c r="E200" s="170" t="s">
        <v>2914</v>
      </c>
      <c r="F200" s="170" t="s">
        <v>2914</v>
      </c>
      <c r="G200" s="170" t="s">
        <v>5622</v>
      </c>
      <c r="H200" s="170" t="s">
        <v>2915</v>
      </c>
      <c r="I200" s="169" t="s">
        <v>787</v>
      </c>
      <c r="J200" s="169" t="s">
        <v>271</v>
      </c>
      <c r="K200" s="169" t="s">
        <v>809</v>
      </c>
      <c r="L200" s="167" t="s">
        <v>4348</v>
      </c>
      <c r="M200" s="167">
        <v>10</v>
      </c>
      <c r="N200" s="167">
        <v>2.1</v>
      </c>
      <c r="O200" s="167">
        <v>1</v>
      </c>
      <c r="U200" s="183"/>
    </row>
    <row r="201" spans="1:21" ht="16.5" customHeight="1" x14ac:dyDescent="0.3">
      <c r="A201" s="156">
        <v>200</v>
      </c>
      <c r="B201" s="171">
        <v>87</v>
      </c>
      <c r="C201" s="170" t="s">
        <v>804</v>
      </c>
      <c r="D201" s="173">
        <v>2</v>
      </c>
      <c r="E201" s="170" t="s">
        <v>4119</v>
      </c>
      <c r="F201" s="170" t="s">
        <v>4119</v>
      </c>
      <c r="G201" s="170" t="s">
        <v>5621</v>
      </c>
      <c r="H201" s="170" t="s">
        <v>4120</v>
      </c>
      <c r="I201" s="169" t="s">
        <v>787</v>
      </c>
      <c r="J201" s="169" t="s">
        <v>271</v>
      </c>
      <c r="K201" s="169" t="s">
        <v>788</v>
      </c>
      <c r="L201" s="167" t="s">
        <v>4348</v>
      </c>
      <c r="M201" s="167">
        <v>10</v>
      </c>
      <c r="N201" s="167">
        <v>2.1</v>
      </c>
      <c r="O201" s="167">
        <v>1</v>
      </c>
    </row>
    <row r="202" spans="1:21" ht="16.5" customHeight="1" x14ac:dyDescent="0.3">
      <c r="A202" s="156">
        <v>201</v>
      </c>
      <c r="B202" s="171">
        <v>206</v>
      </c>
      <c r="C202" s="170" t="s">
        <v>804</v>
      </c>
      <c r="D202" s="173">
        <v>2</v>
      </c>
      <c r="E202" s="170" t="s">
        <v>4185</v>
      </c>
      <c r="F202" s="170" t="s">
        <v>4185</v>
      </c>
      <c r="G202" s="170" t="s">
        <v>5620</v>
      </c>
      <c r="H202" s="170" t="s">
        <v>4186</v>
      </c>
      <c r="I202" s="169" t="s">
        <v>787</v>
      </c>
      <c r="J202" s="169" t="s">
        <v>271</v>
      </c>
      <c r="K202" s="169" t="s">
        <v>788</v>
      </c>
      <c r="L202" s="167" t="s">
        <v>4348</v>
      </c>
      <c r="M202" s="167">
        <v>10</v>
      </c>
      <c r="N202" s="167">
        <v>2.1</v>
      </c>
      <c r="O202" s="167">
        <v>1</v>
      </c>
    </row>
    <row r="203" spans="1:21" ht="16.5" customHeight="1" x14ac:dyDescent="0.3">
      <c r="A203" s="156">
        <v>202</v>
      </c>
      <c r="B203" s="171">
        <v>1671</v>
      </c>
      <c r="C203" s="170" t="s">
        <v>1004</v>
      </c>
      <c r="D203" s="173">
        <v>3</v>
      </c>
      <c r="E203" s="170" t="s">
        <v>5619</v>
      </c>
      <c r="F203" s="170" t="s">
        <v>5618</v>
      </c>
      <c r="G203" s="170" t="s">
        <v>5617</v>
      </c>
      <c r="H203" s="170" t="s">
        <v>5617</v>
      </c>
      <c r="I203" s="169" t="s">
        <v>787</v>
      </c>
      <c r="J203" s="169" t="s">
        <v>271</v>
      </c>
      <c r="K203" s="169" t="s">
        <v>809</v>
      </c>
      <c r="L203" s="167" t="s">
        <v>4348</v>
      </c>
      <c r="M203" s="167">
        <v>10</v>
      </c>
      <c r="N203" s="167">
        <v>2.1</v>
      </c>
      <c r="O203" s="167">
        <v>1</v>
      </c>
    </row>
    <row r="204" spans="1:21" ht="16.5" customHeight="1" x14ac:dyDescent="0.3">
      <c r="A204" s="156">
        <v>203</v>
      </c>
      <c r="B204" s="171">
        <v>1671</v>
      </c>
      <c r="C204" s="170" t="s">
        <v>1355</v>
      </c>
      <c r="D204" s="163">
        <v>3</v>
      </c>
      <c r="E204" s="170" t="s">
        <v>5616</v>
      </c>
      <c r="F204" s="170" t="s">
        <v>5615</v>
      </c>
      <c r="G204" s="170" t="s">
        <v>3227</v>
      </c>
      <c r="H204" s="170" t="s">
        <v>5614</v>
      </c>
      <c r="I204" s="169" t="s">
        <v>787</v>
      </c>
      <c r="J204" s="169" t="s">
        <v>271</v>
      </c>
      <c r="K204" s="169" t="s">
        <v>809</v>
      </c>
      <c r="L204" s="167" t="s">
        <v>4348</v>
      </c>
      <c r="M204" s="167">
        <v>10</v>
      </c>
      <c r="N204" s="167">
        <v>2.1</v>
      </c>
      <c r="O204" s="167">
        <v>1</v>
      </c>
    </row>
    <row r="205" spans="1:21" ht="16.5" customHeight="1" x14ac:dyDescent="0.3">
      <c r="A205" s="156">
        <v>204</v>
      </c>
      <c r="B205" s="171">
        <v>532</v>
      </c>
      <c r="C205" s="170" t="s">
        <v>984</v>
      </c>
      <c r="D205" s="163">
        <v>3</v>
      </c>
      <c r="E205" s="170" t="s">
        <v>1699</v>
      </c>
      <c r="F205" s="170" t="s">
        <v>5613</v>
      </c>
      <c r="G205" s="170" t="s">
        <v>1700</v>
      </c>
      <c r="H205" s="170" t="s">
        <v>1700</v>
      </c>
      <c r="I205" s="169" t="s">
        <v>787</v>
      </c>
      <c r="J205" s="169" t="s">
        <v>271</v>
      </c>
      <c r="K205" s="169" t="s">
        <v>809</v>
      </c>
      <c r="L205" s="167" t="s">
        <v>4348</v>
      </c>
      <c r="M205" s="167">
        <v>10</v>
      </c>
      <c r="N205" s="167">
        <v>2.1</v>
      </c>
      <c r="O205" s="167">
        <v>1</v>
      </c>
    </row>
    <row r="206" spans="1:21" ht="16.5" customHeight="1" x14ac:dyDescent="0.3">
      <c r="A206" s="156">
        <v>205</v>
      </c>
      <c r="B206" s="171">
        <v>1937</v>
      </c>
      <c r="C206" s="170" t="s">
        <v>1004</v>
      </c>
      <c r="D206" s="163">
        <v>3</v>
      </c>
      <c r="E206" s="170" t="s">
        <v>3162</v>
      </c>
      <c r="F206" s="170" t="s">
        <v>5612</v>
      </c>
      <c r="G206" s="170" t="s">
        <v>3163</v>
      </c>
      <c r="H206" s="170" t="s">
        <v>3163</v>
      </c>
      <c r="I206" s="169" t="s">
        <v>787</v>
      </c>
      <c r="J206" s="169" t="s">
        <v>271</v>
      </c>
      <c r="K206" s="169" t="s">
        <v>809</v>
      </c>
      <c r="L206" s="167" t="s">
        <v>4348</v>
      </c>
      <c r="M206" s="167">
        <v>10</v>
      </c>
      <c r="N206" s="167">
        <v>2.1</v>
      </c>
      <c r="O206" s="167">
        <v>1</v>
      </c>
    </row>
    <row r="207" spans="1:21" ht="16.5" customHeight="1" x14ac:dyDescent="0.3">
      <c r="A207" s="156">
        <v>206</v>
      </c>
      <c r="B207" s="171">
        <v>256</v>
      </c>
      <c r="C207" s="170" t="s">
        <v>784</v>
      </c>
      <c r="D207" s="163">
        <v>11</v>
      </c>
      <c r="E207" s="170" t="s">
        <v>4190</v>
      </c>
      <c r="F207" s="170" t="s">
        <v>4190</v>
      </c>
      <c r="G207" s="170" t="s">
        <v>4191</v>
      </c>
      <c r="H207" s="170" t="s">
        <v>4191</v>
      </c>
      <c r="I207" s="169" t="s">
        <v>787</v>
      </c>
      <c r="J207" s="169" t="s">
        <v>271</v>
      </c>
      <c r="K207" s="169" t="s">
        <v>788</v>
      </c>
      <c r="L207" s="167" t="s">
        <v>4348</v>
      </c>
      <c r="M207" s="167">
        <v>10</v>
      </c>
      <c r="N207" s="167">
        <v>2.1</v>
      </c>
      <c r="O207" s="167">
        <v>1</v>
      </c>
    </row>
    <row r="208" spans="1:21" ht="16.5" customHeight="1" x14ac:dyDescent="0.3">
      <c r="A208" s="156">
        <v>207</v>
      </c>
      <c r="B208" s="171">
        <v>256</v>
      </c>
      <c r="C208" s="170" t="s">
        <v>784</v>
      </c>
      <c r="D208" s="163">
        <v>11</v>
      </c>
      <c r="E208" s="170" t="s">
        <v>4192</v>
      </c>
      <c r="F208" s="170" t="s">
        <v>5611</v>
      </c>
      <c r="G208" s="170" t="s">
        <v>4193</v>
      </c>
      <c r="H208" s="170" t="s">
        <v>4193</v>
      </c>
      <c r="I208" s="169" t="s">
        <v>787</v>
      </c>
      <c r="J208" s="169" t="s">
        <v>271</v>
      </c>
      <c r="K208" s="169" t="s">
        <v>788</v>
      </c>
      <c r="L208" s="167" t="s">
        <v>4348</v>
      </c>
      <c r="M208" s="167">
        <v>10</v>
      </c>
      <c r="N208" s="167">
        <v>2.1</v>
      </c>
      <c r="O208" s="167">
        <v>1</v>
      </c>
    </row>
    <row r="209" spans="1:15" ht="16.5" customHeight="1" x14ac:dyDescent="0.3">
      <c r="A209" s="156">
        <v>208</v>
      </c>
      <c r="B209" s="164">
        <v>1427</v>
      </c>
      <c r="C209" s="162" t="s">
        <v>820</v>
      </c>
      <c r="D209" s="163">
        <v>1</v>
      </c>
      <c r="E209" s="162" t="s">
        <v>3672</v>
      </c>
      <c r="F209" s="162" t="s">
        <v>3672</v>
      </c>
      <c r="G209" s="162" t="s">
        <v>5610</v>
      </c>
      <c r="H209" s="162" t="s">
        <v>3673</v>
      </c>
      <c r="I209" s="168"/>
      <c r="J209" s="168" t="s">
        <v>271</v>
      </c>
      <c r="K209" s="168" t="s">
        <v>809</v>
      </c>
      <c r="L209" s="167" t="s">
        <v>4348</v>
      </c>
      <c r="M209" s="167">
        <v>10</v>
      </c>
      <c r="N209" s="167">
        <v>2.1</v>
      </c>
      <c r="O209" s="167">
        <v>1</v>
      </c>
    </row>
    <row r="210" spans="1:15" ht="16.5" customHeight="1" x14ac:dyDescent="0.3">
      <c r="A210" s="156">
        <v>209</v>
      </c>
      <c r="B210" s="164">
        <v>1667</v>
      </c>
      <c r="C210" s="162" t="s">
        <v>820</v>
      </c>
      <c r="D210" s="163">
        <v>1</v>
      </c>
      <c r="E210" s="162" t="s">
        <v>3770</v>
      </c>
      <c r="F210" s="162" t="s">
        <v>3770</v>
      </c>
      <c r="G210" s="162" t="s">
        <v>5609</v>
      </c>
      <c r="H210" s="162" t="s">
        <v>3771</v>
      </c>
      <c r="I210" s="168"/>
      <c r="J210" s="168" t="s">
        <v>271</v>
      </c>
      <c r="K210" s="168" t="s">
        <v>809</v>
      </c>
      <c r="L210" s="167" t="s">
        <v>4348</v>
      </c>
      <c r="M210" s="167">
        <v>10</v>
      </c>
      <c r="N210" s="167">
        <v>2.1</v>
      </c>
      <c r="O210" s="167">
        <v>1</v>
      </c>
    </row>
    <row r="211" spans="1:15" ht="16.5" customHeight="1" x14ac:dyDescent="0.3">
      <c r="A211" s="156">
        <v>210</v>
      </c>
      <c r="B211" s="164">
        <v>553</v>
      </c>
      <c r="C211" s="162" t="s">
        <v>820</v>
      </c>
      <c r="D211" s="163">
        <v>1</v>
      </c>
      <c r="E211" s="162" t="s">
        <v>3381</v>
      </c>
      <c r="F211" s="162" t="s">
        <v>3381</v>
      </c>
      <c r="G211" s="162" t="s">
        <v>5608</v>
      </c>
      <c r="H211" s="162" t="s">
        <v>3382</v>
      </c>
      <c r="I211" s="168"/>
      <c r="J211" s="168" t="s">
        <v>271</v>
      </c>
      <c r="K211" s="168" t="s">
        <v>809</v>
      </c>
      <c r="L211" s="167" t="s">
        <v>4348</v>
      </c>
      <c r="M211" s="167">
        <v>10</v>
      </c>
      <c r="N211" s="167">
        <v>2.1</v>
      </c>
      <c r="O211" s="167">
        <v>1</v>
      </c>
    </row>
    <row r="212" spans="1:15" ht="16.5" customHeight="1" x14ac:dyDescent="0.3">
      <c r="A212" s="156">
        <v>211</v>
      </c>
      <c r="B212" s="164">
        <v>1482</v>
      </c>
      <c r="C212" s="162" t="s">
        <v>1473</v>
      </c>
      <c r="D212" s="163">
        <v>3</v>
      </c>
      <c r="E212" s="162" t="s">
        <v>3690</v>
      </c>
      <c r="F212" s="162" t="s">
        <v>5607</v>
      </c>
      <c r="G212" s="162" t="s">
        <v>3691</v>
      </c>
      <c r="H212" s="162" t="s">
        <v>3691</v>
      </c>
      <c r="I212" s="168"/>
      <c r="J212" s="168" t="s">
        <v>271</v>
      </c>
      <c r="K212" s="168" t="s">
        <v>809</v>
      </c>
      <c r="L212" s="167" t="s">
        <v>4348</v>
      </c>
      <c r="M212" s="167">
        <v>10</v>
      </c>
      <c r="N212" s="167">
        <v>2.1</v>
      </c>
      <c r="O212" s="167">
        <v>1</v>
      </c>
    </row>
    <row r="213" spans="1:15" ht="16.5" customHeight="1" x14ac:dyDescent="0.3">
      <c r="A213" s="156">
        <v>212</v>
      </c>
      <c r="B213" s="164">
        <v>312</v>
      </c>
      <c r="C213" s="162" t="s">
        <v>853</v>
      </c>
      <c r="D213" s="173">
        <v>4</v>
      </c>
      <c r="E213" s="162" t="s">
        <v>3328</v>
      </c>
      <c r="F213" s="162" t="s">
        <v>3328</v>
      </c>
      <c r="G213" s="162" t="s">
        <v>3329</v>
      </c>
      <c r="H213" s="162" t="s">
        <v>3329</v>
      </c>
      <c r="I213" s="168"/>
      <c r="J213" s="168" t="s">
        <v>271</v>
      </c>
      <c r="K213" s="168" t="s">
        <v>809</v>
      </c>
      <c r="L213" s="167" t="s">
        <v>4348</v>
      </c>
      <c r="M213" s="167">
        <v>10</v>
      </c>
      <c r="N213" s="167">
        <v>2.1</v>
      </c>
      <c r="O213" s="167">
        <v>1</v>
      </c>
    </row>
    <row r="214" spans="1:15" ht="16.5" customHeight="1" x14ac:dyDescent="0.3">
      <c r="A214" s="156">
        <v>213</v>
      </c>
      <c r="B214" s="164">
        <v>1544</v>
      </c>
      <c r="C214" s="162" t="s">
        <v>853</v>
      </c>
      <c r="D214" s="173">
        <v>4</v>
      </c>
      <c r="E214" s="162" t="s">
        <v>3715</v>
      </c>
      <c r="F214" s="162" t="s">
        <v>3715</v>
      </c>
      <c r="G214" s="162" t="s">
        <v>3716</v>
      </c>
      <c r="H214" s="162" t="s">
        <v>3716</v>
      </c>
      <c r="I214" s="168"/>
      <c r="J214" s="168" t="s">
        <v>271</v>
      </c>
      <c r="K214" s="168" t="s">
        <v>809</v>
      </c>
      <c r="L214" s="167" t="s">
        <v>4348</v>
      </c>
      <c r="M214" s="167">
        <v>10</v>
      </c>
      <c r="N214" s="167">
        <v>2.1</v>
      </c>
      <c r="O214" s="167">
        <v>1</v>
      </c>
    </row>
    <row r="215" spans="1:15" ht="16.5" customHeight="1" x14ac:dyDescent="0.3">
      <c r="A215" s="156">
        <v>214</v>
      </c>
      <c r="B215" s="164">
        <v>79</v>
      </c>
      <c r="C215" s="162" t="s">
        <v>800</v>
      </c>
      <c r="D215" s="173">
        <v>6</v>
      </c>
      <c r="E215" s="162" t="s">
        <v>4117</v>
      </c>
      <c r="F215" s="162" t="s">
        <v>4117</v>
      </c>
      <c r="G215" s="162" t="s">
        <v>5606</v>
      </c>
      <c r="H215" s="162" t="s">
        <v>4118</v>
      </c>
      <c r="I215" s="168"/>
      <c r="J215" s="168" t="s">
        <v>271</v>
      </c>
      <c r="K215" s="168" t="s">
        <v>788</v>
      </c>
      <c r="L215" s="167" t="s">
        <v>4348</v>
      </c>
      <c r="M215" s="167">
        <v>10</v>
      </c>
      <c r="N215" s="167">
        <v>2.1</v>
      </c>
      <c r="O215" s="167">
        <v>1</v>
      </c>
    </row>
    <row r="216" spans="1:15" ht="16.5" customHeight="1" x14ac:dyDescent="0.3">
      <c r="A216" s="156">
        <v>215</v>
      </c>
      <c r="B216" s="171">
        <v>1780</v>
      </c>
      <c r="C216" s="170" t="s">
        <v>820</v>
      </c>
      <c r="D216" s="163">
        <v>1</v>
      </c>
      <c r="E216" s="170" t="s">
        <v>3132</v>
      </c>
      <c r="F216" s="170" t="s">
        <v>3132</v>
      </c>
      <c r="G216" s="170" t="s">
        <v>5605</v>
      </c>
      <c r="H216" s="170" t="s">
        <v>3133</v>
      </c>
      <c r="I216" s="169" t="s">
        <v>787</v>
      </c>
      <c r="J216" s="169" t="s">
        <v>271</v>
      </c>
      <c r="K216" s="169" t="s">
        <v>809</v>
      </c>
      <c r="L216" s="172" t="s">
        <v>4352</v>
      </c>
      <c r="M216" s="172">
        <v>10</v>
      </c>
      <c r="N216" s="172">
        <v>2.1</v>
      </c>
      <c r="O216" s="172">
        <v>2</v>
      </c>
    </row>
    <row r="217" spans="1:15" ht="16.5" customHeight="1" x14ac:dyDescent="0.3">
      <c r="A217" s="156">
        <v>216</v>
      </c>
      <c r="B217" s="171">
        <v>1314</v>
      </c>
      <c r="C217" s="170" t="s">
        <v>820</v>
      </c>
      <c r="D217" s="163">
        <v>1</v>
      </c>
      <c r="E217" s="170" t="s">
        <v>4891</v>
      </c>
      <c r="F217" s="170" t="s">
        <v>3071</v>
      </c>
      <c r="G217" s="170" t="s">
        <v>5604</v>
      </c>
      <c r="H217" s="170" t="s">
        <v>3072</v>
      </c>
      <c r="I217" s="169" t="s">
        <v>787</v>
      </c>
      <c r="J217" s="169" t="s">
        <v>271</v>
      </c>
      <c r="K217" s="169" t="s">
        <v>809</v>
      </c>
      <c r="L217" s="172" t="s">
        <v>4352</v>
      </c>
      <c r="M217" s="172">
        <v>10</v>
      </c>
      <c r="N217" s="172">
        <v>2.1</v>
      </c>
      <c r="O217" s="172">
        <v>2</v>
      </c>
    </row>
    <row r="218" spans="1:15" ht="16.5" customHeight="1" x14ac:dyDescent="0.3">
      <c r="A218" s="156">
        <v>217</v>
      </c>
      <c r="B218" s="171">
        <v>658</v>
      </c>
      <c r="C218" s="170" t="s">
        <v>820</v>
      </c>
      <c r="D218" s="163">
        <v>1</v>
      </c>
      <c r="E218" s="170" t="s">
        <v>2929</v>
      </c>
      <c r="F218" s="170" t="s">
        <v>2929</v>
      </c>
      <c r="G218" s="170" t="s">
        <v>5603</v>
      </c>
      <c r="H218" s="170" t="s">
        <v>2930</v>
      </c>
      <c r="I218" s="169" t="s">
        <v>787</v>
      </c>
      <c r="J218" s="169" t="s">
        <v>271</v>
      </c>
      <c r="K218" s="169" t="s">
        <v>809</v>
      </c>
      <c r="L218" s="172" t="s">
        <v>4352</v>
      </c>
      <c r="M218" s="172">
        <v>10</v>
      </c>
      <c r="N218" s="172">
        <v>2.1</v>
      </c>
      <c r="O218" s="172">
        <v>2</v>
      </c>
    </row>
    <row r="219" spans="1:15" ht="16.5" customHeight="1" x14ac:dyDescent="0.3">
      <c r="A219" s="156">
        <v>218</v>
      </c>
      <c r="B219" s="171">
        <v>1279</v>
      </c>
      <c r="C219" s="170" t="s">
        <v>820</v>
      </c>
      <c r="D219" s="163">
        <v>1</v>
      </c>
      <c r="E219" s="170" t="s">
        <v>3059</v>
      </c>
      <c r="F219" s="170" t="s">
        <v>3059</v>
      </c>
      <c r="G219" s="170" t="s">
        <v>5602</v>
      </c>
      <c r="H219" s="170" t="s">
        <v>3060</v>
      </c>
      <c r="I219" s="169" t="s">
        <v>787</v>
      </c>
      <c r="J219" s="169" t="s">
        <v>271</v>
      </c>
      <c r="K219" s="169" t="s">
        <v>809</v>
      </c>
      <c r="L219" s="172" t="s">
        <v>4352</v>
      </c>
      <c r="M219" s="172">
        <v>10</v>
      </c>
      <c r="N219" s="172">
        <v>2.1</v>
      </c>
      <c r="O219" s="172">
        <v>2</v>
      </c>
    </row>
    <row r="220" spans="1:15" ht="16.5" customHeight="1" x14ac:dyDescent="0.3">
      <c r="A220" s="156">
        <v>219</v>
      </c>
      <c r="B220" s="171">
        <v>268</v>
      </c>
      <c r="C220" s="170" t="s">
        <v>820</v>
      </c>
      <c r="D220" s="163">
        <v>1</v>
      </c>
      <c r="E220" s="170" t="s">
        <v>2875</v>
      </c>
      <c r="F220" s="170" t="s">
        <v>2875</v>
      </c>
      <c r="G220" s="170" t="s">
        <v>5601</v>
      </c>
      <c r="H220" s="170" t="s">
        <v>2876</v>
      </c>
      <c r="I220" s="169" t="s">
        <v>787</v>
      </c>
      <c r="J220" s="169" t="s">
        <v>271</v>
      </c>
      <c r="K220" s="169" t="s">
        <v>809</v>
      </c>
      <c r="L220" s="172" t="s">
        <v>4352</v>
      </c>
      <c r="M220" s="172">
        <v>10</v>
      </c>
      <c r="N220" s="172">
        <v>2.1</v>
      </c>
      <c r="O220" s="172">
        <v>2</v>
      </c>
    </row>
    <row r="221" spans="1:15" ht="16.5" customHeight="1" x14ac:dyDescent="0.3">
      <c r="A221" s="156">
        <v>220</v>
      </c>
      <c r="B221" s="171">
        <v>1803</v>
      </c>
      <c r="C221" s="170" t="s">
        <v>984</v>
      </c>
      <c r="D221" s="163">
        <v>3</v>
      </c>
      <c r="E221" s="170" t="s">
        <v>3138</v>
      </c>
      <c r="F221" s="170" t="s">
        <v>5600</v>
      </c>
      <c r="G221" s="170" t="s">
        <v>3139</v>
      </c>
      <c r="H221" s="170" t="s">
        <v>3139</v>
      </c>
      <c r="I221" s="169" t="s">
        <v>787</v>
      </c>
      <c r="J221" s="169" t="s">
        <v>271</v>
      </c>
      <c r="K221" s="169" t="s">
        <v>809</v>
      </c>
      <c r="L221" s="172" t="s">
        <v>4352</v>
      </c>
      <c r="M221" s="172">
        <v>10</v>
      </c>
      <c r="N221" s="172">
        <v>2.1</v>
      </c>
      <c r="O221" s="172">
        <v>2</v>
      </c>
    </row>
    <row r="222" spans="1:15" ht="16.5" customHeight="1" x14ac:dyDescent="0.3">
      <c r="A222" s="156">
        <v>221</v>
      </c>
      <c r="B222" s="171">
        <v>1418</v>
      </c>
      <c r="C222" s="170" t="s">
        <v>853</v>
      </c>
      <c r="D222" s="173">
        <v>4</v>
      </c>
      <c r="E222" s="170" t="s">
        <v>3090</v>
      </c>
      <c r="F222" s="170" t="s">
        <v>3090</v>
      </c>
      <c r="G222" s="170" t="s">
        <v>3091</v>
      </c>
      <c r="H222" s="170" t="s">
        <v>3091</v>
      </c>
      <c r="I222" s="169" t="s">
        <v>787</v>
      </c>
      <c r="J222" s="169" t="s">
        <v>271</v>
      </c>
      <c r="K222" s="169" t="s">
        <v>809</v>
      </c>
      <c r="L222" s="172" t="s">
        <v>4352</v>
      </c>
      <c r="M222" s="172">
        <v>10</v>
      </c>
      <c r="N222" s="172">
        <v>2.1</v>
      </c>
      <c r="O222" s="172">
        <v>2</v>
      </c>
    </row>
    <row r="223" spans="1:15" ht="16.5" customHeight="1" x14ac:dyDescent="0.3">
      <c r="A223" s="156">
        <v>222</v>
      </c>
      <c r="B223" s="171">
        <v>154</v>
      </c>
      <c r="C223" s="170" t="s">
        <v>853</v>
      </c>
      <c r="D223" s="173">
        <v>4</v>
      </c>
      <c r="E223" s="170" t="s">
        <v>4892</v>
      </c>
      <c r="F223" s="170" t="s">
        <v>1172</v>
      </c>
      <c r="G223" s="170" t="s">
        <v>1173</v>
      </c>
      <c r="H223" s="170" t="s">
        <v>1173</v>
      </c>
      <c r="I223" s="169" t="s">
        <v>787</v>
      </c>
      <c r="J223" s="169" t="s">
        <v>271</v>
      </c>
      <c r="K223" s="169" t="s">
        <v>809</v>
      </c>
      <c r="L223" s="172" t="s">
        <v>4352</v>
      </c>
      <c r="M223" s="172">
        <v>10</v>
      </c>
      <c r="N223" s="172">
        <v>2.1</v>
      </c>
      <c r="O223" s="172">
        <v>2</v>
      </c>
    </row>
    <row r="224" spans="1:15" ht="16.5" customHeight="1" x14ac:dyDescent="0.3">
      <c r="A224" s="156">
        <v>223</v>
      </c>
      <c r="B224" s="164">
        <v>251</v>
      </c>
      <c r="C224" s="162" t="s">
        <v>820</v>
      </c>
      <c r="D224" s="163">
        <v>1</v>
      </c>
      <c r="E224" s="162" t="s">
        <v>3318</v>
      </c>
      <c r="F224" s="162" t="s">
        <v>3318</v>
      </c>
      <c r="G224" s="162" t="s">
        <v>5599</v>
      </c>
      <c r="H224" s="162" t="s">
        <v>3319</v>
      </c>
      <c r="I224" s="168"/>
      <c r="J224" s="168" t="s">
        <v>271</v>
      </c>
      <c r="K224" s="168" t="s">
        <v>809</v>
      </c>
      <c r="L224" s="172" t="s">
        <v>4352</v>
      </c>
      <c r="M224" s="172">
        <v>10</v>
      </c>
      <c r="N224" s="172">
        <v>2.1</v>
      </c>
      <c r="O224" s="172">
        <v>2</v>
      </c>
    </row>
    <row r="225" spans="1:15" ht="16.5" customHeight="1" x14ac:dyDescent="0.3">
      <c r="A225" s="156">
        <v>224</v>
      </c>
      <c r="B225" s="164">
        <v>671</v>
      </c>
      <c r="C225" s="162" t="s">
        <v>820</v>
      </c>
      <c r="D225" s="163">
        <v>1</v>
      </c>
      <c r="E225" s="162" t="s">
        <v>3412</v>
      </c>
      <c r="F225" s="162" t="s">
        <v>3412</v>
      </c>
      <c r="G225" s="162" t="s">
        <v>5598</v>
      </c>
      <c r="H225" s="162" t="s">
        <v>3413</v>
      </c>
      <c r="I225" s="168"/>
      <c r="J225" s="168" t="s">
        <v>271</v>
      </c>
      <c r="K225" s="168" t="s">
        <v>809</v>
      </c>
      <c r="L225" s="172" t="s">
        <v>4352</v>
      </c>
      <c r="M225" s="172">
        <v>10</v>
      </c>
      <c r="N225" s="172">
        <v>2.1</v>
      </c>
      <c r="O225" s="172">
        <v>2</v>
      </c>
    </row>
    <row r="226" spans="1:15" ht="16.5" customHeight="1" x14ac:dyDescent="0.3">
      <c r="A226" s="156">
        <v>225</v>
      </c>
      <c r="B226" s="164">
        <v>1079</v>
      </c>
      <c r="C226" s="162" t="s">
        <v>820</v>
      </c>
      <c r="D226" s="163">
        <v>1</v>
      </c>
      <c r="E226" s="162" t="s">
        <v>3564</v>
      </c>
      <c r="F226" s="162" t="s">
        <v>3564</v>
      </c>
      <c r="G226" s="162" t="s">
        <v>5597</v>
      </c>
      <c r="H226" s="162" t="s">
        <v>3565</v>
      </c>
      <c r="I226" s="168"/>
      <c r="J226" s="168" t="s">
        <v>271</v>
      </c>
      <c r="K226" s="168" t="s">
        <v>809</v>
      </c>
      <c r="L226" s="172" t="s">
        <v>4352</v>
      </c>
      <c r="M226" s="172">
        <v>10</v>
      </c>
      <c r="N226" s="172">
        <v>2.1</v>
      </c>
      <c r="O226" s="172">
        <v>2</v>
      </c>
    </row>
    <row r="227" spans="1:15" ht="16.5" customHeight="1" x14ac:dyDescent="0.3">
      <c r="A227" s="156">
        <v>226</v>
      </c>
      <c r="B227" s="164">
        <v>1564</v>
      </c>
      <c r="C227" s="162" t="s">
        <v>820</v>
      </c>
      <c r="D227" s="163">
        <v>1</v>
      </c>
      <c r="E227" s="162" t="s">
        <v>3723</v>
      </c>
      <c r="F227" s="162" t="s">
        <v>3723</v>
      </c>
      <c r="G227" s="162" t="s">
        <v>5596</v>
      </c>
      <c r="H227" s="162" t="s">
        <v>3724</v>
      </c>
      <c r="I227" s="168"/>
      <c r="J227" s="168" t="s">
        <v>271</v>
      </c>
      <c r="K227" s="168" t="s">
        <v>809</v>
      </c>
      <c r="L227" s="172" t="s">
        <v>4352</v>
      </c>
      <c r="M227" s="172">
        <v>10</v>
      </c>
      <c r="N227" s="172">
        <v>2.1</v>
      </c>
      <c r="O227" s="172">
        <v>2</v>
      </c>
    </row>
    <row r="228" spans="1:15" ht="16.5" customHeight="1" x14ac:dyDescent="0.3">
      <c r="A228" s="156">
        <v>227</v>
      </c>
      <c r="B228" s="164">
        <v>2865</v>
      </c>
      <c r="C228" s="162" t="s">
        <v>1004</v>
      </c>
      <c r="D228" s="163">
        <v>3</v>
      </c>
      <c r="E228" s="162" t="s">
        <v>3913</v>
      </c>
      <c r="F228" s="162" t="s">
        <v>5595</v>
      </c>
      <c r="G228" s="162" t="s">
        <v>3914</v>
      </c>
      <c r="H228" s="162" t="s">
        <v>3914</v>
      </c>
      <c r="I228" s="168"/>
      <c r="J228" s="168" t="s">
        <v>271</v>
      </c>
      <c r="K228" s="168" t="s">
        <v>2596</v>
      </c>
      <c r="L228" s="159" t="s">
        <v>4352</v>
      </c>
      <c r="M228" s="159">
        <v>10</v>
      </c>
      <c r="N228" s="159">
        <v>2.1</v>
      </c>
      <c r="O228" s="159">
        <v>2</v>
      </c>
    </row>
    <row r="229" spans="1:15" ht="16.5" customHeight="1" x14ac:dyDescent="0.3">
      <c r="A229" s="156">
        <v>228</v>
      </c>
      <c r="B229" s="164">
        <v>797</v>
      </c>
      <c r="C229" s="162" t="s">
        <v>1004</v>
      </c>
      <c r="D229" s="163">
        <v>3</v>
      </c>
      <c r="E229" s="162" t="s">
        <v>3463</v>
      </c>
      <c r="F229" s="162" t="s">
        <v>5594</v>
      </c>
      <c r="G229" s="162" t="s">
        <v>3464</v>
      </c>
      <c r="H229" s="162" t="s">
        <v>3464</v>
      </c>
      <c r="I229" s="168"/>
      <c r="J229" s="168" t="s">
        <v>271</v>
      </c>
      <c r="K229" s="168" t="s">
        <v>809</v>
      </c>
      <c r="L229" s="172" t="s">
        <v>4352</v>
      </c>
      <c r="M229" s="172">
        <v>10</v>
      </c>
      <c r="N229" s="172">
        <v>2.1</v>
      </c>
      <c r="O229" s="172">
        <v>2</v>
      </c>
    </row>
    <row r="230" spans="1:15" ht="16.5" customHeight="1" x14ac:dyDescent="0.3">
      <c r="A230" s="156">
        <v>229</v>
      </c>
      <c r="B230" s="164">
        <v>3423</v>
      </c>
      <c r="C230" s="162" t="s">
        <v>984</v>
      </c>
      <c r="D230" s="163">
        <v>3</v>
      </c>
      <c r="E230" s="162" t="s">
        <v>3919</v>
      </c>
      <c r="F230" s="162" t="s">
        <v>5593</v>
      </c>
      <c r="G230" s="162" t="s">
        <v>3920</v>
      </c>
      <c r="H230" s="162" t="s">
        <v>3920</v>
      </c>
      <c r="I230" s="161"/>
      <c r="J230" s="161" t="s">
        <v>271</v>
      </c>
      <c r="K230" s="161" t="s">
        <v>2596</v>
      </c>
      <c r="L230" s="159" t="s">
        <v>4352</v>
      </c>
      <c r="M230" s="159">
        <v>10</v>
      </c>
      <c r="N230" s="159">
        <v>2.1</v>
      </c>
      <c r="O230" s="159">
        <v>2</v>
      </c>
    </row>
    <row r="231" spans="1:15" ht="16.5" customHeight="1" x14ac:dyDescent="0.3">
      <c r="A231" s="156">
        <v>230</v>
      </c>
      <c r="B231" s="164">
        <v>2530</v>
      </c>
      <c r="C231" s="162" t="s">
        <v>984</v>
      </c>
      <c r="D231" s="163">
        <v>3</v>
      </c>
      <c r="E231" s="162" t="s">
        <v>3908</v>
      </c>
      <c r="F231" s="162" t="s">
        <v>5592</v>
      </c>
      <c r="G231" s="162" t="s">
        <v>2690</v>
      </c>
      <c r="H231" s="162" t="s">
        <v>2690</v>
      </c>
      <c r="I231" s="161"/>
      <c r="J231" s="161" t="s">
        <v>271</v>
      </c>
      <c r="K231" s="168" t="s">
        <v>2596</v>
      </c>
      <c r="L231" s="159" t="s">
        <v>4352</v>
      </c>
      <c r="M231" s="159">
        <v>10</v>
      </c>
      <c r="N231" s="159">
        <v>2.1</v>
      </c>
      <c r="O231" s="159">
        <v>2</v>
      </c>
    </row>
    <row r="232" spans="1:15" ht="16.5" customHeight="1" x14ac:dyDescent="0.3">
      <c r="A232" s="156">
        <v>231</v>
      </c>
      <c r="B232" s="164">
        <v>1827</v>
      </c>
      <c r="C232" s="162" t="s">
        <v>1004</v>
      </c>
      <c r="D232" s="163">
        <v>3</v>
      </c>
      <c r="E232" s="162" t="s">
        <v>3826</v>
      </c>
      <c r="F232" s="162" t="s">
        <v>5591</v>
      </c>
      <c r="G232" s="162" t="s">
        <v>3827</v>
      </c>
      <c r="H232" s="162" t="s">
        <v>3827</v>
      </c>
      <c r="I232" s="168"/>
      <c r="J232" s="168" t="s">
        <v>271</v>
      </c>
      <c r="K232" s="168" t="s">
        <v>809</v>
      </c>
      <c r="L232" s="172" t="s">
        <v>4352</v>
      </c>
      <c r="M232" s="172">
        <v>10</v>
      </c>
      <c r="N232" s="172">
        <v>2.1</v>
      </c>
      <c r="O232" s="172">
        <v>2</v>
      </c>
    </row>
    <row r="233" spans="1:15" ht="16.5" customHeight="1" x14ac:dyDescent="0.3">
      <c r="A233" s="156">
        <v>232</v>
      </c>
      <c r="B233" s="164">
        <v>836</v>
      </c>
      <c r="C233" s="162" t="s">
        <v>1004</v>
      </c>
      <c r="D233" s="163">
        <v>3</v>
      </c>
      <c r="E233" s="162" t="s">
        <v>3477</v>
      </c>
      <c r="F233" s="162" t="s">
        <v>5590</v>
      </c>
      <c r="G233" s="162" t="s">
        <v>3478</v>
      </c>
      <c r="H233" s="162" t="s">
        <v>3478</v>
      </c>
      <c r="I233" s="168"/>
      <c r="J233" s="168" t="s">
        <v>271</v>
      </c>
      <c r="K233" s="168" t="s">
        <v>809</v>
      </c>
      <c r="L233" s="172" t="s">
        <v>4352</v>
      </c>
      <c r="M233" s="172">
        <v>10</v>
      </c>
      <c r="N233" s="172">
        <v>2.1</v>
      </c>
      <c r="O233" s="172">
        <v>2</v>
      </c>
    </row>
    <row r="234" spans="1:15" ht="16.5" customHeight="1" x14ac:dyDescent="0.3">
      <c r="A234" s="156">
        <v>233</v>
      </c>
      <c r="B234" s="171">
        <v>33</v>
      </c>
      <c r="C234" s="170" t="s">
        <v>820</v>
      </c>
      <c r="D234" s="163">
        <v>1</v>
      </c>
      <c r="E234" s="170" t="s">
        <v>4049</v>
      </c>
      <c r="F234" s="170" t="s">
        <v>4049</v>
      </c>
      <c r="G234" s="170" t="s">
        <v>5589</v>
      </c>
      <c r="H234" s="170" t="s">
        <v>4050</v>
      </c>
      <c r="I234" s="174" t="s">
        <v>787</v>
      </c>
      <c r="J234" s="174" t="s">
        <v>271</v>
      </c>
      <c r="K234" s="174" t="s">
        <v>788</v>
      </c>
      <c r="L234" s="165" t="s">
        <v>4355</v>
      </c>
      <c r="M234" s="165">
        <v>10</v>
      </c>
      <c r="N234" s="165">
        <v>2.1</v>
      </c>
      <c r="O234" s="165">
        <v>3</v>
      </c>
    </row>
    <row r="235" spans="1:15" ht="16.5" customHeight="1" x14ac:dyDescent="0.3">
      <c r="A235" s="156">
        <v>234</v>
      </c>
      <c r="B235" s="171">
        <v>33</v>
      </c>
      <c r="C235" s="170" t="s">
        <v>820</v>
      </c>
      <c r="D235" s="163">
        <v>1</v>
      </c>
      <c r="E235" s="170" t="s">
        <v>4051</v>
      </c>
      <c r="F235" s="170" t="s">
        <v>4051</v>
      </c>
      <c r="G235" s="170" t="s">
        <v>5588</v>
      </c>
      <c r="H235" s="170" t="s">
        <v>4052</v>
      </c>
      <c r="I235" s="174" t="s">
        <v>787</v>
      </c>
      <c r="J235" s="174" t="s">
        <v>271</v>
      </c>
      <c r="K235" s="174" t="s">
        <v>788</v>
      </c>
      <c r="L235" s="165" t="s">
        <v>4355</v>
      </c>
      <c r="M235" s="165">
        <v>10</v>
      </c>
      <c r="N235" s="165">
        <v>2.1</v>
      </c>
      <c r="O235" s="165">
        <v>3</v>
      </c>
    </row>
    <row r="236" spans="1:15" ht="16.5" customHeight="1" x14ac:dyDescent="0.3">
      <c r="A236" s="156">
        <v>235</v>
      </c>
      <c r="B236" s="171">
        <v>946</v>
      </c>
      <c r="C236" s="170" t="s">
        <v>1004</v>
      </c>
      <c r="D236" s="163">
        <v>3</v>
      </c>
      <c r="E236" s="170" t="s">
        <v>2982</v>
      </c>
      <c r="F236" s="170" t="s">
        <v>5587</v>
      </c>
      <c r="G236" s="170" t="s">
        <v>2983</v>
      </c>
      <c r="H236" s="170" t="s">
        <v>2983</v>
      </c>
      <c r="I236" s="169" t="s">
        <v>787</v>
      </c>
      <c r="J236" s="169" t="s">
        <v>271</v>
      </c>
      <c r="K236" s="169" t="s">
        <v>809</v>
      </c>
      <c r="L236" s="167" t="s">
        <v>4355</v>
      </c>
      <c r="M236" s="167">
        <v>10</v>
      </c>
      <c r="N236" s="167">
        <v>2.1</v>
      </c>
      <c r="O236" s="167">
        <v>3</v>
      </c>
    </row>
    <row r="237" spans="1:15" ht="16.5" customHeight="1" x14ac:dyDescent="0.3">
      <c r="A237" s="156">
        <v>236</v>
      </c>
      <c r="B237" s="171">
        <v>441</v>
      </c>
      <c r="C237" s="170" t="s">
        <v>1004</v>
      </c>
      <c r="D237" s="163">
        <v>3</v>
      </c>
      <c r="E237" s="170" t="s">
        <v>2896</v>
      </c>
      <c r="F237" s="170" t="s">
        <v>5586</v>
      </c>
      <c r="G237" s="170" t="s">
        <v>2897</v>
      </c>
      <c r="H237" s="170" t="s">
        <v>2897</v>
      </c>
      <c r="I237" s="169" t="s">
        <v>787</v>
      </c>
      <c r="J237" s="169" t="s">
        <v>271</v>
      </c>
      <c r="K237" s="169" t="s">
        <v>809</v>
      </c>
      <c r="L237" s="167" t="s">
        <v>4355</v>
      </c>
      <c r="M237" s="167">
        <v>10</v>
      </c>
      <c r="N237" s="167">
        <v>2.1</v>
      </c>
      <c r="O237" s="167">
        <v>3</v>
      </c>
    </row>
    <row r="238" spans="1:15" ht="16.5" customHeight="1" x14ac:dyDescent="0.3">
      <c r="A238" s="156">
        <v>237</v>
      </c>
      <c r="B238" s="171">
        <v>554</v>
      </c>
      <c r="C238" s="170" t="s">
        <v>1004</v>
      </c>
      <c r="D238" s="163">
        <v>3</v>
      </c>
      <c r="E238" s="170" t="s">
        <v>2910</v>
      </c>
      <c r="F238" s="170" t="s">
        <v>5585</v>
      </c>
      <c r="G238" s="170" t="s">
        <v>2911</v>
      </c>
      <c r="H238" s="170" t="s">
        <v>2911</v>
      </c>
      <c r="I238" s="169" t="s">
        <v>787</v>
      </c>
      <c r="J238" s="169" t="s">
        <v>271</v>
      </c>
      <c r="K238" s="169" t="s">
        <v>809</v>
      </c>
      <c r="L238" s="167" t="s">
        <v>4355</v>
      </c>
      <c r="M238" s="167">
        <v>10</v>
      </c>
      <c r="N238" s="167">
        <v>2.1</v>
      </c>
      <c r="O238" s="167">
        <v>3</v>
      </c>
    </row>
    <row r="239" spans="1:15" ht="16.5" customHeight="1" x14ac:dyDescent="0.3">
      <c r="A239" s="156">
        <v>238</v>
      </c>
      <c r="B239" s="171">
        <v>1339</v>
      </c>
      <c r="C239" s="170" t="s">
        <v>850</v>
      </c>
      <c r="D239" s="163">
        <v>5</v>
      </c>
      <c r="E239" s="170" t="s">
        <v>3076</v>
      </c>
      <c r="F239" s="170" t="s">
        <v>3076</v>
      </c>
      <c r="G239" s="170" t="s">
        <v>3077</v>
      </c>
      <c r="H239" s="170" t="s">
        <v>3077</v>
      </c>
      <c r="I239" s="169" t="s">
        <v>787</v>
      </c>
      <c r="J239" s="169" t="s">
        <v>271</v>
      </c>
      <c r="K239" s="169" t="s">
        <v>809</v>
      </c>
      <c r="L239" s="167" t="s">
        <v>4355</v>
      </c>
      <c r="M239" s="167">
        <v>10</v>
      </c>
      <c r="N239" s="167">
        <v>2.1</v>
      </c>
      <c r="O239" s="167">
        <v>3</v>
      </c>
    </row>
    <row r="240" spans="1:15" ht="16.5" customHeight="1" x14ac:dyDescent="0.3">
      <c r="A240" s="156">
        <v>239</v>
      </c>
      <c r="B240" s="164">
        <v>762</v>
      </c>
      <c r="C240" s="162" t="s">
        <v>820</v>
      </c>
      <c r="D240" s="163">
        <v>1</v>
      </c>
      <c r="E240" s="162" t="s">
        <v>3449</v>
      </c>
      <c r="F240" s="162" t="s">
        <v>3449</v>
      </c>
      <c r="G240" s="162" t="s">
        <v>5584</v>
      </c>
      <c r="H240" s="162" t="s">
        <v>3450</v>
      </c>
      <c r="I240" s="168"/>
      <c r="J240" s="168" t="s">
        <v>271</v>
      </c>
      <c r="K240" s="168" t="s">
        <v>809</v>
      </c>
      <c r="L240" s="167" t="s">
        <v>4355</v>
      </c>
      <c r="M240" s="167">
        <v>10</v>
      </c>
      <c r="N240" s="167">
        <v>2.1</v>
      </c>
      <c r="O240" s="167">
        <v>3</v>
      </c>
    </row>
    <row r="241" spans="1:15" ht="16.5" customHeight="1" x14ac:dyDescent="0.3">
      <c r="A241" s="156">
        <v>240</v>
      </c>
      <c r="B241" s="164">
        <v>1959</v>
      </c>
      <c r="C241" s="162" t="s">
        <v>820</v>
      </c>
      <c r="D241" s="163">
        <v>1</v>
      </c>
      <c r="E241" s="162" t="s">
        <v>3871</v>
      </c>
      <c r="F241" s="162" t="s">
        <v>3871</v>
      </c>
      <c r="G241" s="162" t="s">
        <v>5583</v>
      </c>
      <c r="H241" s="162" t="s">
        <v>3872</v>
      </c>
      <c r="I241" s="168"/>
      <c r="J241" s="168" t="s">
        <v>271</v>
      </c>
      <c r="K241" s="168" t="s">
        <v>809</v>
      </c>
      <c r="L241" s="167" t="s">
        <v>4355</v>
      </c>
      <c r="M241" s="167">
        <v>10</v>
      </c>
      <c r="N241" s="167">
        <v>2.1</v>
      </c>
      <c r="O241" s="167">
        <v>3</v>
      </c>
    </row>
    <row r="242" spans="1:15" ht="16.5" customHeight="1" x14ac:dyDescent="0.3">
      <c r="A242" s="156">
        <v>241</v>
      </c>
      <c r="B242" s="164">
        <v>1896</v>
      </c>
      <c r="C242" s="162" t="s">
        <v>1004</v>
      </c>
      <c r="D242" s="163">
        <v>3</v>
      </c>
      <c r="E242" s="162" t="s">
        <v>3852</v>
      </c>
      <c r="F242" s="162" t="s">
        <v>5582</v>
      </c>
      <c r="G242" s="162" t="s">
        <v>3853</v>
      </c>
      <c r="H242" s="162" t="s">
        <v>3853</v>
      </c>
      <c r="I242" s="168"/>
      <c r="J242" s="168" t="s">
        <v>271</v>
      </c>
      <c r="K242" s="168" t="s">
        <v>809</v>
      </c>
      <c r="L242" s="167" t="s">
        <v>4355</v>
      </c>
      <c r="M242" s="167">
        <v>10</v>
      </c>
      <c r="N242" s="167">
        <v>2.1</v>
      </c>
      <c r="O242" s="167">
        <v>3</v>
      </c>
    </row>
    <row r="243" spans="1:15" ht="16.5" customHeight="1" x14ac:dyDescent="0.3">
      <c r="A243" s="156">
        <v>242</v>
      </c>
      <c r="B243" s="164">
        <v>1011</v>
      </c>
      <c r="C243" s="162" t="s">
        <v>1004</v>
      </c>
      <c r="D243" s="163">
        <v>3</v>
      </c>
      <c r="E243" s="162" t="s">
        <v>3533</v>
      </c>
      <c r="F243" s="162" t="s">
        <v>5581</v>
      </c>
      <c r="G243" s="162" t="s">
        <v>3534</v>
      </c>
      <c r="H243" s="162" t="s">
        <v>3534</v>
      </c>
      <c r="I243" s="168"/>
      <c r="J243" s="168" t="s">
        <v>271</v>
      </c>
      <c r="K243" s="168" t="s">
        <v>809</v>
      </c>
      <c r="L243" s="167" t="s">
        <v>4355</v>
      </c>
      <c r="M243" s="167">
        <v>10</v>
      </c>
      <c r="N243" s="167">
        <v>2.1</v>
      </c>
      <c r="O243" s="167">
        <v>3</v>
      </c>
    </row>
    <row r="244" spans="1:15" ht="16.5" customHeight="1" x14ac:dyDescent="0.3">
      <c r="A244" s="156">
        <v>243</v>
      </c>
      <c r="B244" s="164">
        <v>926</v>
      </c>
      <c r="C244" s="162" t="s">
        <v>1473</v>
      </c>
      <c r="D244" s="163">
        <v>3</v>
      </c>
      <c r="E244" s="162" t="s">
        <v>3505</v>
      </c>
      <c r="F244" s="162" t="s">
        <v>5580</v>
      </c>
      <c r="G244" s="162" t="s">
        <v>3506</v>
      </c>
      <c r="H244" s="162" t="s">
        <v>3506</v>
      </c>
      <c r="I244" s="168"/>
      <c r="J244" s="168" t="s">
        <v>271</v>
      </c>
      <c r="K244" s="168" t="s">
        <v>809</v>
      </c>
      <c r="L244" s="167" t="s">
        <v>4355</v>
      </c>
      <c r="M244" s="167">
        <v>10</v>
      </c>
      <c r="N244" s="167">
        <v>2.1</v>
      </c>
      <c r="O244" s="167">
        <v>3</v>
      </c>
    </row>
    <row r="245" spans="1:15" ht="16.5" customHeight="1" x14ac:dyDescent="0.3">
      <c r="A245" s="156">
        <v>244</v>
      </c>
      <c r="B245" s="164">
        <v>1517</v>
      </c>
      <c r="C245" s="162" t="s">
        <v>984</v>
      </c>
      <c r="D245" s="163">
        <v>3</v>
      </c>
      <c r="E245" s="162" t="s">
        <v>3705</v>
      </c>
      <c r="F245" s="162" t="s">
        <v>5579</v>
      </c>
      <c r="G245" s="162" t="s">
        <v>3706</v>
      </c>
      <c r="H245" s="162" t="s">
        <v>3706</v>
      </c>
      <c r="I245" s="168"/>
      <c r="J245" s="168" t="s">
        <v>271</v>
      </c>
      <c r="K245" s="168" t="s">
        <v>809</v>
      </c>
      <c r="L245" s="167" t="s">
        <v>4355</v>
      </c>
      <c r="M245" s="167">
        <v>10</v>
      </c>
      <c r="N245" s="167">
        <v>2.1</v>
      </c>
      <c r="O245" s="167">
        <v>3</v>
      </c>
    </row>
    <row r="246" spans="1:15" ht="16.5" customHeight="1" x14ac:dyDescent="0.3">
      <c r="A246" s="156">
        <v>245</v>
      </c>
      <c r="B246" s="164">
        <v>1068</v>
      </c>
      <c r="C246" s="162" t="s">
        <v>984</v>
      </c>
      <c r="D246" s="163">
        <v>3</v>
      </c>
      <c r="E246" s="162" t="s">
        <v>3560</v>
      </c>
      <c r="F246" s="162" t="s">
        <v>5578</v>
      </c>
      <c r="G246" s="162" t="s">
        <v>3561</v>
      </c>
      <c r="H246" s="162" t="s">
        <v>3561</v>
      </c>
      <c r="I246" s="168"/>
      <c r="J246" s="168" t="s">
        <v>271</v>
      </c>
      <c r="K246" s="168" t="s">
        <v>809</v>
      </c>
      <c r="L246" s="167" t="s">
        <v>4355</v>
      </c>
      <c r="M246" s="167">
        <v>10</v>
      </c>
      <c r="N246" s="167">
        <v>2.1</v>
      </c>
      <c r="O246" s="167">
        <v>3</v>
      </c>
    </row>
    <row r="247" spans="1:15" ht="16.5" customHeight="1" x14ac:dyDescent="0.3">
      <c r="A247" s="156">
        <v>246</v>
      </c>
      <c r="B247" s="164">
        <v>1608</v>
      </c>
      <c r="C247" s="162" t="s">
        <v>853</v>
      </c>
      <c r="D247" s="173">
        <v>4</v>
      </c>
      <c r="E247" s="162" t="s">
        <v>3741</v>
      </c>
      <c r="F247" s="162" t="s">
        <v>3741</v>
      </c>
      <c r="G247" s="162" t="s">
        <v>3742</v>
      </c>
      <c r="H247" s="162" t="s">
        <v>3742</v>
      </c>
      <c r="I247" s="168"/>
      <c r="J247" s="168" t="s">
        <v>271</v>
      </c>
      <c r="K247" s="168" t="s">
        <v>809</v>
      </c>
      <c r="L247" s="167" t="s">
        <v>4355</v>
      </c>
      <c r="M247" s="167">
        <v>10</v>
      </c>
      <c r="N247" s="167">
        <v>2.1</v>
      </c>
      <c r="O247" s="167">
        <v>3</v>
      </c>
    </row>
    <row r="248" spans="1:15" ht="16.5" customHeight="1" x14ac:dyDescent="0.3">
      <c r="A248" s="156">
        <v>247</v>
      </c>
      <c r="B248" s="164">
        <v>840</v>
      </c>
      <c r="C248" s="162" t="s">
        <v>853</v>
      </c>
      <c r="D248" s="173">
        <v>4</v>
      </c>
      <c r="E248" s="162" t="s">
        <v>3481</v>
      </c>
      <c r="F248" s="162" t="s">
        <v>3481</v>
      </c>
      <c r="G248" s="162" t="s">
        <v>3482</v>
      </c>
      <c r="H248" s="162" t="s">
        <v>3482</v>
      </c>
      <c r="I248" s="168"/>
      <c r="J248" s="168" t="s">
        <v>271</v>
      </c>
      <c r="K248" s="168" t="s">
        <v>809</v>
      </c>
      <c r="L248" s="167" t="s">
        <v>4355</v>
      </c>
      <c r="M248" s="167">
        <v>10</v>
      </c>
      <c r="N248" s="167">
        <v>2.1</v>
      </c>
      <c r="O248" s="167">
        <v>3</v>
      </c>
    </row>
    <row r="249" spans="1:15" ht="16.5" customHeight="1" x14ac:dyDescent="0.3">
      <c r="A249" s="156">
        <v>248</v>
      </c>
      <c r="B249" s="164">
        <v>1920</v>
      </c>
      <c r="C249" s="162" t="s">
        <v>853</v>
      </c>
      <c r="D249" s="173">
        <v>4</v>
      </c>
      <c r="E249" s="162" t="s">
        <v>3855</v>
      </c>
      <c r="F249" s="162" t="s">
        <v>3855</v>
      </c>
      <c r="G249" s="162" t="s">
        <v>3856</v>
      </c>
      <c r="H249" s="162" t="s">
        <v>3856</v>
      </c>
      <c r="I249" s="168"/>
      <c r="J249" s="168" t="s">
        <v>271</v>
      </c>
      <c r="K249" s="168" t="s">
        <v>809</v>
      </c>
      <c r="L249" s="167" t="s">
        <v>4355</v>
      </c>
      <c r="M249" s="167">
        <v>10</v>
      </c>
      <c r="N249" s="167">
        <v>2.1</v>
      </c>
      <c r="O249" s="167">
        <v>3</v>
      </c>
    </row>
    <row r="250" spans="1:15" ht="16.5" customHeight="1" x14ac:dyDescent="0.3">
      <c r="A250" s="156">
        <v>249</v>
      </c>
      <c r="B250" s="164">
        <v>1037</v>
      </c>
      <c r="C250" s="162" t="s">
        <v>850</v>
      </c>
      <c r="D250" s="163">
        <v>5</v>
      </c>
      <c r="E250" s="162" t="s">
        <v>3545</v>
      </c>
      <c r="F250" s="162" t="s">
        <v>3545</v>
      </c>
      <c r="G250" s="162" t="s">
        <v>3546</v>
      </c>
      <c r="H250" s="162" t="s">
        <v>3546</v>
      </c>
      <c r="I250" s="168"/>
      <c r="J250" s="168" t="s">
        <v>271</v>
      </c>
      <c r="K250" s="168" t="s">
        <v>809</v>
      </c>
      <c r="L250" s="167" t="s">
        <v>4355</v>
      </c>
      <c r="M250" s="167">
        <v>10</v>
      </c>
      <c r="N250" s="167">
        <v>2.1</v>
      </c>
      <c r="O250" s="167">
        <v>3</v>
      </c>
    </row>
    <row r="251" spans="1:15" ht="16.5" customHeight="1" x14ac:dyDescent="0.3">
      <c r="A251" s="156">
        <v>250</v>
      </c>
      <c r="B251" s="164" t="s">
        <v>86</v>
      </c>
      <c r="C251" s="162" t="s">
        <v>850</v>
      </c>
      <c r="D251" s="163">
        <v>5</v>
      </c>
      <c r="E251" s="162" t="s">
        <v>3927</v>
      </c>
      <c r="F251" s="162" t="s">
        <v>3927</v>
      </c>
      <c r="G251" s="162" t="s">
        <v>3928</v>
      </c>
      <c r="H251" s="162" t="s">
        <v>3928</v>
      </c>
      <c r="I251" s="161"/>
      <c r="J251" s="161" t="s">
        <v>271</v>
      </c>
      <c r="K251" s="161" t="s">
        <v>2596</v>
      </c>
      <c r="L251" s="167" t="s">
        <v>4355</v>
      </c>
      <c r="M251" s="167">
        <v>10</v>
      </c>
      <c r="N251" s="167">
        <v>2.1</v>
      </c>
      <c r="O251" s="167">
        <v>3</v>
      </c>
    </row>
    <row r="252" spans="1:15" ht="16.5" customHeight="1" x14ac:dyDescent="0.3">
      <c r="A252" s="156">
        <v>251</v>
      </c>
      <c r="B252" s="171">
        <v>1409</v>
      </c>
      <c r="C252" s="170" t="s">
        <v>820</v>
      </c>
      <c r="D252" s="163">
        <v>1</v>
      </c>
      <c r="E252" s="170" t="s">
        <v>3088</v>
      </c>
      <c r="F252" s="170" t="s">
        <v>3088</v>
      </c>
      <c r="G252" s="170" t="s">
        <v>5577</v>
      </c>
      <c r="H252" s="170" t="s">
        <v>3089</v>
      </c>
      <c r="I252" s="169" t="s">
        <v>787</v>
      </c>
      <c r="J252" s="169" t="s">
        <v>271</v>
      </c>
      <c r="K252" s="169" t="s">
        <v>809</v>
      </c>
      <c r="L252" s="172" t="s">
        <v>4358</v>
      </c>
      <c r="M252" s="172">
        <v>10</v>
      </c>
      <c r="N252" s="172">
        <v>2.1</v>
      </c>
      <c r="O252" s="172">
        <v>4</v>
      </c>
    </row>
    <row r="253" spans="1:15" ht="16.5" customHeight="1" x14ac:dyDescent="0.3">
      <c r="A253" s="156">
        <v>252</v>
      </c>
      <c r="B253" s="171">
        <v>38</v>
      </c>
      <c r="C253" s="170" t="s">
        <v>820</v>
      </c>
      <c r="D253" s="163">
        <v>1</v>
      </c>
      <c r="E253" s="170" t="s">
        <v>4065</v>
      </c>
      <c r="F253" s="170" t="s">
        <v>4065</v>
      </c>
      <c r="G253" s="170" t="s">
        <v>5576</v>
      </c>
      <c r="H253" s="170" t="s">
        <v>4066</v>
      </c>
      <c r="I253" s="174" t="s">
        <v>787</v>
      </c>
      <c r="J253" s="174" t="s">
        <v>271</v>
      </c>
      <c r="K253" s="174" t="s">
        <v>788</v>
      </c>
      <c r="L253" s="159" t="s">
        <v>4358</v>
      </c>
      <c r="M253" s="159">
        <v>10</v>
      </c>
      <c r="N253" s="159">
        <v>2.1</v>
      </c>
      <c r="O253" s="159">
        <v>4</v>
      </c>
    </row>
    <row r="254" spans="1:15" ht="16.5" customHeight="1" x14ac:dyDescent="0.3">
      <c r="A254" s="156">
        <v>253</v>
      </c>
      <c r="B254" s="171">
        <v>38</v>
      </c>
      <c r="C254" s="170" t="s">
        <v>820</v>
      </c>
      <c r="D254" s="163">
        <v>1</v>
      </c>
      <c r="E254" s="170" t="s">
        <v>4067</v>
      </c>
      <c r="F254" s="170" t="s">
        <v>4067</v>
      </c>
      <c r="G254" s="170" t="s">
        <v>5575</v>
      </c>
      <c r="H254" s="170" t="s">
        <v>4068</v>
      </c>
      <c r="I254" s="174" t="s">
        <v>787</v>
      </c>
      <c r="J254" s="174" t="s">
        <v>271</v>
      </c>
      <c r="K254" s="174" t="s">
        <v>788</v>
      </c>
      <c r="L254" s="159" t="s">
        <v>4358</v>
      </c>
      <c r="M254" s="159">
        <v>10</v>
      </c>
      <c r="N254" s="159">
        <v>2.1</v>
      </c>
      <c r="O254" s="159">
        <v>4</v>
      </c>
    </row>
    <row r="255" spans="1:15" ht="16.5" customHeight="1" x14ac:dyDescent="0.3">
      <c r="A255" s="156">
        <v>254</v>
      </c>
      <c r="B255" s="171">
        <v>38</v>
      </c>
      <c r="C255" s="170" t="s">
        <v>820</v>
      </c>
      <c r="D255" s="163">
        <v>1</v>
      </c>
      <c r="E255" s="170" t="s">
        <v>4069</v>
      </c>
      <c r="F255" s="170" t="s">
        <v>4069</v>
      </c>
      <c r="G255" s="170" t="s">
        <v>5574</v>
      </c>
      <c r="H255" s="170" t="s">
        <v>4070</v>
      </c>
      <c r="I255" s="169" t="s">
        <v>787</v>
      </c>
      <c r="J255" s="169"/>
      <c r="K255" s="169" t="s">
        <v>809</v>
      </c>
      <c r="L255" s="172" t="s">
        <v>4358</v>
      </c>
      <c r="M255" s="172">
        <v>10</v>
      </c>
      <c r="N255" s="172">
        <v>2.1</v>
      </c>
      <c r="O255" s="172">
        <v>4</v>
      </c>
    </row>
    <row r="256" spans="1:15" ht="16.5" customHeight="1" x14ac:dyDescent="0.3">
      <c r="A256" s="156">
        <v>255</v>
      </c>
      <c r="B256" s="171">
        <v>905</v>
      </c>
      <c r="C256" s="170" t="s">
        <v>984</v>
      </c>
      <c r="D256" s="163">
        <v>3</v>
      </c>
      <c r="E256" s="170" t="s">
        <v>2975</v>
      </c>
      <c r="F256" s="170" t="s">
        <v>5573</v>
      </c>
      <c r="G256" s="170" t="s">
        <v>2976</v>
      </c>
      <c r="H256" s="170" t="s">
        <v>2976</v>
      </c>
      <c r="I256" s="169" t="s">
        <v>787</v>
      </c>
      <c r="J256" s="169" t="s">
        <v>271</v>
      </c>
      <c r="K256" s="169" t="s">
        <v>809</v>
      </c>
      <c r="L256" s="172" t="s">
        <v>4358</v>
      </c>
      <c r="M256" s="172">
        <v>10</v>
      </c>
      <c r="N256" s="172">
        <v>2.1</v>
      </c>
      <c r="O256" s="172">
        <v>4</v>
      </c>
    </row>
    <row r="257" spans="1:15" ht="16.5" customHeight="1" x14ac:dyDescent="0.3">
      <c r="A257" s="156">
        <v>256</v>
      </c>
      <c r="B257" s="171" t="s">
        <v>86</v>
      </c>
      <c r="C257" s="170" t="s">
        <v>2792</v>
      </c>
      <c r="D257" s="163">
        <v>10</v>
      </c>
      <c r="E257" s="170" t="s">
        <v>3289</v>
      </c>
      <c r="F257" s="170" t="s">
        <v>3289</v>
      </c>
      <c r="G257" s="170" t="s">
        <v>5572</v>
      </c>
      <c r="H257" s="170" t="s">
        <v>3290</v>
      </c>
      <c r="I257" s="169" t="s">
        <v>787</v>
      </c>
      <c r="J257" s="169" t="s">
        <v>271</v>
      </c>
      <c r="K257" s="174" t="s">
        <v>2795</v>
      </c>
      <c r="L257" s="172" t="s">
        <v>4358</v>
      </c>
      <c r="M257" s="172">
        <v>10</v>
      </c>
      <c r="N257" s="172">
        <v>2.1</v>
      </c>
      <c r="O257" s="172">
        <v>4</v>
      </c>
    </row>
    <row r="258" spans="1:15" ht="16.5" customHeight="1" x14ac:dyDescent="0.3">
      <c r="A258" s="156">
        <v>257</v>
      </c>
      <c r="B258" s="164">
        <v>752</v>
      </c>
      <c r="C258" s="162" t="s">
        <v>820</v>
      </c>
      <c r="D258" s="163">
        <v>1</v>
      </c>
      <c r="E258" s="162" t="s">
        <v>3441</v>
      </c>
      <c r="F258" s="162" t="s">
        <v>3441</v>
      </c>
      <c r="G258" s="162" t="s">
        <v>5571</v>
      </c>
      <c r="H258" s="162" t="s">
        <v>3442</v>
      </c>
      <c r="I258" s="168"/>
      <c r="J258" s="168" t="s">
        <v>271</v>
      </c>
      <c r="K258" s="168" t="s">
        <v>809</v>
      </c>
      <c r="L258" s="172" t="s">
        <v>4358</v>
      </c>
      <c r="M258" s="172">
        <v>10</v>
      </c>
      <c r="N258" s="172">
        <v>2.1</v>
      </c>
      <c r="O258" s="172">
        <v>4</v>
      </c>
    </row>
    <row r="259" spans="1:15" ht="16.5" customHeight="1" x14ac:dyDescent="0.3">
      <c r="A259" s="156">
        <v>258</v>
      </c>
      <c r="B259" s="164">
        <v>1289</v>
      </c>
      <c r="C259" s="162" t="s">
        <v>820</v>
      </c>
      <c r="D259" s="163">
        <v>1</v>
      </c>
      <c r="E259" s="162" t="s">
        <v>3609</v>
      </c>
      <c r="F259" s="162" t="s">
        <v>3609</v>
      </c>
      <c r="G259" s="162" t="s">
        <v>5570</v>
      </c>
      <c r="H259" s="162" t="s">
        <v>3610</v>
      </c>
      <c r="I259" s="168"/>
      <c r="J259" s="168" t="s">
        <v>271</v>
      </c>
      <c r="K259" s="168" t="s">
        <v>809</v>
      </c>
      <c r="L259" s="172" t="s">
        <v>4358</v>
      </c>
      <c r="M259" s="172">
        <v>10</v>
      </c>
      <c r="N259" s="172">
        <v>2.1</v>
      </c>
      <c r="O259" s="172">
        <v>4</v>
      </c>
    </row>
    <row r="260" spans="1:15" ht="16.5" customHeight="1" x14ac:dyDescent="0.3">
      <c r="A260" s="156">
        <v>259</v>
      </c>
      <c r="B260" s="164">
        <v>1024</v>
      </c>
      <c r="C260" s="162" t="s">
        <v>984</v>
      </c>
      <c r="D260" s="163">
        <v>3</v>
      </c>
      <c r="E260" s="162" t="s">
        <v>3541</v>
      </c>
      <c r="F260" s="162" t="s">
        <v>5569</v>
      </c>
      <c r="G260" s="162" t="s">
        <v>3542</v>
      </c>
      <c r="H260" s="162" t="s">
        <v>3542</v>
      </c>
      <c r="I260" s="168"/>
      <c r="J260" s="168" t="s">
        <v>271</v>
      </c>
      <c r="K260" s="168" t="s">
        <v>809</v>
      </c>
      <c r="L260" s="172" t="s">
        <v>4358</v>
      </c>
      <c r="M260" s="172">
        <v>10</v>
      </c>
      <c r="N260" s="172">
        <v>2.1</v>
      </c>
      <c r="O260" s="172">
        <v>4</v>
      </c>
    </row>
    <row r="261" spans="1:15" ht="16.5" customHeight="1" x14ac:dyDescent="0.3">
      <c r="A261" s="156">
        <v>260</v>
      </c>
      <c r="B261" s="164">
        <v>1484</v>
      </c>
      <c r="C261" s="162" t="s">
        <v>1004</v>
      </c>
      <c r="D261" s="163">
        <v>3</v>
      </c>
      <c r="E261" s="162" t="s">
        <v>3692</v>
      </c>
      <c r="F261" s="162" t="s">
        <v>5568</v>
      </c>
      <c r="G261" s="162" t="s">
        <v>3693</v>
      </c>
      <c r="H261" s="162" t="s">
        <v>3693</v>
      </c>
      <c r="I261" s="168"/>
      <c r="J261" s="168" t="s">
        <v>271</v>
      </c>
      <c r="K261" s="168" t="s">
        <v>809</v>
      </c>
      <c r="L261" s="172" t="s">
        <v>4358</v>
      </c>
      <c r="M261" s="172">
        <v>10</v>
      </c>
      <c r="N261" s="172">
        <v>2.1</v>
      </c>
      <c r="O261" s="172">
        <v>4</v>
      </c>
    </row>
    <row r="262" spans="1:15" ht="16.5" customHeight="1" x14ac:dyDescent="0.3">
      <c r="A262" s="156">
        <v>261</v>
      </c>
      <c r="B262" s="164">
        <v>1392</v>
      </c>
      <c r="C262" s="162" t="s">
        <v>984</v>
      </c>
      <c r="D262" s="163">
        <v>3</v>
      </c>
      <c r="E262" s="162" t="s">
        <v>4893</v>
      </c>
      <c r="F262" s="162" t="s">
        <v>5567</v>
      </c>
      <c r="G262" s="162" t="s">
        <v>5566</v>
      </c>
      <c r="H262" s="162" t="s">
        <v>3663</v>
      </c>
      <c r="I262" s="168"/>
      <c r="J262" s="168" t="s">
        <v>271</v>
      </c>
      <c r="K262" s="168" t="s">
        <v>809</v>
      </c>
      <c r="L262" s="172" t="s">
        <v>4358</v>
      </c>
      <c r="M262" s="172">
        <v>10</v>
      </c>
      <c r="N262" s="172">
        <v>2.1</v>
      </c>
      <c r="O262" s="172">
        <v>4</v>
      </c>
    </row>
    <row r="263" spans="1:15" ht="16.5" customHeight="1" x14ac:dyDescent="0.3">
      <c r="A263" s="156">
        <v>262</v>
      </c>
      <c r="B263" s="164">
        <v>1779</v>
      </c>
      <c r="C263" s="162" t="s">
        <v>984</v>
      </c>
      <c r="D263" s="163">
        <v>3</v>
      </c>
      <c r="E263" s="162" t="s">
        <v>3808</v>
      </c>
      <c r="F263" s="162" t="s">
        <v>5565</v>
      </c>
      <c r="G263" s="162" t="s">
        <v>3809</v>
      </c>
      <c r="H263" s="162" t="s">
        <v>3809</v>
      </c>
      <c r="I263" s="168"/>
      <c r="J263" s="168" t="s">
        <v>271</v>
      </c>
      <c r="K263" s="168" t="s">
        <v>809</v>
      </c>
      <c r="L263" s="172" t="s">
        <v>4358</v>
      </c>
      <c r="M263" s="172">
        <v>10</v>
      </c>
      <c r="N263" s="172">
        <v>2.1</v>
      </c>
      <c r="O263" s="172">
        <v>4</v>
      </c>
    </row>
    <row r="264" spans="1:15" ht="16.5" customHeight="1" x14ac:dyDescent="0.3">
      <c r="A264" s="156">
        <v>263</v>
      </c>
      <c r="B264" s="164">
        <v>530</v>
      </c>
      <c r="C264" s="162" t="s">
        <v>1004</v>
      </c>
      <c r="D264" s="163">
        <v>3</v>
      </c>
      <c r="E264" s="162" t="s">
        <v>3939</v>
      </c>
      <c r="F264" s="162" t="s">
        <v>5564</v>
      </c>
      <c r="G264" s="162" t="s">
        <v>3940</v>
      </c>
      <c r="H264" s="162" t="s">
        <v>3940</v>
      </c>
      <c r="I264" s="168"/>
      <c r="J264" s="168" t="s">
        <v>271</v>
      </c>
      <c r="K264" s="168" t="s">
        <v>809</v>
      </c>
      <c r="L264" s="172" t="s">
        <v>4358</v>
      </c>
      <c r="M264" s="172">
        <v>10</v>
      </c>
      <c r="N264" s="172">
        <v>2.1</v>
      </c>
      <c r="O264" s="172">
        <v>4</v>
      </c>
    </row>
    <row r="265" spans="1:15" ht="16.5" customHeight="1" x14ac:dyDescent="0.3">
      <c r="A265" s="156">
        <v>264</v>
      </c>
      <c r="B265" s="164">
        <v>779</v>
      </c>
      <c r="C265" s="162" t="s">
        <v>984</v>
      </c>
      <c r="D265" s="163">
        <v>3</v>
      </c>
      <c r="E265" s="162" t="s">
        <v>3459</v>
      </c>
      <c r="F265" s="162" t="s">
        <v>5563</v>
      </c>
      <c r="G265" s="162" t="s">
        <v>3460</v>
      </c>
      <c r="H265" s="162" t="s">
        <v>3460</v>
      </c>
      <c r="I265" s="168"/>
      <c r="J265" s="168" t="s">
        <v>271</v>
      </c>
      <c r="K265" s="168" t="s">
        <v>809</v>
      </c>
      <c r="L265" s="172" t="s">
        <v>4358</v>
      </c>
      <c r="M265" s="172">
        <v>10</v>
      </c>
      <c r="N265" s="172">
        <v>2.1</v>
      </c>
      <c r="O265" s="172">
        <v>4</v>
      </c>
    </row>
    <row r="266" spans="1:15" ht="16.5" customHeight="1" x14ac:dyDescent="0.3">
      <c r="A266" s="156">
        <v>265</v>
      </c>
      <c r="B266" s="164">
        <v>1297</v>
      </c>
      <c r="C266" s="162" t="s">
        <v>1004</v>
      </c>
      <c r="D266" s="163">
        <v>3</v>
      </c>
      <c r="E266" s="162" t="s">
        <v>3615</v>
      </c>
      <c r="F266" s="162" t="s">
        <v>5562</v>
      </c>
      <c r="G266" s="162" t="s">
        <v>3616</v>
      </c>
      <c r="H266" s="162" t="s">
        <v>3616</v>
      </c>
      <c r="I266" s="168"/>
      <c r="J266" s="168" t="s">
        <v>271</v>
      </c>
      <c r="K266" s="168" t="s">
        <v>809</v>
      </c>
      <c r="L266" s="172" t="s">
        <v>4358</v>
      </c>
      <c r="M266" s="172">
        <v>10</v>
      </c>
      <c r="N266" s="172">
        <v>2.1</v>
      </c>
      <c r="O266" s="172">
        <v>4</v>
      </c>
    </row>
    <row r="267" spans="1:15" ht="16.5" customHeight="1" x14ac:dyDescent="0.3">
      <c r="A267" s="156">
        <v>266</v>
      </c>
      <c r="B267" s="164">
        <v>1473</v>
      </c>
      <c r="C267" s="162" t="s">
        <v>1473</v>
      </c>
      <c r="D267" s="163">
        <v>3</v>
      </c>
      <c r="E267" s="162" t="s">
        <v>3688</v>
      </c>
      <c r="F267" s="162" t="s">
        <v>5561</v>
      </c>
      <c r="G267" s="162" t="s">
        <v>3689</v>
      </c>
      <c r="H267" s="162" t="s">
        <v>3689</v>
      </c>
      <c r="I267" s="168"/>
      <c r="J267" s="168" t="s">
        <v>271</v>
      </c>
      <c r="K267" s="168" t="s">
        <v>809</v>
      </c>
      <c r="L267" s="172" t="s">
        <v>4358</v>
      </c>
      <c r="M267" s="172">
        <v>10</v>
      </c>
      <c r="N267" s="172">
        <v>2.1</v>
      </c>
      <c r="O267" s="172">
        <v>4</v>
      </c>
    </row>
    <row r="268" spans="1:15" ht="16.5" customHeight="1" x14ac:dyDescent="0.3">
      <c r="A268" s="156">
        <v>267</v>
      </c>
      <c r="B268" s="164">
        <v>1877</v>
      </c>
      <c r="C268" s="162" t="s">
        <v>1473</v>
      </c>
      <c r="D268" s="163">
        <v>3</v>
      </c>
      <c r="E268" s="162" t="s">
        <v>3844</v>
      </c>
      <c r="F268" s="162" t="s">
        <v>5560</v>
      </c>
      <c r="G268" s="162" t="s">
        <v>3845</v>
      </c>
      <c r="H268" s="162" t="s">
        <v>3845</v>
      </c>
      <c r="I268" s="168"/>
      <c r="J268" s="168" t="s">
        <v>271</v>
      </c>
      <c r="K268" s="168" t="s">
        <v>809</v>
      </c>
      <c r="L268" s="172" t="s">
        <v>4358</v>
      </c>
      <c r="M268" s="172">
        <v>10</v>
      </c>
      <c r="N268" s="172">
        <v>2.1</v>
      </c>
      <c r="O268" s="172">
        <v>4</v>
      </c>
    </row>
    <row r="269" spans="1:15" ht="16.5" customHeight="1" x14ac:dyDescent="0.3">
      <c r="A269" s="156">
        <v>268</v>
      </c>
      <c r="B269" s="164">
        <v>1154</v>
      </c>
      <c r="C269" s="162" t="s">
        <v>1004</v>
      </c>
      <c r="D269" s="163">
        <v>3</v>
      </c>
      <c r="E269" s="162" t="s">
        <v>3587</v>
      </c>
      <c r="F269" s="162" t="s">
        <v>5559</v>
      </c>
      <c r="G269" s="162" t="s">
        <v>3588</v>
      </c>
      <c r="H269" s="162" t="s">
        <v>3588</v>
      </c>
      <c r="I269" s="168"/>
      <c r="J269" s="168" t="s">
        <v>271</v>
      </c>
      <c r="K269" s="168" t="s">
        <v>809</v>
      </c>
      <c r="L269" s="172" t="s">
        <v>4358</v>
      </c>
      <c r="M269" s="172">
        <v>10</v>
      </c>
      <c r="N269" s="172">
        <v>2.1</v>
      </c>
      <c r="O269" s="172">
        <v>4</v>
      </c>
    </row>
    <row r="270" spans="1:15" ht="16.5" customHeight="1" x14ac:dyDescent="0.3">
      <c r="A270" s="156">
        <v>269</v>
      </c>
      <c r="B270" s="164">
        <v>1346</v>
      </c>
      <c r="C270" s="162" t="s">
        <v>853</v>
      </c>
      <c r="D270" s="173">
        <v>4</v>
      </c>
      <c r="E270" s="162" t="s">
        <v>3639</v>
      </c>
      <c r="F270" s="162" t="s">
        <v>3639</v>
      </c>
      <c r="G270" s="162" t="s">
        <v>3640</v>
      </c>
      <c r="H270" s="162" t="s">
        <v>3640</v>
      </c>
      <c r="I270" s="168"/>
      <c r="J270" s="168" t="s">
        <v>271</v>
      </c>
      <c r="K270" s="168" t="s">
        <v>809</v>
      </c>
      <c r="L270" s="172" t="s">
        <v>4358</v>
      </c>
      <c r="M270" s="172">
        <v>10</v>
      </c>
      <c r="N270" s="172">
        <v>2.1</v>
      </c>
      <c r="O270" s="172">
        <v>4</v>
      </c>
    </row>
    <row r="271" spans="1:15" ht="16.5" customHeight="1" x14ac:dyDescent="0.3">
      <c r="A271" s="156">
        <v>270</v>
      </c>
      <c r="B271" s="171">
        <v>56</v>
      </c>
      <c r="C271" s="170" t="s">
        <v>804</v>
      </c>
      <c r="D271" s="173">
        <v>2</v>
      </c>
      <c r="E271" s="170" t="s">
        <v>4101</v>
      </c>
      <c r="F271" s="170" t="s">
        <v>4101</v>
      </c>
      <c r="G271" s="170" t="s">
        <v>5558</v>
      </c>
      <c r="H271" s="170" t="s">
        <v>4102</v>
      </c>
      <c r="I271" s="169" t="s">
        <v>787</v>
      </c>
      <c r="J271" s="169" t="s">
        <v>271</v>
      </c>
      <c r="K271" s="169" t="s">
        <v>788</v>
      </c>
      <c r="L271" s="167" t="s">
        <v>4361</v>
      </c>
      <c r="M271" s="167">
        <v>10</v>
      </c>
      <c r="N271" s="167">
        <v>2.1</v>
      </c>
      <c r="O271" s="167">
        <v>5</v>
      </c>
    </row>
    <row r="272" spans="1:15" ht="16.5" customHeight="1" x14ac:dyDescent="0.3">
      <c r="A272" s="156">
        <v>271</v>
      </c>
      <c r="B272" s="171">
        <v>111</v>
      </c>
      <c r="C272" s="170" t="s">
        <v>804</v>
      </c>
      <c r="D272" s="173">
        <v>2</v>
      </c>
      <c r="E272" s="170" t="s">
        <v>4135</v>
      </c>
      <c r="F272" s="170" t="s">
        <v>4135</v>
      </c>
      <c r="G272" s="170" t="s">
        <v>5557</v>
      </c>
      <c r="H272" s="170" t="s">
        <v>4136</v>
      </c>
      <c r="I272" s="169" t="s">
        <v>787</v>
      </c>
      <c r="J272" s="169" t="s">
        <v>271</v>
      </c>
      <c r="K272" s="169" t="s">
        <v>788</v>
      </c>
      <c r="L272" s="167" t="s">
        <v>4361</v>
      </c>
      <c r="M272" s="167">
        <v>10</v>
      </c>
      <c r="N272" s="167">
        <v>2.1</v>
      </c>
      <c r="O272" s="167">
        <v>5</v>
      </c>
    </row>
    <row r="273" spans="1:15" ht="16.5" customHeight="1" x14ac:dyDescent="0.3">
      <c r="A273" s="156">
        <v>272</v>
      </c>
      <c r="B273" s="171">
        <v>1600</v>
      </c>
      <c r="C273" s="170" t="s">
        <v>1004</v>
      </c>
      <c r="D273" s="163">
        <v>3</v>
      </c>
      <c r="E273" s="170" t="s">
        <v>3109</v>
      </c>
      <c r="F273" s="170" t="s">
        <v>5556</v>
      </c>
      <c r="G273" s="170" t="s">
        <v>3110</v>
      </c>
      <c r="H273" s="170" t="s">
        <v>3110</v>
      </c>
      <c r="I273" s="169" t="s">
        <v>787</v>
      </c>
      <c r="J273" s="169" t="s">
        <v>271</v>
      </c>
      <c r="K273" s="169" t="s">
        <v>809</v>
      </c>
      <c r="L273" s="167" t="s">
        <v>4361</v>
      </c>
      <c r="M273" s="167">
        <v>10</v>
      </c>
      <c r="N273" s="167">
        <v>2.1</v>
      </c>
      <c r="O273" s="167">
        <v>5</v>
      </c>
    </row>
    <row r="274" spans="1:15" ht="16.5" customHeight="1" x14ac:dyDescent="0.3">
      <c r="A274" s="156">
        <v>273</v>
      </c>
      <c r="B274" s="171">
        <v>1474</v>
      </c>
      <c r="C274" s="170" t="s">
        <v>1004</v>
      </c>
      <c r="D274" s="163">
        <v>3</v>
      </c>
      <c r="E274" s="170" t="s">
        <v>3092</v>
      </c>
      <c r="F274" s="170" t="s">
        <v>5555</v>
      </c>
      <c r="G274" s="170" t="s">
        <v>3093</v>
      </c>
      <c r="H274" s="170" t="s">
        <v>3093</v>
      </c>
      <c r="I274" s="169" t="s">
        <v>787</v>
      </c>
      <c r="J274" s="169" t="s">
        <v>271</v>
      </c>
      <c r="K274" s="169" t="s">
        <v>809</v>
      </c>
      <c r="L274" s="167" t="s">
        <v>4361</v>
      </c>
      <c r="M274" s="167">
        <v>10</v>
      </c>
      <c r="N274" s="167">
        <v>2.1</v>
      </c>
      <c r="O274" s="167">
        <v>5</v>
      </c>
    </row>
    <row r="275" spans="1:15" ht="16.5" customHeight="1" x14ac:dyDescent="0.3">
      <c r="A275" s="156">
        <v>274</v>
      </c>
      <c r="B275" s="171">
        <v>196</v>
      </c>
      <c r="C275" s="170" t="s">
        <v>1004</v>
      </c>
      <c r="D275" s="163">
        <v>3</v>
      </c>
      <c r="E275" s="170" t="s">
        <v>4894</v>
      </c>
      <c r="F275" s="170" t="s">
        <v>5319</v>
      </c>
      <c r="G275" s="170" t="s">
        <v>5554</v>
      </c>
      <c r="H275" s="170" t="s">
        <v>2864</v>
      </c>
      <c r="I275" s="169" t="s">
        <v>787</v>
      </c>
      <c r="J275" s="169" t="s">
        <v>271</v>
      </c>
      <c r="K275" s="169" t="s">
        <v>809</v>
      </c>
      <c r="L275" s="167" t="s">
        <v>4361</v>
      </c>
      <c r="M275" s="167">
        <v>10</v>
      </c>
      <c r="N275" s="167">
        <v>2.1</v>
      </c>
      <c r="O275" s="167">
        <v>5</v>
      </c>
    </row>
    <row r="276" spans="1:15" ht="16.5" customHeight="1" x14ac:dyDescent="0.3">
      <c r="A276" s="156">
        <v>275</v>
      </c>
      <c r="B276" s="171">
        <v>1170</v>
      </c>
      <c r="C276" s="170" t="s">
        <v>984</v>
      </c>
      <c r="D276" s="163">
        <v>3</v>
      </c>
      <c r="E276" s="170" t="s">
        <v>3037</v>
      </c>
      <c r="F276" s="170" t="s">
        <v>5553</v>
      </c>
      <c r="G276" s="170" t="s">
        <v>3038</v>
      </c>
      <c r="H276" s="170" t="s">
        <v>3038</v>
      </c>
      <c r="I276" s="169" t="s">
        <v>787</v>
      </c>
      <c r="J276" s="169" t="s">
        <v>271</v>
      </c>
      <c r="K276" s="169" t="s">
        <v>809</v>
      </c>
      <c r="L276" s="167" t="s">
        <v>4361</v>
      </c>
      <c r="M276" s="167">
        <v>10</v>
      </c>
      <c r="N276" s="167">
        <v>2.1</v>
      </c>
      <c r="O276" s="167">
        <v>5</v>
      </c>
    </row>
    <row r="277" spans="1:15" ht="16.5" customHeight="1" x14ac:dyDescent="0.3">
      <c r="A277" s="156">
        <v>276</v>
      </c>
      <c r="B277" s="171">
        <v>742</v>
      </c>
      <c r="C277" s="170" t="s">
        <v>853</v>
      </c>
      <c r="D277" s="173">
        <v>4</v>
      </c>
      <c r="E277" s="170" t="s">
        <v>2947</v>
      </c>
      <c r="F277" s="170" t="s">
        <v>2947</v>
      </c>
      <c r="G277" s="170" t="s">
        <v>2948</v>
      </c>
      <c r="H277" s="170" t="s">
        <v>2948</v>
      </c>
      <c r="I277" s="169" t="s">
        <v>787</v>
      </c>
      <c r="J277" s="169" t="s">
        <v>271</v>
      </c>
      <c r="K277" s="169" t="s">
        <v>809</v>
      </c>
      <c r="L277" s="167" t="s">
        <v>4361</v>
      </c>
      <c r="M277" s="167">
        <v>10</v>
      </c>
      <c r="N277" s="167">
        <v>2.1</v>
      </c>
      <c r="O277" s="167">
        <v>5</v>
      </c>
    </row>
    <row r="278" spans="1:15" ht="16.5" customHeight="1" x14ac:dyDescent="0.3">
      <c r="A278" s="156">
        <v>277</v>
      </c>
      <c r="B278" s="171">
        <v>1934</v>
      </c>
      <c r="C278" s="170" t="s">
        <v>853</v>
      </c>
      <c r="D278" s="173">
        <v>4</v>
      </c>
      <c r="E278" s="170" t="s">
        <v>3160</v>
      </c>
      <c r="F278" s="170" t="s">
        <v>3160</v>
      </c>
      <c r="G278" s="170" t="s">
        <v>3161</v>
      </c>
      <c r="H278" s="170" t="s">
        <v>3161</v>
      </c>
      <c r="I278" s="169" t="s">
        <v>787</v>
      </c>
      <c r="J278" s="169" t="s">
        <v>271</v>
      </c>
      <c r="K278" s="169" t="s">
        <v>809</v>
      </c>
      <c r="L278" s="167" t="s">
        <v>4361</v>
      </c>
      <c r="M278" s="167">
        <v>10</v>
      </c>
      <c r="N278" s="167">
        <v>2.1</v>
      </c>
      <c r="O278" s="167">
        <v>5</v>
      </c>
    </row>
    <row r="279" spans="1:15" ht="16.5" customHeight="1" x14ac:dyDescent="0.3">
      <c r="A279" s="156">
        <v>278</v>
      </c>
      <c r="B279" s="164">
        <v>764</v>
      </c>
      <c r="C279" s="162" t="s">
        <v>820</v>
      </c>
      <c r="D279" s="163">
        <v>1</v>
      </c>
      <c r="E279" s="162" t="s">
        <v>3453</v>
      </c>
      <c r="F279" s="162" t="s">
        <v>3453</v>
      </c>
      <c r="G279" s="162" t="s">
        <v>5552</v>
      </c>
      <c r="H279" s="162" t="s">
        <v>3454</v>
      </c>
      <c r="I279" s="168"/>
      <c r="J279" s="168" t="s">
        <v>271</v>
      </c>
      <c r="K279" s="168" t="s">
        <v>809</v>
      </c>
      <c r="L279" s="167" t="s">
        <v>4361</v>
      </c>
      <c r="M279" s="167">
        <v>10</v>
      </c>
      <c r="N279" s="167">
        <v>2.1</v>
      </c>
      <c r="O279" s="167">
        <v>5</v>
      </c>
    </row>
    <row r="280" spans="1:15" ht="16.5" customHeight="1" x14ac:dyDescent="0.3">
      <c r="A280" s="156">
        <v>279</v>
      </c>
      <c r="B280" s="164">
        <v>676</v>
      </c>
      <c r="C280" s="162" t="s">
        <v>804</v>
      </c>
      <c r="D280" s="173">
        <v>2</v>
      </c>
      <c r="E280" s="162" t="s">
        <v>4224</v>
      </c>
      <c r="F280" s="162" t="s">
        <v>4224</v>
      </c>
      <c r="G280" s="162" t="s">
        <v>5551</v>
      </c>
      <c r="H280" s="162" t="s">
        <v>1832</v>
      </c>
      <c r="I280" s="168"/>
      <c r="J280" s="168" t="s">
        <v>271</v>
      </c>
      <c r="K280" s="168" t="s">
        <v>788</v>
      </c>
      <c r="L280" s="167" t="s">
        <v>4361</v>
      </c>
      <c r="M280" s="167">
        <v>10</v>
      </c>
      <c r="N280" s="167">
        <v>2.1</v>
      </c>
      <c r="O280" s="167">
        <v>5</v>
      </c>
    </row>
    <row r="281" spans="1:15" ht="16.5" customHeight="1" x14ac:dyDescent="0.3">
      <c r="A281" s="156">
        <v>280</v>
      </c>
      <c r="B281" s="164">
        <v>1593</v>
      </c>
      <c r="C281" s="162" t="s">
        <v>984</v>
      </c>
      <c r="D281" s="163">
        <v>3</v>
      </c>
      <c r="E281" s="162" t="s">
        <v>3737</v>
      </c>
      <c r="F281" s="162" t="s">
        <v>5550</v>
      </c>
      <c r="G281" s="162" t="s">
        <v>3738</v>
      </c>
      <c r="H281" s="162" t="s">
        <v>3738</v>
      </c>
      <c r="I281" s="168"/>
      <c r="J281" s="168" t="s">
        <v>271</v>
      </c>
      <c r="K281" s="168" t="s">
        <v>809</v>
      </c>
      <c r="L281" s="167" t="s">
        <v>4361</v>
      </c>
      <c r="M281" s="167">
        <v>10</v>
      </c>
      <c r="N281" s="167">
        <v>2.1</v>
      </c>
      <c r="O281" s="167">
        <v>5</v>
      </c>
    </row>
    <row r="282" spans="1:15" ht="16.5" customHeight="1" x14ac:dyDescent="0.3">
      <c r="A282" s="156">
        <v>281</v>
      </c>
      <c r="B282" s="164">
        <v>604</v>
      </c>
      <c r="C282" s="162" t="s">
        <v>1004</v>
      </c>
      <c r="D282" s="163">
        <v>3</v>
      </c>
      <c r="E282" s="162" t="s">
        <v>3389</v>
      </c>
      <c r="F282" s="162" t="s">
        <v>5549</v>
      </c>
      <c r="G282" s="162" t="s">
        <v>3390</v>
      </c>
      <c r="H282" s="162" t="s">
        <v>3390</v>
      </c>
      <c r="I282" s="168"/>
      <c r="J282" s="168" t="s">
        <v>271</v>
      </c>
      <c r="K282" s="168" t="s">
        <v>809</v>
      </c>
      <c r="L282" s="167" t="s">
        <v>4361</v>
      </c>
      <c r="M282" s="167">
        <v>10</v>
      </c>
      <c r="N282" s="167">
        <v>2.1</v>
      </c>
      <c r="O282" s="167">
        <v>5</v>
      </c>
    </row>
    <row r="283" spans="1:15" ht="16.5" customHeight="1" x14ac:dyDescent="0.3">
      <c r="A283" s="156">
        <v>282</v>
      </c>
      <c r="B283" s="164">
        <v>511</v>
      </c>
      <c r="C283" s="162" t="s">
        <v>1004</v>
      </c>
      <c r="D283" s="163">
        <v>3</v>
      </c>
      <c r="E283" s="162" t="s">
        <v>3372</v>
      </c>
      <c r="F283" s="162" t="s">
        <v>5548</v>
      </c>
      <c r="G283" s="162" t="s">
        <v>3373</v>
      </c>
      <c r="H283" s="162" t="s">
        <v>3373</v>
      </c>
      <c r="I283" s="168"/>
      <c r="J283" s="168" t="s">
        <v>271</v>
      </c>
      <c r="K283" s="168" t="s">
        <v>809</v>
      </c>
      <c r="L283" s="167" t="s">
        <v>4361</v>
      </c>
      <c r="M283" s="167">
        <v>10</v>
      </c>
      <c r="N283" s="167">
        <v>2.1</v>
      </c>
      <c r="O283" s="167">
        <v>5</v>
      </c>
    </row>
    <row r="284" spans="1:15" ht="16.5" customHeight="1" x14ac:dyDescent="0.3">
      <c r="A284" s="156">
        <v>283</v>
      </c>
      <c r="B284" s="164">
        <v>645</v>
      </c>
      <c r="C284" s="162" t="s">
        <v>853</v>
      </c>
      <c r="D284" s="173">
        <v>4</v>
      </c>
      <c r="E284" s="162" t="s">
        <v>3408</v>
      </c>
      <c r="F284" s="162" t="s">
        <v>3408</v>
      </c>
      <c r="G284" s="162" t="s">
        <v>3409</v>
      </c>
      <c r="H284" s="162" t="s">
        <v>3409</v>
      </c>
      <c r="I284" s="168"/>
      <c r="J284" s="168" t="s">
        <v>271</v>
      </c>
      <c r="K284" s="168" t="s">
        <v>809</v>
      </c>
      <c r="L284" s="167" t="s">
        <v>4361</v>
      </c>
      <c r="M284" s="167">
        <v>10</v>
      </c>
      <c r="N284" s="167">
        <v>2.1</v>
      </c>
      <c r="O284" s="167">
        <v>5</v>
      </c>
    </row>
    <row r="285" spans="1:15" ht="16.5" customHeight="1" x14ac:dyDescent="0.3">
      <c r="A285" s="156">
        <v>284</v>
      </c>
      <c r="B285" s="164">
        <v>1636</v>
      </c>
      <c r="C285" s="162" t="s">
        <v>853</v>
      </c>
      <c r="D285" s="173">
        <v>4</v>
      </c>
      <c r="E285" s="162" t="s">
        <v>3753</v>
      </c>
      <c r="F285" s="162" t="s">
        <v>3753</v>
      </c>
      <c r="G285" s="162" t="s">
        <v>3754</v>
      </c>
      <c r="H285" s="162" t="s">
        <v>3754</v>
      </c>
      <c r="I285" s="168"/>
      <c r="J285" s="168" t="s">
        <v>271</v>
      </c>
      <c r="K285" s="168" t="s">
        <v>809</v>
      </c>
      <c r="L285" s="167" t="s">
        <v>4361</v>
      </c>
      <c r="M285" s="167">
        <v>10</v>
      </c>
      <c r="N285" s="167">
        <v>2.1</v>
      </c>
      <c r="O285" s="167">
        <v>5</v>
      </c>
    </row>
    <row r="286" spans="1:15" ht="16.5" customHeight="1" x14ac:dyDescent="0.3">
      <c r="A286" s="156">
        <v>285</v>
      </c>
      <c r="B286" s="164">
        <v>3402</v>
      </c>
      <c r="C286" s="162" t="s">
        <v>853</v>
      </c>
      <c r="D286" s="173">
        <v>4</v>
      </c>
      <c r="E286" s="162" t="s">
        <v>3917</v>
      </c>
      <c r="F286" s="162" t="s">
        <v>3917</v>
      </c>
      <c r="G286" s="162" t="s">
        <v>3918</v>
      </c>
      <c r="H286" s="162" t="s">
        <v>3918</v>
      </c>
      <c r="I286" s="168"/>
      <c r="J286" s="168" t="s">
        <v>271</v>
      </c>
      <c r="K286" s="161" t="s">
        <v>2596</v>
      </c>
      <c r="L286" s="167" t="s">
        <v>4361</v>
      </c>
      <c r="M286" s="167">
        <v>10</v>
      </c>
      <c r="N286" s="167">
        <v>2.1</v>
      </c>
      <c r="O286" s="167">
        <v>5</v>
      </c>
    </row>
    <row r="287" spans="1:15" ht="16.5" customHeight="1" x14ac:dyDescent="0.3">
      <c r="A287" s="156">
        <v>286</v>
      </c>
      <c r="B287" s="164">
        <v>702</v>
      </c>
      <c r="C287" s="162" t="s">
        <v>853</v>
      </c>
      <c r="D287" s="173">
        <v>4</v>
      </c>
      <c r="E287" s="162" t="s">
        <v>3425</v>
      </c>
      <c r="F287" s="162" t="s">
        <v>3425</v>
      </c>
      <c r="G287" s="162" t="s">
        <v>3426</v>
      </c>
      <c r="H287" s="162" t="s">
        <v>3426</v>
      </c>
      <c r="I287" s="168"/>
      <c r="J287" s="168" t="s">
        <v>271</v>
      </c>
      <c r="K287" s="168" t="s">
        <v>809</v>
      </c>
      <c r="L287" s="167" t="s">
        <v>4361</v>
      </c>
      <c r="M287" s="167">
        <v>10</v>
      </c>
      <c r="N287" s="167">
        <v>2.1</v>
      </c>
      <c r="O287" s="167">
        <v>5</v>
      </c>
    </row>
    <row r="288" spans="1:15" ht="16.5" customHeight="1" x14ac:dyDescent="0.3">
      <c r="A288" s="156">
        <v>287</v>
      </c>
      <c r="B288" s="164">
        <v>1746</v>
      </c>
      <c r="C288" s="162" t="s">
        <v>853</v>
      </c>
      <c r="D288" s="173">
        <v>4</v>
      </c>
      <c r="E288" s="162" t="s">
        <v>3798</v>
      </c>
      <c r="F288" s="162" t="s">
        <v>3798</v>
      </c>
      <c r="G288" s="162" t="s">
        <v>3799</v>
      </c>
      <c r="H288" s="162" t="s">
        <v>3799</v>
      </c>
      <c r="I288" s="168"/>
      <c r="J288" s="168" t="s">
        <v>271</v>
      </c>
      <c r="K288" s="168" t="s">
        <v>809</v>
      </c>
      <c r="L288" s="167" t="s">
        <v>4361</v>
      </c>
      <c r="M288" s="167">
        <v>10</v>
      </c>
      <c r="N288" s="167">
        <v>2.1</v>
      </c>
      <c r="O288" s="167">
        <v>5</v>
      </c>
    </row>
    <row r="289" spans="1:15" ht="16.5" customHeight="1" x14ac:dyDescent="0.3">
      <c r="A289" s="156">
        <v>288</v>
      </c>
      <c r="B289" s="171">
        <v>1867</v>
      </c>
      <c r="C289" s="170" t="s">
        <v>1004</v>
      </c>
      <c r="D289" s="163">
        <v>3</v>
      </c>
      <c r="E289" s="170" t="s">
        <v>4895</v>
      </c>
      <c r="F289" s="170" t="s">
        <v>5547</v>
      </c>
      <c r="G289" s="170" t="s">
        <v>2538</v>
      </c>
      <c r="H289" s="170" t="s">
        <v>2538</v>
      </c>
      <c r="I289" s="169" t="s">
        <v>787</v>
      </c>
      <c r="J289" s="169" t="s">
        <v>271</v>
      </c>
      <c r="K289" s="169" t="s">
        <v>809</v>
      </c>
      <c r="L289" s="172" t="s">
        <v>4363</v>
      </c>
      <c r="M289" s="172">
        <v>10</v>
      </c>
      <c r="N289" s="172">
        <v>2.1</v>
      </c>
      <c r="O289" s="172">
        <v>6</v>
      </c>
    </row>
    <row r="290" spans="1:15" ht="16.5" customHeight="1" x14ac:dyDescent="0.3">
      <c r="A290" s="156">
        <v>289</v>
      </c>
      <c r="B290" s="266">
        <v>443</v>
      </c>
      <c r="C290" s="267" t="s">
        <v>1004</v>
      </c>
      <c r="D290" s="267">
        <v>3</v>
      </c>
      <c r="E290" s="267" t="s">
        <v>2900</v>
      </c>
      <c r="F290" s="267" t="s">
        <v>5546</v>
      </c>
      <c r="G290" s="267" t="s">
        <v>2901</v>
      </c>
      <c r="H290" s="267" t="s">
        <v>2901</v>
      </c>
      <c r="I290" s="268"/>
      <c r="J290" s="268" t="s">
        <v>271</v>
      </c>
      <c r="K290" s="268" t="s">
        <v>809</v>
      </c>
      <c r="L290" s="172" t="s">
        <v>4363</v>
      </c>
      <c r="M290" s="172">
        <v>10</v>
      </c>
      <c r="N290" s="172">
        <v>2.1</v>
      </c>
      <c r="O290" s="172">
        <v>6</v>
      </c>
    </row>
    <row r="291" spans="1:15" ht="16.5" customHeight="1" x14ac:dyDescent="0.3">
      <c r="A291" s="156">
        <v>290</v>
      </c>
      <c r="B291" s="171">
        <v>119</v>
      </c>
      <c r="C291" s="170" t="s">
        <v>1004</v>
      </c>
      <c r="D291" s="163">
        <v>3</v>
      </c>
      <c r="E291" s="170" t="s">
        <v>4896</v>
      </c>
      <c r="F291" s="170" t="s">
        <v>5545</v>
      </c>
      <c r="G291" s="170" t="s">
        <v>1122</v>
      </c>
      <c r="H291" s="170" t="s">
        <v>1122</v>
      </c>
      <c r="I291" s="169" t="s">
        <v>787</v>
      </c>
      <c r="J291" s="169" t="s">
        <v>271</v>
      </c>
      <c r="K291" s="169" t="s">
        <v>809</v>
      </c>
      <c r="L291" s="159" t="s">
        <v>4363</v>
      </c>
      <c r="M291" s="172">
        <v>10</v>
      </c>
      <c r="N291" s="172">
        <v>2.1</v>
      </c>
      <c r="O291" s="159">
        <v>6</v>
      </c>
    </row>
    <row r="292" spans="1:15" ht="16.5" customHeight="1" x14ac:dyDescent="0.3">
      <c r="A292" s="156">
        <v>291</v>
      </c>
      <c r="B292" s="171">
        <v>2151</v>
      </c>
      <c r="C292" s="170" t="s">
        <v>984</v>
      </c>
      <c r="D292" s="163">
        <v>3</v>
      </c>
      <c r="E292" s="170" t="s">
        <v>3173</v>
      </c>
      <c r="F292" s="170" t="s">
        <v>5544</v>
      </c>
      <c r="G292" s="170" t="s">
        <v>3174</v>
      </c>
      <c r="H292" s="170" t="s">
        <v>3174</v>
      </c>
      <c r="I292" s="174" t="s">
        <v>787</v>
      </c>
      <c r="J292" s="174" t="s">
        <v>271</v>
      </c>
      <c r="K292" s="169" t="s">
        <v>2596</v>
      </c>
      <c r="L292" s="159" t="s">
        <v>4363</v>
      </c>
      <c r="M292" s="159">
        <v>10</v>
      </c>
      <c r="N292" s="159">
        <v>2.1</v>
      </c>
      <c r="O292" s="159">
        <v>6</v>
      </c>
    </row>
    <row r="293" spans="1:15" ht="16.5" customHeight="1" x14ac:dyDescent="0.3">
      <c r="A293" s="156">
        <v>292</v>
      </c>
      <c r="B293" s="171">
        <v>3214</v>
      </c>
      <c r="C293" s="170" t="s">
        <v>1004</v>
      </c>
      <c r="D293" s="163">
        <v>3</v>
      </c>
      <c r="E293" s="170" t="s">
        <v>3200</v>
      </c>
      <c r="F293" s="170" t="s">
        <v>5543</v>
      </c>
      <c r="G293" s="170" t="s">
        <v>3201</v>
      </c>
      <c r="H293" s="170" t="s">
        <v>3201</v>
      </c>
      <c r="I293" s="169" t="s">
        <v>787</v>
      </c>
      <c r="J293" s="169" t="s">
        <v>271</v>
      </c>
      <c r="K293" s="174" t="s">
        <v>2596</v>
      </c>
      <c r="L293" s="159" t="s">
        <v>4363</v>
      </c>
      <c r="M293" s="159">
        <v>10</v>
      </c>
      <c r="N293" s="159">
        <v>2.1</v>
      </c>
      <c r="O293" s="159">
        <v>6</v>
      </c>
    </row>
    <row r="294" spans="1:15" ht="16.5" customHeight="1" x14ac:dyDescent="0.3">
      <c r="A294" s="156">
        <v>293</v>
      </c>
      <c r="B294" s="171">
        <v>1646</v>
      </c>
      <c r="C294" s="170" t="s">
        <v>984</v>
      </c>
      <c r="D294" s="163">
        <v>3</v>
      </c>
      <c r="E294" s="170" t="s">
        <v>3117</v>
      </c>
      <c r="F294" s="170" t="s">
        <v>5542</v>
      </c>
      <c r="G294" s="170" t="s">
        <v>3118</v>
      </c>
      <c r="H294" s="170" t="s">
        <v>3118</v>
      </c>
      <c r="I294" s="169" t="s">
        <v>787</v>
      </c>
      <c r="J294" s="169" t="s">
        <v>271</v>
      </c>
      <c r="K294" s="169" t="s">
        <v>809</v>
      </c>
      <c r="L294" s="172" t="s">
        <v>4363</v>
      </c>
      <c r="M294" s="172">
        <v>10</v>
      </c>
      <c r="N294" s="172">
        <v>2.1</v>
      </c>
      <c r="O294" s="172">
        <v>6</v>
      </c>
    </row>
    <row r="295" spans="1:15" ht="16.5" customHeight="1" x14ac:dyDescent="0.3">
      <c r="A295" s="156">
        <v>294</v>
      </c>
      <c r="B295" s="171">
        <v>259</v>
      </c>
      <c r="C295" s="170" t="s">
        <v>1004</v>
      </c>
      <c r="D295" s="163">
        <v>3</v>
      </c>
      <c r="E295" s="170" t="s">
        <v>4897</v>
      </c>
      <c r="F295" s="170" t="s">
        <v>5292</v>
      </c>
      <c r="G295" s="170" t="s">
        <v>5541</v>
      </c>
      <c r="H295" s="170" t="s">
        <v>1334</v>
      </c>
      <c r="I295" s="169" t="s">
        <v>787</v>
      </c>
      <c r="J295" s="169" t="s">
        <v>271</v>
      </c>
      <c r="K295" s="169" t="s">
        <v>809</v>
      </c>
      <c r="L295" s="172" t="s">
        <v>4363</v>
      </c>
      <c r="M295" s="172">
        <v>10</v>
      </c>
      <c r="N295" s="172">
        <v>2.1</v>
      </c>
      <c r="O295" s="172">
        <v>6</v>
      </c>
    </row>
    <row r="296" spans="1:15" ht="16.5" customHeight="1" x14ac:dyDescent="0.3">
      <c r="A296" s="156">
        <v>295</v>
      </c>
      <c r="B296" s="171">
        <v>814</v>
      </c>
      <c r="C296" s="170" t="s">
        <v>984</v>
      </c>
      <c r="D296" s="163">
        <v>3</v>
      </c>
      <c r="E296" s="170" t="s">
        <v>2953</v>
      </c>
      <c r="F296" s="170" t="s">
        <v>5540</v>
      </c>
      <c r="G296" s="170" t="s">
        <v>2954</v>
      </c>
      <c r="H296" s="170" t="s">
        <v>2954</v>
      </c>
      <c r="I296" s="169" t="s">
        <v>787</v>
      </c>
      <c r="J296" s="169" t="s">
        <v>271</v>
      </c>
      <c r="K296" s="169" t="s">
        <v>809</v>
      </c>
      <c r="L296" s="172" t="s">
        <v>4363</v>
      </c>
      <c r="M296" s="172">
        <v>10</v>
      </c>
      <c r="N296" s="172">
        <v>2.1</v>
      </c>
      <c r="O296" s="172">
        <v>6</v>
      </c>
    </row>
    <row r="297" spans="1:15" ht="16.5" customHeight="1" x14ac:dyDescent="0.3">
      <c r="A297" s="156">
        <v>296</v>
      </c>
      <c r="B297" s="171" t="s">
        <v>86</v>
      </c>
      <c r="C297" s="170" t="s">
        <v>2792</v>
      </c>
      <c r="D297" s="163">
        <v>10</v>
      </c>
      <c r="E297" s="175" t="s">
        <v>4290</v>
      </c>
      <c r="F297" s="175" t="s">
        <v>4290</v>
      </c>
      <c r="G297" s="170" t="s">
        <v>4291</v>
      </c>
      <c r="H297" s="170" t="s">
        <v>4291</v>
      </c>
      <c r="I297" s="174" t="s">
        <v>787</v>
      </c>
      <c r="J297" s="174" t="s">
        <v>271</v>
      </c>
      <c r="K297" s="174" t="s">
        <v>2814</v>
      </c>
      <c r="L297" s="159" t="s">
        <v>4363</v>
      </c>
      <c r="M297" s="159">
        <v>10</v>
      </c>
      <c r="N297" s="159">
        <v>2.1</v>
      </c>
      <c r="O297" s="159">
        <v>6</v>
      </c>
    </row>
    <row r="298" spans="1:15" ht="16.5" customHeight="1" x14ac:dyDescent="0.3">
      <c r="A298" s="156">
        <v>297</v>
      </c>
      <c r="B298" s="164">
        <v>750</v>
      </c>
      <c r="C298" s="162" t="s">
        <v>820</v>
      </c>
      <c r="D298" s="163">
        <v>1</v>
      </c>
      <c r="E298" s="162" t="s">
        <v>3439</v>
      </c>
      <c r="F298" s="162" t="s">
        <v>3439</v>
      </c>
      <c r="G298" s="162" t="s">
        <v>5539</v>
      </c>
      <c r="H298" s="162" t="s">
        <v>3440</v>
      </c>
      <c r="I298" s="168"/>
      <c r="J298" s="168" t="s">
        <v>271</v>
      </c>
      <c r="K298" s="168" t="s">
        <v>809</v>
      </c>
      <c r="L298" s="172" t="s">
        <v>4363</v>
      </c>
      <c r="M298" s="172">
        <v>10</v>
      </c>
      <c r="N298" s="172">
        <v>2.1</v>
      </c>
      <c r="O298" s="172">
        <v>6</v>
      </c>
    </row>
    <row r="299" spans="1:15" ht="16.5" customHeight="1" x14ac:dyDescent="0.3">
      <c r="A299" s="156">
        <v>298</v>
      </c>
      <c r="B299" s="164">
        <v>1219</v>
      </c>
      <c r="C299" s="162" t="s">
        <v>820</v>
      </c>
      <c r="D299" s="163">
        <v>1</v>
      </c>
      <c r="E299" s="162" t="s">
        <v>3595</v>
      </c>
      <c r="F299" s="162" t="s">
        <v>3595</v>
      </c>
      <c r="G299" s="162" t="s">
        <v>5538</v>
      </c>
      <c r="H299" s="162" t="s">
        <v>3596</v>
      </c>
      <c r="I299" s="168"/>
      <c r="J299" s="168" t="s">
        <v>271</v>
      </c>
      <c r="K299" s="168" t="s">
        <v>809</v>
      </c>
      <c r="L299" s="172" t="s">
        <v>4363</v>
      </c>
      <c r="M299" s="172">
        <v>10</v>
      </c>
      <c r="N299" s="172">
        <v>2.1</v>
      </c>
      <c r="O299" s="172">
        <v>6</v>
      </c>
    </row>
    <row r="300" spans="1:15" ht="16.5" customHeight="1" x14ac:dyDescent="0.3">
      <c r="A300" s="156">
        <v>299</v>
      </c>
      <c r="B300" s="164">
        <v>1372</v>
      </c>
      <c r="C300" s="162" t="s">
        <v>1004</v>
      </c>
      <c r="D300" s="163">
        <v>3</v>
      </c>
      <c r="E300" s="162" t="s">
        <v>3647</v>
      </c>
      <c r="F300" s="162" t="s">
        <v>5537</v>
      </c>
      <c r="G300" s="162" t="s">
        <v>3648</v>
      </c>
      <c r="H300" s="162" t="s">
        <v>3648</v>
      </c>
      <c r="I300" s="168"/>
      <c r="J300" s="168" t="s">
        <v>271</v>
      </c>
      <c r="K300" s="168" t="s">
        <v>809</v>
      </c>
      <c r="L300" s="172" t="s">
        <v>4363</v>
      </c>
      <c r="M300" s="172">
        <v>10</v>
      </c>
      <c r="N300" s="172">
        <v>2.1</v>
      </c>
      <c r="O300" s="172">
        <v>6</v>
      </c>
    </row>
    <row r="301" spans="1:15" ht="16.5" customHeight="1" x14ac:dyDescent="0.3">
      <c r="A301" s="156">
        <v>300</v>
      </c>
      <c r="B301" s="164">
        <v>1784</v>
      </c>
      <c r="C301" s="162" t="s">
        <v>984</v>
      </c>
      <c r="D301" s="163">
        <v>3</v>
      </c>
      <c r="E301" s="162" t="s">
        <v>3810</v>
      </c>
      <c r="F301" s="162" t="s">
        <v>5536</v>
      </c>
      <c r="G301" s="162" t="s">
        <v>3811</v>
      </c>
      <c r="H301" s="162" t="s">
        <v>3811</v>
      </c>
      <c r="I301" s="168"/>
      <c r="J301" s="168" t="s">
        <v>271</v>
      </c>
      <c r="K301" s="168" t="s">
        <v>809</v>
      </c>
      <c r="L301" s="172" t="s">
        <v>4363</v>
      </c>
      <c r="M301" s="172">
        <v>10</v>
      </c>
      <c r="N301" s="172">
        <v>2.1</v>
      </c>
      <c r="O301" s="172">
        <v>6</v>
      </c>
    </row>
    <row r="302" spans="1:15" ht="16.5" customHeight="1" x14ac:dyDescent="0.3">
      <c r="A302" s="156">
        <v>301</v>
      </c>
      <c r="B302" s="164">
        <v>1649</v>
      </c>
      <c r="C302" s="162" t="s">
        <v>984</v>
      </c>
      <c r="D302" s="163">
        <v>3</v>
      </c>
      <c r="E302" s="162" t="s">
        <v>3757</v>
      </c>
      <c r="F302" s="162" t="s">
        <v>5535</v>
      </c>
      <c r="G302" s="162" t="s">
        <v>3758</v>
      </c>
      <c r="H302" s="162" t="s">
        <v>3758</v>
      </c>
      <c r="I302" s="168"/>
      <c r="J302" s="168" t="s">
        <v>271</v>
      </c>
      <c r="K302" s="168" t="s">
        <v>809</v>
      </c>
      <c r="L302" s="172" t="s">
        <v>4363</v>
      </c>
      <c r="M302" s="172">
        <v>10</v>
      </c>
      <c r="N302" s="172">
        <v>2.1</v>
      </c>
      <c r="O302" s="172">
        <v>6</v>
      </c>
    </row>
    <row r="303" spans="1:15" ht="16.5" customHeight="1" x14ac:dyDescent="0.3">
      <c r="A303" s="156">
        <v>302</v>
      </c>
      <c r="B303" s="164">
        <v>1499</v>
      </c>
      <c r="C303" s="162" t="s">
        <v>1004</v>
      </c>
      <c r="D303" s="163">
        <v>3</v>
      </c>
      <c r="E303" s="162" t="s">
        <v>3700</v>
      </c>
      <c r="F303" s="162" t="s">
        <v>5534</v>
      </c>
      <c r="G303" s="162" t="s">
        <v>3701</v>
      </c>
      <c r="H303" s="162" t="s">
        <v>3701</v>
      </c>
      <c r="I303" s="168"/>
      <c r="J303" s="168" t="s">
        <v>271</v>
      </c>
      <c r="K303" s="168" t="s">
        <v>809</v>
      </c>
      <c r="L303" s="172" t="s">
        <v>4363</v>
      </c>
      <c r="M303" s="172">
        <v>10</v>
      </c>
      <c r="N303" s="172">
        <v>2.1</v>
      </c>
      <c r="O303" s="172">
        <v>6</v>
      </c>
    </row>
    <row r="304" spans="1:15" ht="16.5" customHeight="1" x14ac:dyDescent="0.3">
      <c r="A304" s="156">
        <v>303</v>
      </c>
      <c r="B304" s="164">
        <v>803</v>
      </c>
      <c r="C304" s="162" t="s">
        <v>1004</v>
      </c>
      <c r="D304" s="163">
        <v>3</v>
      </c>
      <c r="E304" s="162" t="s">
        <v>3465</v>
      </c>
      <c r="F304" s="162" t="s">
        <v>5533</v>
      </c>
      <c r="G304" s="162" t="s">
        <v>3466</v>
      </c>
      <c r="H304" s="162" t="s">
        <v>3466</v>
      </c>
      <c r="I304" s="168"/>
      <c r="J304" s="168" t="s">
        <v>271</v>
      </c>
      <c r="K304" s="168" t="s">
        <v>809</v>
      </c>
      <c r="L304" s="172" t="s">
        <v>4363</v>
      </c>
      <c r="M304" s="172">
        <v>10</v>
      </c>
      <c r="N304" s="172">
        <v>2.1</v>
      </c>
      <c r="O304" s="172">
        <v>6</v>
      </c>
    </row>
    <row r="305" spans="1:15" ht="16.5" customHeight="1" x14ac:dyDescent="0.3">
      <c r="A305" s="156">
        <v>304</v>
      </c>
      <c r="B305" s="164">
        <v>1892</v>
      </c>
      <c r="C305" s="162" t="s">
        <v>853</v>
      </c>
      <c r="D305" s="173">
        <v>4</v>
      </c>
      <c r="E305" s="162" t="s">
        <v>3850</v>
      </c>
      <c r="F305" s="162" t="s">
        <v>3850</v>
      </c>
      <c r="G305" s="162" t="s">
        <v>3851</v>
      </c>
      <c r="H305" s="162" t="s">
        <v>3851</v>
      </c>
      <c r="I305" s="168"/>
      <c r="J305" s="168" t="s">
        <v>271</v>
      </c>
      <c r="K305" s="168" t="s">
        <v>809</v>
      </c>
      <c r="L305" s="172" t="s">
        <v>4363</v>
      </c>
      <c r="M305" s="172">
        <v>10</v>
      </c>
      <c r="N305" s="172">
        <v>2.1</v>
      </c>
      <c r="O305" s="172">
        <v>6</v>
      </c>
    </row>
    <row r="306" spans="1:15" ht="16.5" customHeight="1" x14ac:dyDescent="0.3">
      <c r="A306" s="156">
        <v>305</v>
      </c>
      <c r="B306" s="164">
        <v>520</v>
      </c>
      <c r="C306" s="162" t="s">
        <v>853</v>
      </c>
      <c r="D306" s="173">
        <v>4</v>
      </c>
      <c r="E306" s="162" t="s">
        <v>3374</v>
      </c>
      <c r="F306" s="162" t="s">
        <v>3374</v>
      </c>
      <c r="G306" s="162" t="s">
        <v>3374</v>
      </c>
      <c r="H306" s="162" t="s">
        <v>3374</v>
      </c>
      <c r="I306" s="168"/>
      <c r="J306" s="168" t="s">
        <v>271</v>
      </c>
      <c r="K306" s="168" t="s">
        <v>809</v>
      </c>
      <c r="L306" s="172" t="s">
        <v>4363</v>
      </c>
      <c r="M306" s="172">
        <v>10</v>
      </c>
      <c r="N306" s="172">
        <v>2.1</v>
      </c>
      <c r="O306" s="172">
        <v>6</v>
      </c>
    </row>
    <row r="307" spans="1:15" ht="16.5" customHeight="1" x14ac:dyDescent="0.3">
      <c r="A307" s="156">
        <v>306</v>
      </c>
      <c r="B307" s="171">
        <v>862</v>
      </c>
      <c r="C307" s="170" t="s">
        <v>984</v>
      </c>
      <c r="D307" s="163">
        <v>3</v>
      </c>
      <c r="E307" s="170" t="s">
        <v>2965</v>
      </c>
      <c r="F307" s="170" t="s">
        <v>5532</v>
      </c>
      <c r="G307" s="170" t="s">
        <v>2966</v>
      </c>
      <c r="H307" s="170" t="s">
        <v>2966</v>
      </c>
      <c r="I307" s="169" t="s">
        <v>787</v>
      </c>
      <c r="J307" s="169" t="s">
        <v>271</v>
      </c>
      <c r="K307" s="169" t="s">
        <v>809</v>
      </c>
      <c r="L307" s="167" t="s">
        <v>4368</v>
      </c>
      <c r="M307" s="167">
        <v>10</v>
      </c>
      <c r="N307" s="167">
        <v>2.2000000000000002</v>
      </c>
      <c r="O307" s="167">
        <v>3</v>
      </c>
    </row>
    <row r="308" spans="1:15" ht="16.5" customHeight="1" x14ac:dyDescent="0.3">
      <c r="A308" s="156">
        <v>307</v>
      </c>
      <c r="B308" s="171">
        <v>2576</v>
      </c>
      <c r="C308" s="170" t="s">
        <v>984</v>
      </c>
      <c r="D308" s="163">
        <v>3</v>
      </c>
      <c r="E308" s="170" t="s">
        <v>3189</v>
      </c>
      <c r="F308" s="170" t="s">
        <v>5531</v>
      </c>
      <c r="G308" s="170" t="s">
        <v>3190</v>
      </c>
      <c r="H308" s="170" t="s">
        <v>3190</v>
      </c>
      <c r="I308" s="174" t="s">
        <v>787</v>
      </c>
      <c r="J308" s="174" t="s">
        <v>271</v>
      </c>
      <c r="K308" s="169" t="s">
        <v>2596</v>
      </c>
      <c r="L308" s="165" t="s">
        <v>4368</v>
      </c>
      <c r="M308" s="165">
        <v>10</v>
      </c>
      <c r="N308" s="165">
        <v>2.2000000000000002</v>
      </c>
      <c r="O308" s="165">
        <v>3</v>
      </c>
    </row>
    <row r="309" spans="1:15" ht="16.5" customHeight="1" x14ac:dyDescent="0.3">
      <c r="A309" s="156">
        <v>308</v>
      </c>
      <c r="B309" s="171">
        <v>4075</v>
      </c>
      <c r="C309" s="170" t="s">
        <v>1004</v>
      </c>
      <c r="D309" s="163">
        <v>3</v>
      </c>
      <c r="E309" s="170" t="s">
        <v>3214</v>
      </c>
      <c r="F309" s="170" t="s">
        <v>5530</v>
      </c>
      <c r="G309" s="170" t="s">
        <v>3215</v>
      </c>
      <c r="H309" s="170" t="s">
        <v>3215</v>
      </c>
      <c r="I309" s="174" t="s">
        <v>787</v>
      </c>
      <c r="J309" s="174" t="s">
        <v>271</v>
      </c>
      <c r="K309" s="174" t="s">
        <v>2596</v>
      </c>
      <c r="L309" s="165" t="s">
        <v>4368</v>
      </c>
      <c r="M309" s="165">
        <v>10</v>
      </c>
      <c r="N309" s="165">
        <v>2.2000000000000002</v>
      </c>
      <c r="O309" s="165">
        <v>3</v>
      </c>
    </row>
    <row r="310" spans="1:15" ht="16.5" customHeight="1" x14ac:dyDescent="0.3">
      <c r="A310" s="156">
        <v>309</v>
      </c>
      <c r="B310" s="171">
        <v>3501</v>
      </c>
      <c r="C310" s="170" t="s">
        <v>1004</v>
      </c>
      <c r="D310" s="163">
        <v>3</v>
      </c>
      <c r="E310" s="175" t="s">
        <v>3208</v>
      </c>
      <c r="F310" s="175" t="s">
        <v>5529</v>
      </c>
      <c r="G310" s="170" t="s">
        <v>3209</v>
      </c>
      <c r="H310" s="170" t="s">
        <v>3209</v>
      </c>
      <c r="I310" s="174" t="s">
        <v>787</v>
      </c>
      <c r="J310" s="174" t="s">
        <v>271</v>
      </c>
      <c r="K310" s="174" t="s">
        <v>2596</v>
      </c>
      <c r="L310" s="165" t="s">
        <v>4368</v>
      </c>
      <c r="M310" s="165">
        <v>10</v>
      </c>
      <c r="N310" s="165">
        <v>2.2000000000000002</v>
      </c>
      <c r="O310" s="165">
        <v>3</v>
      </c>
    </row>
    <row r="311" spans="1:15" ht="16.5" customHeight="1" x14ac:dyDescent="0.3">
      <c r="A311" s="156">
        <v>310</v>
      </c>
      <c r="B311" s="171">
        <v>1043</v>
      </c>
      <c r="C311" s="170" t="s">
        <v>984</v>
      </c>
      <c r="D311" s="163">
        <v>3</v>
      </c>
      <c r="E311" s="170" t="s">
        <v>2995</v>
      </c>
      <c r="F311" s="170" t="s">
        <v>5528</v>
      </c>
      <c r="G311" s="170" t="s">
        <v>2996</v>
      </c>
      <c r="H311" s="170" t="s">
        <v>2996</v>
      </c>
      <c r="I311" s="169" t="s">
        <v>787</v>
      </c>
      <c r="J311" s="169" t="s">
        <v>271</v>
      </c>
      <c r="K311" s="169" t="s">
        <v>809</v>
      </c>
      <c r="L311" s="167" t="s">
        <v>4368</v>
      </c>
      <c r="M311" s="167">
        <v>10</v>
      </c>
      <c r="N311" s="167">
        <v>2.2000000000000002</v>
      </c>
      <c r="O311" s="167">
        <v>3</v>
      </c>
    </row>
    <row r="312" spans="1:15" ht="16.5" customHeight="1" x14ac:dyDescent="0.3">
      <c r="A312" s="156">
        <v>311</v>
      </c>
      <c r="B312" s="171">
        <v>1189</v>
      </c>
      <c r="C312" s="170" t="s">
        <v>1004</v>
      </c>
      <c r="D312" s="163">
        <v>3</v>
      </c>
      <c r="E312" s="170" t="s">
        <v>3045</v>
      </c>
      <c r="F312" s="170" t="s">
        <v>5527</v>
      </c>
      <c r="G312" s="170" t="s">
        <v>3046</v>
      </c>
      <c r="H312" s="170" t="s">
        <v>3046</v>
      </c>
      <c r="I312" s="169" t="s">
        <v>787</v>
      </c>
      <c r="J312" s="169" t="s">
        <v>271</v>
      </c>
      <c r="K312" s="169" t="s">
        <v>809</v>
      </c>
      <c r="L312" s="167" t="s">
        <v>4368</v>
      </c>
      <c r="M312" s="167">
        <v>10</v>
      </c>
      <c r="N312" s="167">
        <v>2.2000000000000002</v>
      </c>
      <c r="O312" s="167">
        <v>3</v>
      </c>
    </row>
    <row r="313" spans="1:15" ht="16.5" customHeight="1" x14ac:dyDescent="0.3">
      <c r="A313" s="156">
        <v>312</v>
      </c>
      <c r="B313" s="171">
        <v>252</v>
      </c>
      <c r="C313" s="170" t="s">
        <v>1004</v>
      </c>
      <c r="D313" s="163">
        <v>3</v>
      </c>
      <c r="E313" s="170" t="s">
        <v>2869</v>
      </c>
      <c r="F313" s="170" t="s">
        <v>5526</v>
      </c>
      <c r="G313" s="170" t="s">
        <v>2870</v>
      </c>
      <c r="H313" s="170" t="s">
        <v>2870</v>
      </c>
      <c r="I313" s="169" t="s">
        <v>787</v>
      </c>
      <c r="J313" s="169" t="s">
        <v>271</v>
      </c>
      <c r="K313" s="169" t="s">
        <v>809</v>
      </c>
      <c r="L313" s="167" t="s">
        <v>4368</v>
      </c>
      <c r="M313" s="167">
        <v>10</v>
      </c>
      <c r="N313" s="167">
        <v>2.2000000000000002</v>
      </c>
      <c r="O313" s="167">
        <v>3</v>
      </c>
    </row>
    <row r="314" spans="1:15" ht="16.5" customHeight="1" x14ac:dyDescent="0.3">
      <c r="A314" s="156">
        <v>313</v>
      </c>
      <c r="B314" s="164">
        <v>468</v>
      </c>
      <c r="C314" s="162" t="s">
        <v>804</v>
      </c>
      <c r="D314" s="173">
        <v>2</v>
      </c>
      <c r="E314" s="162" t="s">
        <v>5525</v>
      </c>
      <c r="F314" s="162" t="s">
        <v>5525</v>
      </c>
      <c r="G314" s="162" t="s">
        <v>5524</v>
      </c>
      <c r="H314" s="162" t="s">
        <v>5524</v>
      </c>
      <c r="I314" s="168"/>
      <c r="J314" s="168" t="s">
        <v>271</v>
      </c>
      <c r="K314" s="168" t="s">
        <v>788</v>
      </c>
      <c r="L314" s="167" t="s">
        <v>4368</v>
      </c>
      <c r="M314" s="167">
        <v>10</v>
      </c>
      <c r="N314" s="167">
        <v>2.2000000000000002</v>
      </c>
      <c r="O314" s="167">
        <v>3</v>
      </c>
    </row>
    <row r="315" spans="1:15" ht="16.5" customHeight="1" x14ac:dyDescent="0.3">
      <c r="A315" s="156">
        <v>314</v>
      </c>
      <c r="B315" s="164">
        <v>468</v>
      </c>
      <c r="C315" s="162" t="s">
        <v>804</v>
      </c>
      <c r="D315" s="173">
        <v>2</v>
      </c>
      <c r="E315" s="162" t="s">
        <v>5523</v>
      </c>
      <c r="F315" s="162" t="s">
        <v>5523</v>
      </c>
      <c r="G315" s="162" t="s">
        <v>5522</v>
      </c>
      <c r="H315" s="162" t="s">
        <v>5522</v>
      </c>
      <c r="I315" s="168"/>
      <c r="J315" s="168" t="s">
        <v>271</v>
      </c>
      <c r="K315" s="168" t="s">
        <v>788</v>
      </c>
      <c r="L315" s="167" t="s">
        <v>4368</v>
      </c>
      <c r="M315" s="167">
        <v>10</v>
      </c>
      <c r="N315" s="167">
        <v>2.2000000000000002</v>
      </c>
      <c r="O315" s="167">
        <v>3</v>
      </c>
    </row>
    <row r="316" spans="1:15" ht="16.5" customHeight="1" x14ac:dyDescent="0.3">
      <c r="A316" s="156">
        <v>315</v>
      </c>
      <c r="B316" s="164">
        <v>694</v>
      </c>
      <c r="C316" s="162" t="s">
        <v>804</v>
      </c>
      <c r="D316" s="173">
        <v>2</v>
      </c>
      <c r="E316" s="162" t="s">
        <v>5521</v>
      </c>
      <c r="F316" s="162" t="s">
        <v>5521</v>
      </c>
      <c r="G316" s="162" t="s">
        <v>5520</v>
      </c>
      <c r="H316" s="162" t="s">
        <v>5520</v>
      </c>
      <c r="I316" s="168"/>
      <c r="J316" s="168" t="s">
        <v>271</v>
      </c>
      <c r="K316" s="168" t="s">
        <v>788</v>
      </c>
      <c r="L316" s="167" t="s">
        <v>4368</v>
      </c>
      <c r="M316" s="167">
        <v>10</v>
      </c>
      <c r="N316" s="167">
        <v>2.2000000000000002</v>
      </c>
      <c r="O316" s="167">
        <v>3</v>
      </c>
    </row>
    <row r="317" spans="1:15" ht="16.5" customHeight="1" x14ac:dyDescent="0.3">
      <c r="A317" s="156">
        <v>316</v>
      </c>
      <c r="B317" s="164">
        <v>694</v>
      </c>
      <c r="C317" s="162" t="s">
        <v>804</v>
      </c>
      <c r="D317" s="173">
        <v>2</v>
      </c>
      <c r="E317" s="162" t="s">
        <v>5519</v>
      </c>
      <c r="F317" s="162" t="s">
        <v>5519</v>
      </c>
      <c r="G317" s="162" t="s">
        <v>5518</v>
      </c>
      <c r="H317" s="162" t="s">
        <v>5518</v>
      </c>
      <c r="I317" s="168"/>
      <c r="J317" s="168" t="s">
        <v>271</v>
      </c>
      <c r="K317" s="168" t="s">
        <v>788</v>
      </c>
      <c r="L317" s="167" t="s">
        <v>4368</v>
      </c>
      <c r="M317" s="167">
        <v>10</v>
      </c>
      <c r="N317" s="167">
        <v>2.2000000000000002</v>
      </c>
      <c r="O317" s="167">
        <v>3</v>
      </c>
    </row>
    <row r="318" spans="1:15" ht="16.5" customHeight="1" x14ac:dyDescent="0.3">
      <c r="A318" s="156">
        <v>317</v>
      </c>
      <c r="B318" s="164">
        <v>1002</v>
      </c>
      <c r="C318" s="162" t="s">
        <v>804</v>
      </c>
      <c r="D318" s="173">
        <v>2</v>
      </c>
      <c r="E318" s="162" t="s">
        <v>5517</v>
      </c>
      <c r="F318" s="162" t="s">
        <v>5517</v>
      </c>
      <c r="G318" s="162" t="s">
        <v>5516</v>
      </c>
      <c r="H318" s="162" t="s">
        <v>5515</v>
      </c>
      <c r="I318" s="168"/>
      <c r="J318" s="168" t="s">
        <v>271</v>
      </c>
      <c r="K318" s="168" t="s">
        <v>788</v>
      </c>
      <c r="L318" s="167" t="s">
        <v>4368</v>
      </c>
      <c r="M318" s="167">
        <v>10</v>
      </c>
      <c r="N318" s="167">
        <v>2.2000000000000002</v>
      </c>
      <c r="O318" s="167">
        <v>3</v>
      </c>
    </row>
    <row r="319" spans="1:15" ht="16.5" customHeight="1" x14ac:dyDescent="0.3">
      <c r="A319" s="156">
        <v>318</v>
      </c>
      <c r="B319" s="164">
        <v>1002</v>
      </c>
      <c r="C319" s="162" t="s">
        <v>804</v>
      </c>
      <c r="D319" s="173">
        <v>2</v>
      </c>
      <c r="E319" s="162" t="s">
        <v>5514</v>
      </c>
      <c r="F319" s="162" t="s">
        <v>5514</v>
      </c>
      <c r="G319" s="162" t="s">
        <v>5513</v>
      </c>
      <c r="H319" s="162" t="s">
        <v>5512</v>
      </c>
      <c r="I319" s="168"/>
      <c r="J319" s="168" t="s">
        <v>271</v>
      </c>
      <c r="K319" s="168" t="s">
        <v>788</v>
      </c>
      <c r="L319" s="167" t="s">
        <v>4368</v>
      </c>
      <c r="M319" s="167">
        <v>10</v>
      </c>
      <c r="N319" s="167">
        <v>2.2000000000000002</v>
      </c>
      <c r="O319" s="167">
        <v>3</v>
      </c>
    </row>
    <row r="320" spans="1:15" ht="16.5" customHeight="1" x14ac:dyDescent="0.3">
      <c r="A320" s="156">
        <v>319</v>
      </c>
      <c r="B320" s="164">
        <v>1002</v>
      </c>
      <c r="C320" s="162" t="s">
        <v>804</v>
      </c>
      <c r="D320" s="173">
        <v>2</v>
      </c>
      <c r="E320" s="162" t="s">
        <v>5511</v>
      </c>
      <c r="F320" s="162" t="s">
        <v>5511</v>
      </c>
      <c r="G320" s="162" t="s">
        <v>5510</v>
      </c>
      <c r="H320" s="162" t="s">
        <v>5509</v>
      </c>
      <c r="I320" s="168"/>
      <c r="J320" s="168" t="s">
        <v>271</v>
      </c>
      <c r="K320" s="168" t="s">
        <v>788</v>
      </c>
      <c r="L320" s="167" t="s">
        <v>4368</v>
      </c>
      <c r="M320" s="167">
        <v>10</v>
      </c>
      <c r="N320" s="167">
        <v>2.2000000000000002</v>
      </c>
      <c r="O320" s="167">
        <v>3</v>
      </c>
    </row>
    <row r="321" spans="1:15" ht="16.5" customHeight="1" x14ac:dyDescent="0.3">
      <c r="A321" s="156">
        <v>320</v>
      </c>
      <c r="B321" s="164">
        <v>1002</v>
      </c>
      <c r="C321" s="162" t="s">
        <v>804</v>
      </c>
      <c r="D321" s="173">
        <v>2</v>
      </c>
      <c r="E321" s="162" t="s">
        <v>5508</v>
      </c>
      <c r="F321" s="162" t="s">
        <v>5508</v>
      </c>
      <c r="G321" s="162" t="s">
        <v>5507</v>
      </c>
      <c r="H321" s="162" t="s">
        <v>5506</v>
      </c>
      <c r="I321" s="168"/>
      <c r="J321" s="168" t="s">
        <v>271</v>
      </c>
      <c r="K321" s="168" t="s">
        <v>788</v>
      </c>
      <c r="L321" s="167" t="s">
        <v>4368</v>
      </c>
      <c r="M321" s="167">
        <v>10</v>
      </c>
      <c r="N321" s="167">
        <v>2.2000000000000002</v>
      </c>
      <c r="O321" s="167">
        <v>3</v>
      </c>
    </row>
    <row r="322" spans="1:15" ht="16.5" customHeight="1" x14ac:dyDescent="0.3">
      <c r="A322" s="156">
        <v>321</v>
      </c>
      <c r="B322" s="164">
        <v>1717</v>
      </c>
      <c r="C322" s="162" t="s">
        <v>804</v>
      </c>
      <c r="D322" s="173">
        <v>2</v>
      </c>
      <c r="E322" s="162" t="s">
        <v>5732</v>
      </c>
      <c r="F322" s="162" t="s">
        <v>5732</v>
      </c>
      <c r="G322" s="162" t="s">
        <v>5733</v>
      </c>
      <c r="H322" s="162" t="s">
        <v>4258</v>
      </c>
      <c r="I322" s="168"/>
      <c r="J322" s="168" t="s">
        <v>271</v>
      </c>
      <c r="K322" s="168" t="s">
        <v>788</v>
      </c>
      <c r="L322" s="167" t="s">
        <v>4368</v>
      </c>
      <c r="M322" s="167">
        <v>10</v>
      </c>
      <c r="N322" s="167">
        <v>2.2000000000000002</v>
      </c>
      <c r="O322" s="167">
        <v>3</v>
      </c>
    </row>
    <row r="323" spans="1:15" ht="16.5" customHeight="1" x14ac:dyDescent="0.3">
      <c r="A323" s="156">
        <v>322</v>
      </c>
      <c r="B323" s="164">
        <v>1717</v>
      </c>
      <c r="C323" s="162" t="s">
        <v>804</v>
      </c>
      <c r="D323" s="173">
        <v>2</v>
      </c>
      <c r="E323" s="162" t="s">
        <v>5736</v>
      </c>
      <c r="F323" s="162" t="s">
        <v>5736</v>
      </c>
      <c r="G323" s="162" t="s">
        <v>5737</v>
      </c>
      <c r="H323" s="162" t="s">
        <v>4258</v>
      </c>
      <c r="I323" s="168"/>
      <c r="J323" s="168" t="s">
        <v>271</v>
      </c>
      <c r="K323" s="168" t="s">
        <v>788</v>
      </c>
      <c r="L323" s="167" t="s">
        <v>4368</v>
      </c>
      <c r="M323" s="167">
        <v>10</v>
      </c>
      <c r="N323" s="167">
        <v>2.2000000000000002</v>
      </c>
      <c r="O323" s="167">
        <v>3</v>
      </c>
    </row>
    <row r="324" spans="1:15" ht="16.5" customHeight="1" x14ac:dyDescent="0.3">
      <c r="A324" s="156">
        <v>323</v>
      </c>
      <c r="B324" s="164">
        <v>1717</v>
      </c>
      <c r="C324" s="162" t="s">
        <v>804</v>
      </c>
      <c r="D324" s="173">
        <v>2</v>
      </c>
      <c r="E324" s="162" t="s">
        <v>5734</v>
      </c>
      <c r="F324" s="162" t="s">
        <v>5734</v>
      </c>
      <c r="G324" s="162" t="s">
        <v>5738</v>
      </c>
      <c r="H324" s="162" t="s">
        <v>4258</v>
      </c>
      <c r="I324" s="168"/>
      <c r="J324" s="168" t="s">
        <v>271</v>
      </c>
      <c r="K324" s="168" t="s">
        <v>788</v>
      </c>
      <c r="L324" s="167" t="s">
        <v>4368</v>
      </c>
      <c r="M324" s="167">
        <v>10</v>
      </c>
      <c r="N324" s="167">
        <v>2.2000000000000002</v>
      </c>
      <c r="O324" s="167">
        <v>3</v>
      </c>
    </row>
    <row r="325" spans="1:15" ht="16.5" customHeight="1" x14ac:dyDescent="0.3">
      <c r="A325" s="156">
        <v>324</v>
      </c>
      <c r="B325" s="164">
        <v>1717</v>
      </c>
      <c r="C325" s="162" t="s">
        <v>804</v>
      </c>
      <c r="D325" s="173">
        <v>2</v>
      </c>
      <c r="E325" s="162" t="s">
        <v>5735</v>
      </c>
      <c r="F325" s="162" t="s">
        <v>5735</v>
      </c>
      <c r="G325" s="162" t="s">
        <v>5739</v>
      </c>
      <c r="H325" s="162" t="s">
        <v>4258</v>
      </c>
      <c r="I325" s="168"/>
      <c r="J325" s="168" t="s">
        <v>271</v>
      </c>
      <c r="K325" s="168" t="s">
        <v>788</v>
      </c>
      <c r="L325" s="167" t="s">
        <v>4368</v>
      </c>
      <c r="M325" s="167">
        <v>10</v>
      </c>
      <c r="N325" s="167">
        <v>2.2000000000000002</v>
      </c>
      <c r="O325" s="167">
        <v>3</v>
      </c>
    </row>
    <row r="326" spans="1:15" ht="16.5" customHeight="1" x14ac:dyDescent="0.3">
      <c r="A326" s="156">
        <v>325</v>
      </c>
      <c r="B326" s="164">
        <v>1341</v>
      </c>
      <c r="C326" s="162" t="s">
        <v>1004</v>
      </c>
      <c r="D326" s="163">
        <v>3</v>
      </c>
      <c r="E326" s="162" t="s">
        <v>3637</v>
      </c>
      <c r="F326" s="162" t="s">
        <v>5505</v>
      </c>
      <c r="G326" s="162" t="s">
        <v>3638</v>
      </c>
      <c r="H326" s="162" t="s">
        <v>3638</v>
      </c>
      <c r="I326" s="168"/>
      <c r="J326" s="168" t="s">
        <v>271</v>
      </c>
      <c r="K326" s="168" t="s">
        <v>809</v>
      </c>
      <c r="L326" s="167" t="s">
        <v>4368</v>
      </c>
      <c r="M326" s="167">
        <v>10</v>
      </c>
      <c r="N326" s="167">
        <v>2.2000000000000002</v>
      </c>
      <c r="O326" s="167">
        <v>3</v>
      </c>
    </row>
    <row r="327" spans="1:15" ht="16.5" customHeight="1" x14ac:dyDescent="0.3">
      <c r="A327" s="156">
        <v>326</v>
      </c>
      <c r="B327" s="164">
        <v>927</v>
      </c>
      <c r="C327" s="162" t="s">
        <v>1004</v>
      </c>
      <c r="D327" s="163">
        <v>3</v>
      </c>
      <c r="E327" s="162" t="s">
        <v>3507</v>
      </c>
      <c r="F327" s="162" t="s">
        <v>5504</v>
      </c>
      <c r="G327" s="162" t="s">
        <v>3508</v>
      </c>
      <c r="H327" s="162" t="s">
        <v>3508</v>
      </c>
      <c r="I327" s="168"/>
      <c r="J327" s="168" t="s">
        <v>271</v>
      </c>
      <c r="K327" s="168" t="s">
        <v>809</v>
      </c>
      <c r="L327" s="167" t="s">
        <v>4368</v>
      </c>
      <c r="M327" s="167">
        <v>10</v>
      </c>
      <c r="N327" s="167">
        <v>2.2000000000000002</v>
      </c>
      <c r="O327" s="167">
        <v>3</v>
      </c>
    </row>
    <row r="328" spans="1:15" ht="16.5" customHeight="1" x14ac:dyDescent="0.3">
      <c r="A328" s="156">
        <v>327</v>
      </c>
      <c r="B328" s="164">
        <v>154</v>
      </c>
      <c r="C328" s="162" t="s">
        <v>804</v>
      </c>
      <c r="D328" s="173">
        <v>4</v>
      </c>
      <c r="E328" s="162" t="s">
        <v>5503</v>
      </c>
      <c r="F328" s="162" t="s">
        <v>5503</v>
      </c>
      <c r="G328" s="162" t="s">
        <v>5502</v>
      </c>
      <c r="H328" s="162" t="s">
        <v>5502</v>
      </c>
      <c r="I328" s="168"/>
      <c r="J328" s="168" t="s">
        <v>271</v>
      </c>
      <c r="K328" s="168" t="s">
        <v>788</v>
      </c>
      <c r="L328" s="167" t="s">
        <v>4368</v>
      </c>
      <c r="M328" s="167">
        <v>10</v>
      </c>
      <c r="N328" s="167">
        <v>2.2000000000000002</v>
      </c>
      <c r="O328" s="167">
        <v>3</v>
      </c>
    </row>
    <row r="329" spans="1:15" ht="16.5" customHeight="1" x14ac:dyDescent="0.3">
      <c r="A329" s="156">
        <v>328</v>
      </c>
      <c r="B329" s="164">
        <v>154</v>
      </c>
      <c r="C329" s="162" t="s">
        <v>853</v>
      </c>
      <c r="D329" s="173">
        <v>4</v>
      </c>
      <c r="E329" s="162" t="s">
        <v>5501</v>
      </c>
      <c r="F329" s="162" t="s">
        <v>5501</v>
      </c>
      <c r="G329" s="162" t="s">
        <v>5500</v>
      </c>
      <c r="H329" s="162" t="s">
        <v>5500</v>
      </c>
      <c r="I329" s="168"/>
      <c r="J329" s="168" t="s">
        <v>271</v>
      </c>
      <c r="K329" s="168" t="s">
        <v>788</v>
      </c>
      <c r="L329" s="167" t="s">
        <v>4368</v>
      </c>
      <c r="M329" s="167">
        <v>10</v>
      </c>
      <c r="N329" s="167">
        <v>2.2000000000000002</v>
      </c>
      <c r="O329" s="167">
        <v>3</v>
      </c>
    </row>
    <row r="330" spans="1:15" ht="16.5" customHeight="1" x14ac:dyDescent="0.3">
      <c r="A330" s="156">
        <v>329</v>
      </c>
      <c r="B330" s="164">
        <v>116</v>
      </c>
      <c r="C330" s="162" t="s">
        <v>804</v>
      </c>
      <c r="D330" s="173">
        <v>4</v>
      </c>
      <c r="E330" s="162" t="s">
        <v>5499</v>
      </c>
      <c r="F330" s="162" t="s">
        <v>5499</v>
      </c>
      <c r="G330" s="162" t="s">
        <v>5498</v>
      </c>
      <c r="H330" s="162" t="s">
        <v>5498</v>
      </c>
      <c r="I330" s="168"/>
      <c r="J330" s="168" t="s">
        <v>271</v>
      </c>
      <c r="K330" s="168" t="s">
        <v>788</v>
      </c>
      <c r="L330" s="167" t="s">
        <v>4368</v>
      </c>
      <c r="M330" s="167">
        <v>10</v>
      </c>
      <c r="N330" s="167">
        <v>2.2000000000000002</v>
      </c>
      <c r="O330" s="167">
        <v>3</v>
      </c>
    </row>
    <row r="331" spans="1:15" ht="16.5" customHeight="1" x14ac:dyDescent="0.3">
      <c r="A331" s="156">
        <v>330</v>
      </c>
      <c r="B331" s="164">
        <v>116</v>
      </c>
      <c r="C331" s="162" t="s">
        <v>804</v>
      </c>
      <c r="D331" s="173">
        <v>4</v>
      </c>
      <c r="E331" s="162" t="s">
        <v>5497</v>
      </c>
      <c r="F331" s="162" t="s">
        <v>5497</v>
      </c>
      <c r="G331" s="162" t="s">
        <v>5496</v>
      </c>
      <c r="H331" s="162" t="s">
        <v>5496</v>
      </c>
      <c r="I331" s="168"/>
      <c r="J331" s="168" t="s">
        <v>271</v>
      </c>
      <c r="K331" s="168" t="s">
        <v>788</v>
      </c>
      <c r="L331" s="167" t="s">
        <v>4368</v>
      </c>
      <c r="M331" s="167">
        <v>10</v>
      </c>
      <c r="N331" s="167">
        <v>2.2000000000000002</v>
      </c>
      <c r="O331" s="167">
        <v>3</v>
      </c>
    </row>
    <row r="332" spans="1:15" ht="16.5" customHeight="1" x14ac:dyDescent="0.3">
      <c r="A332" s="156">
        <v>331</v>
      </c>
      <c r="B332" s="164">
        <v>116</v>
      </c>
      <c r="C332" s="162" t="s">
        <v>853</v>
      </c>
      <c r="D332" s="163">
        <v>5</v>
      </c>
      <c r="E332" s="162" t="s">
        <v>1115</v>
      </c>
      <c r="F332" s="162" t="s">
        <v>1115</v>
      </c>
      <c r="G332" s="162" t="s">
        <v>4898</v>
      </c>
      <c r="H332" s="162" t="s">
        <v>3302</v>
      </c>
      <c r="I332" s="168"/>
      <c r="J332" s="168" t="s">
        <v>271</v>
      </c>
      <c r="K332" s="168" t="s">
        <v>788</v>
      </c>
      <c r="L332" s="167" t="s">
        <v>4368</v>
      </c>
      <c r="M332" s="167">
        <v>10</v>
      </c>
      <c r="N332" s="167">
        <v>2.2000000000000002</v>
      </c>
      <c r="O332" s="167">
        <v>3</v>
      </c>
    </row>
    <row r="333" spans="1:15" ht="16.5" customHeight="1" x14ac:dyDescent="0.3">
      <c r="A333" s="156">
        <v>332</v>
      </c>
      <c r="B333" s="164">
        <v>694</v>
      </c>
      <c r="C333" s="162" t="s">
        <v>969</v>
      </c>
      <c r="D333" s="163">
        <v>5</v>
      </c>
      <c r="E333" s="162" t="s">
        <v>1842</v>
      </c>
      <c r="F333" s="162" t="s">
        <v>1842</v>
      </c>
      <c r="G333" s="162" t="s">
        <v>4899</v>
      </c>
      <c r="H333" s="162" t="s">
        <v>3424</v>
      </c>
      <c r="I333" s="168"/>
      <c r="J333" s="168" t="s">
        <v>271</v>
      </c>
      <c r="K333" s="168" t="s">
        <v>788</v>
      </c>
      <c r="L333" s="167" t="s">
        <v>4368</v>
      </c>
      <c r="M333" s="167">
        <v>10</v>
      </c>
      <c r="N333" s="167">
        <v>2.2000000000000002</v>
      </c>
      <c r="O333" s="167">
        <v>3</v>
      </c>
    </row>
    <row r="334" spans="1:15" ht="16.5" customHeight="1" x14ac:dyDescent="0.3">
      <c r="A334" s="156">
        <v>333</v>
      </c>
      <c r="B334" s="171">
        <v>1238</v>
      </c>
      <c r="C334" s="170" t="s">
        <v>984</v>
      </c>
      <c r="D334" s="163">
        <v>3</v>
      </c>
      <c r="E334" s="170" t="s">
        <v>4900</v>
      </c>
      <c r="F334" s="170" t="s">
        <v>5153</v>
      </c>
      <c r="G334" s="170" t="s">
        <v>4901</v>
      </c>
      <c r="H334" s="170" t="s">
        <v>4901</v>
      </c>
      <c r="I334" s="169" t="s">
        <v>787</v>
      </c>
      <c r="J334" s="169" t="s">
        <v>271</v>
      </c>
      <c r="K334" s="169" t="s">
        <v>809</v>
      </c>
      <c r="L334" s="172" t="s">
        <v>4372</v>
      </c>
      <c r="M334" s="172">
        <v>10</v>
      </c>
      <c r="N334" s="172">
        <v>2.2000000000000002</v>
      </c>
      <c r="O334" s="172">
        <v>4</v>
      </c>
    </row>
    <row r="335" spans="1:15" ht="16.5" customHeight="1" x14ac:dyDescent="0.3">
      <c r="A335" s="156">
        <v>334</v>
      </c>
      <c r="B335" s="171" t="s">
        <v>86</v>
      </c>
      <c r="C335" s="170" t="s">
        <v>2834</v>
      </c>
      <c r="D335" s="163">
        <v>3</v>
      </c>
      <c r="E335" s="170" t="s">
        <v>3281</v>
      </c>
      <c r="F335" s="170" t="s">
        <v>5495</v>
      </c>
      <c r="G335" s="170" t="s">
        <v>3282</v>
      </c>
      <c r="H335" s="170" t="s">
        <v>3282</v>
      </c>
      <c r="I335" s="169" t="s">
        <v>787</v>
      </c>
      <c r="J335" s="169" t="s">
        <v>271</v>
      </c>
      <c r="K335" s="174" t="s">
        <v>2596</v>
      </c>
      <c r="L335" s="172" t="s">
        <v>4372</v>
      </c>
      <c r="M335" s="172">
        <v>10</v>
      </c>
      <c r="N335" s="172">
        <v>2.2000000000000002</v>
      </c>
      <c r="O335" s="172">
        <v>4</v>
      </c>
    </row>
    <row r="336" spans="1:15" ht="16.5" customHeight="1" x14ac:dyDescent="0.3">
      <c r="A336" s="156">
        <v>335</v>
      </c>
      <c r="B336" s="171">
        <v>1823</v>
      </c>
      <c r="C336" s="170" t="s">
        <v>1004</v>
      </c>
      <c r="D336" s="163">
        <v>3</v>
      </c>
      <c r="E336" s="170" t="s">
        <v>3146</v>
      </c>
      <c r="F336" s="170" t="s">
        <v>5494</v>
      </c>
      <c r="G336" s="170" t="s">
        <v>3147</v>
      </c>
      <c r="H336" s="170" t="s">
        <v>3147</v>
      </c>
      <c r="I336" s="169" t="s">
        <v>787</v>
      </c>
      <c r="J336" s="169" t="s">
        <v>271</v>
      </c>
      <c r="K336" s="169" t="s">
        <v>809</v>
      </c>
      <c r="L336" s="172" t="s">
        <v>4372</v>
      </c>
      <c r="M336" s="172">
        <v>10</v>
      </c>
      <c r="N336" s="172">
        <v>2.2000000000000002</v>
      </c>
      <c r="O336" s="172">
        <v>4</v>
      </c>
    </row>
    <row r="337" spans="1:15" ht="16.5" customHeight="1" x14ac:dyDescent="0.3">
      <c r="A337" s="156">
        <v>336</v>
      </c>
      <c r="B337" s="171">
        <v>429</v>
      </c>
      <c r="C337" s="170" t="s">
        <v>1004</v>
      </c>
      <c r="D337" s="163">
        <v>3</v>
      </c>
      <c r="E337" s="170" t="s">
        <v>2894</v>
      </c>
      <c r="F337" s="170" t="s">
        <v>5493</v>
      </c>
      <c r="G337" s="170" t="s">
        <v>2895</v>
      </c>
      <c r="H337" s="170" t="s">
        <v>2895</v>
      </c>
      <c r="I337" s="169" t="s">
        <v>787</v>
      </c>
      <c r="J337" s="169" t="s">
        <v>271</v>
      </c>
      <c r="K337" s="169" t="s">
        <v>809</v>
      </c>
      <c r="L337" s="172" t="s">
        <v>4372</v>
      </c>
      <c r="M337" s="172">
        <v>10</v>
      </c>
      <c r="N337" s="172">
        <v>2.2000000000000002</v>
      </c>
      <c r="O337" s="172">
        <v>4</v>
      </c>
    </row>
    <row r="338" spans="1:15" ht="16.5" customHeight="1" x14ac:dyDescent="0.3">
      <c r="A338" s="156">
        <v>337</v>
      </c>
      <c r="B338" s="171">
        <v>4571</v>
      </c>
      <c r="C338" s="170" t="s">
        <v>853</v>
      </c>
      <c r="D338" s="173">
        <v>4</v>
      </c>
      <c r="E338" s="170" t="s">
        <v>3216</v>
      </c>
      <c r="F338" s="170" t="s">
        <v>3216</v>
      </c>
      <c r="G338" s="170" t="s">
        <v>3217</v>
      </c>
      <c r="H338" s="170" t="s">
        <v>3217</v>
      </c>
      <c r="I338" s="169" t="s">
        <v>787</v>
      </c>
      <c r="J338" s="169" t="s">
        <v>271</v>
      </c>
      <c r="K338" s="174" t="s">
        <v>2596</v>
      </c>
      <c r="L338" s="159" t="s">
        <v>4372</v>
      </c>
      <c r="M338" s="159">
        <v>10</v>
      </c>
      <c r="N338" s="159">
        <v>2.2000000000000002</v>
      </c>
      <c r="O338" s="159">
        <v>4</v>
      </c>
    </row>
    <row r="339" spans="1:15" ht="16.5" customHeight="1" x14ac:dyDescent="0.3">
      <c r="A339" s="156">
        <v>338</v>
      </c>
      <c r="B339" s="171">
        <v>1804</v>
      </c>
      <c r="C339" s="170" t="s">
        <v>853</v>
      </c>
      <c r="D339" s="173">
        <v>4</v>
      </c>
      <c r="E339" s="170" t="s">
        <v>3140</v>
      </c>
      <c r="F339" s="170" t="s">
        <v>3140</v>
      </c>
      <c r="G339" s="170" t="s">
        <v>3141</v>
      </c>
      <c r="H339" s="170" t="s">
        <v>3141</v>
      </c>
      <c r="I339" s="169" t="s">
        <v>787</v>
      </c>
      <c r="J339" s="169" t="s">
        <v>271</v>
      </c>
      <c r="K339" s="169" t="s">
        <v>809</v>
      </c>
      <c r="L339" s="172" t="s">
        <v>4372</v>
      </c>
      <c r="M339" s="172">
        <v>10</v>
      </c>
      <c r="N339" s="172">
        <v>2.2000000000000002</v>
      </c>
      <c r="O339" s="172">
        <v>4</v>
      </c>
    </row>
    <row r="340" spans="1:15" ht="16.5" customHeight="1" x14ac:dyDescent="0.3">
      <c r="A340" s="156">
        <v>339</v>
      </c>
      <c r="B340" s="171">
        <v>444</v>
      </c>
      <c r="C340" s="170" t="s">
        <v>853</v>
      </c>
      <c r="D340" s="173">
        <v>4</v>
      </c>
      <c r="E340" s="170" t="s">
        <v>4902</v>
      </c>
      <c r="F340" s="170" t="s">
        <v>4203</v>
      </c>
      <c r="G340" s="170" t="s">
        <v>4903</v>
      </c>
      <c r="H340" s="170" t="s">
        <v>4204</v>
      </c>
      <c r="I340" s="169" t="s">
        <v>787</v>
      </c>
      <c r="J340" s="169" t="s">
        <v>271</v>
      </c>
      <c r="K340" s="169" t="s">
        <v>809</v>
      </c>
      <c r="L340" s="172" t="s">
        <v>4372</v>
      </c>
      <c r="M340" s="172">
        <v>10</v>
      </c>
      <c r="N340" s="172">
        <v>2.2000000000000002</v>
      </c>
      <c r="O340" s="172">
        <v>4</v>
      </c>
    </row>
    <row r="341" spans="1:15" ht="16.5" customHeight="1" x14ac:dyDescent="0.3">
      <c r="A341" s="156">
        <v>340</v>
      </c>
      <c r="B341" s="171" t="s">
        <v>86</v>
      </c>
      <c r="C341" s="170" t="s">
        <v>2792</v>
      </c>
      <c r="D341" s="163">
        <v>10</v>
      </c>
      <c r="E341" s="175" t="s">
        <v>5492</v>
      </c>
      <c r="F341" s="175" t="s">
        <v>5492</v>
      </c>
      <c r="G341" s="170" t="s">
        <v>5491</v>
      </c>
      <c r="H341" s="170" t="s">
        <v>5491</v>
      </c>
      <c r="I341" s="174" t="s">
        <v>787</v>
      </c>
      <c r="J341" s="174" t="s">
        <v>271</v>
      </c>
      <c r="K341" s="174" t="s">
        <v>2814</v>
      </c>
      <c r="L341" s="159" t="s">
        <v>4372</v>
      </c>
      <c r="M341" s="159">
        <v>10</v>
      </c>
      <c r="N341" s="159">
        <v>2.2000000000000002</v>
      </c>
      <c r="O341" s="159">
        <v>4</v>
      </c>
    </row>
    <row r="342" spans="1:15" ht="16.5" customHeight="1" x14ac:dyDescent="0.3">
      <c r="A342" s="156">
        <v>341</v>
      </c>
      <c r="B342" s="171" t="s">
        <v>86</v>
      </c>
      <c r="C342" s="170" t="s">
        <v>2792</v>
      </c>
      <c r="D342" s="163">
        <v>10</v>
      </c>
      <c r="E342" s="175" t="s">
        <v>5490</v>
      </c>
      <c r="F342" s="175" t="s">
        <v>5490</v>
      </c>
      <c r="G342" s="170" t="s">
        <v>5489</v>
      </c>
      <c r="H342" s="170" t="s">
        <v>5489</v>
      </c>
      <c r="I342" s="174" t="s">
        <v>787</v>
      </c>
      <c r="J342" s="174" t="s">
        <v>271</v>
      </c>
      <c r="K342" s="174" t="s">
        <v>2814</v>
      </c>
      <c r="L342" s="159" t="s">
        <v>4372</v>
      </c>
      <c r="M342" s="159">
        <v>10</v>
      </c>
      <c r="N342" s="159">
        <v>2.2000000000000002</v>
      </c>
      <c r="O342" s="159">
        <v>4</v>
      </c>
    </row>
    <row r="343" spans="1:15" ht="16.5" customHeight="1" x14ac:dyDescent="0.3">
      <c r="A343" s="156">
        <v>342</v>
      </c>
      <c r="B343" s="171" t="s">
        <v>86</v>
      </c>
      <c r="C343" s="170" t="s">
        <v>2792</v>
      </c>
      <c r="D343" s="163">
        <v>10</v>
      </c>
      <c r="E343" s="175" t="s">
        <v>5488</v>
      </c>
      <c r="F343" s="175" t="s">
        <v>5488</v>
      </c>
      <c r="G343" s="170" t="s">
        <v>5487</v>
      </c>
      <c r="H343" s="170" t="s">
        <v>5487</v>
      </c>
      <c r="I343" s="174" t="s">
        <v>787</v>
      </c>
      <c r="J343" s="174" t="s">
        <v>271</v>
      </c>
      <c r="K343" s="174" t="s">
        <v>2814</v>
      </c>
      <c r="L343" s="159" t="s">
        <v>4372</v>
      </c>
      <c r="M343" s="159">
        <v>10</v>
      </c>
      <c r="N343" s="159">
        <v>2.2000000000000002</v>
      </c>
      <c r="O343" s="159">
        <v>4</v>
      </c>
    </row>
    <row r="344" spans="1:15" ht="16.5" customHeight="1" x14ac:dyDescent="0.3">
      <c r="A344" s="156">
        <v>343</v>
      </c>
      <c r="B344" s="164">
        <v>636</v>
      </c>
      <c r="C344" s="162" t="s">
        <v>820</v>
      </c>
      <c r="D344" s="163">
        <v>1</v>
      </c>
      <c r="E344" s="162" t="s">
        <v>3398</v>
      </c>
      <c r="F344" s="162" t="s">
        <v>3398</v>
      </c>
      <c r="G344" s="162" t="s">
        <v>5486</v>
      </c>
      <c r="H344" s="162" t="s">
        <v>3399</v>
      </c>
      <c r="I344" s="168"/>
      <c r="J344" s="168" t="s">
        <v>271</v>
      </c>
      <c r="K344" s="168" t="s">
        <v>809</v>
      </c>
      <c r="L344" s="172" t="s">
        <v>4372</v>
      </c>
      <c r="M344" s="172">
        <v>10</v>
      </c>
      <c r="N344" s="172">
        <v>2.2000000000000002</v>
      </c>
      <c r="O344" s="172">
        <v>4</v>
      </c>
    </row>
    <row r="345" spans="1:15" ht="16.5" customHeight="1" x14ac:dyDescent="0.3">
      <c r="A345" s="156">
        <v>344</v>
      </c>
      <c r="B345" s="164">
        <v>719</v>
      </c>
      <c r="C345" s="162" t="s">
        <v>820</v>
      </c>
      <c r="D345" s="163">
        <v>1</v>
      </c>
      <c r="E345" s="162" t="s">
        <v>3427</v>
      </c>
      <c r="F345" s="162" t="s">
        <v>3427</v>
      </c>
      <c r="G345" s="162" t="s">
        <v>5485</v>
      </c>
      <c r="H345" s="162" t="s">
        <v>3428</v>
      </c>
      <c r="I345" s="168"/>
      <c r="J345" s="168" t="s">
        <v>271</v>
      </c>
      <c r="K345" s="168" t="s">
        <v>809</v>
      </c>
      <c r="L345" s="172" t="s">
        <v>4372</v>
      </c>
      <c r="M345" s="172">
        <v>10</v>
      </c>
      <c r="N345" s="172">
        <v>2.2000000000000002</v>
      </c>
      <c r="O345" s="172">
        <v>4</v>
      </c>
    </row>
    <row r="346" spans="1:15" ht="16.5" customHeight="1" x14ac:dyDescent="0.3">
      <c r="A346" s="156">
        <v>345</v>
      </c>
      <c r="B346" s="164">
        <v>1553</v>
      </c>
      <c r="C346" s="162" t="s">
        <v>1004</v>
      </c>
      <c r="D346" s="163">
        <v>3</v>
      </c>
      <c r="E346" s="162" t="s">
        <v>4251</v>
      </c>
      <c r="F346" s="162" t="s">
        <v>5484</v>
      </c>
      <c r="G346" s="162" t="s">
        <v>4252</v>
      </c>
      <c r="H346" s="162" t="s">
        <v>4252</v>
      </c>
      <c r="I346" s="168"/>
      <c r="J346" s="168" t="s">
        <v>271</v>
      </c>
      <c r="K346" s="168" t="s">
        <v>809</v>
      </c>
      <c r="L346" s="172" t="s">
        <v>4372</v>
      </c>
      <c r="M346" s="172">
        <v>10</v>
      </c>
      <c r="N346" s="172">
        <v>2.2000000000000002</v>
      </c>
      <c r="O346" s="172">
        <v>4</v>
      </c>
    </row>
    <row r="347" spans="1:15" ht="16.5" customHeight="1" x14ac:dyDescent="0.3">
      <c r="A347" s="156">
        <v>346</v>
      </c>
      <c r="B347" s="164">
        <v>1625</v>
      </c>
      <c r="C347" s="162" t="s">
        <v>1004</v>
      </c>
      <c r="D347" s="163">
        <v>3</v>
      </c>
      <c r="E347" s="162" t="s">
        <v>3745</v>
      </c>
      <c r="F347" s="162" t="s">
        <v>5483</v>
      </c>
      <c r="G347" s="162" t="s">
        <v>3746</v>
      </c>
      <c r="H347" s="162" t="s">
        <v>3746</v>
      </c>
      <c r="I347" s="168"/>
      <c r="J347" s="168" t="s">
        <v>271</v>
      </c>
      <c r="K347" s="168" t="s">
        <v>809</v>
      </c>
      <c r="L347" s="172" t="s">
        <v>4372</v>
      </c>
      <c r="M347" s="172">
        <v>10</v>
      </c>
      <c r="N347" s="172">
        <v>2.2000000000000002</v>
      </c>
      <c r="O347" s="172">
        <v>4</v>
      </c>
    </row>
    <row r="348" spans="1:15" ht="16.5" customHeight="1" x14ac:dyDescent="0.3">
      <c r="A348" s="156">
        <v>347</v>
      </c>
      <c r="B348" s="164">
        <v>1550</v>
      </c>
      <c r="C348" s="162" t="s">
        <v>1004</v>
      </c>
      <c r="D348" s="163">
        <v>3</v>
      </c>
      <c r="E348" s="162" t="s">
        <v>4249</v>
      </c>
      <c r="F348" s="162" t="s">
        <v>5482</v>
      </c>
      <c r="G348" s="162" t="s">
        <v>4250</v>
      </c>
      <c r="H348" s="162" t="s">
        <v>4250</v>
      </c>
      <c r="I348" s="168"/>
      <c r="J348" s="168" t="s">
        <v>271</v>
      </c>
      <c r="K348" s="168" t="s">
        <v>809</v>
      </c>
      <c r="L348" s="172" t="s">
        <v>4372</v>
      </c>
      <c r="M348" s="172">
        <v>10</v>
      </c>
      <c r="N348" s="172">
        <v>2.2000000000000002</v>
      </c>
      <c r="O348" s="172">
        <v>4</v>
      </c>
    </row>
    <row r="349" spans="1:15" ht="16.5" customHeight="1" x14ac:dyDescent="0.3">
      <c r="A349" s="156">
        <v>348</v>
      </c>
      <c r="B349" s="164">
        <v>461</v>
      </c>
      <c r="C349" s="162" t="s">
        <v>1004</v>
      </c>
      <c r="D349" s="163">
        <v>3</v>
      </c>
      <c r="E349" s="162" t="s">
        <v>4206</v>
      </c>
      <c r="F349" s="162" t="s">
        <v>5481</v>
      </c>
      <c r="G349" s="162" t="s">
        <v>4207</v>
      </c>
      <c r="H349" s="162" t="s">
        <v>4207</v>
      </c>
      <c r="I349" s="168"/>
      <c r="J349" s="168" t="s">
        <v>271</v>
      </c>
      <c r="K349" s="168" t="s">
        <v>809</v>
      </c>
      <c r="L349" s="172" t="s">
        <v>4372</v>
      </c>
      <c r="M349" s="172">
        <v>10</v>
      </c>
      <c r="N349" s="172">
        <v>2.2000000000000002</v>
      </c>
      <c r="O349" s="172">
        <v>4</v>
      </c>
    </row>
    <row r="350" spans="1:15" ht="16.5" customHeight="1" x14ac:dyDescent="0.3">
      <c r="A350" s="156">
        <v>349</v>
      </c>
      <c r="B350" s="164">
        <v>915</v>
      </c>
      <c r="C350" s="162" t="s">
        <v>1004</v>
      </c>
      <c r="D350" s="163">
        <v>3</v>
      </c>
      <c r="E350" s="162" t="s">
        <v>4236</v>
      </c>
      <c r="F350" s="162" t="s">
        <v>5480</v>
      </c>
      <c r="G350" s="162" t="s">
        <v>4237</v>
      </c>
      <c r="H350" s="162" t="s">
        <v>4237</v>
      </c>
      <c r="I350" s="168"/>
      <c r="J350" s="168" t="s">
        <v>271</v>
      </c>
      <c r="K350" s="168" t="s">
        <v>809</v>
      </c>
      <c r="L350" s="172" t="s">
        <v>4372</v>
      </c>
      <c r="M350" s="172">
        <v>10</v>
      </c>
      <c r="N350" s="172">
        <v>2.2000000000000002</v>
      </c>
      <c r="O350" s="172">
        <v>4</v>
      </c>
    </row>
    <row r="351" spans="1:15" ht="16.5" customHeight="1" x14ac:dyDescent="0.3">
      <c r="A351" s="156">
        <v>350</v>
      </c>
      <c r="B351" s="164">
        <v>1180</v>
      </c>
      <c r="C351" s="162" t="s">
        <v>984</v>
      </c>
      <c r="D351" s="163">
        <v>3</v>
      </c>
      <c r="E351" s="162" t="s">
        <v>3591</v>
      </c>
      <c r="F351" s="162" t="s">
        <v>5479</v>
      </c>
      <c r="G351" s="162" t="s">
        <v>3592</v>
      </c>
      <c r="H351" s="162" t="s">
        <v>3592</v>
      </c>
      <c r="I351" s="168"/>
      <c r="J351" s="168" t="s">
        <v>271</v>
      </c>
      <c r="K351" s="168" t="s">
        <v>809</v>
      </c>
      <c r="L351" s="172" t="s">
        <v>4372</v>
      </c>
      <c r="M351" s="172">
        <v>10</v>
      </c>
      <c r="N351" s="172">
        <v>2.2000000000000002</v>
      </c>
      <c r="O351" s="172">
        <v>4</v>
      </c>
    </row>
    <row r="352" spans="1:15" ht="16.5" customHeight="1" x14ac:dyDescent="0.3">
      <c r="A352" s="156">
        <v>351</v>
      </c>
      <c r="B352" s="164">
        <v>1013</v>
      </c>
      <c r="C352" s="162" t="s">
        <v>853</v>
      </c>
      <c r="D352" s="173">
        <v>4</v>
      </c>
      <c r="E352" s="162" t="s">
        <v>4904</v>
      </c>
      <c r="F352" s="162" t="s">
        <v>3535</v>
      </c>
      <c r="G352" s="162" t="s">
        <v>3535</v>
      </c>
      <c r="H352" s="162" t="s">
        <v>3536</v>
      </c>
      <c r="I352" s="168"/>
      <c r="J352" s="168" t="s">
        <v>271</v>
      </c>
      <c r="K352" s="168" t="s">
        <v>809</v>
      </c>
      <c r="L352" s="172" t="s">
        <v>4372</v>
      </c>
      <c r="M352" s="172">
        <v>10</v>
      </c>
      <c r="N352" s="172">
        <v>2.2000000000000002</v>
      </c>
      <c r="O352" s="172">
        <v>4</v>
      </c>
    </row>
    <row r="353" spans="1:15" ht="16.5" customHeight="1" x14ac:dyDescent="0.3">
      <c r="A353" s="156">
        <v>352</v>
      </c>
      <c r="B353" s="171">
        <v>26</v>
      </c>
      <c r="C353" s="170" t="s">
        <v>820</v>
      </c>
      <c r="D353" s="163">
        <v>1</v>
      </c>
      <c r="E353" s="170" t="s">
        <v>4021</v>
      </c>
      <c r="F353" s="170" t="s">
        <v>4021</v>
      </c>
      <c r="G353" s="170" t="s">
        <v>5478</v>
      </c>
      <c r="H353" s="170" t="s">
        <v>4022</v>
      </c>
      <c r="I353" s="174" t="s">
        <v>787</v>
      </c>
      <c r="J353" s="174" t="s">
        <v>271</v>
      </c>
      <c r="K353" s="174" t="s">
        <v>788</v>
      </c>
      <c r="L353" s="165" t="s">
        <v>4376</v>
      </c>
      <c r="M353" s="165">
        <v>10</v>
      </c>
      <c r="N353" s="165">
        <v>2.2000000000000002</v>
      </c>
      <c r="O353" s="165">
        <v>5</v>
      </c>
    </row>
    <row r="354" spans="1:15" ht="16.5" customHeight="1" x14ac:dyDescent="0.3">
      <c r="A354" s="156">
        <v>353</v>
      </c>
      <c r="B354" s="171">
        <v>75</v>
      </c>
      <c r="C354" s="170" t="s">
        <v>820</v>
      </c>
      <c r="D354" s="163">
        <v>1</v>
      </c>
      <c r="E354" s="170" t="s">
        <v>5477</v>
      </c>
      <c r="F354" s="170" t="s">
        <v>5477</v>
      </c>
      <c r="G354" s="170" t="s">
        <v>5476</v>
      </c>
      <c r="H354" s="170" t="s">
        <v>5475</v>
      </c>
      <c r="I354" s="174" t="s">
        <v>787</v>
      </c>
      <c r="J354" s="174" t="s">
        <v>271</v>
      </c>
      <c r="K354" s="174" t="s">
        <v>809</v>
      </c>
      <c r="L354" s="165" t="s">
        <v>4376</v>
      </c>
      <c r="M354" s="165">
        <v>10</v>
      </c>
      <c r="N354" s="165">
        <v>2.2000000000000002</v>
      </c>
      <c r="O354" s="165">
        <v>5</v>
      </c>
    </row>
    <row r="355" spans="1:15" ht="16.5" customHeight="1" x14ac:dyDescent="0.3">
      <c r="A355" s="156">
        <v>354</v>
      </c>
      <c r="B355" s="171">
        <v>75</v>
      </c>
      <c r="C355" s="170" t="s">
        <v>820</v>
      </c>
      <c r="D355" s="163">
        <v>1</v>
      </c>
      <c r="E355" s="170" t="s">
        <v>5474</v>
      </c>
      <c r="F355" s="170" t="s">
        <v>5473</v>
      </c>
      <c r="G355" s="170" t="s">
        <v>5472</v>
      </c>
      <c r="H355" s="170" t="s">
        <v>5471</v>
      </c>
      <c r="I355" s="169" t="s">
        <v>787</v>
      </c>
      <c r="J355" s="169" t="s">
        <v>271</v>
      </c>
      <c r="K355" s="169" t="s">
        <v>809</v>
      </c>
      <c r="L355" s="180" t="s">
        <v>4376</v>
      </c>
      <c r="M355" s="180">
        <v>10</v>
      </c>
      <c r="N355" s="180">
        <v>2.2000000000000002</v>
      </c>
      <c r="O355" s="180">
        <v>5</v>
      </c>
    </row>
    <row r="356" spans="1:15" ht="16.5" customHeight="1" x14ac:dyDescent="0.3">
      <c r="A356" s="156">
        <v>355</v>
      </c>
      <c r="B356" s="171">
        <v>32</v>
      </c>
      <c r="C356" s="170" t="s">
        <v>820</v>
      </c>
      <c r="D356" s="163">
        <v>1</v>
      </c>
      <c r="E356" s="170" t="s">
        <v>4041</v>
      </c>
      <c r="F356" s="170" t="s">
        <v>4041</v>
      </c>
      <c r="G356" s="170" t="s">
        <v>5470</v>
      </c>
      <c r="H356" s="170" t="s">
        <v>4042</v>
      </c>
      <c r="I356" s="174" t="s">
        <v>787</v>
      </c>
      <c r="J356" s="174" t="s">
        <v>271</v>
      </c>
      <c r="K356" s="174" t="s">
        <v>788</v>
      </c>
      <c r="L356" s="165" t="s">
        <v>4376</v>
      </c>
      <c r="M356" s="165">
        <v>10</v>
      </c>
      <c r="N356" s="165">
        <v>2.2000000000000002</v>
      </c>
      <c r="O356" s="165">
        <v>5</v>
      </c>
    </row>
    <row r="357" spans="1:15" ht="16.5" customHeight="1" x14ac:dyDescent="0.3">
      <c r="A357" s="156">
        <v>356</v>
      </c>
      <c r="B357" s="171">
        <v>1269</v>
      </c>
      <c r="C357" s="170" t="s">
        <v>820</v>
      </c>
      <c r="D357" s="163">
        <v>1</v>
      </c>
      <c r="E357" s="170" t="s">
        <v>3057</v>
      </c>
      <c r="F357" s="170" t="s">
        <v>3057</v>
      </c>
      <c r="G357" s="170" t="s">
        <v>5469</v>
      </c>
      <c r="H357" s="170" t="s">
        <v>3058</v>
      </c>
      <c r="I357" s="169" t="s">
        <v>787</v>
      </c>
      <c r="J357" s="169" t="s">
        <v>271</v>
      </c>
      <c r="K357" s="169" t="s">
        <v>809</v>
      </c>
      <c r="L357" s="167" t="s">
        <v>4376</v>
      </c>
      <c r="M357" s="167">
        <v>10</v>
      </c>
      <c r="N357" s="167">
        <v>2.2000000000000002</v>
      </c>
      <c r="O357" s="167">
        <v>5</v>
      </c>
    </row>
    <row r="358" spans="1:15" ht="16.5" customHeight="1" x14ac:dyDescent="0.3">
      <c r="A358" s="156">
        <v>357</v>
      </c>
      <c r="B358" s="171">
        <v>19</v>
      </c>
      <c r="C358" s="170" t="s">
        <v>820</v>
      </c>
      <c r="D358" s="163">
        <v>1</v>
      </c>
      <c r="E358" s="170" t="s">
        <v>3998</v>
      </c>
      <c r="F358" s="170" t="s">
        <v>3998</v>
      </c>
      <c r="G358" s="170" t="s">
        <v>5468</v>
      </c>
      <c r="H358" s="170" t="s">
        <v>3999</v>
      </c>
      <c r="I358" s="169" t="s">
        <v>787</v>
      </c>
      <c r="J358" s="169" t="s">
        <v>271</v>
      </c>
      <c r="K358" s="169" t="s">
        <v>788</v>
      </c>
      <c r="L358" s="167" t="s">
        <v>4376</v>
      </c>
      <c r="M358" s="167">
        <v>10</v>
      </c>
      <c r="N358" s="167">
        <v>2.2000000000000002</v>
      </c>
      <c r="O358" s="167">
        <v>5</v>
      </c>
    </row>
    <row r="359" spans="1:15" ht="16.5" customHeight="1" x14ac:dyDescent="0.3">
      <c r="A359" s="156">
        <v>358</v>
      </c>
      <c r="B359" s="171">
        <v>1828</v>
      </c>
      <c r="C359" s="170" t="s">
        <v>820</v>
      </c>
      <c r="D359" s="163">
        <v>1</v>
      </c>
      <c r="E359" s="170" t="s">
        <v>3148</v>
      </c>
      <c r="F359" s="170" t="s">
        <v>3148</v>
      </c>
      <c r="G359" s="170" t="s">
        <v>5467</v>
      </c>
      <c r="H359" s="170" t="s">
        <v>3149</v>
      </c>
      <c r="I359" s="169" t="s">
        <v>787</v>
      </c>
      <c r="J359" s="169" t="s">
        <v>271</v>
      </c>
      <c r="K359" s="169" t="s">
        <v>809</v>
      </c>
      <c r="L359" s="167" t="s">
        <v>4376</v>
      </c>
      <c r="M359" s="167">
        <v>10</v>
      </c>
      <c r="N359" s="167">
        <v>2.2000000000000002</v>
      </c>
      <c r="O359" s="167">
        <v>5</v>
      </c>
    </row>
    <row r="360" spans="1:15" ht="16.5" customHeight="1" x14ac:dyDescent="0.3">
      <c r="A360" s="156">
        <v>359</v>
      </c>
      <c r="B360" s="171">
        <v>199</v>
      </c>
      <c r="C360" s="170" t="s">
        <v>853</v>
      </c>
      <c r="D360" s="173">
        <v>4</v>
      </c>
      <c r="E360" s="170" t="s">
        <v>2865</v>
      </c>
      <c r="F360" s="170" t="s">
        <v>2865</v>
      </c>
      <c r="G360" s="170" t="s">
        <v>5466</v>
      </c>
      <c r="H360" s="170" t="s">
        <v>2866</v>
      </c>
      <c r="I360" s="169" t="s">
        <v>787</v>
      </c>
      <c r="J360" s="169" t="s">
        <v>271</v>
      </c>
      <c r="K360" s="169" t="s">
        <v>809</v>
      </c>
      <c r="L360" s="167" t="s">
        <v>4376</v>
      </c>
      <c r="M360" s="167">
        <v>10</v>
      </c>
      <c r="N360" s="167">
        <v>2.2000000000000002</v>
      </c>
      <c r="O360" s="167">
        <v>5</v>
      </c>
    </row>
    <row r="361" spans="1:15" ht="16.5" customHeight="1" x14ac:dyDescent="0.3">
      <c r="A361" s="156">
        <v>360</v>
      </c>
      <c r="B361" s="171" t="s">
        <v>86</v>
      </c>
      <c r="C361" s="170" t="s">
        <v>853</v>
      </c>
      <c r="D361" s="173">
        <v>4</v>
      </c>
      <c r="E361" s="170" t="s">
        <v>3287</v>
      </c>
      <c r="F361" s="170" t="s">
        <v>3287</v>
      </c>
      <c r="G361" s="170" t="s">
        <v>3288</v>
      </c>
      <c r="H361" s="170" t="s">
        <v>3288</v>
      </c>
      <c r="I361" s="169" t="s">
        <v>787</v>
      </c>
      <c r="J361" s="169" t="s">
        <v>271</v>
      </c>
      <c r="K361" s="174" t="s">
        <v>2596</v>
      </c>
      <c r="L361" s="167" t="s">
        <v>4376</v>
      </c>
      <c r="M361" s="167">
        <v>10</v>
      </c>
      <c r="N361" s="167">
        <v>2.2000000000000002</v>
      </c>
      <c r="O361" s="167">
        <v>5</v>
      </c>
    </row>
    <row r="362" spans="1:15" ht="16.5" customHeight="1" x14ac:dyDescent="0.3">
      <c r="A362" s="156">
        <v>361</v>
      </c>
      <c r="B362" s="171">
        <v>444</v>
      </c>
      <c r="C362" s="170" t="s">
        <v>853</v>
      </c>
      <c r="D362" s="173">
        <v>4</v>
      </c>
      <c r="E362" s="170" t="s">
        <v>4905</v>
      </c>
      <c r="F362" s="170" t="s">
        <v>4203</v>
      </c>
      <c r="G362" s="170" t="s">
        <v>4204</v>
      </c>
      <c r="H362" s="170" t="s">
        <v>4204</v>
      </c>
      <c r="I362" s="169" t="s">
        <v>787</v>
      </c>
      <c r="J362" s="169" t="s">
        <v>271</v>
      </c>
      <c r="K362" s="169" t="s">
        <v>809</v>
      </c>
      <c r="L362" s="167" t="s">
        <v>4376</v>
      </c>
      <c r="M362" s="167">
        <v>10</v>
      </c>
      <c r="N362" s="167">
        <v>2.2000000000000002</v>
      </c>
      <c r="O362" s="167">
        <v>5</v>
      </c>
    </row>
    <row r="363" spans="1:15" ht="16.5" customHeight="1" x14ac:dyDescent="0.3">
      <c r="A363" s="156">
        <v>362</v>
      </c>
      <c r="B363" s="164">
        <v>1027</v>
      </c>
      <c r="C363" s="162" t="s">
        <v>820</v>
      </c>
      <c r="D363" s="163">
        <v>1</v>
      </c>
      <c r="E363" s="162" t="s">
        <v>3543</v>
      </c>
      <c r="F363" s="162" t="s">
        <v>3543</v>
      </c>
      <c r="G363" s="162" t="s">
        <v>5465</v>
      </c>
      <c r="H363" s="162" t="s">
        <v>3544</v>
      </c>
      <c r="I363" s="168"/>
      <c r="J363" s="168" t="s">
        <v>271</v>
      </c>
      <c r="K363" s="168" t="s">
        <v>809</v>
      </c>
      <c r="L363" s="167" t="s">
        <v>4376</v>
      </c>
      <c r="M363" s="167">
        <v>10</v>
      </c>
      <c r="N363" s="167">
        <v>2.2000000000000002</v>
      </c>
      <c r="O363" s="167">
        <v>5</v>
      </c>
    </row>
    <row r="364" spans="1:15" ht="16.5" customHeight="1" x14ac:dyDescent="0.3">
      <c r="A364" s="156">
        <v>363</v>
      </c>
      <c r="B364" s="164">
        <v>375</v>
      </c>
      <c r="C364" s="162" t="s">
        <v>820</v>
      </c>
      <c r="D364" s="163">
        <v>1</v>
      </c>
      <c r="E364" s="182" t="s">
        <v>3345</v>
      </c>
      <c r="F364" s="182" t="s">
        <v>3345</v>
      </c>
      <c r="G364" s="181" t="s">
        <v>5464</v>
      </c>
      <c r="H364" s="181" t="s">
        <v>3346</v>
      </c>
      <c r="I364" s="168"/>
      <c r="J364" s="168" t="s">
        <v>271</v>
      </c>
      <c r="K364" s="168" t="s">
        <v>809</v>
      </c>
      <c r="L364" s="167" t="s">
        <v>4376</v>
      </c>
      <c r="M364" s="167">
        <v>10</v>
      </c>
      <c r="N364" s="167">
        <v>2.2000000000000002</v>
      </c>
      <c r="O364" s="167">
        <v>5</v>
      </c>
    </row>
    <row r="365" spans="1:15" ht="16.5" customHeight="1" x14ac:dyDescent="0.3">
      <c r="A365" s="156">
        <v>364</v>
      </c>
      <c r="B365" s="164">
        <v>503</v>
      </c>
      <c r="C365" s="162" t="s">
        <v>820</v>
      </c>
      <c r="D365" s="163">
        <v>1</v>
      </c>
      <c r="E365" s="162" t="s">
        <v>3366</v>
      </c>
      <c r="F365" s="162" t="s">
        <v>3366</v>
      </c>
      <c r="G365" s="162" t="s">
        <v>5463</v>
      </c>
      <c r="H365" s="162" t="s">
        <v>3367</v>
      </c>
      <c r="I365" s="168"/>
      <c r="J365" s="168" t="s">
        <v>271</v>
      </c>
      <c r="K365" s="168" t="s">
        <v>809</v>
      </c>
      <c r="L365" s="167" t="s">
        <v>4376</v>
      </c>
      <c r="M365" s="167">
        <v>10</v>
      </c>
      <c r="N365" s="167">
        <v>2.2000000000000002</v>
      </c>
      <c r="O365" s="167">
        <v>5</v>
      </c>
    </row>
    <row r="366" spans="1:15" ht="16.5" customHeight="1" x14ac:dyDescent="0.3">
      <c r="A366" s="156">
        <v>365</v>
      </c>
      <c r="B366" s="164">
        <v>1571</v>
      </c>
      <c r="C366" s="162" t="s">
        <v>820</v>
      </c>
      <c r="D366" s="163">
        <v>1</v>
      </c>
      <c r="E366" s="162" t="s">
        <v>3729</v>
      </c>
      <c r="F366" s="162" t="s">
        <v>3729</v>
      </c>
      <c r="G366" s="162" t="s">
        <v>5462</v>
      </c>
      <c r="H366" s="162" t="s">
        <v>3730</v>
      </c>
      <c r="I366" s="168"/>
      <c r="J366" s="168" t="s">
        <v>271</v>
      </c>
      <c r="K366" s="168" t="s">
        <v>809</v>
      </c>
      <c r="L366" s="167" t="s">
        <v>4376</v>
      </c>
      <c r="M366" s="167">
        <v>10</v>
      </c>
      <c r="N366" s="167">
        <v>2.2000000000000002</v>
      </c>
      <c r="O366" s="167">
        <v>5</v>
      </c>
    </row>
    <row r="367" spans="1:15" ht="16.5" customHeight="1" x14ac:dyDescent="0.3">
      <c r="A367" s="156">
        <v>366</v>
      </c>
      <c r="B367" s="164">
        <v>763</v>
      </c>
      <c r="C367" s="162" t="s">
        <v>820</v>
      </c>
      <c r="D367" s="163">
        <v>1</v>
      </c>
      <c r="E367" s="162" t="s">
        <v>3451</v>
      </c>
      <c r="F367" s="162" t="s">
        <v>3451</v>
      </c>
      <c r="G367" s="162" t="s">
        <v>5461</v>
      </c>
      <c r="H367" s="162" t="s">
        <v>3452</v>
      </c>
      <c r="I367" s="168"/>
      <c r="J367" s="168" t="s">
        <v>271</v>
      </c>
      <c r="K367" s="168" t="s">
        <v>809</v>
      </c>
      <c r="L367" s="167" t="s">
        <v>4376</v>
      </c>
      <c r="M367" s="167">
        <v>10</v>
      </c>
      <c r="N367" s="167">
        <v>2.2000000000000002</v>
      </c>
      <c r="O367" s="167">
        <v>5</v>
      </c>
    </row>
    <row r="368" spans="1:15" ht="16.5" customHeight="1" x14ac:dyDescent="0.3">
      <c r="A368" s="156">
        <v>367</v>
      </c>
      <c r="B368" s="164">
        <v>681</v>
      </c>
      <c r="C368" s="162" t="s">
        <v>820</v>
      </c>
      <c r="D368" s="163">
        <v>1</v>
      </c>
      <c r="E368" s="162" t="s">
        <v>5460</v>
      </c>
      <c r="F368" s="162" t="s">
        <v>5460</v>
      </c>
      <c r="G368" s="162" t="s">
        <v>5459</v>
      </c>
      <c r="H368" s="162" t="s">
        <v>5458</v>
      </c>
      <c r="I368" s="168"/>
      <c r="J368" s="168" t="s">
        <v>271</v>
      </c>
      <c r="K368" s="168" t="s">
        <v>809</v>
      </c>
      <c r="L368" s="167" t="s">
        <v>4376</v>
      </c>
      <c r="M368" s="167">
        <v>10</v>
      </c>
      <c r="N368" s="167">
        <v>2.2000000000000002</v>
      </c>
      <c r="O368" s="167">
        <v>5</v>
      </c>
    </row>
    <row r="369" spans="1:15" ht="16.5" customHeight="1" x14ac:dyDescent="0.3">
      <c r="A369" s="156">
        <v>368</v>
      </c>
      <c r="B369" s="164">
        <v>681</v>
      </c>
      <c r="C369" s="162" t="s">
        <v>820</v>
      </c>
      <c r="D369" s="163">
        <v>1</v>
      </c>
      <c r="E369" s="162" t="s">
        <v>5457</v>
      </c>
      <c r="F369" s="162" t="s">
        <v>5457</v>
      </c>
      <c r="G369" s="162" t="s">
        <v>5456</v>
      </c>
      <c r="H369" s="162" t="s">
        <v>5455</v>
      </c>
      <c r="I369" s="168"/>
      <c r="J369" s="168" t="s">
        <v>271</v>
      </c>
      <c r="K369" s="168" t="s">
        <v>809</v>
      </c>
      <c r="L369" s="167" t="s">
        <v>4376</v>
      </c>
      <c r="M369" s="167">
        <v>10</v>
      </c>
      <c r="N369" s="167">
        <v>2.2000000000000002</v>
      </c>
      <c r="O369" s="167">
        <v>5</v>
      </c>
    </row>
    <row r="370" spans="1:15" ht="16.5" customHeight="1" x14ac:dyDescent="0.3">
      <c r="A370" s="156">
        <v>369</v>
      </c>
      <c r="B370" s="164">
        <v>3680</v>
      </c>
      <c r="C370" s="162" t="s">
        <v>984</v>
      </c>
      <c r="D370" s="163">
        <v>3</v>
      </c>
      <c r="E370" s="162" t="s">
        <v>3925</v>
      </c>
      <c r="F370" s="162" t="s">
        <v>5454</v>
      </c>
      <c r="G370" s="162" t="s">
        <v>3926</v>
      </c>
      <c r="H370" s="162" t="s">
        <v>3926</v>
      </c>
      <c r="I370" s="161"/>
      <c r="J370" s="161" t="s">
        <v>271</v>
      </c>
      <c r="K370" s="161" t="s">
        <v>2596</v>
      </c>
      <c r="L370" s="165" t="s">
        <v>4376</v>
      </c>
      <c r="M370" s="165">
        <v>10</v>
      </c>
      <c r="N370" s="165">
        <v>2.2000000000000002</v>
      </c>
      <c r="O370" s="165">
        <v>5</v>
      </c>
    </row>
    <row r="371" spans="1:15" ht="16.5" customHeight="1" x14ac:dyDescent="0.3">
      <c r="A371" s="156">
        <v>370</v>
      </c>
      <c r="B371" s="164">
        <v>1848</v>
      </c>
      <c r="C371" s="162" t="s">
        <v>1473</v>
      </c>
      <c r="D371" s="163">
        <v>3</v>
      </c>
      <c r="E371" s="162" t="s">
        <v>3834</v>
      </c>
      <c r="F371" s="162" t="s">
        <v>5453</v>
      </c>
      <c r="G371" s="162" t="s">
        <v>3835</v>
      </c>
      <c r="H371" s="162" t="s">
        <v>3835</v>
      </c>
      <c r="I371" s="168"/>
      <c r="J371" s="168" t="s">
        <v>271</v>
      </c>
      <c r="K371" s="168" t="s">
        <v>809</v>
      </c>
      <c r="L371" s="167" t="s">
        <v>4376</v>
      </c>
      <c r="M371" s="167">
        <v>10</v>
      </c>
      <c r="N371" s="167">
        <v>2.2000000000000002</v>
      </c>
      <c r="O371" s="167">
        <v>5</v>
      </c>
    </row>
    <row r="372" spans="1:15" ht="16.5" customHeight="1" x14ac:dyDescent="0.3">
      <c r="A372" s="156">
        <v>371</v>
      </c>
      <c r="B372" s="164">
        <v>964</v>
      </c>
      <c r="C372" s="162" t="s">
        <v>1004</v>
      </c>
      <c r="D372" s="163">
        <v>3</v>
      </c>
      <c r="E372" s="162" t="s">
        <v>3523</v>
      </c>
      <c r="F372" s="162" t="s">
        <v>5452</v>
      </c>
      <c r="G372" s="162" t="s">
        <v>3524</v>
      </c>
      <c r="H372" s="162" t="s">
        <v>3524</v>
      </c>
      <c r="I372" s="168"/>
      <c r="J372" s="168" t="s">
        <v>271</v>
      </c>
      <c r="K372" s="168" t="s">
        <v>809</v>
      </c>
      <c r="L372" s="167" t="s">
        <v>4376</v>
      </c>
      <c r="M372" s="167">
        <v>10</v>
      </c>
      <c r="N372" s="167">
        <v>2.2000000000000002</v>
      </c>
      <c r="O372" s="167">
        <v>5</v>
      </c>
    </row>
    <row r="373" spans="1:15" ht="16.5" customHeight="1" x14ac:dyDescent="0.3">
      <c r="A373" s="156">
        <v>372</v>
      </c>
      <c r="B373" s="164">
        <v>352</v>
      </c>
      <c r="C373" s="162" t="s">
        <v>984</v>
      </c>
      <c r="D373" s="163">
        <v>3</v>
      </c>
      <c r="E373" s="162" t="s">
        <v>935</v>
      </c>
      <c r="F373" s="162" t="s">
        <v>5451</v>
      </c>
      <c r="G373" s="162" t="s">
        <v>3338</v>
      </c>
      <c r="H373" s="162" t="s">
        <v>3338</v>
      </c>
      <c r="I373" s="168"/>
      <c r="J373" s="168" t="s">
        <v>271</v>
      </c>
      <c r="K373" s="168" t="s">
        <v>809</v>
      </c>
      <c r="L373" s="167" t="s">
        <v>4376</v>
      </c>
      <c r="M373" s="167">
        <v>10</v>
      </c>
      <c r="N373" s="167">
        <v>2.2000000000000002</v>
      </c>
      <c r="O373" s="167">
        <v>5</v>
      </c>
    </row>
    <row r="374" spans="1:15" ht="16.5" customHeight="1" x14ac:dyDescent="0.3">
      <c r="A374" s="156">
        <v>373</v>
      </c>
      <c r="B374" s="164">
        <v>2549</v>
      </c>
      <c r="C374" s="162" t="s">
        <v>984</v>
      </c>
      <c r="D374" s="163">
        <v>3</v>
      </c>
      <c r="E374" s="166" t="s">
        <v>3909</v>
      </c>
      <c r="F374" s="166" t="s">
        <v>5450</v>
      </c>
      <c r="G374" s="162" t="s">
        <v>3910</v>
      </c>
      <c r="H374" s="162" t="s">
        <v>3910</v>
      </c>
      <c r="I374" s="161"/>
      <c r="J374" s="161" t="s">
        <v>271</v>
      </c>
      <c r="K374" s="168" t="s">
        <v>2596</v>
      </c>
      <c r="L374" s="165" t="s">
        <v>4376</v>
      </c>
      <c r="M374" s="165">
        <v>10</v>
      </c>
      <c r="N374" s="165">
        <v>2.2000000000000002</v>
      </c>
      <c r="O374" s="165">
        <v>5</v>
      </c>
    </row>
    <row r="375" spans="1:15" ht="16.5" customHeight="1" x14ac:dyDescent="0.3">
      <c r="A375" s="156">
        <v>374</v>
      </c>
      <c r="B375" s="171">
        <v>13</v>
      </c>
      <c r="C375" s="170" t="s">
        <v>820</v>
      </c>
      <c r="D375" s="163">
        <v>1</v>
      </c>
      <c r="E375" s="175" t="s">
        <v>3977</v>
      </c>
      <c r="F375" s="175" t="s">
        <v>3977</v>
      </c>
      <c r="G375" s="170" t="s">
        <v>4906</v>
      </c>
      <c r="H375" s="170" t="s">
        <v>3978</v>
      </c>
      <c r="I375" s="174" t="s">
        <v>787</v>
      </c>
      <c r="J375" s="174" t="s">
        <v>271</v>
      </c>
      <c r="K375" s="174" t="s">
        <v>788</v>
      </c>
      <c r="L375" s="159" t="s">
        <v>4379</v>
      </c>
      <c r="M375" s="159">
        <v>10</v>
      </c>
      <c r="N375" s="159">
        <v>3.1</v>
      </c>
      <c r="O375" s="159">
        <v>1</v>
      </c>
    </row>
    <row r="376" spans="1:15" ht="16.5" customHeight="1" x14ac:dyDescent="0.3">
      <c r="A376" s="156">
        <v>375</v>
      </c>
      <c r="B376" s="171">
        <v>895</v>
      </c>
      <c r="C376" s="170" t="s">
        <v>820</v>
      </c>
      <c r="D376" s="163">
        <v>1</v>
      </c>
      <c r="E376" s="170" t="s">
        <v>2971</v>
      </c>
      <c r="F376" s="170" t="s">
        <v>2971</v>
      </c>
      <c r="G376" s="170" t="s">
        <v>5449</v>
      </c>
      <c r="H376" s="170" t="s">
        <v>2972</v>
      </c>
      <c r="I376" s="169" t="s">
        <v>787</v>
      </c>
      <c r="J376" s="169" t="s">
        <v>271</v>
      </c>
      <c r="K376" s="169" t="s">
        <v>809</v>
      </c>
      <c r="L376" s="172" t="s">
        <v>4379</v>
      </c>
      <c r="M376" s="172">
        <v>10</v>
      </c>
      <c r="N376" s="172">
        <v>3.1</v>
      </c>
      <c r="O376" s="172">
        <v>1</v>
      </c>
    </row>
    <row r="377" spans="1:15" ht="16.5" customHeight="1" x14ac:dyDescent="0.3">
      <c r="A377" s="156">
        <v>376</v>
      </c>
      <c r="B377" s="171">
        <v>91</v>
      </c>
      <c r="C377" s="170" t="s">
        <v>820</v>
      </c>
      <c r="D377" s="163">
        <v>1</v>
      </c>
      <c r="E377" s="170" t="s">
        <v>4123</v>
      </c>
      <c r="F377" s="170" t="s">
        <v>4123</v>
      </c>
      <c r="G377" s="170" t="s">
        <v>5448</v>
      </c>
      <c r="H377" s="170" t="s">
        <v>4124</v>
      </c>
      <c r="I377" s="174" t="s">
        <v>787</v>
      </c>
      <c r="J377" s="174" t="s">
        <v>271</v>
      </c>
      <c r="K377" s="174" t="s">
        <v>788</v>
      </c>
      <c r="L377" s="159" t="s">
        <v>4379</v>
      </c>
      <c r="M377" s="159">
        <v>10</v>
      </c>
      <c r="N377" s="159">
        <v>3.1</v>
      </c>
      <c r="O377" s="159">
        <v>1</v>
      </c>
    </row>
    <row r="378" spans="1:15" ht="16.5" customHeight="1" x14ac:dyDescent="0.3">
      <c r="A378" s="156">
        <v>377</v>
      </c>
      <c r="B378" s="171">
        <v>2492</v>
      </c>
      <c r="C378" s="170" t="s">
        <v>984</v>
      </c>
      <c r="D378" s="163">
        <v>3</v>
      </c>
      <c r="E378" s="170" t="s">
        <v>3185</v>
      </c>
      <c r="F378" s="170" t="s">
        <v>5447</v>
      </c>
      <c r="G378" s="170" t="s">
        <v>3186</v>
      </c>
      <c r="H378" s="170" t="s">
        <v>3186</v>
      </c>
      <c r="I378" s="174" t="s">
        <v>787</v>
      </c>
      <c r="J378" s="174" t="s">
        <v>271</v>
      </c>
      <c r="K378" s="174" t="s">
        <v>2596</v>
      </c>
      <c r="L378" s="159" t="s">
        <v>4379</v>
      </c>
      <c r="M378" s="159">
        <v>10</v>
      </c>
      <c r="N378" s="159">
        <v>3.1</v>
      </c>
      <c r="O378" s="159">
        <v>1</v>
      </c>
    </row>
    <row r="379" spans="1:15" ht="16.5" customHeight="1" x14ac:dyDescent="0.3">
      <c r="A379" s="156">
        <v>378</v>
      </c>
      <c r="B379" s="171">
        <v>1519</v>
      </c>
      <c r="C379" s="170" t="s">
        <v>984</v>
      </c>
      <c r="D379" s="163">
        <v>3</v>
      </c>
      <c r="E379" s="170" t="s">
        <v>3098</v>
      </c>
      <c r="F379" s="170" t="s">
        <v>5446</v>
      </c>
      <c r="G379" s="170" t="s">
        <v>3099</v>
      </c>
      <c r="H379" s="170" t="s">
        <v>3099</v>
      </c>
      <c r="I379" s="169" t="s">
        <v>787</v>
      </c>
      <c r="J379" s="169" t="s">
        <v>271</v>
      </c>
      <c r="K379" s="169" t="s">
        <v>809</v>
      </c>
      <c r="L379" s="172" t="s">
        <v>4379</v>
      </c>
      <c r="M379" s="172">
        <v>10</v>
      </c>
      <c r="N379" s="172">
        <v>3.1</v>
      </c>
      <c r="O379" s="172">
        <v>1</v>
      </c>
    </row>
    <row r="380" spans="1:15" ht="16.5" customHeight="1" x14ac:dyDescent="0.3">
      <c r="A380" s="156">
        <v>379</v>
      </c>
      <c r="B380" s="171">
        <v>1715</v>
      </c>
      <c r="C380" s="170" t="s">
        <v>984</v>
      </c>
      <c r="D380" s="163">
        <v>3</v>
      </c>
      <c r="E380" s="170" t="s">
        <v>4907</v>
      </c>
      <c r="F380" s="170" t="s">
        <v>5445</v>
      </c>
      <c r="G380" s="170" t="s">
        <v>3123</v>
      </c>
      <c r="H380" s="170" t="s">
        <v>3123</v>
      </c>
      <c r="I380" s="169" t="s">
        <v>787</v>
      </c>
      <c r="J380" s="169" t="s">
        <v>271</v>
      </c>
      <c r="K380" s="169" t="s">
        <v>809</v>
      </c>
      <c r="L380" s="172" t="s">
        <v>4379</v>
      </c>
      <c r="M380" s="172">
        <v>10</v>
      </c>
      <c r="N380" s="172">
        <v>3.1</v>
      </c>
      <c r="O380" s="172">
        <v>1</v>
      </c>
    </row>
    <row r="381" spans="1:15" ht="16.5" customHeight="1" x14ac:dyDescent="0.3">
      <c r="A381" s="156">
        <v>380</v>
      </c>
      <c r="B381" s="171" t="s">
        <v>86</v>
      </c>
      <c r="C381" s="170" t="s">
        <v>1004</v>
      </c>
      <c r="D381" s="163">
        <v>3</v>
      </c>
      <c r="E381" s="170" t="s">
        <v>3259</v>
      </c>
      <c r="F381" s="170" t="s">
        <v>3259</v>
      </c>
      <c r="G381" s="170" t="s">
        <v>3260</v>
      </c>
      <c r="H381" s="170" t="s">
        <v>3260</v>
      </c>
      <c r="I381" s="169" t="s">
        <v>787</v>
      </c>
      <c r="J381" s="169" t="s">
        <v>271</v>
      </c>
      <c r="K381" s="174" t="s">
        <v>2817</v>
      </c>
      <c r="L381" s="159" t="s">
        <v>4379</v>
      </c>
      <c r="M381" s="159">
        <v>10</v>
      </c>
      <c r="N381" s="159">
        <v>3.1</v>
      </c>
      <c r="O381" s="159">
        <v>1</v>
      </c>
    </row>
    <row r="382" spans="1:15" ht="16.5" customHeight="1" x14ac:dyDescent="0.3">
      <c r="A382" s="156">
        <v>381</v>
      </c>
      <c r="B382" s="171">
        <v>1012</v>
      </c>
      <c r="C382" s="170" t="s">
        <v>1004</v>
      </c>
      <c r="D382" s="163">
        <v>3</v>
      </c>
      <c r="E382" s="170" t="s">
        <v>2991</v>
      </c>
      <c r="F382" s="170" t="s">
        <v>5444</v>
      </c>
      <c r="G382" s="170" t="s">
        <v>2992</v>
      </c>
      <c r="H382" s="170" t="s">
        <v>2992</v>
      </c>
      <c r="I382" s="169" t="s">
        <v>787</v>
      </c>
      <c r="J382" s="169" t="s">
        <v>271</v>
      </c>
      <c r="K382" s="169" t="s">
        <v>809</v>
      </c>
      <c r="L382" s="172" t="s">
        <v>4379</v>
      </c>
      <c r="M382" s="172">
        <v>10</v>
      </c>
      <c r="N382" s="172">
        <v>3.1</v>
      </c>
      <c r="O382" s="172">
        <v>1</v>
      </c>
    </row>
    <row r="383" spans="1:15" ht="16.5" customHeight="1" x14ac:dyDescent="0.3">
      <c r="A383" s="156">
        <v>382</v>
      </c>
      <c r="B383" s="171">
        <v>1731</v>
      </c>
      <c r="C383" s="170" t="s">
        <v>1017</v>
      </c>
      <c r="D383" s="163">
        <v>8</v>
      </c>
      <c r="E383" s="170" t="s">
        <v>3126</v>
      </c>
      <c r="F383" s="170" t="s">
        <v>3126</v>
      </c>
      <c r="G383" s="170" t="s">
        <v>3127</v>
      </c>
      <c r="H383" s="170" t="s">
        <v>3127</v>
      </c>
      <c r="I383" s="169" t="s">
        <v>787</v>
      </c>
      <c r="J383" s="169" t="s">
        <v>271</v>
      </c>
      <c r="K383" s="169" t="s">
        <v>809</v>
      </c>
      <c r="L383" s="172" t="s">
        <v>4379</v>
      </c>
      <c r="M383" s="172">
        <v>10</v>
      </c>
      <c r="N383" s="172">
        <v>3.1</v>
      </c>
      <c r="O383" s="172">
        <v>1</v>
      </c>
    </row>
    <row r="384" spans="1:15" ht="16.5" customHeight="1" x14ac:dyDescent="0.3">
      <c r="A384" s="156">
        <v>383</v>
      </c>
      <c r="B384" s="171" t="s">
        <v>86</v>
      </c>
      <c r="C384" s="170" t="s">
        <v>1017</v>
      </c>
      <c r="D384" s="163">
        <v>8</v>
      </c>
      <c r="E384" s="170" t="s">
        <v>3283</v>
      </c>
      <c r="F384" s="170" t="s">
        <v>3283</v>
      </c>
      <c r="G384" s="170" t="s">
        <v>3284</v>
      </c>
      <c r="H384" s="170" t="s">
        <v>3284</v>
      </c>
      <c r="I384" s="174" t="s">
        <v>787</v>
      </c>
      <c r="J384" s="174" t="s">
        <v>271</v>
      </c>
      <c r="K384" s="174" t="s">
        <v>2596</v>
      </c>
      <c r="L384" s="159" t="s">
        <v>4379</v>
      </c>
      <c r="M384" s="159">
        <v>10</v>
      </c>
      <c r="N384" s="159">
        <v>3.1</v>
      </c>
      <c r="O384" s="159">
        <v>1</v>
      </c>
    </row>
    <row r="385" spans="1:15" ht="16.5" customHeight="1" x14ac:dyDescent="0.3">
      <c r="A385" s="156">
        <v>384</v>
      </c>
      <c r="B385" s="171">
        <v>3321</v>
      </c>
      <c r="C385" s="170" t="s">
        <v>1017</v>
      </c>
      <c r="D385" s="163">
        <v>8</v>
      </c>
      <c r="E385" s="170" t="s">
        <v>3202</v>
      </c>
      <c r="F385" s="170" t="s">
        <v>3202</v>
      </c>
      <c r="G385" s="170" t="s">
        <v>3203</v>
      </c>
      <c r="H385" s="170" t="s">
        <v>3203</v>
      </c>
      <c r="I385" s="169" t="s">
        <v>787</v>
      </c>
      <c r="J385" s="169" t="s">
        <v>271</v>
      </c>
      <c r="K385" s="174" t="s">
        <v>2596</v>
      </c>
      <c r="L385" s="159" t="s">
        <v>4379</v>
      </c>
      <c r="M385" s="159">
        <v>10</v>
      </c>
      <c r="N385" s="159">
        <v>3.1</v>
      </c>
      <c r="O385" s="159">
        <v>1</v>
      </c>
    </row>
    <row r="386" spans="1:15" ht="16.5" customHeight="1" x14ac:dyDescent="0.3">
      <c r="A386" s="156">
        <v>385</v>
      </c>
      <c r="B386" s="171" t="s">
        <v>86</v>
      </c>
      <c r="C386" s="170" t="s">
        <v>1017</v>
      </c>
      <c r="D386" s="163">
        <v>8</v>
      </c>
      <c r="E386" s="170" t="s">
        <v>3285</v>
      </c>
      <c r="F386" s="170" t="s">
        <v>3285</v>
      </c>
      <c r="G386" s="170" t="s">
        <v>3286</v>
      </c>
      <c r="H386" s="170" t="s">
        <v>3286</v>
      </c>
      <c r="I386" s="174" t="s">
        <v>787</v>
      </c>
      <c r="J386" s="174" t="s">
        <v>271</v>
      </c>
      <c r="K386" s="174" t="s">
        <v>2596</v>
      </c>
      <c r="L386" s="159" t="s">
        <v>4379</v>
      </c>
      <c r="M386" s="159">
        <v>10</v>
      </c>
      <c r="N386" s="159">
        <v>3.1</v>
      </c>
      <c r="O386" s="159">
        <v>1</v>
      </c>
    </row>
    <row r="387" spans="1:15" ht="16.5" customHeight="1" x14ac:dyDescent="0.3">
      <c r="A387" s="156">
        <v>386</v>
      </c>
      <c r="B387" s="171" t="s">
        <v>86</v>
      </c>
      <c r="C387" s="170" t="s">
        <v>2792</v>
      </c>
      <c r="D387" s="163">
        <v>10</v>
      </c>
      <c r="E387" s="170" t="s">
        <v>6607</v>
      </c>
      <c r="F387" s="170" t="s">
        <v>6698</v>
      </c>
      <c r="G387" s="176" t="s">
        <v>6608</v>
      </c>
      <c r="H387" s="176" t="s">
        <v>6608</v>
      </c>
      <c r="I387" s="169" t="s">
        <v>787</v>
      </c>
      <c r="J387" s="169" t="s">
        <v>271</v>
      </c>
      <c r="K387" s="174" t="s">
        <v>2795</v>
      </c>
      <c r="L387" s="172" t="s">
        <v>4379</v>
      </c>
      <c r="M387" s="172">
        <v>10</v>
      </c>
      <c r="N387" s="172">
        <v>3.1</v>
      </c>
      <c r="O387" s="172">
        <v>1</v>
      </c>
    </row>
    <row r="388" spans="1:15" ht="16.5" customHeight="1" x14ac:dyDescent="0.3">
      <c r="A388" s="156">
        <v>387</v>
      </c>
      <c r="B388" s="164">
        <v>31</v>
      </c>
      <c r="C388" s="162" t="s">
        <v>820</v>
      </c>
      <c r="D388" s="163">
        <v>1</v>
      </c>
      <c r="E388" s="162" t="s">
        <v>4037</v>
      </c>
      <c r="F388" s="162" t="s">
        <v>4037</v>
      </c>
      <c r="G388" s="162" t="s">
        <v>5443</v>
      </c>
      <c r="H388" s="162" t="s">
        <v>4038</v>
      </c>
      <c r="I388" s="161"/>
      <c r="J388" s="161" t="s">
        <v>271</v>
      </c>
      <c r="K388" s="161" t="s">
        <v>788</v>
      </c>
      <c r="L388" s="159" t="s">
        <v>4379</v>
      </c>
      <c r="M388" s="159">
        <v>10</v>
      </c>
      <c r="N388" s="159">
        <v>3.1</v>
      </c>
      <c r="O388" s="159">
        <v>1</v>
      </c>
    </row>
    <row r="389" spans="1:15" ht="16.5" customHeight="1" x14ac:dyDescent="0.3">
      <c r="A389" s="156">
        <v>388</v>
      </c>
      <c r="B389" s="164">
        <v>58</v>
      </c>
      <c r="C389" s="162" t="s">
        <v>820</v>
      </c>
      <c r="D389" s="163">
        <v>1</v>
      </c>
      <c r="E389" s="162" t="s">
        <v>4103</v>
      </c>
      <c r="F389" s="162" t="s">
        <v>4103</v>
      </c>
      <c r="G389" s="162" t="s">
        <v>5442</v>
      </c>
      <c r="H389" s="162" t="s">
        <v>4104</v>
      </c>
      <c r="I389" s="161"/>
      <c r="J389" s="161" t="s">
        <v>271</v>
      </c>
      <c r="K389" s="161" t="s">
        <v>788</v>
      </c>
      <c r="L389" s="159" t="s">
        <v>4379</v>
      </c>
      <c r="M389" s="159">
        <v>10</v>
      </c>
      <c r="N389" s="159">
        <v>3.1</v>
      </c>
      <c r="O389" s="159">
        <v>1</v>
      </c>
    </row>
    <row r="390" spans="1:15" ht="16.5" customHeight="1" x14ac:dyDescent="0.3">
      <c r="A390" s="156">
        <v>389</v>
      </c>
      <c r="B390" s="164">
        <v>44</v>
      </c>
      <c r="C390" s="162" t="s">
        <v>820</v>
      </c>
      <c r="D390" s="163">
        <v>1</v>
      </c>
      <c r="E390" s="162" t="s">
        <v>4087</v>
      </c>
      <c r="F390" s="162" t="s">
        <v>4087</v>
      </c>
      <c r="G390" s="162" t="s">
        <v>5441</v>
      </c>
      <c r="H390" s="162" t="s">
        <v>4088</v>
      </c>
      <c r="I390" s="168"/>
      <c r="J390" s="168" t="s">
        <v>271</v>
      </c>
      <c r="K390" s="168" t="s">
        <v>788</v>
      </c>
      <c r="L390" s="172" t="s">
        <v>4379</v>
      </c>
      <c r="M390" s="172">
        <v>10</v>
      </c>
      <c r="N390" s="172">
        <v>3.1</v>
      </c>
      <c r="O390" s="172">
        <v>1</v>
      </c>
    </row>
    <row r="391" spans="1:15" ht="16.5" customHeight="1" x14ac:dyDescent="0.3">
      <c r="A391" s="156">
        <v>390</v>
      </c>
      <c r="B391" s="164">
        <v>114</v>
      </c>
      <c r="C391" s="162" t="s">
        <v>820</v>
      </c>
      <c r="D391" s="163">
        <v>1</v>
      </c>
      <c r="E391" s="162" t="s">
        <v>4149</v>
      </c>
      <c r="F391" s="162" t="s">
        <v>4149</v>
      </c>
      <c r="G391" s="162" t="s">
        <v>5440</v>
      </c>
      <c r="H391" s="162" t="s">
        <v>4150</v>
      </c>
      <c r="I391" s="168"/>
      <c r="J391" s="168" t="s">
        <v>271</v>
      </c>
      <c r="K391" s="168" t="s">
        <v>788</v>
      </c>
      <c r="L391" s="172" t="s">
        <v>4379</v>
      </c>
      <c r="M391" s="172">
        <v>10</v>
      </c>
      <c r="N391" s="172">
        <v>3.1</v>
      </c>
      <c r="O391" s="172">
        <v>1</v>
      </c>
    </row>
    <row r="392" spans="1:15" ht="16.5" customHeight="1" x14ac:dyDescent="0.3">
      <c r="A392" s="156">
        <v>391</v>
      </c>
      <c r="B392" s="164">
        <v>118</v>
      </c>
      <c r="C392" s="162" t="s">
        <v>820</v>
      </c>
      <c r="D392" s="163">
        <v>1</v>
      </c>
      <c r="E392" s="162" t="s">
        <v>4158</v>
      </c>
      <c r="F392" s="162" t="s">
        <v>4158</v>
      </c>
      <c r="G392" s="162" t="s">
        <v>5439</v>
      </c>
      <c r="H392" s="162" t="s">
        <v>4159</v>
      </c>
      <c r="I392" s="161"/>
      <c r="J392" s="161" t="s">
        <v>271</v>
      </c>
      <c r="K392" s="161" t="s">
        <v>788</v>
      </c>
      <c r="L392" s="159" t="s">
        <v>4379</v>
      </c>
      <c r="M392" s="159">
        <v>10</v>
      </c>
      <c r="N392" s="159">
        <v>3.1</v>
      </c>
      <c r="O392" s="159">
        <v>1</v>
      </c>
    </row>
    <row r="393" spans="1:15" ht="16.5" customHeight="1" x14ac:dyDescent="0.3">
      <c r="A393" s="156">
        <v>392</v>
      </c>
      <c r="B393" s="164">
        <v>960</v>
      </c>
      <c r="C393" s="162" t="s">
        <v>984</v>
      </c>
      <c r="D393" s="163">
        <v>3</v>
      </c>
      <c r="E393" s="162" t="s">
        <v>3521</v>
      </c>
      <c r="F393" s="162" t="s">
        <v>5438</v>
      </c>
      <c r="G393" s="162" t="s">
        <v>3522</v>
      </c>
      <c r="H393" s="162" t="s">
        <v>3522</v>
      </c>
      <c r="I393" s="168"/>
      <c r="J393" s="168" t="s">
        <v>271</v>
      </c>
      <c r="K393" s="168" t="s">
        <v>809</v>
      </c>
      <c r="L393" s="172" t="s">
        <v>4379</v>
      </c>
      <c r="M393" s="172">
        <v>10</v>
      </c>
      <c r="N393" s="172">
        <v>3.1</v>
      </c>
      <c r="O393" s="172">
        <v>1</v>
      </c>
    </row>
    <row r="394" spans="1:15" ht="16.5" customHeight="1" x14ac:dyDescent="0.3">
      <c r="A394" s="156">
        <v>393</v>
      </c>
      <c r="B394" s="171">
        <v>51</v>
      </c>
      <c r="C394" s="170" t="s">
        <v>804</v>
      </c>
      <c r="D394" s="173">
        <v>2</v>
      </c>
      <c r="E394" s="170" t="s">
        <v>4097</v>
      </c>
      <c r="F394" s="170" t="s">
        <v>5437</v>
      </c>
      <c r="G394" s="170" t="s">
        <v>5436</v>
      </c>
      <c r="H394" s="170" t="s">
        <v>4098</v>
      </c>
      <c r="I394" s="169" t="s">
        <v>787</v>
      </c>
      <c r="J394" s="169" t="s">
        <v>271</v>
      </c>
      <c r="K394" s="169" t="s">
        <v>788</v>
      </c>
      <c r="L394" s="167" t="s">
        <v>4381</v>
      </c>
      <c r="M394" s="167">
        <v>10</v>
      </c>
      <c r="N394" s="167">
        <v>3.1</v>
      </c>
      <c r="O394" s="167">
        <v>2</v>
      </c>
    </row>
    <row r="395" spans="1:15" ht="16.5" customHeight="1" x14ac:dyDescent="0.3">
      <c r="A395" s="156">
        <v>394</v>
      </c>
      <c r="B395" s="171">
        <v>256</v>
      </c>
      <c r="C395" s="170" t="s">
        <v>804</v>
      </c>
      <c r="D395" s="173">
        <v>2</v>
      </c>
      <c r="E395" s="170" t="s">
        <v>4194</v>
      </c>
      <c r="F395" s="170" t="s">
        <v>5435</v>
      </c>
      <c r="G395" s="170" t="s">
        <v>5434</v>
      </c>
      <c r="H395" s="170" t="s">
        <v>4195</v>
      </c>
      <c r="I395" s="169" t="s">
        <v>787</v>
      </c>
      <c r="J395" s="169" t="s">
        <v>271</v>
      </c>
      <c r="K395" s="169" t="s">
        <v>788</v>
      </c>
      <c r="L395" s="167" t="s">
        <v>4381</v>
      </c>
      <c r="M395" s="167">
        <v>10</v>
      </c>
      <c r="N395" s="167">
        <v>3.1</v>
      </c>
      <c r="O395" s="167">
        <v>2</v>
      </c>
    </row>
    <row r="396" spans="1:15" ht="16.5" customHeight="1" x14ac:dyDescent="0.3">
      <c r="A396" s="156">
        <v>395</v>
      </c>
      <c r="B396" s="171" t="s">
        <v>86</v>
      </c>
      <c r="C396" s="170" t="s">
        <v>984</v>
      </c>
      <c r="D396" s="163">
        <v>3</v>
      </c>
      <c r="E396" s="170" t="s">
        <v>3266</v>
      </c>
      <c r="F396" s="170" t="s">
        <v>5433</v>
      </c>
      <c r="G396" s="170" t="s">
        <v>3267</v>
      </c>
      <c r="H396" s="170" t="s">
        <v>3267</v>
      </c>
      <c r="I396" s="174" t="s">
        <v>787</v>
      </c>
      <c r="J396" s="174" t="s">
        <v>271</v>
      </c>
      <c r="K396" s="174" t="s">
        <v>2596</v>
      </c>
      <c r="L396" s="165" t="s">
        <v>4381</v>
      </c>
      <c r="M396" s="165">
        <v>10</v>
      </c>
      <c r="N396" s="165">
        <v>3.1</v>
      </c>
      <c r="O396" s="165">
        <v>2</v>
      </c>
    </row>
    <row r="397" spans="1:15" ht="16.5" customHeight="1" x14ac:dyDescent="0.3">
      <c r="A397" s="156">
        <v>396</v>
      </c>
      <c r="B397" s="171">
        <v>2002</v>
      </c>
      <c r="C397" s="170" t="s">
        <v>1004</v>
      </c>
      <c r="D397" s="163">
        <v>3</v>
      </c>
      <c r="E397" s="170" t="s">
        <v>4908</v>
      </c>
      <c r="F397" s="170" t="s">
        <v>5432</v>
      </c>
      <c r="G397" s="170" t="s">
        <v>3168</v>
      </c>
      <c r="H397" s="170" t="s">
        <v>3168</v>
      </c>
      <c r="I397" s="169" t="s">
        <v>787</v>
      </c>
      <c r="J397" s="169" t="s">
        <v>271</v>
      </c>
      <c r="K397" s="169" t="s">
        <v>2596</v>
      </c>
      <c r="L397" s="165" t="s">
        <v>4381</v>
      </c>
      <c r="M397" s="167">
        <v>10</v>
      </c>
      <c r="N397" s="167">
        <v>3.1</v>
      </c>
      <c r="O397" s="165">
        <v>2</v>
      </c>
    </row>
    <row r="398" spans="1:15" ht="16.5" customHeight="1" x14ac:dyDescent="0.3">
      <c r="A398" s="156">
        <v>397</v>
      </c>
      <c r="B398" s="171" t="s">
        <v>86</v>
      </c>
      <c r="C398" s="170" t="s">
        <v>984</v>
      </c>
      <c r="D398" s="163">
        <v>3</v>
      </c>
      <c r="E398" s="170" t="s">
        <v>3279</v>
      </c>
      <c r="F398" s="170" t="s">
        <v>3279</v>
      </c>
      <c r="G398" s="170" t="s">
        <v>3280</v>
      </c>
      <c r="H398" s="170" t="s">
        <v>3280</v>
      </c>
      <c r="I398" s="169" t="s">
        <v>787</v>
      </c>
      <c r="J398" s="169" t="s">
        <v>271</v>
      </c>
      <c r="K398" s="174" t="s">
        <v>2817</v>
      </c>
      <c r="L398" s="165" t="s">
        <v>4381</v>
      </c>
      <c r="M398" s="165">
        <v>10</v>
      </c>
      <c r="N398" s="165">
        <v>3.1</v>
      </c>
      <c r="O398" s="165">
        <v>2</v>
      </c>
    </row>
    <row r="399" spans="1:15" ht="16.5" customHeight="1" x14ac:dyDescent="0.3">
      <c r="A399" s="156">
        <v>398</v>
      </c>
      <c r="B399" s="171">
        <v>121</v>
      </c>
      <c r="C399" s="170" t="s">
        <v>984</v>
      </c>
      <c r="D399" s="163">
        <v>3</v>
      </c>
      <c r="E399" s="170" t="s">
        <v>2855</v>
      </c>
      <c r="F399" s="170" t="s">
        <v>5431</v>
      </c>
      <c r="G399" s="170" t="s">
        <v>2856</v>
      </c>
      <c r="H399" s="170" t="s">
        <v>2856</v>
      </c>
      <c r="I399" s="169" t="s">
        <v>787</v>
      </c>
      <c r="J399" s="169" t="s">
        <v>271</v>
      </c>
      <c r="K399" s="169" t="s">
        <v>809</v>
      </c>
      <c r="L399" s="167" t="s">
        <v>4381</v>
      </c>
      <c r="M399" s="167">
        <v>10</v>
      </c>
      <c r="N399" s="167">
        <v>3.1</v>
      </c>
      <c r="O399" s="167">
        <v>2</v>
      </c>
    </row>
    <row r="400" spans="1:15" ht="16.5" customHeight="1" x14ac:dyDescent="0.3">
      <c r="A400" s="156">
        <v>399</v>
      </c>
      <c r="B400" s="171" t="s">
        <v>86</v>
      </c>
      <c r="C400" s="170" t="s">
        <v>1004</v>
      </c>
      <c r="D400" s="163">
        <v>3</v>
      </c>
      <c r="E400" s="170" t="s">
        <v>3257</v>
      </c>
      <c r="F400" s="170" t="s">
        <v>5430</v>
      </c>
      <c r="G400" s="170" t="s">
        <v>3258</v>
      </c>
      <c r="H400" s="170" t="s">
        <v>3258</v>
      </c>
      <c r="I400" s="174" t="s">
        <v>787</v>
      </c>
      <c r="J400" s="174" t="s">
        <v>271</v>
      </c>
      <c r="K400" s="174" t="s">
        <v>2817</v>
      </c>
      <c r="L400" s="167" t="s">
        <v>4381</v>
      </c>
      <c r="M400" s="167">
        <v>10</v>
      </c>
      <c r="N400" s="167">
        <v>3.1</v>
      </c>
      <c r="O400" s="167">
        <v>2</v>
      </c>
    </row>
    <row r="401" spans="1:15" ht="16.5" customHeight="1" x14ac:dyDescent="0.3">
      <c r="A401" s="156">
        <v>400</v>
      </c>
      <c r="B401" s="171">
        <v>70</v>
      </c>
      <c r="C401" s="170" t="s">
        <v>795</v>
      </c>
      <c r="D401" s="163">
        <v>7</v>
      </c>
      <c r="E401" s="170" t="s">
        <v>4909</v>
      </c>
      <c r="F401" s="170" t="s">
        <v>1032</v>
      </c>
      <c r="G401" s="170" t="s">
        <v>1033</v>
      </c>
      <c r="H401" s="170" t="s">
        <v>1033</v>
      </c>
      <c r="I401" s="169" t="s">
        <v>787</v>
      </c>
      <c r="J401" s="169" t="s">
        <v>271</v>
      </c>
      <c r="K401" s="169" t="s">
        <v>809</v>
      </c>
      <c r="L401" s="180" t="s">
        <v>4381</v>
      </c>
      <c r="M401" s="180">
        <v>10</v>
      </c>
      <c r="N401" s="180">
        <v>3.1</v>
      </c>
      <c r="O401" s="180">
        <v>2</v>
      </c>
    </row>
    <row r="402" spans="1:15" ht="16.5" customHeight="1" x14ac:dyDescent="0.3">
      <c r="A402" s="156">
        <v>401</v>
      </c>
      <c r="B402" s="171" t="s">
        <v>86</v>
      </c>
      <c r="C402" s="170" t="s">
        <v>2792</v>
      </c>
      <c r="D402" s="163">
        <v>10</v>
      </c>
      <c r="E402" s="175" t="s">
        <v>3241</v>
      </c>
      <c r="F402" s="175" t="s">
        <v>3241</v>
      </c>
      <c r="G402" s="170" t="s">
        <v>3242</v>
      </c>
      <c r="H402" s="170" t="s">
        <v>3242</v>
      </c>
      <c r="I402" s="174" t="s">
        <v>787</v>
      </c>
      <c r="J402" s="174" t="s">
        <v>271</v>
      </c>
      <c r="K402" s="174" t="s">
        <v>2795</v>
      </c>
      <c r="L402" s="167" t="s">
        <v>4381</v>
      </c>
      <c r="M402" s="167">
        <v>10</v>
      </c>
      <c r="N402" s="167">
        <v>3.1</v>
      </c>
      <c r="O402" s="167">
        <v>2</v>
      </c>
    </row>
    <row r="403" spans="1:15" ht="16.5" customHeight="1" x14ac:dyDescent="0.3">
      <c r="A403" s="156">
        <v>402</v>
      </c>
      <c r="B403" s="164">
        <v>31</v>
      </c>
      <c r="C403" s="162" t="s">
        <v>820</v>
      </c>
      <c r="D403" s="163">
        <v>1</v>
      </c>
      <c r="E403" s="177" t="s">
        <v>4032</v>
      </c>
      <c r="F403" s="177" t="s">
        <v>4032</v>
      </c>
      <c r="G403" s="177" t="s">
        <v>5429</v>
      </c>
      <c r="H403" s="177" t="s">
        <v>4034</v>
      </c>
      <c r="I403" s="168"/>
      <c r="J403" s="168" t="s">
        <v>271</v>
      </c>
      <c r="K403" s="168" t="s">
        <v>809</v>
      </c>
      <c r="L403" s="167" t="s">
        <v>4381</v>
      </c>
      <c r="M403" s="167">
        <v>10</v>
      </c>
      <c r="N403" s="167">
        <v>3.1</v>
      </c>
      <c r="O403" s="167">
        <v>2</v>
      </c>
    </row>
    <row r="404" spans="1:15" ht="16.5" customHeight="1" x14ac:dyDescent="0.3">
      <c r="A404" s="156">
        <v>403</v>
      </c>
      <c r="B404" s="164">
        <v>42</v>
      </c>
      <c r="C404" s="162" t="s">
        <v>820</v>
      </c>
      <c r="D404" s="163">
        <v>1</v>
      </c>
      <c r="E404" s="177" t="s">
        <v>974</v>
      </c>
      <c r="F404" s="177" t="s">
        <v>974</v>
      </c>
      <c r="G404" s="177" t="s">
        <v>5428</v>
      </c>
      <c r="H404" s="177" t="s">
        <v>4086</v>
      </c>
      <c r="I404" s="168"/>
      <c r="J404" s="168" t="s">
        <v>271</v>
      </c>
      <c r="K404" s="168" t="s">
        <v>809</v>
      </c>
      <c r="L404" s="167" t="s">
        <v>4381</v>
      </c>
      <c r="M404" s="167">
        <v>10</v>
      </c>
      <c r="N404" s="167">
        <v>3.1</v>
      </c>
      <c r="O404" s="167">
        <v>2</v>
      </c>
    </row>
    <row r="405" spans="1:15" ht="16.5" customHeight="1" x14ac:dyDescent="0.3">
      <c r="A405" s="156">
        <v>404</v>
      </c>
      <c r="B405" s="164">
        <v>7</v>
      </c>
      <c r="C405" s="162" t="s">
        <v>820</v>
      </c>
      <c r="D405" s="163">
        <v>1</v>
      </c>
      <c r="E405" s="177" t="s">
        <v>825</v>
      </c>
      <c r="F405" s="177" t="s">
        <v>825</v>
      </c>
      <c r="G405" s="177" t="s">
        <v>5427</v>
      </c>
      <c r="H405" s="177" t="s">
        <v>3951</v>
      </c>
      <c r="I405" s="168"/>
      <c r="J405" s="168" t="s">
        <v>271</v>
      </c>
      <c r="K405" s="168" t="s">
        <v>788</v>
      </c>
      <c r="L405" s="167" t="s">
        <v>4381</v>
      </c>
      <c r="M405" s="167">
        <v>10</v>
      </c>
      <c r="N405" s="167">
        <v>3.1</v>
      </c>
      <c r="O405" s="167">
        <v>2</v>
      </c>
    </row>
    <row r="406" spans="1:15" ht="16.5" customHeight="1" x14ac:dyDescent="0.3">
      <c r="A406" s="156">
        <v>405</v>
      </c>
      <c r="B406" s="164">
        <v>7</v>
      </c>
      <c r="C406" s="162" t="s">
        <v>820</v>
      </c>
      <c r="D406" s="163">
        <v>1</v>
      </c>
      <c r="E406" s="177" t="s">
        <v>826</v>
      </c>
      <c r="F406" s="177" t="s">
        <v>826</v>
      </c>
      <c r="G406" s="177" t="s">
        <v>5426</v>
      </c>
      <c r="H406" s="177" t="s">
        <v>3952</v>
      </c>
      <c r="I406" s="168"/>
      <c r="J406" s="168" t="s">
        <v>271</v>
      </c>
      <c r="K406" s="168" t="s">
        <v>788</v>
      </c>
      <c r="L406" s="167" t="s">
        <v>4381</v>
      </c>
      <c r="M406" s="167">
        <v>10</v>
      </c>
      <c r="N406" s="167">
        <v>3.1</v>
      </c>
      <c r="O406" s="167">
        <v>2</v>
      </c>
    </row>
    <row r="407" spans="1:15" ht="16.5" customHeight="1" x14ac:dyDescent="0.3">
      <c r="A407" s="156">
        <v>406</v>
      </c>
      <c r="B407" s="164">
        <v>21</v>
      </c>
      <c r="C407" s="162" t="s">
        <v>820</v>
      </c>
      <c r="D407" s="163">
        <v>1</v>
      </c>
      <c r="E407" s="177" t="s">
        <v>887</v>
      </c>
      <c r="F407" s="177" t="s">
        <v>887</v>
      </c>
      <c r="G407" s="177" t="s">
        <v>5425</v>
      </c>
      <c r="H407" s="177" t="s">
        <v>4008</v>
      </c>
      <c r="I407" s="168"/>
      <c r="J407" s="168" t="s">
        <v>271</v>
      </c>
      <c r="K407" s="168" t="s">
        <v>788</v>
      </c>
      <c r="L407" s="167" t="s">
        <v>4381</v>
      </c>
      <c r="M407" s="167">
        <v>10</v>
      </c>
      <c r="N407" s="167">
        <v>3.1</v>
      </c>
      <c r="O407" s="167">
        <v>2</v>
      </c>
    </row>
    <row r="408" spans="1:15" ht="16.5" customHeight="1" x14ac:dyDescent="0.3">
      <c r="A408" s="156">
        <v>407</v>
      </c>
      <c r="B408" s="164">
        <v>21</v>
      </c>
      <c r="C408" s="162" t="s">
        <v>820</v>
      </c>
      <c r="D408" s="163">
        <v>1</v>
      </c>
      <c r="E408" s="177" t="s">
        <v>893</v>
      </c>
      <c r="F408" s="177" t="s">
        <v>893</v>
      </c>
      <c r="G408" s="177" t="s">
        <v>5424</v>
      </c>
      <c r="H408" s="177" t="s">
        <v>4009</v>
      </c>
      <c r="I408" s="168"/>
      <c r="J408" s="168" t="s">
        <v>271</v>
      </c>
      <c r="K408" s="168" t="s">
        <v>788</v>
      </c>
      <c r="L408" s="167" t="s">
        <v>4381</v>
      </c>
      <c r="M408" s="167">
        <v>10</v>
      </c>
      <c r="N408" s="167">
        <v>3.1</v>
      </c>
      <c r="O408" s="167">
        <v>2</v>
      </c>
    </row>
    <row r="409" spans="1:15" ht="16.5" customHeight="1" x14ac:dyDescent="0.3">
      <c r="A409" s="156">
        <v>408</v>
      </c>
      <c r="B409" s="164">
        <v>21</v>
      </c>
      <c r="C409" s="162" t="s">
        <v>820</v>
      </c>
      <c r="D409" s="163">
        <v>1</v>
      </c>
      <c r="E409" s="177" t="s">
        <v>897</v>
      </c>
      <c r="F409" s="177" t="s">
        <v>897</v>
      </c>
      <c r="G409" s="177" t="s">
        <v>5423</v>
      </c>
      <c r="H409" s="177" t="s">
        <v>4010</v>
      </c>
      <c r="I409" s="168"/>
      <c r="J409" s="168" t="s">
        <v>271</v>
      </c>
      <c r="K409" s="168" t="s">
        <v>788</v>
      </c>
      <c r="L409" s="167" t="s">
        <v>4381</v>
      </c>
      <c r="M409" s="167">
        <v>10</v>
      </c>
      <c r="N409" s="167">
        <v>3.1</v>
      </c>
      <c r="O409" s="167">
        <v>2</v>
      </c>
    </row>
    <row r="410" spans="1:15" ht="16.5" customHeight="1" x14ac:dyDescent="0.3">
      <c r="A410" s="156">
        <v>409</v>
      </c>
      <c r="B410" s="164">
        <v>21</v>
      </c>
      <c r="C410" s="162" t="s">
        <v>820</v>
      </c>
      <c r="D410" s="163">
        <v>1</v>
      </c>
      <c r="E410" s="177" t="s">
        <v>899</v>
      </c>
      <c r="F410" s="177" t="s">
        <v>899</v>
      </c>
      <c r="G410" s="177" t="s">
        <v>5422</v>
      </c>
      <c r="H410" s="177" t="s">
        <v>4011</v>
      </c>
      <c r="I410" s="168"/>
      <c r="J410" s="168" t="s">
        <v>271</v>
      </c>
      <c r="K410" s="168" t="s">
        <v>788</v>
      </c>
      <c r="L410" s="167" t="s">
        <v>4381</v>
      </c>
      <c r="M410" s="167">
        <v>10</v>
      </c>
      <c r="N410" s="167">
        <v>3.1</v>
      </c>
      <c r="O410" s="167">
        <v>2</v>
      </c>
    </row>
    <row r="411" spans="1:15" ht="16.5" customHeight="1" x14ac:dyDescent="0.3">
      <c r="A411" s="156">
        <v>410</v>
      </c>
      <c r="B411" s="164">
        <v>26</v>
      </c>
      <c r="C411" s="162" t="s">
        <v>820</v>
      </c>
      <c r="D411" s="163">
        <v>1</v>
      </c>
      <c r="E411" s="177" t="s">
        <v>919</v>
      </c>
      <c r="F411" s="177" t="s">
        <v>919</v>
      </c>
      <c r="G411" s="177" t="s">
        <v>5421</v>
      </c>
      <c r="H411" s="177" t="s">
        <v>4020</v>
      </c>
      <c r="I411" s="168"/>
      <c r="J411" s="168" t="s">
        <v>271</v>
      </c>
      <c r="K411" s="168" t="s">
        <v>788</v>
      </c>
      <c r="L411" s="167" t="s">
        <v>4381</v>
      </c>
      <c r="M411" s="167">
        <v>10</v>
      </c>
      <c r="N411" s="167">
        <v>3.1</v>
      </c>
      <c r="O411" s="167">
        <v>2</v>
      </c>
    </row>
    <row r="412" spans="1:15" ht="16.5" customHeight="1" x14ac:dyDescent="0.3">
      <c r="A412" s="156">
        <v>411</v>
      </c>
      <c r="B412" s="164">
        <v>356</v>
      </c>
      <c r="C412" s="162" t="s">
        <v>820</v>
      </c>
      <c r="D412" s="163">
        <v>1</v>
      </c>
      <c r="E412" s="177" t="s">
        <v>5420</v>
      </c>
      <c r="F412" s="177" t="s">
        <v>5420</v>
      </c>
      <c r="G412" s="177" t="s">
        <v>5419</v>
      </c>
      <c r="H412" s="177" t="s">
        <v>5418</v>
      </c>
      <c r="I412" s="168"/>
      <c r="J412" s="168" t="s">
        <v>271</v>
      </c>
      <c r="K412" s="168" t="s">
        <v>809</v>
      </c>
      <c r="L412" s="167" t="s">
        <v>4381</v>
      </c>
      <c r="M412" s="167">
        <v>10</v>
      </c>
      <c r="N412" s="167">
        <v>3.1</v>
      </c>
      <c r="O412" s="167">
        <v>2</v>
      </c>
    </row>
    <row r="413" spans="1:15" ht="16.5" customHeight="1" x14ac:dyDescent="0.3">
      <c r="A413" s="156">
        <v>412</v>
      </c>
      <c r="B413" s="164">
        <v>356</v>
      </c>
      <c r="C413" s="162" t="s">
        <v>820</v>
      </c>
      <c r="D413" s="163">
        <v>1</v>
      </c>
      <c r="E413" s="177" t="s">
        <v>5417</v>
      </c>
      <c r="F413" s="177" t="s">
        <v>5417</v>
      </c>
      <c r="G413" s="177" t="s">
        <v>5416</v>
      </c>
      <c r="H413" s="177" t="s">
        <v>5415</v>
      </c>
      <c r="I413" s="168"/>
      <c r="J413" s="168" t="s">
        <v>271</v>
      </c>
      <c r="K413" s="168" t="s">
        <v>809</v>
      </c>
      <c r="L413" s="167" t="s">
        <v>4381</v>
      </c>
      <c r="M413" s="167">
        <v>10</v>
      </c>
      <c r="N413" s="167">
        <v>3.1</v>
      </c>
      <c r="O413" s="167">
        <v>2</v>
      </c>
    </row>
    <row r="414" spans="1:15" ht="16.5" customHeight="1" x14ac:dyDescent="0.3">
      <c r="A414" s="156">
        <v>413</v>
      </c>
      <c r="B414" s="164">
        <v>356</v>
      </c>
      <c r="C414" s="162" t="s">
        <v>820</v>
      </c>
      <c r="D414" s="163">
        <v>1</v>
      </c>
      <c r="E414" s="177" t="s">
        <v>1476</v>
      </c>
      <c r="F414" s="177" t="s">
        <v>1476</v>
      </c>
      <c r="G414" s="177" t="s">
        <v>5414</v>
      </c>
      <c r="H414" s="177" t="s">
        <v>4198</v>
      </c>
      <c r="I414" s="168"/>
      <c r="J414" s="168" t="s">
        <v>271</v>
      </c>
      <c r="K414" s="168" t="s">
        <v>809</v>
      </c>
      <c r="L414" s="167" t="s">
        <v>4381</v>
      </c>
      <c r="M414" s="167">
        <v>10</v>
      </c>
      <c r="N414" s="167">
        <v>3.1</v>
      </c>
      <c r="O414" s="167">
        <v>2</v>
      </c>
    </row>
    <row r="415" spans="1:15" ht="16.5" customHeight="1" x14ac:dyDescent="0.3">
      <c r="A415" s="156">
        <v>414</v>
      </c>
      <c r="B415" s="164">
        <v>356</v>
      </c>
      <c r="C415" s="162" t="s">
        <v>820</v>
      </c>
      <c r="D415" s="163">
        <v>1</v>
      </c>
      <c r="E415" s="177" t="s">
        <v>1478</v>
      </c>
      <c r="F415" s="177" t="s">
        <v>1478</v>
      </c>
      <c r="G415" s="177" t="s">
        <v>5413</v>
      </c>
      <c r="H415" s="177" t="s">
        <v>4199</v>
      </c>
      <c r="I415" s="168"/>
      <c r="J415" s="168" t="s">
        <v>271</v>
      </c>
      <c r="K415" s="168" t="s">
        <v>809</v>
      </c>
      <c r="L415" s="167" t="s">
        <v>4381</v>
      </c>
      <c r="M415" s="167">
        <v>10</v>
      </c>
      <c r="N415" s="167">
        <v>3.1</v>
      </c>
      <c r="O415" s="167">
        <v>2</v>
      </c>
    </row>
    <row r="416" spans="1:15" ht="16.5" customHeight="1" x14ac:dyDescent="0.3">
      <c r="A416" s="156">
        <v>415</v>
      </c>
      <c r="B416" s="164">
        <v>356</v>
      </c>
      <c r="C416" s="162" t="s">
        <v>820</v>
      </c>
      <c r="D416" s="163">
        <v>1</v>
      </c>
      <c r="E416" s="177" t="s">
        <v>1480</v>
      </c>
      <c r="F416" s="177" t="s">
        <v>1480</v>
      </c>
      <c r="G416" s="177" t="s">
        <v>5412</v>
      </c>
      <c r="H416" s="177" t="s">
        <v>4200</v>
      </c>
      <c r="I416" s="168"/>
      <c r="J416" s="168" t="s">
        <v>271</v>
      </c>
      <c r="K416" s="168" t="s">
        <v>809</v>
      </c>
      <c r="L416" s="167" t="s">
        <v>4381</v>
      </c>
      <c r="M416" s="167">
        <v>10</v>
      </c>
      <c r="N416" s="167">
        <v>3.1</v>
      </c>
      <c r="O416" s="167">
        <v>2</v>
      </c>
    </row>
    <row r="417" spans="1:15" ht="16.5" customHeight="1" x14ac:dyDescent="0.3">
      <c r="A417" s="156">
        <v>416</v>
      </c>
      <c r="B417" s="164">
        <v>101</v>
      </c>
      <c r="C417" s="162" t="s">
        <v>820</v>
      </c>
      <c r="D417" s="163">
        <v>1</v>
      </c>
      <c r="E417" s="162" t="s">
        <v>5411</v>
      </c>
      <c r="F417" s="162" t="s">
        <v>5411</v>
      </c>
      <c r="G417" s="162" t="s">
        <v>4277</v>
      </c>
      <c r="H417" s="162" t="s">
        <v>5410</v>
      </c>
      <c r="I417" s="168"/>
      <c r="J417" s="168" t="s">
        <v>271</v>
      </c>
      <c r="K417" s="168" t="s">
        <v>788</v>
      </c>
      <c r="L417" s="167" t="s">
        <v>4381</v>
      </c>
      <c r="M417" s="167">
        <v>10</v>
      </c>
      <c r="N417" s="167">
        <v>3.1</v>
      </c>
      <c r="O417" s="167">
        <v>2</v>
      </c>
    </row>
    <row r="418" spans="1:15" ht="16.5" customHeight="1" x14ac:dyDescent="0.3">
      <c r="A418" s="156">
        <v>417</v>
      </c>
      <c r="B418" s="164">
        <v>7</v>
      </c>
      <c r="C418" s="162" t="s">
        <v>820</v>
      </c>
      <c r="D418" s="163">
        <v>1</v>
      </c>
      <c r="E418" s="179" t="s">
        <v>835</v>
      </c>
      <c r="F418" s="179" t="s">
        <v>835</v>
      </c>
      <c r="G418" s="179" t="s">
        <v>5409</v>
      </c>
      <c r="H418" s="179" t="s">
        <v>3962</v>
      </c>
      <c r="I418" s="168"/>
      <c r="J418" s="168" t="s">
        <v>271</v>
      </c>
      <c r="K418" s="168" t="s">
        <v>788</v>
      </c>
      <c r="L418" s="167" t="s">
        <v>4381</v>
      </c>
      <c r="M418" s="167">
        <v>10</v>
      </c>
      <c r="N418" s="167">
        <v>3.1</v>
      </c>
      <c r="O418" s="167">
        <v>2</v>
      </c>
    </row>
    <row r="419" spans="1:15" ht="16.5" customHeight="1" x14ac:dyDescent="0.3">
      <c r="A419" s="156">
        <v>418</v>
      </c>
      <c r="B419" s="164">
        <v>7</v>
      </c>
      <c r="C419" s="162" t="s">
        <v>820</v>
      </c>
      <c r="D419" s="163">
        <v>1</v>
      </c>
      <c r="E419" s="177" t="s">
        <v>837</v>
      </c>
      <c r="F419" s="177" t="s">
        <v>837</v>
      </c>
      <c r="G419" s="177" t="s">
        <v>5408</v>
      </c>
      <c r="H419" s="177" t="s">
        <v>3963</v>
      </c>
      <c r="I419" s="168"/>
      <c r="J419" s="168" t="s">
        <v>271</v>
      </c>
      <c r="K419" s="168" t="s">
        <v>788</v>
      </c>
      <c r="L419" s="167" t="s">
        <v>4381</v>
      </c>
      <c r="M419" s="167">
        <v>10</v>
      </c>
      <c r="N419" s="167">
        <v>3.1</v>
      </c>
      <c r="O419" s="167">
        <v>2</v>
      </c>
    </row>
    <row r="420" spans="1:15" ht="16.5" customHeight="1" x14ac:dyDescent="0.3">
      <c r="A420" s="156">
        <v>419</v>
      </c>
      <c r="B420" s="164">
        <v>7</v>
      </c>
      <c r="C420" s="162" t="s">
        <v>820</v>
      </c>
      <c r="D420" s="163">
        <v>1</v>
      </c>
      <c r="E420" s="177" t="s">
        <v>838</v>
      </c>
      <c r="F420" s="177" t="s">
        <v>838</v>
      </c>
      <c r="G420" s="177" t="s">
        <v>5407</v>
      </c>
      <c r="H420" s="177" t="s">
        <v>3964</v>
      </c>
      <c r="I420" s="168"/>
      <c r="J420" s="168" t="s">
        <v>271</v>
      </c>
      <c r="K420" s="168" t="s">
        <v>788</v>
      </c>
      <c r="L420" s="167" t="s">
        <v>4381</v>
      </c>
      <c r="M420" s="167">
        <v>10</v>
      </c>
      <c r="N420" s="167">
        <v>3.1</v>
      </c>
      <c r="O420" s="167">
        <v>2</v>
      </c>
    </row>
    <row r="421" spans="1:15" ht="16.5" customHeight="1" x14ac:dyDescent="0.3">
      <c r="A421" s="156">
        <v>420</v>
      </c>
      <c r="B421" s="164">
        <v>7</v>
      </c>
      <c r="C421" s="162" t="s">
        <v>820</v>
      </c>
      <c r="D421" s="163">
        <v>1</v>
      </c>
      <c r="E421" s="177" t="s">
        <v>840</v>
      </c>
      <c r="F421" s="177" t="s">
        <v>840</v>
      </c>
      <c r="G421" s="177" t="s">
        <v>5406</v>
      </c>
      <c r="H421" s="177" t="s">
        <v>3965</v>
      </c>
      <c r="I421" s="168"/>
      <c r="J421" s="168" t="s">
        <v>271</v>
      </c>
      <c r="K421" s="168" t="s">
        <v>788</v>
      </c>
      <c r="L421" s="167" t="s">
        <v>4381</v>
      </c>
      <c r="M421" s="167">
        <v>10</v>
      </c>
      <c r="N421" s="167">
        <v>3.1</v>
      </c>
      <c r="O421" s="167">
        <v>2</v>
      </c>
    </row>
    <row r="422" spans="1:15" ht="16.5" customHeight="1" x14ac:dyDescent="0.3">
      <c r="A422" s="156">
        <v>421</v>
      </c>
      <c r="B422" s="164">
        <v>19</v>
      </c>
      <c r="C422" s="162" t="s">
        <v>820</v>
      </c>
      <c r="D422" s="163">
        <v>1</v>
      </c>
      <c r="E422" s="177" t="s">
        <v>872</v>
      </c>
      <c r="F422" s="177" t="s">
        <v>872</v>
      </c>
      <c r="G422" s="177" t="s">
        <v>5405</v>
      </c>
      <c r="H422" s="177" t="s">
        <v>4004</v>
      </c>
      <c r="I422" s="168"/>
      <c r="J422" s="168" t="s">
        <v>271</v>
      </c>
      <c r="K422" s="168" t="s">
        <v>788</v>
      </c>
      <c r="L422" s="167" t="s">
        <v>4381</v>
      </c>
      <c r="M422" s="167">
        <v>10</v>
      </c>
      <c r="N422" s="167">
        <v>3.1</v>
      </c>
      <c r="O422" s="167">
        <v>2</v>
      </c>
    </row>
    <row r="423" spans="1:15" ht="16.5" customHeight="1" x14ac:dyDescent="0.3">
      <c r="A423" s="156">
        <v>422</v>
      </c>
      <c r="B423" s="164">
        <v>19</v>
      </c>
      <c r="C423" s="162" t="s">
        <v>820</v>
      </c>
      <c r="D423" s="163">
        <v>1</v>
      </c>
      <c r="E423" s="177" t="s">
        <v>877</v>
      </c>
      <c r="F423" s="177" t="s">
        <v>877</v>
      </c>
      <c r="G423" s="178" t="s">
        <v>5404</v>
      </c>
      <c r="H423" s="177" t="s">
        <v>4005</v>
      </c>
      <c r="I423" s="168"/>
      <c r="J423" s="168" t="s">
        <v>271</v>
      </c>
      <c r="K423" s="168" t="s">
        <v>788</v>
      </c>
      <c r="L423" s="167" t="s">
        <v>4381</v>
      </c>
      <c r="M423" s="167">
        <v>10</v>
      </c>
      <c r="N423" s="167">
        <v>3.1</v>
      </c>
      <c r="O423" s="167">
        <v>2</v>
      </c>
    </row>
    <row r="424" spans="1:15" ht="16.5" customHeight="1" x14ac:dyDescent="0.3">
      <c r="A424" s="156">
        <v>423</v>
      </c>
      <c r="B424" s="164">
        <v>19</v>
      </c>
      <c r="C424" s="162" t="s">
        <v>820</v>
      </c>
      <c r="D424" s="163">
        <v>1</v>
      </c>
      <c r="E424" s="177" t="s">
        <v>879</v>
      </c>
      <c r="F424" s="177" t="s">
        <v>879</v>
      </c>
      <c r="G424" s="177" t="s">
        <v>5403</v>
      </c>
      <c r="H424" s="177" t="s">
        <v>4006</v>
      </c>
      <c r="I424" s="168"/>
      <c r="J424" s="168" t="s">
        <v>271</v>
      </c>
      <c r="K424" s="168" t="s">
        <v>788</v>
      </c>
      <c r="L424" s="167" t="s">
        <v>4381</v>
      </c>
      <c r="M424" s="167">
        <v>10</v>
      </c>
      <c r="N424" s="167">
        <v>3.1</v>
      </c>
      <c r="O424" s="167">
        <v>2</v>
      </c>
    </row>
    <row r="425" spans="1:15" ht="16.5" customHeight="1" x14ac:dyDescent="0.3">
      <c r="A425" s="156">
        <v>424</v>
      </c>
      <c r="B425" s="164">
        <v>19</v>
      </c>
      <c r="C425" s="162" t="s">
        <v>820</v>
      </c>
      <c r="D425" s="163">
        <v>1</v>
      </c>
      <c r="E425" s="177" t="s">
        <v>881</v>
      </c>
      <c r="F425" s="177" t="s">
        <v>881</v>
      </c>
      <c r="G425" s="177" t="s">
        <v>5402</v>
      </c>
      <c r="H425" s="177" t="s">
        <v>4007</v>
      </c>
      <c r="I425" s="168"/>
      <c r="J425" s="168" t="s">
        <v>271</v>
      </c>
      <c r="K425" s="168" t="s">
        <v>788</v>
      </c>
      <c r="L425" s="167" t="s">
        <v>4381</v>
      </c>
      <c r="M425" s="167">
        <v>10</v>
      </c>
      <c r="N425" s="167">
        <v>3.1</v>
      </c>
      <c r="O425" s="167">
        <v>2</v>
      </c>
    </row>
    <row r="426" spans="1:15" ht="16.5" customHeight="1" x14ac:dyDescent="0.3">
      <c r="A426" s="156">
        <v>425</v>
      </c>
      <c r="B426" s="164">
        <v>33</v>
      </c>
      <c r="C426" s="162" t="s">
        <v>820</v>
      </c>
      <c r="D426" s="163">
        <v>1</v>
      </c>
      <c r="E426" s="177" t="s">
        <v>939</v>
      </c>
      <c r="F426" s="177" t="s">
        <v>939</v>
      </c>
      <c r="G426" s="177" t="s">
        <v>5401</v>
      </c>
      <c r="H426" s="177" t="s">
        <v>4053</v>
      </c>
      <c r="I426" s="168"/>
      <c r="J426" s="168" t="s">
        <v>271</v>
      </c>
      <c r="K426" s="168" t="s">
        <v>788</v>
      </c>
      <c r="L426" s="167" t="s">
        <v>4381</v>
      </c>
      <c r="M426" s="167">
        <v>10</v>
      </c>
      <c r="N426" s="167">
        <v>3.1</v>
      </c>
      <c r="O426" s="167">
        <v>2</v>
      </c>
    </row>
    <row r="427" spans="1:15" ht="16.5" customHeight="1" x14ac:dyDescent="0.3">
      <c r="A427" s="156">
        <v>426</v>
      </c>
      <c r="B427" s="164">
        <v>33</v>
      </c>
      <c r="C427" s="162" t="s">
        <v>820</v>
      </c>
      <c r="D427" s="163">
        <v>1</v>
      </c>
      <c r="E427" s="177" t="s">
        <v>941</v>
      </c>
      <c r="F427" s="177" t="s">
        <v>941</v>
      </c>
      <c r="G427" s="177" t="s">
        <v>5400</v>
      </c>
      <c r="H427" s="177" t="s">
        <v>4054</v>
      </c>
      <c r="I427" s="168"/>
      <c r="J427" s="168" t="s">
        <v>271</v>
      </c>
      <c r="K427" s="168" t="s">
        <v>788</v>
      </c>
      <c r="L427" s="167" t="s">
        <v>4381</v>
      </c>
      <c r="M427" s="167">
        <v>10</v>
      </c>
      <c r="N427" s="167">
        <v>3.1</v>
      </c>
      <c r="O427" s="167">
        <v>2</v>
      </c>
    </row>
    <row r="428" spans="1:15" ht="16.5" customHeight="1" x14ac:dyDescent="0.3">
      <c r="A428" s="156">
        <v>427</v>
      </c>
      <c r="B428" s="164">
        <v>33</v>
      </c>
      <c r="C428" s="162" t="s">
        <v>820</v>
      </c>
      <c r="D428" s="163">
        <v>1</v>
      </c>
      <c r="E428" s="177" t="s">
        <v>943</v>
      </c>
      <c r="F428" s="177" t="s">
        <v>943</v>
      </c>
      <c r="G428" s="177" t="s">
        <v>5399</v>
      </c>
      <c r="H428" s="177" t="s">
        <v>4055</v>
      </c>
      <c r="I428" s="168"/>
      <c r="J428" s="168" t="s">
        <v>271</v>
      </c>
      <c r="K428" s="168" t="s">
        <v>788</v>
      </c>
      <c r="L428" s="167" t="s">
        <v>4381</v>
      </c>
      <c r="M428" s="167">
        <v>10</v>
      </c>
      <c r="N428" s="167">
        <v>3.1</v>
      </c>
      <c r="O428" s="167">
        <v>2</v>
      </c>
    </row>
    <row r="429" spans="1:15" ht="16.5" customHeight="1" x14ac:dyDescent="0.3">
      <c r="A429" s="156">
        <v>428</v>
      </c>
      <c r="B429" s="164">
        <v>33</v>
      </c>
      <c r="C429" s="162" t="s">
        <v>820</v>
      </c>
      <c r="D429" s="163">
        <v>1</v>
      </c>
      <c r="E429" s="177" t="s">
        <v>945</v>
      </c>
      <c r="F429" s="177" t="s">
        <v>945</v>
      </c>
      <c r="G429" s="177" t="s">
        <v>5398</v>
      </c>
      <c r="H429" s="177" t="s">
        <v>4056</v>
      </c>
      <c r="I429" s="168"/>
      <c r="J429" s="168" t="s">
        <v>271</v>
      </c>
      <c r="K429" s="168" t="s">
        <v>788</v>
      </c>
      <c r="L429" s="167" t="s">
        <v>4381</v>
      </c>
      <c r="M429" s="167">
        <v>10</v>
      </c>
      <c r="N429" s="167">
        <v>3.1</v>
      </c>
      <c r="O429" s="167">
        <v>2</v>
      </c>
    </row>
    <row r="430" spans="1:15" ht="16.5" customHeight="1" x14ac:dyDescent="0.3">
      <c r="A430" s="156">
        <v>429</v>
      </c>
      <c r="B430" s="164">
        <v>38</v>
      </c>
      <c r="C430" s="162" t="s">
        <v>820</v>
      </c>
      <c r="D430" s="163">
        <v>1</v>
      </c>
      <c r="E430" s="177" t="s">
        <v>4069</v>
      </c>
      <c r="F430" s="177" t="s">
        <v>4069</v>
      </c>
      <c r="G430" s="177" t="s">
        <v>5397</v>
      </c>
      <c r="H430" s="177" t="s">
        <v>4071</v>
      </c>
      <c r="I430" s="168"/>
      <c r="J430" s="168" t="s">
        <v>271</v>
      </c>
      <c r="K430" s="168" t="s">
        <v>809</v>
      </c>
      <c r="L430" s="167" t="s">
        <v>4381</v>
      </c>
      <c r="M430" s="167">
        <v>10</v>
      </c>
      <c r="N430" s="167">
        <v>3.1</v>
      </c>
      <c r="O430" s="167">
        <v>2</v>
      </c>
    </row>
    <row r="431" spans="1:15" ht="16.5" customHeight="1" x14ac:dyDescent="0.3">
      <c r="A431" s="156">
        <v>430</v>
      </c>
      <c r="B431" s="164">
        <v>33</v>
      </c>
      <c r="C431" s="162" t="s">
        <v>820</v>
      </c>
      <c r="D431" s="163">
        <v>1</v>
      </c>
      <c r="E431" s="177" t="s">
        <v>949</v>
      </c>
      <c r="F431" s="177" t="s">
        <v>949</v>
      </c>
      <c r="G431" s="177" t="s">
        <v>5396</v>
      </c>
      <c r="H431" s="177" t="s">
        <v>4062</v>
      </c>
      <c r="I431" s="168"/>
      <c r="J431" s="168" t="s">
        <v>271</v>
      </c>
      <c r="K431" s="168" t="s">
        <v>788</v>
      </c>
      <c r="L431" s="167" t="s">
        <v>4381</v>
      </c>
      <c r="M431" s="167">
        <v>10</v>
      </c>
      <c r="N431" s="167">
        <v>3.1</v>
      </c>
      <c r="O431" s="167">
        <v>2</v>
      </c>
    </row>
    <row r="432" spans="1:15" ht="16.5" customHeight="1" x14ac:dyDescent="0.3">
      <c r="A432" s="156">
        <v>431</v>
      </c>
      <c r="B432" s="164">
        <v>33</v>
      </c>
      <c r="C432" s="162" t="s">
        <v>820</v>
      </c>
      <c r="D432" s="163">
        <v>1</v>
      </c>
      <c r="E432" s="177" t="s">
        <v>947</v>
      </c>
      <c r="F432" s="177" t="s">
        <v>947</v>
      </c>
      <c r="G432" s="177" t="s">
        <v>5395</v>
      </c>
      <c r="H432" s="177" t="s">
        <v>4057</v>
      </c>
      <c r="I432" s="168"/>
      <c r="J432" s="168" t="s">
        <v>271</v>
      </c>
      <c r="K432" s="168" t="s">
        <v>788</v>
      </c>
      <c r="L432" s="167" t="s">
        <v>4381</v>
      </c>
      <c r="M432" s="167">
        <v>10</v>
      </c>
      <c r="N432" s="167">
        <v>3.1</v>
      </c>
      <c r="O432" s="167">
        <v>2</v>
      </c>
    </row>
    <row r="433" spans="1:15" ht="16.5" customHeight="1" x14ac:dyDescent="0.3">
      <c r="A433" s="156">
        <v>432</v>
      </c>
      <c r="B433" s="164">
        <v>975</v>
      </c>
      <c r="C433" s="162" t="s">
        <v>1004</v>
      </c>
      <c r="D433" s="163">
        <v>3</v>
      </c>
      <c r="E433" s="162" t="s">
        <v>3525</v>
      </c>
      <c r="F433" s="162" t="s">
        <v>5394</v>
      </c>
      <c r="G433" s="162" t="s">
        <v>3526</v>
      </c>
      <c r="H433" s="162" t="s">
        <v>3526</v>
      </c>
      <c r="I433" s="168"/>
      <c r="J433" s="168" t="s">
        <v>271</v>
      </c>
      <c r="K433" s="168" t="s">
        <v>809</v>
      </c>
      <c r="L433" s="167" t="s">
        <v>4381</v>
      </c>
      <c r="M433" s="167">
        <v>10</v>
      </c>
      <c r="N433" s="167">
        <v>3.1</v>
      </c>
      <c r="O433" s="167">
        <v>2</v>
      </c>
    </row>
    <row r="434" spans="1:15" ht="16.5" customHeight="1" x14ac:dyDescent="0.3">
      <c r="A434" s="156">
        <v>433</v>
      </c>
      <c r="B434" s="164">
        <v>2076</v>
      </c>
      <c r="C434" s="162" t="s">
        <v>984</v>
      </c>
      <c r="D434" s="163">
        <v>3</v>
      </c>
      <c r="E434" s="162" t="s">
        <v>3887</v>
      </c>
      <c r="F434" s="162" t="s">
        <v>5393</v>
      </c>
      <c r="G434" s="162" t="s">
        <v>3888</v>
      </c>
      <c r="H434" s="162" t="s">
        <v>3888</v>
      </c>
      <c r="I434" s="161"/>
      <c r="J434" s="161" t="s">
        <v>271</v>
      </c>
      <c r="K434" s="168" t="s">
        <v>2596</v>
      </c>
      <c r="L434" s="165" t="s">
        <v>4381</v>
      </c>
      <c r="M434" s="165">
        <v>10</v>
      </c>
      <c r="N434" s="165">
        <v>3.1</v>
      </c>
      <c r="O434" s="165">
        <v>2</v>
      </c>
    </row>
    <row r="435" spans="1:15" ht="16.5" customHeight="1" x14ac:dyDescent="0.3">
      <c r="A435" s="156">
        <v>434</v>
      </c>
      <c r="B435" s="164">
        <v>153</v>
      </c>
      <c r="C435" s="162" t="s">
        <v>984</v>
      </c>
      <c r="D435" s="163">
        <v>3</v>
      </c>
      <c r="E435" s="162" t="s">
        <v>3305</v>
      </c>
      <c r="F435" s="162" t="s">
        <v>5392</v>
      </c>
      <c r="G435" s="162" t="s">
        <v>3306</v>
      </c>
      <c r="H435" s="162" t="s">
        <v>3306</v>
      </c>
      <c r="I435" s="168"/>
      <c r="J435" s="168" t="s">
        <v>271</v>
      </c>
      <c r="K435" s="168" t="s">
        <v>809</v>
      </c>
      <c r="L435" s="167" t="s">
        <v>4381</v>
      </c>
      <c r="M435" s="167">
        <v>10</v>
      </c>
      <c r="N435" s="167">
        <v>3.1</v>
      </c>
      <c r="O435" s="167">
        <v>2</v>
      </c>
    </row>
    <row r="436" spans="1:15" ht="16.5" customHeight="1" x14ac:dyDescent="0.3">
      <c r="A436" s="156">
        <v>435</v>
      </c>
      <c r="B436" s="164">
        <v>818</v>
      </c>
      <c r="C436" s="162" t="s">
        <v>984</v>
      </c>
      <c r="D436" s="163">
        <v>3</v>
      </c>
      <c r="E436" s="162" t="s">
        <v>3471</v>
      </c>
      <c r="F436" s="162" t="s">
        <v>5391</v>
      </c>
      <c r="G436" s="162" t="s">
        <v>3472</v>
      </c>
      <c r="H436" s="162" t="s">
        <v>3472</v>
      </c>
      <c r="I436" s="168"/>
      <c r="J436" s="168" t="s">
        <v>271</v>
      </c>
      <c r="K436" s="168" t="s">
        <v>809</v>
      </c>
      <c r="L436" s="167" t="s">
        <v>4381</v>
      </c>
      <c r="M436" s="167">
        <v>10</v>
      </c>
      <c r="N436" s="167">
        <v>3.1</v>
      </c>
      <c r="O436" s="167">
        <v>2</v>
      </c>
    </row>
    <row r="437" spans="1:15" ht="16.5" customHeight="1" x14ac:dyDescent="0.3">
      <c r="A437" s="156">
        <v>436</v>
      </c>
      <c r="B437" s="164">
        <v>944</v>
      </c>
      <c r="C437" s="162" t="s">
        <v>1004</v>
      </c>
      <c r="D437" s="163">
        <v>3</v>
      </c>
      <c r="E437" s="162" t="s">
        <v>3513</v>
      </c>
      <c r="F437" s="162" t="s">
        <v>5390</v>
      </c>
      <c r="G437" s="162" t="s">
        <v>3514</v>
      </c>
      <c r="H437" s="162" t="s">
        <v>3514</v>
      </c>
      <c r="I437" s="168"/>
      <c r="J437" s="168" t="s">
        <v>271</v>
      </c>
      <c r="K437" s="168" t="s">
        <v>809</v>
      </c>
      <c r="L437" s="167" t="s">
        <v>4381</v>
      </c>
      <c r="M437" s="167">
        <v>10</v>
      </c>
      <c r="N437" s="167">
        <v>3.1</v>
      </c>
      <c r="O437" s="167">
        <v>2</v>
      </c>
    </row>
    <row r="438" spans="1:15" ht="16.5" customHeight="1" x14ac:dyDescent="0.3">
      <c r="A438" s="156">
        <v>437</v>
      </c>
      <c r="B438" s="164" t="s">
        <v>86</v>
      </c>
      <c r="C438" s="162" t="s">
        <v>2792</v>
      </c>
      <c r="D438" s="163">
        <v>10</v>
      </c>
      <c r="E438" s="162" t="s">
        <v>4276</v>
      </c>
      <c r="F438" s="162" t="s">
        <v>5389</v>
      </c>
      <c r="G438" s="162" t="s">
        <v>4277</v>
      </c>
      <c r="H438" s="162" t="s">
        <v>4277</v>
      </c>
      <c r="I438" s="168"/>
      <c r="J438" s="168" t="s">
        <v>271</v>
      </c>
      <c r="K438" s="161" t="s">
        <v>2814</v>
      </c>
      <c r="L438" s="165" t="s">
        <v>4381</v>
      </c>
      <c r="M438" s="165">
        <v>10</v>
      </c>
      <c r="N438" s="165">
        <v>3.1</v>
      </c>
      <c r="O438" s="165">
        <v>2</v>
      </c>
    </row>
    <row r="439" spans="1:15" ht="16.5" customHeight="1" x14ac:dyDescent="0.3">
      <c r="A439" s="156">
        <v>438</v>
      </c>
      <c r="B439" s="171">
        <v>13</v>
      </c>
      <c r="C439" s="170" t="s">
        <v>820</v>
      </c>
      <c r="D439" s="163">
        <v>1</v>
      </c>
      <c r="E439" s="170" t="s">
        <v>3971</v>
      </c>
      <c r="F439" s="170" t="s">
        <v>3971</v>
      </c>
      <c r="G439" s="170" t="s">
        <v>5388</v>
      </c>
      <c r="H439" s="170" t="s">
        <v>3972</v>
      </c>
      <c r="I439" s="169" t="s">
        <v>787</v>
      </c>
      <c r="J439" s="169" t="s">
        <v>271</v>
      </c>
      <c r="K439" s="169" t="s">
        <v>788</v>
      </c>
      <c r="L439" s="172" t="s">
        <v>4385</v>
      </c>
      <c r="M439" s="172">
        <v>10</v>
      </c>
      <c r="N439" s="172">
        <v>3.1</v>
      </c>
      <c r="O439" s="172">
        <v>3</v>
      </c>
    </row>
    <row r="440" spans="1:15" ht="16.5" customHeight="1" x14ac:dyDescent="0.3">
      <c r="A440" s="156">
        <v>439</v>
      </c>
      <c r="B440" s="171">
        <v>13</v>
      </c>
      <c r="C440" s="170" t="s">
        <v>820</v>
      </c>
      <c r="D440" s="163">
        <v>1</v>
      </c>
      <c r="E440" s="170" t="s">
        <v>3975</v>
      </c>
      <c r="F440" s="170" t="s">
        <v>3975</v>
      </c>
      <c r="G440" s="170" t="s">
        <v>5387</v>
      </c>
      <c r="H440" s="170" t="s">
        <v>3976</v>
      </c>
      <c r="I440" s="169" t="s">
        <v>787</v>
      </c>
      <c r="J440" s="169" t="s">
        <v>271</v>
      </c>
      <c r="K440" s="169" t="s">
        <v>788</v>
      </c>
      <c r="L440" s="172" t="s">
        <v>4385</v>
      </c>
      <c r="M440" s="172">
        <v>10</v>
      </c>
      <c r="N440" s="172">
        <v>3.1</v>
      </c>
      <c r="O440" s="172">
        <v>3</v>
      </c>
    </row>
    <row r="441" spans="1:15" ht="16.5" customHeight="1" x14ac:dyDescent="0.3">
      <c r="A441" s="156">
        <v>440</v>
      </c>
      <c r="B441" s="171">
        <v>13</v>
      </c>
      <c r="C441" s="170" t="s">
        <v>820</v>
      </c>
      <c r="D441" s="163">
        <v>1</v>
      </c>
      <c r="E441" s="170" t="s">
        <v>3983</v>
      </c>
      <c r="F441" s="170" t="s">
        <v>3983</v>
      </c>
      <c r="G441" s="170" t="s">
        <v>5386</v>
      </c>
      <c r="H441" s="170" t="s">
        <v>3984</v>
      </c>
      <c r="I441" s="169" t="s">
        <v>787</v>
      </c>
      <c r="J441" s="169" t="s">
        <v>271</v>
      </c>
      <c r="K441" s="169" t="s">
        <v>788</v>
      </c>
      <c r="L441" s="172" t="s">
        <v>4385</v>
      </c>
      <c r="M441" s="172">
        <v>10</v>
      </c>
      <c r="N441" s="172">
        <v>3.1</v>
      </c>
      <c r="O441" s="172">
        <v>3</v>
      </c>
    </row>
    <row r="442" spans="1:15" ht="16.5" customHeight="1" x14ac:dyDescent="0.3">
      <c r="A442" s="156">
        <v>441</v>
      </c>
      <c r="B442" s="171">
        <v>13</v>
      </c>
      <c r="C442" s="170" t="s">
        <v>820</v>
      </c>
      <c r="D442" s="163">
        <v>1</v>
      </c>
      <c r="E442" s="170" t="s">
        <v>3985</v>
      </c>
      <c r="F442" s="170" t="s">
        <v>3985</v>
      </c>
      <c r="G442" s="170" t="s">
        <v>5385</v>
      </c>
      <c r="H442" s="170" t="s">
        <v>3986</v>
      </c>
      <c r="I442" s="169" t="s">
        <v>787</v>
      </c>
      <c r="J442" s="169" t="s">
        <v>271</v>
      </c>
      <c r="K442" s="169" t="s">
        <v>788</v>
      </c>
      <c r="L442" s="172" t="s">
        <v>4385</v>
      </c>
      <c r="M442" s="172">
        <v>10</v>
      </c>
      <c r="N442" s="172">
        <v>3.1</v>
      </c>
      <c r="O442" s="172">
        <v>3</v>
      </c>
    </row>
    <row r="443" spans="1:15" ht="16.5" customHeight="1" x14ac:dyDescent="0.3">
      <c r="A443" s="156">
        <v>442</v>
      </c>
      <c r="B443" s="171">
        <v>198</v>
      </c>
      <c r="C443" s="170" t="s">
        <v>820</v>
      </c>
      <c r="D443" s="163">
        <v>1</v>
      </c>
      <c r="E443" s="175" t="s">
        <v>4183</v>
      </c>
      <c r="F443" s="175" t="s">
        <v>5384</v>
      </c>
      <c r="G443" s="170" t="s">
        <v>5383</v>
      </c>
      <c r="H443" s="170" t="s">
        <v>4184</v>
      </c>
      <c r="I443" s="174" t="s">
        <v>787</v>
      </c>
      <c r="J443" s="174" t="s">
        <v>271</v>
      </c>
      <c r="K443" s="174" t="s">
        <v>809</v>
      </c>
      <c r="L443" s="159" t="s">
        <v>4385</v>
      </c>
      <c r="M443" s="159">
        <v>10</v>
      </c>
      <c r="N443" s="159">
        <v>3.1</v>
      </c>
      <c r="O443" s="159">
        <v>3</v>
      </c>
    </row>
    <row r="444" spans="1:15" ht="16.5" customHeight="1" x14ac:dyDescent="0.3">
      <c r="A444" s="156">
        <v>443</v>
      </c>
      <c r="B444" s="171">
        <v>26</v>
      </c>
      <c r="C444" s="170" t="s">
        <v>820</v>
      </c>
      <c r="D444" s="163">
        <v>1</v>
      </c>
      <c r="E444" s="170" t="s">
        <v>4025</v>
      </c>
      <c r="F444" s="170" t="s">
        <v>5382</v>
      </c>
      <c r="G444" s="170" t="s">
        <v>5381</v>
      </c>
      <c r="H444" s="170" t="s">
        <v>4026</v>
      </c>
      <c r="I444" s="174" t="s">
        <v>787</v>
      </c>
      <c r="J444" s="174" t="s">
        <v>271</v>
      </c>
      <c r="K444" s="174" t="s">
        <v>809</v>
      </c>
      <c r="L444" s="159" t="s">
        <v>4385</v>
      </c>
      <c r="M444" s="172">
        <v>10</v>
      </c>
      <c r="N444" s="172">
        <v>3.1</v>
      </c>
      <c r="O444" s="159">
        <v>3</v>
      </c>
    </row>
    <row r="445" spans="1:15" ht="16.5" customHeight="1" x14ac:dyDescent="0.3">
      <c r="A445" s="156">
        <v>444</v>
      </c>
      <c r="B445" s="171">
        <v>91</v>
      </c>
      <c r="C445" s="170" t="s">
        <v>820</v>
      </c>
      <c r="D445" s="163">
        <v>1</v>
      </c>
      <c r="E445" s="170" t="s">
        <v>4127</v>
      </c>
      <c r="F445" s="170" t="s">
        <v>2990</v>
      </c>
      <c r="G445" s="170" t="s">
        <v>5380</v>
      </c>
      <c r="H445" s="170" t="s">
        <v>4128</v>
      </c>
      <c r="I445" s="174" t="s">
        <v>787</v>
      </c>
      <c r="J445" s="174" t="s">
        <v>271</v>
      </c>
      <c r="K445" s="174" t="s">
        <v>809</v>
      </c>
      <c r="L445" s="159" t="s">
        <v>4385</v>
      </c>
      <c r="M445" s="159">
        <v>10</v>
      </c>
      <c r="N445" s="159">
        <v>3.1</v>
      </c>
      <c r="O445" s="159">
        <v>3</v>
      </c>
    </row>
    <row r="446" spans="1:15" ht="16.5" customHeight="1" x14ac:dyDescent="0.3">
      <c r="A446" s="156">
        <v>445</v>
      </c>
      <c r="B446" s="171">
        <v>38</v>
      </c>
      <c r="C446" s="170" t="s">
        <v>820</v>
      </c>
      <c r="D446" s="163">
        <v>1</v>
      </c>
      <c r="E446" s="170" t="s">
        <v>4072</v>
      </c>
      <c r="F446" s="170" t="s">
        <v>5379</v>
      </c>
      <c r="G446" s="170" t="s">
        <v>5378</v>
      </c>
      <c r="H446" s="170" t="s">
        <v>4073</v>
      </c>
      <c r="I446" s="174" t="s">
        <v>787</v>
      </c>
      <c r="J446" s="174" t="s">
        <v>271</v>
      </c>
      <c r="K446" s="174" t="s">
        <v>809</v>
      </c>
      <c r="L446" s="159" t="s">
        <v>4385</v>
      </c>
      <c r="M446" s="159">
        <v>10</v>
      </c>
      <c r="N446" s="159">
        <v>3.1</v>
      </c>
      <c r="O446" s="159">
        <v>3</v>
      </c>
    </row>
    <row r="447" spans="1:15" ht="16.5" customHeight="1" x14ac:dyDescent="0.3">
      <c r="A447" s="156">
        <v>446</v>
      </c>
      <c r="B447" s="171">
        <v>835</v>
      </c>
      <c r="C447" s="170" t="s">
        <v>1004</v>
      </c>
      <c r="D447" s="163">
        <v>3</v>
      </c>
      <c r="E447" s="170" t="s">
        <v>2961</v>
      </c>
      <c r="F447" s="170" t="s">
        <v>5377</v>
      </c>
      <c r="G447" s="170" t="s">
        <v>2962</v>
      </c>
      <c r="H447" s="170" t="s">
        <v>2962</v>
      </c>
      <c r="I447" s="169" t="s">
        <v>787</v>
      </c>
      <c r="J447" s="169" t="s">
        <v>271</v>
      </c>
      <c r="K447" s="169" t="s">
        <v>809</v>
      </c>
      <c r="L447" s="172" t="s">
        <v>4385</v>
      </c>
      <c r="M447" s="172">
        <v>10</v>
      </c>
      <c r="N447" s="172">
        <v>3.1</v>
      </c>
      <c r="O447" s="172">
        <v>3</v>
      </c>
    </row>
    <row r="448" spans="1:15" ht="16.5" customHeight="1" x14ac:dyDescent="0.3">
      <c r="A448" s="156">
        <v>447</v>
      </c>
      <c r="B448" s="171">
        <v>266</v>
      </c>
      <c r="C448" s="170" t="s">
        <v>984</v>
      </c>
      <c r="D448" s="163">
        <v>3</v>
      </c>
      <c r="E448" s="170" t="s">
        <v>4910</v>
      </c>
      <c r="F448" s="170" t="s">
        <v>5376</v>
      </c>
      <c r="G448" s="170" t="s">
        <v>1346</v>
      </c>
      <c r="H448" s="170" t="s">
        <v>1346</v>
      </c>
      <c r="I448" s="169" t="s">
        <v>787</v>
      </c>
      <c r="J448" s="169" t="s">
        <v>271</v>
      </c>
      <c r="K448" s="169" t="s">
        <v>809</v>
      </c>
      <c r="L448" s="172" t="s">
        <v>4385</v>
      </c>
      <c r="M448" s="172">
        <v>10</v>
      </c>
      <c r="N448" s="172">
        <v>3.1</v>
      </c>
      <c r="O448" s="172">
        <v>3</v>
      </c>
    </row>
    <row r="449" spans="1:15" ht="16.5" customHeight="1" x14ac:dyDescent="0.3">
      <c r="A449" s="156">
        <v>448</v>
      </c>
      <c r="B449" s="171">
        <v>1290</v>
      </c>
      <c r="C449" s="170" t="s">
        <v>850</v>
      </c>
      <c r="D449" s="163">
        <v>5</v>
      </c>
      <c r="E449" s="170" t="s">
        <v>3063</v>
      </c>
      <c r="F449" s="170" t="s">
        <v>5375</v>
      </c>
      <c r="G449" s="170" t="s">
        <v>5374</v>
      </c>
      <c r="H449" s="170" t="s">
        <v>3064</v>
      </c>
      <c r="I449" s="169" t="s">
        <v>787</v>
      </c>
      <c r="J449" s="169" t="s">
        <v>271</v>
      </c>
      <c r="K449" s="169" t="s">
        <v>809</v>
      </c>
      <c r="L449" s="172" t="s">
        <v>4385</v>
      </c>
      <c r="M449" s="172">
        <v>10</v>
      </c>
      <c r="N449" s="172">
        <v>3.1</v>
      </c>
      <c r="O449" s="172">
        <v>3</v>
      </c>
    </row>
    <row r="450" spans="1:15" ht="16.5" customHeight="1" x14ac:dyDescent="0.3">
      <c r="A450" s="156">
        <v>449</v>
      </c>
      <c r="B450" s="164">
        <v>1347</v>
      </c>
      <c r="C450" s="162" t="s">
        <v>820</v>
      </c>
      <c r="D450" s="163">
        <v>1</v>
      </c>
      <c r="E450" s="162" t="s">
        <v>3641</v>
      </c>
      <c r="F450" s="162" t="s">
        <v>3641</v>
      </c>
      <c r="G450" s="162" t="s">
        <v>5373</v>
      </c>
      <c r="H450" s="162" t="s">
        <v>3642</v>
      </c>
      <c r="I450" s="168"/>
      <c r="J450" s="168" t="s">
        <v>271</v>
      </c>
      <c r="K450" s="168" t="s">
        <v>809</v>
      </c>
      <c r="L450" s="172" t="s">
        <v>4385</v>
      </c>
      <c r="M450" s="172">
        <v>10</v>
      </c>
      <c r="N450" s="172">
        <v>3.1</v>
      </c>
      <c r="O450" s="172">
        <v>3</v>
      </c>
    </row>
    <row r="451" spans="1:15" ht="16.5" customHeight="1" x14ac:dyDescent="0.3">
      <c r="A451" s="156">
        <v>450</v>
      </c>
      <c r="B451" s="164">
        <v>311</v>
      </c>
      <c r="C451" s="162" t="s">
        <v>820</v>
      </c>
      <c r="D451" s="163">
        <v>1</v>
      </c>
      <c r="E451" s="162" t="s">
        <v>4911</v>
      </c>
      <c r="F451" s="162" t="s">
        <v>3326</v>
      </c>
      <c r="G451" s="162" t="s">
        <v>5372</v>
      </c>
      <c r="H451" s="162" t="s">
        <v>3327</v>
      </c>
      <c r="I451" s="168"/>
      <c r="J451" s="168" t="s">
        <v>271</v>
      </c>
      <c r="K451" s="168" t="s">
        <v>809</v>
      </c>
      <c r="L451" s="159" t="s">
        <v>4385</v>
      </c>
      <c r="M451" s="159">
        <v>10</v>
      </c>
      <c r="N451" s="159">
        <v>3.1</v>
      </c>
      <c r="O451" s="159">
        <v>3</v>
      </c>
    </row>
    <row r="452" spans="1:15" ht="16.5" customHeight="1" x14ac:dyDescent="0.3">
      <c r="A452" s="156">
        <v>451</v>
      </c>
      <c r="B452" s="164">
        <v>1863</v>
      </c>
      <c r="C452" s="162" t="s">
        <v>984</v>
      </c>
      <c r="D452" s="163">
        <v>3</v>
      </c>
      <c r="E452" s="162" t="s">
        <v>3840</v>
      </c>
      <c r="F452" s="162" t="s">
        <v>5371</v>
      </c>
      <c r="G452" s="162" t="s">
        <v>3841</v>
      </c>
      <c r="H452" s="162" t="s">
        <v>3841</v>
      </c>
      <c r="I452" s="168"/>
      <c r="J452" s="168" t="s">
        <v>271</v>
      </c>
      <c r="K452" s="168" t="s">
        <v>809</v>
      </c>
      <c r="L452" s="172" t="s">
        <v>4385</v>
      </c>
      <c r="M452" s="172">
        <v>10</v>
      </c>
      <c r="N452" s="172">
        <v>3.1</v>
      </c>
      <c r="O452" s="172">
        <v>3</v>
      </c>
    </row>
    <row r="453" spans="1:15" ht="16.5" customHeight="1" x14ac:dyDescent="0.3">
      <c r="A453" s="156">
        <v>452</v>
      </c>
      <c r="B453" s="164">
        <v>1257</v>
      </c>
      <c r="C453" s="162" t="s">
        <v>984</v>
      </c>
      <c r="D453" s="163">
        <v>3</v>
      </c>
      <c r="E453" s="162" t="s">
        <v>3599</v>
      </c>
      <c r="F453" s="162" t="s">
        <v>5370</v>
      </c>
      <c r="G453" s="162" t="s">
        <v>3600</v>
      </c>
      <c r="H453" s="162" t="s">
        <v>3600</v>
      </c>
      <c r="I453" s="168"/>
      <c r="J453" s="168" t="s">
        <v>271</v>
      </c>
      <c r="K453" s="168" t="s">
        <v>809</v>
      </c>
      <c r="L453" s="172" t="s">
        <v>4385</v>
      </c>
      <c r="M453" s="172">
        <v>10</v>
      </c>
      <c r="N453" s="172">
        <v>3.1</v>
      </c>
      <c r="O453" s="172">
        <v>3</v>
      </c>
    </row>
    <row r="454" spans="1:15" ht="16.5" customHeight="1" x14ac:dyDescent="0.3">
      <c r="A454" s="156">
        <v>453</v>
      </c>
      <c r="B454" s="164">
        <v>951</v>
      </c>
      <c r="C454" s="162" t="s">
        <v>1004</v>
      </c>
      <c r="D454" s="163">
        <v>3</v>
      </c>
      <c r="E454" s="162" t="s">
        <v>3517</v>
      </c>
      <c r="F454" s="162" t="s">
        <v>5369</v>
      </c>
      <c r="G454" s="162" t="s">
        <v>3518</v>
      </c>
      <c r="H454" s="162" t="s">
        <v>3518</v>
      </c>
      <c r="I454" s="168"/>
      <c r="J454" s="168" t="s">
        <v>271</v>
      </c>
      <c r="K454" s="168" t="s">
        <v>809</v>
      </c>
      <c r="L454" s="172" t="s">
        <v>4385</v>
      </c>
      <c r="M454" s="172">
        <v>10</v>
      </c>
      <c r="N454" s="172">
        <v>3.1</v>
      </c>
      <c r="O454" s="172">
        <v>3</v>
      </c>
    </row>
    <row r="455" spans="1:15" ht="16.5" customHeight="1" x14ac:dyDescent="0.3">
      <c r="A455" s="156">
        <v>454</v>
      </c>
      <c r="B455" s="164">
        <v>1433</v>
      </c>
      <c r="C455" s="162" t="s">
        <v>1004</v>
      </c>
      <c r="D455" s="163">
        <v>3</v>
      </c>
      <c r="E455" s="162" t="s">
        <v>3678</v>
      </c>
      <c r="F455" s="162" t="s">
        <v>5368</v>
      </c>
      <c r="G455" s="162" t="s">
        <v>3679</v>
      </c>
      <c r="H455" s="162" t="s">
        <v>3679</v>
      </c>
      <c r="I455" s="168"/>
      <c r="J455" s="168" t="s">
        <v>271</v>
      </c>
      <c r="K455" s="168" t="s">
        <v>809</v>
      </c>
      <c r="L455" s="172" t="s">
        <v>4385</v>
      </c>
      <c r="M455" s="172">
        <v>10</v>
      </c>
      <c r="N455" s="172">
        <v>3.1</v>
      </c>
      <c r="O455" s="172">
        <v>3</v>
      </c>
    </row>
    <row r="456" spans="1:15" ht="16.5" customHeight="1" x14ac:dyDescent="0.3">
      <c r="A456" s="156">
        <v>455</v>
      </c>
      <c r="B456" s="164">
        <v>2211</v>
      </c>
      <c r="C456" s="162" t="s">
        <v>984</v>
      </c>
      <c r="D456" s="163">
        <v>3</v>
      </c>
      <c r="E456" s="162" t="s">
        <v>3891</v>
      </c>
      <c r="F456" s="162" t="s">
        <v>5367</v>
      </c>
      <c r="G456" s="162" t="s">
        <v>3892</v>
      </c>
      <c r="H456" s="162" t="s">
        <v>3892</v>
      </c>
      <c r="I456" s="161"/>
      <c r="J456" s="161" t="s">
        <v>271</v>
      </c>
      <c r="K456" s="161" t="s">
        <v>2596</v>
      </c>
      <c r="L456" s="159" t="s">
        <v>4385</v>
      </c>
      <c r="M456" s="159">
        <v>10</v>
      </c>
      <c r="N456" s="159">
        <v>3.1</v>
      </c>
      <c r="O456" s="159">
        <v>3</v>
      </c>
    </row>
    <row r="457" spans="1:15" ht="16.5" customHeight="1" x14ac:dyDescent="0.3">
      <c r="A457" s="156">
        <v>456</v>
      </c>
      <c r="B457" s="164">
        <v>1348</v>
      </c>
      <c r="C457" s="162" t="s">
        <v>853</v>
      </c>
      <c r="D457" s="173">
        <v>4</v>
      </c>
      <c r="E457" s="162" t="s">
        <v>3643</v>
      </c>
      <c r="F457" s="162" t="s">
        <v>3643</v>
      </c>
      <c r="G457" s="162" t="s">
        <v>3644</v>
      </c>
      <c r="H457" s="162" t="s">
        <v>3644</v>
      </c>
      <c r="I457" s="168"/>
      <c r="J457" s="168" t="s">
        <v>271</v>
      </c>
      <c r="K457" s="168" t="s">
        <v>809</v>
      </c>
      <c r="L457" s="172" t="s">
        <v>4385</v>
      </c>
      <c r="M457" s="172">
        <v>10</v>
      </c>
      <c r="N457" s="172">
        <v>3.1</v>
      </c>
      <c r="O457" s="172">
        <v>3</v>
      </c>
    </row>
    <row r="458" spans="1:15" ht="16.5" customHeight="1" x14ac:dyDescent="0.3">
      <c r="A458" s="156">
        <v>457</v>
      </c>
      <c r="B458" s="164">
        <v>1286</v>
      </c>
      <c r="C458" s="162" t="s">
        <v>853</v>
      </c>
      <c r="D458" s="173">
        <v>4</v>
      </c>
      <c r="E458" s="162" t="s">
        <v>3607</v>
      </c>
      <c r="F458" s="162" t="s">
        <v>3607</v>
      </c>
      <c r="G458" s="162" t="s">
        <v>3608</v>
      </c>
      <c r="H458" s="162" t="s">
        <v>3608</v>
      </c>
      <c r="I458" s="168"/>
      <c r="J458" s="168" t="s">
        <v>271</v>
      </c>
      <c r="K458" s="168" t="s">
        <v>809</v>
      </c>
      <c r="L458" s="172" t="s">
        <v>4385</v>
      </c>
      <c r="M458" s="172">
        <v>10</v>
      </c>
      <c r="N458" s="172">
        <v>3.1</v>
      </c>
      <c r="O458" s="172">
        <v>3</v>
      </c>
    </row>
    <row r="459" spans="1:15" ht="16.5" customHeight="1" x14ac:dyDescent="0.3">
      <c r="A459" s="156">
        <v>458</v>
      </c>
      <c r="B459" s="164">
        <v>1104</v>
      </c>
      <c r="C459" s="162" t="s">
        <v>853</v>
      </c>
      <c r="D459" s="173">
        <v>4</v>
      </c>
      <c r="E459" s="162" t="s">
        <v>3570</v>
      </c>
      <c r="F459" s="162" t="s">
        <v>3570</v>
      </c>
      <c r="G459" s="162" t="s">
        <v>3571</v>
      </c>
      <c r="H459" s="162" t="s">
        <v>3571</v>
      </c>
      <c r="I459" s="168"/>
      <c r="J459" s="168" t="s">
        <v>271</v>
      </c>
      <c r="K459" s="168" t="s">
        <v>809</v>
      </c>
      <c r="L459" s="172" t="s">
        <v>4385</v>
      </c>
      <c r="M459" s="172">
        <v>10</v>
      </c>
      <c r="N459" s="172">
        <v>3.1</v>
      </c>
      <c r="O459" s="172">
        <v>3</v>
      </c>
    </row>
    <row r="460" spans="1:15" ht="16.5" customHeight="1" x14ac:dyDescent="0.3">
      <c r="A460" s="156">
        <v>459</v>
      </c>
      <c r="B460" s="164">
        <v>146</v>
      </c>
      <c r="C460" s="162" t="s">
        <v>795</v>
      </c>
      <c r="D460" s="173">
        <v>7</v>
      </c>
      <c r="E460" s="162" t="s">
        <v>3303</v>
      </c>
      <c r="F460" s="162" t="s">
        <v>3303</v>
      </c>
      <c r="G460" s="162" t="s">
        <v>3304</v>
      </c>
      <c r="H460" s="162" t="s">
        <v>3304</v>
      </c>
      <c r="I460" s="168"/>
      <c r="J460" s="168" t="s">
        <v>271</v>
      </c>
      <c r="K460" s="168" t="s">
        <v>809</v>
      </c>
      <c r="L460" s="172" t="s">
        <v>4385</v>
      </c>
      <c r="M460" s="172">
        <v>10</v>
      </c>
      <c r="N460" s="172">
        <v>3.1</v>
      </c>
      <c r="O460" s="172">
        <v>3</v>
      </c>
    </row>
    <row r="461" spans="1:15" ht="16.5" customHeight="1" x14ac:dyDescent="0.3">
      <c r="A461" s="156">
        <v>460</v>
      </c>
      <c r="B461" s="171">
        <v>13</v>
      </c>
      <c r="C461" s="170" t="s">
        <v>820</v>
      </c>
      <c r="D461" s="163">
        <v>1</v>
      </c>
      <c r="E461" s="170" t="s">
        <v>3973</v>
      </c>
      <c r="F461" s="170" t="s">
        <v>3973</v>
      </c>
      <c r="G461" s="170" t="s">
        <v>5366</v>
      </c>
      <c r="H461" s="170" t="s">
        <v>3974</v>
      </c>
      <c r="I461" s="169" t="s">
        <v>787</v>
      </c>
      <c r="J461" s="169" t="s">
        <v>271</v>
      </c>
      <c r="K461" s="169" t="s">
        <v>788</v>
      </c>
      <c r="L461" s="167" t="s">
        <v>4390</v>
      </c>
      <c r="M461" s="167">
        <v>10</v>
      </c>
      <c r="N461" s="167">
        <v>3.1</v>
      </c>
      <c r="O461" s="167">
        <v>4</v>
      </c>
    </row>
    <row r="462" spans="1:15" ht="16.5" customHeight="1" x14ac:dyDescent="0.3">
      <c r="A462" s="156">
        <v>461</v>
      </c>
      <c r="B462" s="171">
        <v>13</v>
      </c>
      <c r="C462" s="170" t="s">
        <v>820</v>
      </c>
      <c r="D462" s="163">
        <v>1</v>
      </c>
      <c r="E462" s="170" t="s">
        <v>3981</v>
      </c>
      <c r="F462" s="170" t="s">
        <v>3981</v>
      </c>
      <c r="G462" s="170" t="s">
        <v>5365</v>
      </c>
      <c r="H462" s="170" t="s">
        <v>3982</v>
      </c>
      <c r="I462" s="169" t="s">
        <v>787</v>
      </c>
      <c r="J462" s="169" t="s">
        <v>271</v>
      </c>
      <c r="K462" s="169" t="s">
        <v>788</v>
      </c>
      <c r="L462" s="167" t="s">
        <v>4390</v>
      </c>
      <c r="M462" s="167">
        <v>10</v>
      </c>
      <c r="N462" s="167">
        <v>3.1</v>
      </c>
      <c r="O462" s="167">
        <v>4</v>
      </c>
    </row>
    <row r="463" spans="1:15" ht="16.5" customHeight="1" x14ac:dyDescent="0.3">
      <c r="A463" s="156">
        <v>462</v>
      </c>
      <c r="B463" s="171">
        <v>13</v>
      </c>
      <c r="C463" s="170" t="s">
        <v>820</v>
      </c>
      <c r="D463" s="163">
        <v>1</v>
      </c>
      <c r="E463" s="170" t="s">
        <v>3987</v>
      </c>
      <c r="F463" s="170" t="s">
        <v>3987</v>
      </c>
      <c r="G463" s="170" t="s">
        <v>5364</v>
      </c>
      <c r="H463" s="170" t="s">
        <v>3988</v>
      </c>
      <c r="I463" s="169" t="s">
        <v>787</v>
      </c>
      <c r="J463" s="169" t="s">
        <v>271</v>
      </c>
      <c r="K463" s="169" t="s">
        <v>788</v>
      </c>
      <c r="L463" s="167" t="s">
        <v>4390</v>
      </c>
      <c r="M463" s="167">
        <v>10</v>
      </c>
      <c r="N463" s="167">
        <v>3.1</v>
      </c>
      <c r="O463" s="167">
        <v>4</v>
      </c>
    </row>
    <row r="464" spans="1:15" ht="16.5" customHeight="1" x14ac:dyDescent="0.3">
      <c r="A464" s="156">
        <v>463</v>
      </c>
      <c r="B464" s="171">
        <v>978</v>
      </c>
      <c r="C464" s="170" t="s">
        <v>820</v>
      </c>
      <c r="D464" s="163">
        <v>1</v>
      </c>
      <c r="E464" s="170" t="s">
        <v>2986</v>
      </c>
      <c r="F464" s="170" t="s">
        <v>2986</v>
      </c>
      <c r="G464" s="170" t="s">
        <v>5363</v>
      </c>
      <c r="H464" s="170" t="s">
        <v>2987</v>
      </c>
      <c r="I464" s="169" t="s">
        <v>787</v>
      </c>
      <c r="J464" s="169" t="s">
        <v>271</v>
      </c>
      <c r="K464" s="169" t="s">
        <v>809</v>
      </c>
      <c r="L464" s="167" t="s">
        <v>4390</v>
      </c>
      <c r="M464" s="167">
        <v>10</v>
      </c>
      <c r="N464" s="167">
        <v>3.1</v>
      </c>
      <c r="O464" s="167">
        <v>4</v>
      </c>
    </row>
    <row r="465" spans="1:15" ht="16.5" customHeight="1" x14ac:dyDescent="0.3">
      <c r="A465" s="156">
        <v>464</v>
      </c>
      <c r="B465" s="171">
        <v>646</v>
      </c>
      <c r="C465" s="170" t="s">
        <v>1004</v>
      </c>
      <c r="D465" s="163">
        <v>3</v>
      </c>
      <c r="E465" s="170" t="s">
        <v>2927</v>
      </c>
      <c r="F465" s="170" t="s">
        <v>5362</v>
      </c>
      <c r="G465" s="170" t="s">
        <v>2928</v>
      </c>
      <c r="H465" s="170" t="s">
        <v>2928</v>
      </c>
      <c r="I465" s="169" t="s">
        <v>787</v>
      </c>
      <c r="J465" s="169" t="s">
        <v>271</v>
      </c>
      <c r="K465" s="169" t="s">
        <v>809</v>
      </c>
      <c r="L465" s="167" t="s">
        <v>4390</v>
      </c>
      <c r="M465" s="167">
        <v>10</v>
      </c>
      <c r="N465" s="167">
        <v>3.1</v>
      </c>
      <c r="O465" s="167">
        <v>4</v>
      </c>
    </row>
    <row r="466" spans="1:15" ht="16.5" customHeight="1" x14ac:dyDescent="0.3">
      <c r="A466" s="156">
        <v>465</v>
      </c>
      <c r="B466" s="171">
        <v>1806</v>
      </c>
      <c r="C466" s="170" t="s">
        <v>1004</v>
      </c>
      <c r="D466" s="163">
        <v>3</v>
      </c>
      <c r="E466" s="170" t="s">
        <v>3142</v>
      </c>
      <c r="F466" s="170" t="s">
        <v>5361</v>
      </c>
      <c r="G466" s="170" t="s">
        <v>3143</v>
      </c>
      <c r="H466" s="170" t="s">
        <v>3143</v>
      </c>
      <c r="I466" s="169" t="s">
        <v>787</v>
      </c>
      <c r="J466" s="169" t="s">
        <v>271</v>
      </c>
      <c r="K466" s="169" t="s">
        <v>809</v>
      </c>
      <c r="L466" s="167" t="s">
        <v>4390</v>
      </c>
      <c r="M466" s="167">
        <v>10</v>
      </c>
      <c r="N466" s="167">
        <v>3.1</v>
      </c>
      <c r="O466" s="167">
        <v>4</v>
      </c>
    </row>
    <row r="467" spans="1:15" ht="16.5" customHeight="1" x14ac:dyDescent="0.3">
      <c r="A467" s="156">
        <v>466</v>
      </c>
      <c r="B467" s="171">
        <v>843</v>
      </c>
      <c r="C467" s="170" t="s">
        <v>1473</v>
      </c>
      <c r="D467" s="163">
        <v>3</v>
      </c>
      <c r="E467" s="170" t="s">
        <v>2963</v>
      </c>
      <c r="F467" s="170" t="s">
        <v>5360</v>
      </c>
      <c r="G467" s="170" t="s">
        <v>2964</v>
      </c>
      <c r="H467" s="170" t="s">
        <v>2964</v>
      </c>
      <c r="I467" s="169" t="s">
        <v>787</v>
      </c>
      <c r="J467" s="169" t="s">
        <v>271</v>
      </c>
      <c r="K467" s="169" t="s">
        <v>809</v>
      </c>
      <c r="L467" s="167" t="s">
        <v>4390</v>
      </c>
      <c r="M467" s="167">
        <v>10</v>
      </c>
      <c r="N467" s="167">
        <v>3.1</v>
      </c>
      <c r="O467" s="167">
        <v>4</v>
      </c>
    </row>
    <row r="468" spans="1:15" ht="16.5" customHeight="1" x14ac:dyDescent="0.3">
      <c r="A468" s="156">
        <v>467</v>
      </c>
      <c r="B468" s="171">
        <v>941</v>
      </c>
      <c r="C468" s="170" t="s">
        <v>984</v>
      </c>
      <c r="D468" s="163">
        <v>3</v>
      </c>
      <c r="E468" s="170" t="s">
        <v>2978</v>
      </c>
      <c r="F468" s="170" t="s">
        <v>5359</v>
      </c>
      <c r="G468" s="170" t="s">
        <v>2979</v>
      </c>
      <c r="H468" s="170" t="s">
        <v>2979</v>
      </c>
      <c r="I468" s="169" t="s">
        <v>787</v>
      </c>
      <c r="J468" s="169" t="s">
        <v>271</v>
      </c>
      <c r="K468" s="169" t="s">
        <v>809</v>
      </c>
      <c r="L468" s="167" t="s">
        <v>4390</v>
      </c>
      <c r="M468" s="167">
        <v>10</v>
      </c>
      <c r="N468" s="167">
        <v>3.1</v>
      </c>
      <c r="O468" s="167">
        <v>4</v>
      </c>
    </row>
    <row r="469" spans="1:15" ht="16.5" customHeight="1" x14ac:dyDescent="0.3">
      <c r="A469" s="156">
        <v>468</v>
      </c>
      <c r="B469" s="171">
        <v>1401</v>
      </c>
      <c r="C469" s="170" t="s">
        <v>1004</v>
      </c>
      <c r="D469" s="163">
        <v>3</v>
      </c>
      <c r="E469" s="170" t="s">
        <v>3084</v>
      </c>
      <c r="F469" s="170" t="s">
        <v>5358</v>
      </c>
      <c r="G469" s="170" t="s">
        <v>3085</v>
      </c>
      <c r="H469" s="170" t="s">
        <v>3085</v>
      </c>
      <c r="I469" s="169" t="s">
        <v>787</v>
      </c>
      <c r="J469" s="169" t="s">
        <v>271</v>
      </c>
      <c r="K469" s="169" t="s">
        <v>809</v>
      </c>
      <c r="L469" s="167" t="s">
        <v>4390</v>
      </c>
      <c r="M469" s="167">
        <v>10</v>
      </c>
      <c r="N469" s="167">
        <v>3.1</v>
      </c>
      <c r="O469" s="167">
        <v>4</v>
      </c>
    </row>
    <row r="470" spans="1:15" ht="16.5" customHeight="1" x14ac:dyDescent="0.3">
      <c r="A470" s="156">
        <v>469</v>
      </c>
      <c r="B470" s="164">
        <v>680</v>
      </c>
      <c r="C470" s="162" t="s">
        <v>820</v>
      </c>
      <c r="D470" s="163">
        <v>1</v>
      </c>
      <c r="E470" s="162" t="s">
        <v>3420</v>
      </c>
      <c r="F470" s="162" t="s">
        <v>3420</v>
      </c>
      <c r="G470" s="162" t="s">
        <v>5357</v>
      </c>
      <c r="H470" s="162" t="s">
        <v>3421</v>
      </c>
      <c r="I470" s="168"/>
      <c r="J470" s="168" t="s">
        <v>271</v>
      </c>
      <c r="K470" s="168" t="s">
        <v>809</v>
      </c>
      <c r="L470" s="167" t="s">
        <v>4390</v>
      </c>
      <c r="M470" s="167">
        <v>10</v>
      </c>
      <c r="N470" s="167">
        <v>3.1</v>
      </c>
      <c r="O470" s="167">
        <v>4</v>
      </c>
    </row>
    <row r="471" spans="1:15" ht="16.5" customHeight="1" x14ac:dyDescent="0.3">
      <c r="A471" s="156">
        <v>470</v>
      </c>
      <c r="B471" s="164">
        <v>772</v>
      </c>
      <c r="C471" s="162" t="s">
        <v>820</v>
      </c>
      <c r="D471" s="163">
        <v>1</v>
      </c>
      <c r="E471" s="162" t="s">
        <v>3455</v>
      </c>
      <c r="F471" s="162" t="s">
        <v>3455</v>
      </c>
      <c r="G471" s="162" t="s">
        <v>5356</v>
      </c>
      <c r="H471" s="162" t="s">
        <v>3456</v>
      </c>
      <c r="I471" s="168"/>
      <c r="J471" s="168" t="s">
        <v>271</v>
      </c>
      <c r="K471" s="168" t="s">
        <v>809</v>
      </c>
      <c r="L471" s="167" t="s">
        <v>4390</v>
      </c>
      <c r="M471" s="167">
        <v>10</v>
      </c>
      <c r="N471" s="167">
        <v>3.1</v>
      </c>
      <c r="O471" s="167">
        <v>4</v>
      </c>
    </row>
    <row r="472" spans="1:15" ht="16.5" customHeight="1" x14ac:dyDescent="0.3">
      <c r="A472" s="156">
        <v>471</v>
      </c>
      <c r="B472" s="164">
        <v>1038</v>
      </c>
      <c r="C472" s="162" t="s">
        <v>1004</v>
      </c>
      <c r="D472" s="163">
        <v>3</v>
      </c>
      <c r="E472" s="162" t="s">
        <v>3547</v>
      </c>
      <c r="F472" s="162" t="s">
        <v>5355</v>
      </c>
      <c r="G472" s="162" t="s">
        <v>3548</v>
      </c>
      <c r="H472" s="162" t="s">
        <v>3548</v>
      </c>
      <c r="I472" s="168"/>
      <c r="J472" s="168" t="s">
        <v>271</v>
      </c>
      <c r="K472" s="168" t="s">
        <v>809</v>
      </c>
      <c r="L472" s="167" t="s">
        <v>4390</v>
      </c>
      <c r="M472" s="167">
        <v>10</v>
      </c>
      <c r="N472" s="167">
        <v>3.1</v>
      </c>
      <c r="O472" s="167">
        <v>4</v>
      </c>
    </row>
    <row r="473" spans="1:15" ht="16.5" customHeight="1" x14ac:dyDescent="0.3">
      <c r="A473" s="156">
        <v>472</v>
      </c>
      <c r="B473" s="164">
        <v>1844</v>
      </c>
      <c r="C473" s="162" t="s">
        <v>1473</v>
      </c>
      <c r="D473" s="163">
        <v>3</v>
      </c>
      <c r="E473" s="162" t="s">
        <v>3830</v>
      </c>
      <c r="F473" s="162" t="s">
        <v>5354</v>
      </c>
      <c r="G473" s="162" t="s">
        <v>3831</v>
      </c>
      <c r="H473" s="162" t="s">
        <v>3831</v>
      </c>
      <c r="I473" s="168"/>
      <c r="J473" s="168" t="s">
        <v>271</v>
      </c>
      <c r="K473" s="168" t="s">
        <v>809</v>
      </c>
      <c r="L473" s="167" t="s">
        <v>4390</v>
      </c>
      <c r="M473" s="167">
        <v>10</v>
      </c>
      <c r="N473" s="167">
        <v>3.1</v>
      </c>
      <c r="O473" s="167">
        <v>4</v>
      </c>
    </row>
    <row r="474" spans="1:15" ht="16.5" customHeight="1" x14ac:dyDescent="0.3">
      <c r="A474" s="156">
        <v>473</v>
      </c>
      <c r="B474" s="164">
        <v>1213</v>
      </c>
      <c r="C474" s="162" t="s">
        <v>984</v>
      </c>
      <c r="D474" s="163">
        <v>3</v>
      </c>
      <c r="E474" s="162" t="s">
        <v>3593</v>
      </c>
      <c r="F474" s="162" t="s">
        <v>5353</v>
      </c>
      <c r="G474" s="162" t="s">
        <v>3594</v>
      </c>
      <c r="H474" s="162" t="s">
        <v>3594</v>
      </c>
      <c r="I474" s="168"/>
      <c r="J474" s="168" t="s">
        <v>271</v>
      </c>
      <c r="K474" s="168" t="s">
        <v>809</v>
      </c>
      <c r="L474" s="167" t="s">
        <v>4390</v>
      </c>
      <c r="M474" s="167">
        <v>10</v>
      </c>
      <c r="N474" s="167">
        <v>3.1</v>
      </c>
      <c r="O474" s="167">
        <v>4</v>
      </c>
    </row>
    <row r="475" spans="1:15" ht="16.5" customHeight="1" x14ac:dyDescent="0.3">
      <c r="A475" s="156">
        <v>474</v>
      </c>
      <c r="B475" s="164">
        <v>1013</v>
      </c>
      <c r="C475" s="162" t="s">
        <v>853</v>
      </c>
      <c r="D475" s="173">
        <v>4</v>
      </c>
      <c r="E475" s="162" t="s">
        <v>4912</v>
      </c>
      <c r="F475" s="162" t="s">
        <v>3535</v>
      </c>
      <c r="G475" s="162" t="s">
        <v>3536</v>
      </c>
      <c r="H475" s="162" t="s">
        <v>3536</v>
      </c>
      <c r="I475" s="168"/>
      <c r="J475" s="168" t="s">
        <v>271</v>
      </c>
      <c r="K475" s="168" t="s">
        <v>809</v>
      </c>
      <c r="L475" s="167" t="s">
        <v>4390</v>
      </c>
      <c r="M475" s="167">
        <v>10</v>
      </c>
      <c r="N475" s="167">
        <v>3.1</v>
      </c>
      <c r="O475" s="167">
        <v>4</v>
      </c>
    </row>
    <row r="476" spans="1:15" ht="16.5" customHeight="1" x14ac:dyDescent="0.3">
      <c r="A476" s="156">
        <v>475</v>
      </c>
      <c r="B476" s="171">
        <v>1301</v>
      </c>
      <c r="C476" s="170" t="s">
        <v>820</v>
      </c>
      <c r="D476" s="163">
        <v>1</v>
      </c>
      <c r="E476" s="170" t="s">
        <v>3067</v>
      </c>
      <c r="F476" s="170" t="s">
        <v>3067</v>
      </c>
      <c r="G476" s="170" t="s">
        <v>5352</v>
      </c>
      <c r="H476" s="170" t="s">
        <v>3068</v>
      </c>
      <c r="I476" s="169" t="s">
        <v>787</v>
      </c>
      <c r="J476" s="169" t="s">
        <v>271</v>
      </c>
      <c r="K476" s="169" t="s">
        <v>809</v>
      </c>
      <c r="L476" s="172" t="s">
        <v>4394</v>
      </c>
      <c r="M476" s="172">
        <v>10</v>
      </c>
      <c r="N476" s="172">
        <v>3.1</v>
      </c>
      <c r="O476" s="172">
        <v>5</v>
      </c>
    </row>
    <row r="477" spans="1:15" ht="16.5" customHeight="1" x14ac:dyDescent="0.3">
      <c r="A477" s="156">
        <v>476</v>
      </c>
      <c r="B477" s="171">
        <v>574</v>
      </c>
      <c r="C477" s="170" t="s">
        <v>820</v>
      </c>
      <c r="D477" s="163">
        <v>1</v>
      </c>
      <c r="E477" s="170" t="s">
        <v>2916</v>
      </c>
      <c r="F477" s="170" t="s">
        <v>2916</v>
      </c>
      <c r="G477" s="170" t="s">
        <v>5351</v>
      </c>
      <c r="H477" s="170" t="s">
        <v>2917</v>
      </c>
      <c r="I477" s="169" t="s">
        <v>787</v>
      </c>
      <c r="J477" s="169" t="s">
        <v>271</v>
      </c>
      <c r="K477" s="169" t="s">
        <v>809</v>
      </c>
      <c r="L477" s="172" t="s">
        <v>4394</v>
      </c>
      <c r="M477" s="172">
        <v>10</v>
      </c>
      <c r="N477" s="172">
        <v>3.1</v>
      </c>
      <c r="O477" s="172">
        <v>5</v>
      </c>
    </row>
    <row r="478" spans="1:15" ht="16.5" customHeight="1" x14ac:dyDescent="0.3">
      <c r="A478" s="156">
        <v>477</v>
      </c>
      <c r="B478" s="171">
        <v>1113</v>
      </c>
      <c r="C478" s="170" t="s">
        <v>984</v>
      </c>
      <c r="D478" s="163">
        <v>3</v>
      </c>
      <c r="E478" s="170" t="s">
        <v>3012</v>
      </c>
      <c r="F478" s="170" t="s">
        <v>5350</v>
      </c>
      <c r="G478" s="170" t="s">
        <v>5349</v>
      </c>
      <c r="H478" s="170" t="s">
        <v>3013</v>
      </c>
      <c r="I478" s="169" t="s">
        <v>787</v>
      </c>
      <c r="J478" s="169" t="s">
        <v>271</v>
      </c>
      <c r="K478" s="169" t="s">
        <v>809</v>
      </c>
      <c r="L478" s="172" t="s">
        <v>4394</v>
      </c>
      <c r="M478" s="172">
        <v>10</v>
      </c>
      <c r="N478" s="172">
        <v>3.1</v>
      </c>
      <c r="O478" s="172">
        <v>5</v>
      </c>
    </row>
    <row r="479" spans="1:15" ht="16.5" customHeight="1" x14ac:dyDescent="0.3">
      <c r="A479" s="156">
        <v>478</v>
      </c>
      <c r="B479" s="171">
        <v>816</v>
      </c>
      <c r="C479" s="170" t="s">
        <v>853</v>
      </c>
      <c r="D479" s="173">
        <v>4</v>
      </c>
      <c r="E479" s="170" t="s">
        <v>2955</v>
      </c>
      <c r="F479" s="170" t="s">
        <v>2955</v>
      </c>
      <c r="G479" s="170" t="s">
        <v>2956</v>
      </c>
      <c r="H479" s="170" t="s">
        <v>2956</v>
      </c>
      <c r="I479" s="169" t="s">
        <v>787</v>
      </c>
      <c r="J479" s="169" t="s">
        <v>271</v>
      </c>
      <c r="K479" s="169" t="s">
        <v>809</v>
      </c>
      <c r="L479" s="172" t="s">
        <v>4394</v>
      </c>
      <c r="M479" s="172">
        <v>10</v>
      </c>
      <c r="N479" s="172">
        <v>3.1</v>
      </c>
      <c r="O479" s="172">
        <v>5</v>
      </c>
    </row>
    <row r="480" spans="1:15" ht="16.5" customHeight="1" x14ac:dyDescent="0.3">
      <c r="A480" s="156">
        <v>479</v>
      </c>
      <c r="B480" s="171" t="s">
        <v>86</v>
      </c>
      <c r="C480" s="170" t="s">
        <v>2792</v>
      </c>
      <c r="D480" s="163">
        <v>10</v>
      </c>
      <c r="E480" s="170" t="s">
        <v>4282</v>
      </c>
      <c r="F480" s="170" t="s">
        <v>4282</v>
      </c>
      <c r="G480" s="170" t="s">
        <v>4283</v>
      </c>
      <c r="H480" s="170" t="s">
        <v>4283</v>
      </c>
      <c r="I480" s="174" t="s">
        <v>787</v>
      </c>
      <c r="J480" s="174" t="s">
        <v>271</v>
      </c>
      <c r="K480" s="174" t="s">
        <v>2814</v>
      </c>
      <c r="L480" s="159" t="s">
        <v>4394</v>
      </c>
      <c r="M480" s="159">
        <v>10</v>
      </c>
      <c r="N480" s="159">
        <v>3.1</v>
      </c>
      <c r="O480" s="159">
        <v>5</v>
      </c>
    </row>
    <row r="481" spans="1:15" ht="16.5" customHeight="1" x14ac:dyDescent="0.3">
      <c r="A481" s="156">
        <v>480</v>
      </c>
      <c r="B481" s="171" t="s">
        <v>86</v>
      </c>
      <c r="C481" s="170" t="s">
        <v>2792</v>
      </c>
      <c r="D481" s="163">
        <v>10</v>
      </c>
      <c r="E481" s="170" t="s">
        <v>4286</v>
      </c>
      <c r="F481" s="170" t="s">
        <v>4286</v>
      </c>
      <c r="G481" s="170" t="s">
        <v>4287</v>
      </c>
      <c r="H481" s="170" t="s">
        <v>4287</v>
      </c>
      <c r="I481" s="174" t="s">
        <v>787</v>
      </c>
      <c r="J481" s="174" t="s">
        <v>271</v>
      </c>
      <c r="K481" s="174" t="s">
        <v>2814</v>
      </c>
      <c r="L481" s="159" t="s">
        <v>4394</v>
      </c>
      <c r="M481" s="172">
        <v>10</v>
      </c>
      <c r="N481" s="172">
        <v>3.1</v>
      </c>
      <c r="O481" s="159">
        <v>5</v>
      </c>
    </row>
    <row r="482" spans="1:15" ht="16.5" customHeight="1" x14ac:dyDescent="0.3">
      <c r="A482" s="156">
        <v>481</v>
      </c>
      <c r="B482" s="171" t="s">
        <v>86</v>
      </c>
      <c r="C482" s="170" t="s">
        <v>2792</v>
      </c>
      <c r="D482" s="163">
        <v>10</v>
      </c>
      <c r="E482" s="170" t="s">
        <v>4288</v>
      </c>
      <c r="F482" s="170" t="s">
        <v>4288</v>
      </c>
      <c r="G482" s="170" t="s">
        <v>4289</v>
      </c>
      <c r="H482" s="170" t="s">
        <v>4289</v>
      </c>
      <c r="I482" s="174" t="s">
        <v>787</v>
      </c>
      <c r="J482" s="174" t="s">
        <v>271</v>
      </c>
      <c r="K482" s="174" t="s">
        <v>2814</v>
      </c>
      <c r="L482" s="159" t="s">
        <v>4394</v>
      </c>
      <c r="M482" s="172">
        <v>10</v>
      </c>
      <c r="N482" s="172">
        <v>3.1</v>
      </c>
      <c r="O482" s="159">
        <v>5</v>
      </c>
    </row>
    <row r="483" spans="1:15" ht="16.5" customHeight="1" x14ac:dyDescent="0.3">
      <c r="A483" s="156">
        <v>482</v>
      </c>
      <c r="B483" s="164">
        <v>311</v>
      </c>
      <c r="C483" s="162" t="s">
        <v>820</v>
      </c>
      <c r="D483" s="163">
        <v>1</v>
      </c>
      <c r="E483" s="162" t="s">
        <v>4913</v>
      </c>
      <c r="F483" s="162" t="s">
        <v>3326</v>
      </c>
      <c r="G483" s="162" t="s">
        <v>5348</v>
      </c>
      <c r="H483" s="162" t="s">
        <v>3327</v>
      </c>
      <c r="I483" s="168"/>
      <c r="J483" s="168" t="s">
        <v>271</v>
      </c>
      <c r="K483" s="168" t="s">
        <v>809</v>
      </c>
      <c r="L483" s="159" t="s">
        <v>4394</v>
      </c>
      <c r="M483" s="159">
        <v>10</v>
      </c>
      <c r="N483" s="159">
        <v>3.1</v>
      </c>
      <c r="O483" s="159">
        <v>5</v>
      </c>
    </row>
    <row r="484" spans="1:15" ht="16.5" customHeight="1" x14ac:dyDescent="0.3">
      <c r="A484" s="156">
        <v>483</v>
      </c>
      <c r="B484" s="164">
        <v>2075</v>
      </c>
      <c r="C484" s="162" t="s">
        <v>1737</v>
      </c>
      <c r="D484" s="163">
        <v>1</v>
      </c>
      <c r="E484" s="162" t="s">
        <v>3885</v>
      </c>
      <c r="F484" s="162" t="s">
        <v>3885</v>
      </c>
      <c r="G484" s="162" t="s">
        <v>5347</v>
      </c>
      <c r="H484" s="162" t="s">
        <v>3886</v>
      </c>
      <c r="I484" s="161"/>
      <c r="J484" s="161" t="s">
        <v>271</v>
      </c>
      <c r="K484" s="168" t="s">
        <v>2596</v>
      </c>
      <c r="L484" s="159" t="s">
        <v>4394</v>
      </c>
      <c r="M484" s="159">
        <v>10</v>
      </c>
      <c r="N484" s="159">
        <v>3.1</v>
      </c>
      <c r="O484" s="159">
        <v>5</v>
      </c>
    </row>
    <row r="485" spans="1:15" ht="16.5" customHeight="1" x14ac:dyDescent="0.3">
      <c r="A485" s="156">
        <v>484</v>
      </c>
      <c r="B485" s="164">
        <v>1299</v>
      </c>
      <c r="C485" s="162" t="s">
        <v>984</v>
      </c>
      <c r="D485" s="163">
        <v>3</v>
      </c>
      <c r="E485" s="162" t="s">
        <v>3619</v>
      </c>
      <c r="F485" s="162" t="s">
        <v>5346</v>
      </c>
      <c r="G485" s="162" t="s">
        <v>3620</v>
      </c>
      <c r="H485" s="162" t="s">
        <v>3620</v>
      </c>
      <c r="I485" s="168"/>
      <c r="J485" s="168" t="s">
        <v>271</v>
      </c>
      <c r="K485" s="168" t="s">
        <v>809</v>
      </c>
      <c r="L485" s="172" t="s">
        <v>4394</v>
      </c>
      <c r="M485" s="172">
        <v>10</v>
      </c>
      <c r="N485" s="172">
        <v>3.1</v>
      </c>
      <c r="O485" s="172">
        <v>5</v>
      </c>
    </row>
    <row r="486" spans="1:15" ht="16.5" customHeight="1" x14ac:dyDescent="0.3">
      <c r="A486" s="156">
        <v>485</v>
      </c>
      <c r="B486" s="164">
        <v>1120</v>
      </c>
      <c r="C486" s="162" t="s">
        <v>984</v>
      </c>
      <c r="D486" s="163">
        <v>3</v>
      </c>
      <c r="E486" s="162" t="s">
        <v>3581</v>
      </c>
      <c r="F486" s="162" t="s">
        <v>5345</v>
      </c>
      <c r="G486" s="162" t="s">
        <v>3582</v>
      </c>
      <c r="H486" s="162" t="s">
        <v>3582</v>
      </c>
      <c r="I486" s="168"/>
      <c r="J486" s="168" t="s">
        <v>271</v>
      </c>
      <c r="K486" s="168" t="s">
        <v>809</v>
      </c>
      <c r="L486" s="172" t="s">
        <v>4394</v>
      </c>
      <c r="M486" s="172">
        <v>10</v>
      </c>
      <c r="N486" s="172">
        <v>3.1</v>
      </c>
      <c r="O486" s="172">
        <v>5</v>
      </c>
    </row>
    <row r="487" spans="1:15" ht="16.5" customHeight="1" x14ac:dyDescent="0.3">
      <c r="A487" s="156">
        <v>486</v>
      </c>
      <c r="B487" s="164">
        <v>170</v>
      </c>
      <c r="C487" s="162" t="s">
        <v>1004</v>
      </c>
      <c r="D487" s="163">
        <v>3</v>
      </c>
      <c r="E487" s="162" t="s">
        <v>3309</v>
      </c>
      <c r="F487" s="162" t="s">
        <v>5344</v>
      </c>
      <c r="G487" s="162" t="s">
        <v>3310</v>
      </c>
      <c r="H487" s="162" t="s">
        <v>3310</v>
      </c>
      <c r="I487" s="168"/>
      <c r="J487" s="168" t="s">
        <v>271</v>
      </c>
      <c r="K487" s="168" t="s">
        <v>809</v>
      </c>
      <c r="L487" s="172" t="s">
        <v>4394</v>
      </c>
      <c r="M487" s="172">
        <v>10</v>
      </c>
      <c r="N487" s="172">
        <v>3.1</v>
      </c>
      <c r="O487" s="172">
        <v>5</v>
      </c>
    </row>
    <row r="488" spans="1:15" ht="16.5" customHeight="1" x14ac:dyDescent="0.3">
      <c r="A488" s="156">
        <v>487</v>
      </c>
      <c r="B488" s="164">
        <v>827</v>
      </c>
      <c r="C488" s="162" t="s">
        <v>1004</v>
      </c>
      <c r="D488" s="163">
        <v>3</v>
      </c>
      <c r="E488" s="162" t="s">
        <v>3475</v>
      </c>
      <c r="F488" s="162" t="s">
        <v>5343</v>
      </c>
      <c r="G488" s="162" t="s">
        <v>3476</v>
      </c>
      <c r="H488" s="162" t="s">
        <v>3476</v>
      </c>
      <c r="I488" s="168"/>
      <c r="J488" s="168" t="s">
        <v>271</v>
      </c>
      <c r="K488" s="168" t="s">
        <v>809</v>
      </c>
      <c r="L488" s="172" t="s">
        <v>4394</v>
      </c>
      <c r="M488" s="172">
        <v>10</v>
      </c>
      <c r="N488" s="172">
        <v>3.1</v>
      </c>
      <c r="O488" s="172">
        <v>5</v>
      </c>
    </row>
    <row r="489" spans="1:15" ht="16.5" customHeight="1" x14ac:dyDescent="0.3">
      <c r="A489" s="156">
        <v>488</v>
      </c>
      <c r="B489" s="164">
        <v>850</v>
      </c>
      <c r="C489" s="162" t="s">
        <v>1004</v>
      </c>
      <c r="D489" s="163">
        <v>3</v>
      </c>
      <c r="E489" s="162" t="s">
        <v>3483</v>
      </c>
      <c r="F489" s="162" t="s">
        <v>5342</v>
      </c>
      <c r="G489" s="162" t="s">
        <v>3484</v>
      </c>
      <c r="H489" s="162" t="s">
        <v>3484</v>
      </c>
      <c r="I489" s="168"/>
      <c r="J489" s="168" t="s">
        <v>271</v>
      </c>
      <c r="K489" s="168" t="s">
        <v>809</v>
      </c>
      <c r="L489" s="172" t="s">
        <v>4394</v>
      </c>
      <c r="M489" s="172">
        <v>10</v>
      </c>
      <c r="N489" s="172">
        <v>3.1</v>
      </c>
      <c r="O489" s="172">
        <v>5</v>
      </c>
    </row>
    <row r="490" spans="1:15" ht="16.5" customHeight="1" x14ac:dyDescent="0.3">
      <c r="A490" s="156">
        <v>489</v>
      </c>
      <c r="B490" s="164">
        <v>753</v>
      </c>
      <c r="C490" s="162" t="s">
        <v>984</v>
      </c>
      <c r="D490" s="163">
        <v>3</v>
      </c>
      <c r="E490" s="162" t="s">
        <v>3443</v>
      </c>
      <c r="F490" s="162" t="s">
        <v>5341</v>
      </c>
      <c r="G490" s="162" t="s">
        <v>3444</v>
      </c>
      <c r="H490" s="162" t="s">
        <v>3444</v>
      </c>
      <c r="I490" s="168"/>
      <c r="J490" s="168" t="s">
        <v>271</v>
      </c>
      <c r="K490" s="168" t="s">
        <v>809</v>
      </c>
      <c r="L490" s="172" t="s">
        <v>4394</v>
      </c>
      <c r="M490" s="172">
        <v>10</v>
      </c>
      <c r="N490" s="172">
        <v>3.1</v>
      </c>
      <c r="O490" s="172">
        <v>5</v>
      </c>
    </row>
    <row r="491" spans="1:15" ht="16.5" customHeight="1" x14ac:dyDescent="0.3">
      <c r="A491" s="156">
        <v>490</v>
      </c>
      <c r="B491" s="164">
        <v>1111</v>
      </c>
      <c r="C491" s="162" t="s">
        <v>853</v>
      </c>
      <c r="D491" s="173">
        <v>4</v>
      </c>
      <c r="E491" s="162" t="s">
        <v>3575</v>
      </c>
      <c r="F491" s="162" t="s">
        <v>3575</v>
      </c>
      <c r="G491" s="162" t="s">
        <v>3576</v>
      </c>
      <c r="H491" s="162" t="s">
        <v>3576</v>
      </c>
      <c r="I491" s="168"/>
      <c r="J491" s="168" t="s">
        <v>271</v>
      </c>
      <c r="K491" s="168" t="s">
        <v>809</v>
      </c>
      <c r="L491" s="172" t="s">
        <v>4394</v>
      </c>
      <c r="M491" s="172">
        <v>10</v>
      </c>
      <c r="N491" s="172">
        <v>3.1</v>
      </c>
      <c r="O491" s="172">
        <v>5</v>
      </c>
    </row>
    <row r="492" spans="1:15" ht="16.5" customHeight="1" x14ac:dyDescent="0.3">
      <c r="A492" s="156">
        <v>491</v>
      </c>
      <c r="B492" s="171">
        <v>261</v>
      </c>
      <c r="C492" s="170" t="s">
        <v>820</v>
      </c>
      <c r="D492" s="163">
        <v>1</v>
      </c>
      <c r="E492" s="170" t="s">
        <v>2871</v>
      </c>
      <c r="F492" s="170" t="s">
        <v>2871</v>
      </c>
      <c r="G492" s="170" t="s">
        <v>5340</v>
      </c>
      <c r="H492" s="170" t="s">
        <v>2872</v>
      </c>
      <c r="I492" s="169" t="s">
        <v>787</v>
      </c>
      <c r="J492" s="169" t="s">
        <v>271</v>
      </c>
      <c r="K492" s="169" t="s">
        <v>809</v>
      </c>
      <c r="L492" s="167" t="s">
        <v>4396</v>
      </c>
      <c r="M492" s="167">
        <v>10</v>
      </c>
      <c r="N492" s="167">
        <v>3.1</v>
      </c>
      <c r="O492" s="167">
        <v>6</v>
      </c>
    </row>
    <row r="493" spans="1:15" ht="16.5" customHeight="1" x14ac:dyDescent="0.3">
      <c r="A493" s="156">
        <v>492</v>
      </c>
      <c r="B493" s="171">
        <v>2189</v>
      </c>
      <c r="C493" s="170" t="s">
        <v>820</v>
      </c>
      <c r="D493" s="163">
        <v>1</v>
      </c>
      <c r="E493" s="170" t="s">
        <v>3177</v>
      </c>
      <c r="F493" s="170" t="s">
        <v>3177</v>
      </c>
      <c r="G493" s="170" t="s">
        <v>4914</v>
      </c>
      <c r="H493" s="170" t="s">
        <v>3178</v>
      </c>
      <c r="I493" s="169" t="s">
        <v>787</v>
      </c>
      <c r="J493" s="169" t="s">
        <v>271</v>
      </c>
      <c r="K493" s="174" t="s">
        <v>2596</v>
      </c>
      <c r="L493" s="167" t="s">
        <v>4396</v>
      </c>
      <c r="M493" s="167">
        <v>10</v>
      </c>
      <c r="N493" s="167">
        <v>3.1</v>
      </c>
      <c r="O493" s="167">
        <v>6</v>
      </c>
    </row>
    <row r="494" spans="1:15" ht="16.5" customHeight="1" x14ac:dyDescent="0.3">
      <c r="A494" s="156">
        <v>493</v>
      </c>
      <c r="B494" s="171">
        <v>701</v>
      </c>
      <c r="C494" s="170" t="s">
        <v>820</v>
      </c>
      <c r="D494" s="163">
        <v>1</v>
      </c>
      <c r="E494" s="170" t="s">
        <v>2941</v>
      </c>
      <c r="F494" s="170" t="s">
        <v>2941</v>
      </c>
      <c r="G494" s="170" t="s">
        <v>5339</v>
      </c>
      <c r="H494" s="170" t="s">
        <v>2942</v>
      </c>
      <c r="I494" s="169" t="s">
        <v>787</v>
      </c>
      <c r="J494" s="169" t="s">
        <v>271</v>
      </c>
      <c r="K494" s="169" t="s">
        <v>809</v>
      </c>
      <c r="L494" s="167" t="s">
        <v>4396</v>
      </c>
      <c r="M494" s="167">
        <v>10</v>
      </c>
      <c r="N494" s="167">
        <v>3.1</v>
      </c>
      <c r="O494" s="167">
        <v>6</v>
      </c>
    </row>
    <row r="495" spans="1:15" ht="16.5" customHeight="1" x14ac:dyDescent="0.3">
      <c r="A495" s="156">
        <v>494</v>
      </c>
      <c r="B495" s="171">
        <v>42</v>
      </c>
      <c r="C495" s="170" t="s">
        <v>820</v>
      </c>
      <c r="D495" s="163">
        <v>1</v>
      </c>
      <c r="E495" s="170" t="s">
        <v>4074</v>
      </c>
      <c r="F495" s="170" t="s">
        <v>4074</v>
      </c>
      <c r="G495" s="170" t="s">
        <v>5338</v>
      </c>
      <c r="H495" s="170" t="s">
        <v>4075</v>
      </c>
      <c r="I495" s="174" t="s">
        <v>787</v>
      </c>
      <c r="J495" s="174" t="s">
        <v>271</v>
      </c>
      <c r="K495" s="174" t="s">
        <v>788</v>
      </c>
      <c r="L495" s="167" t="s">
        <v>4396</v>
      </c>
      <c r="M495" s="167">
        <v>10</v>
      </c>
      <c r="N495" s="167">
        <v>3.1</v>
      </c>
      <c r="O495" s="167">
        <v>6</v>
      </c>
    </row>
    <row r="496" spans="1:15" ht="16.5" customHeight="1" x14ac:dyDescent="0.3">
      <c r="A496" s="156">
        <v>495</v>
      </c>
      <c r="B496" s="171">
        <v>42</v>
      </c>
      <c r="C496" s="170" t="s">
        <v>820</v>
      </c>
      <c r="D496" s="163">
        <v>1</v>
      </c>
      <c r="E496" s="170" t="s">
        <v>4076</v>
      </c>
      <c r="F496" s="170" t="s">
        <v>4076</v>
      </c>
      <c r="G496" s="170" t="s">
        <v>5337</v>
      </c>
      <c r="H496" s="170" t="s">
        <v>4077</v>
      </c>
      <c r="I496" s="174" t="s">
        <v>787</v>
      </c>
      <c r="J496" s="174" t="s">
        <v>271</v>
      </c>
      <c r="K496" s="174" t="s">
        <v>788</v>
      </c>
      <c r="L496" s="167" t="s">
        <v>4396</v>
      </c>
      <c r="M496" s="167">
        <v>10</v>
      </c>
      <c r="N496" s="167">
        <v>3.1</v>
      </c>
      <c r="O496" s="167">
        <v>6</v>
      </c>
    </row>
    <row r="497" spans="1:15" ht="16.5" customHeight="1" x14ac:dyDescent="0.3">
      <c r="A497" s="156">
        <v>496</v>
      </c>
      <c r="B497" s="171">
        <v>42</v>
      </c>
      <c r="C497" s="170" t="s">
        <v>820</v>
      </c>
      <c r="D497" s="163">
        <v>1</v>
      </c>
      <c r="E497" s="170" t="s">
        <v>4078</v>
      </c>
      <c r="F497" s="170" t="s">
        <v>4078</v>
      </c>
      <c r="G497" s="170" t="s">
        <v>5336</v>
      </c>
      <c r="H497" s="170" t="s">
        <v>4079</v>
      </c>
      <c r="I497" s="174" t="s">
        <v>787</v>
      </c>
      <c r="J497" s="174" t="s">
        <v>271</v>
      </c>
      <c r="K497" s="174" t="s">
        <v>788</v>
      </c>
      <c r="L497" s="167" t="s">
        <v>4396</v>
      </c>
      <c r="M497" s="167">
        <v>10</v>
      </c>
      <c r="N497" s="167">
        <v>3.1</v>
      </c>
      <c r="O497" s="167">
        <v>6</v>
      </c>
    </row>
    <row r="498" spans="1:15" ht="16.5" customHeight="1" x14ac:dyDescent="0.3">
      <c r="A498" s="156">
        <v>497</v>
      </c>
      <c r="B498" s="171">
        <v>42</v>
      </c>
      <c r="C498" s="170" t="s">
        <v>820</v>
      </c>
      <c r="D498" s="163">
        <v>1</v>
      </c>
      <c r="E498" s="170" t="s">
        <v>4080</v>
      </c>
      <c r="F498" s="170" t="s">
        <v>4080</v>
      </c>
      <c r="G498" s="170" t="s">
        <v>5335</v>
      </c>
      <c r="H498" s="170" t="s">
        <v>4081</v>
      </c>
      <c r="I498" s="174" t="s">
        <v>787</v>
      </c>
      <c r="J498" s="174" t="s">
        <v>271</v>
      </c>
      <c r="K498" s="174" t="s">
        <v>788</v>
      </c>
      <c r="L498" s="167" t="s">
        <v>4396</v>
      </c>
      <c r="M498" s="167">
        <v>10</v>
      </c>
      <c r="N498" s="167">
        <v>3.1</v>
      </c>
      <c r="O498" s="167">
        <v>6</v>
      </c>
    </row>
    <row r="499" spans="1:15" ht="16.5" customHeight="1" x14ac:dyDescent="0.3">
      <c r="A499" s="156">
        <v>498</v>
      </c>
      <c r="B499" s="171">
        <v>42</v>
      </c>
      <c r="C499" s="170" t="s">
        <v>820</v>
      </c>
      <c r="D499" s="163">
        <v>1</v>
      </c>
      <c r="E499" s="170" t="s">
        <v>4082</v>
      </c>
      <c r="F499" s="170" t="s">
        <v>4082</v>
      </c>
      <c r="G499" s="170" t="s">
        <v>5334</v>
      </c>
      <c r="H499" s="170" t="s">
        <v>4083</v>
      </c>
      <c r="I499" s="174" t="s">
        <v>787</v>
      </c>
      <c r="J499" s="174" t="s">
        <v>271</v>
      </c>
      <c r="K499" s="174" t="s">
        <v>788</v>
      </c>
      <c r="L499" s="167" t="s">
        <v>4396</v>
      </c>
      <c r="M499" s="167">
        <v>10</v>
      </c>
      <c r="N499" s="167">
        <v>3.1</v>
      </c>
      <c r="O499" s="167">
        <v>6</v>
      </c>
    </row>
    <row r="500" spans="1:15" ht="16.5" customHeight="1" x14ac:dyDescent="0.3">
      <c r="A500" s="156">
        <v>499</v>
      </c>
      <c r="B500" s="171">
        <v>42</v>
      </c>
      <c r="C500" s="170" t="s">
        <v>820</v>
      </c>
      <c r="D500" s="163">
        <v>1</v>
      </c>
      <c r="E500" s="170" t="s">
        <v>4084</v>
      </c>
      <c r="F500" s="170" t="s">
        <v>4084</v>
      </c>
      <c r="G500" s="170" t="s">
        <v>5333</v>
      </c>
      <c r="H500" s="170" t="s">
        <v>4085</v>
      </c>
      <c r="I500" s="174" t="s">
        <v>787</v>
      </c>
      <c r="J500" s="174" t="s">
        <v>271</v>
      </c>
      <c r="K500" s="174" t="s">
        <v>788</v>
      </c>
      <c r="L500" s="167" t="s">
        <v>4396</v>
      </c>
      <c r="M500" s="167">
        <v>10</v>
      </c>
      <c r="N500" s="167">
        <v>3.1</v>
      </c>
      <c r="O500" s="167">
        <v>6</v>
      </c>
    </row>
    <row r="501" spans="1:15" ht="16.5" customHeight="1" x14ac:dyDescent="0.3">
      <c r="A501" s="156">
        <v>500</v>
      </c>
      <c r="B501" s="171">
        <v>323</v>
      </c>
      <c r="C501" s="170" t="s">
        <v>984</v>
      </c>
      <c r="D501" s="163">
        <v>3</v>
      </c>
      <c r="E501" s="170" t="s">
        <v>3300</v>
      </c>
      <c r="F501" s="170" t="s">
        <v>5332</v>
      </c>
      <c r="G501" s="170" t="s">
        <v>5331</v>
      </c>
      <c r="H501" s="170" t="s">
        <v>3301</v>
      </c>
      <c r="I501" s="169" t="s">
        <v>787</v>
      </c>
      <c r="J501" s="169" t="s">
        <v>271</v>
      </c>
      <c r="K501" s="169" t="s">
        <v>809</v>
      </c>
      <c r="L501" s="167" t="s">
        <v>4396</v>
      </c>
      <c r="M501" s="167">
        <v>10</v>
      </c>
      <c r="N501" s="167">
        <v>3.1</v>
      </c>
      <c r="O501" s="167">
        <v>6</v>
      </c>
    </row>
    <row r="502" spans="1:15" ht="16.5" customHeight="1" x14ac:dyDescent="0.3">
      <c r="A502" s="156">
        <v>501</v>
      </c>
      <c r="B502" s="171">
        <v>660</v>
      </c>
      <c r="C502" s="170" t="s">
        <v>1004</v>
      </c>
      <c r="D502" s="163">
        <v>3</v>
      </c>
      <c r="E502" s="170" t="s">
        <v>2931</v>
      </c>
      <c r="F502" s="170" t="s">
        <v>5330</v>
      </c>
      <c r="G502" s="170" t="s">
        <v>2932</v>
      </c>
      <c r="H502" s="170" t="s">
        <v>2932</v>
      </c>
      <c r="I502" s="169" t="s">
        <v>787</v>
      </c>
      <c r="J502" s="169" t="s">
        <v>271</v>
      </c>
      <c r="K502" s="169" t="s">
        <v>809</v>
      </c>
      <c r="L502" s="167" t="s">
        <v>4396</v>
      </c>
      <c r="M502" s="167">
        <v>10</v>
      </c>
      <c r="N502" s="167">
        <v>3.1</v>
      </c>
      <c r="O502" s="167">
        <v>6</v>
      </c>
    </row>
    <row r="503" spans="1:15" ht="16.5" customHeight="1" x14ac:dyDescent="0.3">
      <c r="A503" s="156">
        <v>502</v>
      </c>
      <c r="B503" s="171">
        <v>1603</v>
      </c>
      <c r="C503" s="170" t="s">
        <v>984</v>
      </c>
      <c r="D503" s="163">
        <v>3</v>
      </c>
      <c r="E503" s="170" t="s">
        <v>3111</v>
      </c>
      <c r="F503" s="170" t="s">
        <v>5329</v>
      </c>
      <c r="G503" s="170" t="s">
        <v>3112</v>
      </c>
      <c r="H503" s="170" t="s">
        <v>3112</v>
      </c>
      <c r="I503" s="169" t="s">
        <v>787</v>
      </c>
      <c r="J503" s="169" t="s">
        <v>271</v>
      </c>
      <c r="K503" s="169" t="s">
        <v>809</v>
      </c>
      <c r="L503" s="167" t="s">
        <v>4396</v>
      </c>
      <c r="M503" s="167">
        <v>10</v>
      </c>
      <c r="N503" s="167">
        <v>3.1</v>
      </c>
      <c r="O503" s="167">
        <v>6</v>
      </c>
    </row>
    <row r="504" spans="1:15" ht="16.5" customHeight="1" x14ac:dyDescent="0.3">
      <c r="A504" s="156">
        <v>503</v>
      </c>
      <c r="B504" s="171">
        <v>1177</v>
      </c>
      <c r="C504" s="170" t="s">
        <v>853</v>
      </c>
      <c r="D504" s="173">
        <v>4</v>
      </c>
      <c r="E504" s="170" t="s">
        <v>3039</v>
      </c>
      <c r="F504" s="170" t="s">
        <v>3039</v>
      </c>
      <c r="G504" s="170" t="s">
        <v>3040</v>
      </c>
      <c r="H504" s="170" t="s">
        <v>3040</v>
      </c>
      <c r="I504" s="169" t="s">
        <v>787</v>
      </c>
      <c r="J504" s="169" t="s">
        <v>271</v>
      </c>
      <c r="K504" s="169" t="s">
        <v>809</v>
      </c>
      <c r="L504" s="167" t="s">
        <v>4396</v>
      </c>
      <c r="M504" s="167">
        <v>10</v>
      </c>
      <c r="N504" s="167">
        <v>3.1</v>
      </c>
      <c r="O504" s="167">
        <v>6</v>
      </c>
    </row>
    <row r="505" spans="1:15" ht="16.5" customHeight="1" x14ac:dyDescent="0.3">
      <c r="A505" s="156">
        <v>504</v>
      </c>
      <c r="B505" s="171" t="s">
        <v>86</v>
      </c>
      <c r="C505" s="170" t="s">
        <v>2792</v>
      </c>
      <c r="D505" s="163">
        <v>10</v>
      </c>
      <c r="E505" s="170" t="s">
        <v>3234</v>
      </c>
      <c r="F505" s="170" t="s">
        <v>3234</v>
      </c>
      <c r="G505" s="170" t="s">
        <v>3235</v>
      </c>
      <c r="H505" s="170" t="s">
        <v>3235</v>
      </c>
      <c r="I505" s="169" t="s">
        <v>787</v>
      </c>
      <c r="J505" s="169" t="s">
        <v>271</v>
      </c>
      <c r="K505" s="174" t="s">
        <v>2795</v>
      </c>
      <c r="L505" s="167" t="s">
        <v>4396</v>
      </c>
      <c r="M505" s="167">
        <v>10</v>
      </c>
      <c r="N505" s="167">
        <v>3.1</v>
      </c>
      <c r="O505" s="167">
        <v>6</v>
      </c>
    </row>
    <row r="506" spans="1:15" ht="16.5" customHeight="1" x14ac:dyDescent="0.3">
      <c r="A506" s="156">
        <v>505</v>
      </c>
      <c r="B506" s="164">
        <v>1455</v>
      </c>
      <c r="C506" s="162" t="s">
        <v>820</v>
      </c>
      <c r="D506" s="163">
        <v>1</v>
      </c>
      <c r="E506" s="162" t="s">
        <v>3684</v>
      </c>
      <c r="F506" s="162" t="s">
        <v>3684</v>
      </c>
      <c r="G506" s="162" t="s">
        <v>5328</v>
      </c>
      <c r="H506" s="162" t="s">
        <v>3685</v>
      </c>
      <c r="I506" s="168"/>
      <c r="J506" s="168" t="s">
        <v>271</v>
      </c>
      <c r="K506" s="168" t="s">
        <v>809</v>
      </c>
      <c r="L506" s="167" t="s">
        <v>4396</v>
      </c>
      <c r="M506" s="167">
        <v>10</v>
      </c>
      <c r="N506" s="167">
        <v>3.1</v>
      </c>
      <c r="O506" s="167">
        <v>6</v>
      </c>
    </row>
    <row r="507" spans="1:15" ht="16.5" customHeight="1" x14ac:dyDescent="0.3">
      <c r="A507" s="156">
        <v>506</v>
      </c>
      <c r="B507" s="164">
        <v>2000</v>
      </c>
      <c r="C507" s="162" t="s">
        <v>820</v>
      </c>
      <c r="D507" s="163">
        <v>1</v>
      </c>
      <c r="E507" s="162" t="s">
        <v>3877</v>
      </c>
      <c r="F507" s="162" t="s">
        <v>3877</v>
      </c>
      <c r="G507" s="162" t="s">
        <v>5327</v>
      </c>
      <c r="H507" s="162" t="s">
        <v>3878</v>
      </c>
      <c r="I507" s="168"/>
      <c r="J507" s="168" t="s">
        <v>271</v>
      </c>
      <c r="K507" s="168" t="s">
        <v>809</v>
      </c>
      <c r="L507" s="167" t="s">
        <v>4396</v>
      </c>
      <c r="M507" s="167">
        <v>10</v>
      </c>
      <c r="N507" s="167">
        <v>3.1</v>
      </c>
      <c r="O507" s="167">
        <v>6</v>
      </c>
    </row>
    <row r="508" spans="1:15" ht="16.5" customHeight="1" x14ac:dyDescent="0.3">
      <c r="A508" s="156">
        <v>507</v>
      </c>
      <c r="B508" s="164">
        <v>2400</v>
      </c>
      <c r="C508" s="162" t="s">
        <v>1004</v>
      </c>
      <c r="D508" s="163">
        <v>3</v>
      </c>
      <c r="E508" s="162" t="s">
        <v>3902</v>
      </c>
      <c r="F508" s="162" t="s">
        <v>5326</v>
      </c>
      <c r="G508" s="162" t="s">
        <v>3903</v>
      </c>
      <c r="H508" s="162" t="s">
        <v>3903</v>
      </c>
      <c r="I508" s="161"/>
      <c r="J508" s="161" t="s">
        <v>271</v>
      </c>
      <c r="K508" s="161" t="s">
        <v>2596</v>
      </c>
      <c r="L508" s="165" t="s">
        <v>4396</v>
      </c>
      <c r="M508" s="165">
        <v>10</v>
      </c>
      <c r="N508" s="165">
        <v>3.1</v>
      </c>
      <c r="O508" s="165">
        <v>6</v>
      </c>
    </row>
    <row r="509" spans="1:15" ht="16.5" customHeight="1" x14ac:dyDescent="0.3">
      <c r="A509" s="156">
        <v>508</v>
      </c>
      <c r="B509" s="164">
        <v>1699</v>
      </c>
      <c r="C509" s="162" t="s">
        <v>1004</v>
      </c>
      <c r="D509" s="163">
        <v>3</v>
      </c>
      <c r="E509" s="162" t="s">
        <v>3784</v>
      </c>
      <c r="F509" s="162" t="s">
        <v>5325</v>
      </c>
      <c r="G509" s="162" t="s">
        <v>3785</v>
      </c>
      <c r="H509" s="162" t="s">
        <v>3785</v>
      </c>
      <c r="I509" s="168"/>
      <c r="J509" s="168" t="s">
        <v>271</v>
      </c>
      <c r="K509" s="168" t="s">
        <v>809</v>
      </c>
      <c r="L509" s="167" t="s">
        <v>4396</v>
      </c>
      <c r="M509" s="167">
        <v>10</v>
      </c>
      <c r="N509" s="167">
        <v>3.1</v>
      </c>
      <c r="O509" s="167">
        <v>6</v>
      </c>
    </row>
    <row r="510" spans="1:15" ht="16.5" customHeight="1" x14ac:dyDescent="0.3">
      <c r="A510" s="156">
        <v>509</v>
      </c>
      <c r="B510" s="164">
        <v>1448</v>
      </c>
      <c r="C510" s="162" t="s">
        <v>1004</v>
      </c>
      <c r="D510" s="163">
        <v>3</v>
      </c>
      <c r="E510" s="162" t="s">
        <v>3682</v>
      </c>
      <c r="F510" s="162" t="s">
        <v>5324</v>
      </c>
      <c r="G510" s="162" t="s">
        <v>3683</v>
      </c>
      <c r="H510" s="162" t="s">
        <v>3683</v>
      </c>
      <c r="I510" s="168"/>
      <c r="J510" s="168" t="s">
        <v>271</v>
      </c>
      <c r="K510" s="168" t="s">
        <v>809</v>
      </c>
      <c r="L510" s="167" t="s">
        <v>4396</v>
      </c>
      <c r="M510" s="167">
        <v>10</v>
      </c>
      <c r="N510" s="167">
        <v>3.1</v>
      </c>
      <c r="O510" s="167">
        <v>6</v>
      </c>
    </row>
    <row r="511" spans="1:15" ht="16.5" customHeight="1" x14ac:dyDescent="0.3">
      <c r="A511" s="156">
        <v>510</v>
      </c>
      <c r="B511" s="164">
        <v>1374</v>
      </c>
      <c r="C511" s="162" t="s">
        <v>1004</v>
      </c>
      <c r="D511" s="163">
        <v>3</v>
      </c>
      <c r="E511" s="162" t="s">
        <v>3649</v>
      </c>
      <c r="F511" s="162" t="s">
        <v>5323</v>
      </c>
      <c r="G511" s="162" t="s">
        <v>3650</v>
      </c>
      <c r="H511" s="162" t="s">
        <v>3650</v>
      </c>
      <c r="I511" s="168"/>
      <c r="J511" s="168" t="s">
        <v>271</v>
      </c>
      <c r="K511" s="168" t="s">
        <v>809</v>
      </c>
      <c r="L511" s="167" t="s">
        <v>4396</v>
      </c>
      <c r="M511" s="167">
        <v>10</v>
      </c>
      <c r="N511" s="167">
        <v>3.1</v>
      </c>
      <c r="O511" s="167">
        <v>6</v>
      </c>
    </row>
    <row r="512" spans="1:15" ht="16.5" customHeight="1" x14ac:dyDescent="0.3">
      <c r="A512" s="156">
        <v>511</v>
      </c>
      <c r="B512" s="164">
        <v>1690</v>
      </c>
      <c r="C512" s="162" t="s">
        <v>1004</v>
      </c>
      <c r="D512" s="163">
        <v>3</v>
      </c>
      <c r="E512" s="162" t="s">
        <v>3782</v>
      </c>
      <c r="F512" s="162" t="s">
        <v>5322</v>
      </c>
      <c r="G512" s="162" t="s">
        <v>3783</v>
      </c>
      <c r="H512" s="162" t="s">
        <v>3783</v>
      </c>
      <c r="I512" s="168"/>
      <c r="J512" s="168" t="s">
        <v>271</v>
      </c>
      <c r="K512" s="168" t="s">
        <v>809</v>
      </c>
      <c r="L512" s="167" t="s">
        <v>4396</v>
      </c>
      <c r="M512" s="167">
        <v>10</v>
      </c>
      <c r="N512" s="167">
        <v>3.1</v>
      </c>
      <c r="O512" s="167">
        <v>6</v>
      </c>
    </row>
    <row r="513" spans="1:15" ht="16.5" customHeight="1" x14ac:dyDescent="0.3">
      <c r="A513" s="156">
        <v>512</v>
      </c>
      <c r="B513" s="164">
        <v>990</v>
      </c>
      <c r="C513" s="162" t="s">
        <v>1004</v>
      </c>
      <c r="D513" s="163">
        <v>3</v>
      </c>
      <c r="E513" s="162" t="s">
        <v>3527</v>
      </c>
      <c r="F513" s="162" t="s">
        <v>5321</v>
      </c>
      <c r="G513" s="162" t="s">
        <v>3528</v>
      </c>
      <c r="H513" s="162" t="s">
        <v>3528</v>
      </c>
      <c r="I513" s="168"/>
      <c r="J513" s="168" t="s">
        <v>271</v>
      </c>
      <c r="K513" s="168" t="s">
        <v>809</v>
      </c>
      <c r="L513" s="167" t="s">
        <v>4396</v>
      </c>
      <c r="M513" s="167">
        <v>10</v>
      </c>
      <c r="N513" s="167">
        <v>3.1</v>
      </c>
      <c r="O513" s="167">
        <v>6</v>
      </c>
    </row>
    <row r="514" spans="1:15" ht="16.5" customHeight="1" x14ac:dyDescent="0.3">
      <c r="A514" s="156">
        <v>513</v>
      </c>
      <c r="B514" s="164">
        <v>1703</v>
      </c>
      <c r="C514" s="162" t="s">
        <v>853</v>
      </c>
      <c r="D514" s="173">
        <v>4</v>
      </c>
      <c r="E514" s="162" t="s">
        <v>3786</v>
      </c>
      <c r="F514" s="162" t="s">
        <v>3786</v>
      </c>
      <c r="G514" s="162" t="s">
        <v>3787</v>
      </c>
      <c r="H514" s="162" t="s">
        <v>3787</v>
      </c>
      <c r="I514" s="168"/>
      <c r="J514" s="168" t="s">
        <v>271</v>
      </c>
      <c r="K514" s="168" t="s">
        <v>809</v>
      </c>
      <c r="L514" s="167" t="s">
        <v>4396</v>
      </c>
      <c r="M514" s="167">
        <v>10</v>
      </c>
      <c r="N514" s="167">
        <v>3.1</v>
      </c>
      <c r="O514" s="167">
        <v>6</v>
      </c>
    </row>
    <row r="515" spans="1:15" ht="16.5" customHeight="1" x14ac:dyDescent="0.3">
      <c r="A515" s="156">
        <v>514</v>
      </c>
      <c r="B515" s="164" t="s">
        <v>86</v>
      </c>
      <c r="C515" s="162" t="s">
        <v>850</v>
      </c>
      <c r="D515" s="163">
        <v>5</v>
      </c>
      <c r="E515" s="162" t="s">
        <v>3937</v>
      </c>
      <c r="F515" s="162" t="s">
        <v>3937</v>
      </c>
      <c r="G515" s="162" t="s">
        <v>3938</v>
      </c>
      <c r="H515" s="162" t="s">
        <v>3938</v>
      </c>
      <c r="I515" s="168"/>
      <c r="J515" s="168" t="s">
        <v>271</v>
      </c>
      <c r="K515" s="161" t="s">
        <v>2596</v>
      </c>
      <c r="L515" s="167" t="s">
        <v>4396</v>
      </c>
      <c r="M515" s="167">
        <v>10</v>
      </c>
      <c r="N515" s="167">
        <v>3.1</v>
      </c>
      <c r="O515" s="167">
        <v>6</v>
      </c>
    </row>
    <row r="516" spans="1:15" ht="16.5" customHeight="1" x14ac:dyDescent="0.3">
      <c r="A516" s="156">
        <v>515</v>
      </c>
      <c r="B516" s="164">
        <v>15</v>
      </c>
      <c r="C516" s="162" t="s">
        <v>795</v>
      </c>
      <c r="D516" s="173">
        <v>7</v>
      </c>
      <c r="E516" s="162" t="s">
        <v>862</v>
      </c>
      <c r="F516" s="162" t="s">
        <v>862</v>
      </c>
      <c r="G516" s="162" t="s">
        <v>5320</v>
      </c>
      <c r="H516" s="162" t="s">
        <v>3989</v>
      </c>
      <c r="I516" s="168"/>
      <c r="J516" s="168" t="s">
        <v>271</v>
      </c>
      <c r="K516" s="168" t="s">
        <v>788</v>
      </c>
      <c r="L516" s="167" t="s">
        <v>4396</v>
      </c>
      <c r="M516" s="167">
        <v>10</v>
      </c>
      <c r="N516" s="167">
        <v>3.1</v>
      </c>
      <c r="O516" s="167">
        <v>6</v>
      </c>
    </row>
    <row r="517" spans="1:15" ht="16.5" customHeight="1" x14ac:dyDescent="0.3">
      <c r="A517" s="156">
        <v>516</v>
      </c>
      <c r="B517" s="171">
        <v>196</v>
      </c>
      <c r="C517" s="170" t="s">
        <v>1004</v>
      </c>
      <c r="D517" s="163">
        <v>3</v>
      </c>
      <c r="E517" s="170" t="s">
        <v>4915</v>
      </c>
      <c r="F517" s="170" t="s">
        <v>5319</v>
      </c>
      <c r="G517" s="170" t="s">
        <v>5318</v>
      </c>
      <c r="H517" s="170" t="s">
        <v>2864</v>
      </c>
      <c r="I517" s="169" t="s">
        <v>787</v>
      </c>
      <c r="J517" s="169" t="s">
        <v>271</v>
      </c>
      <c r="K517" s="169" t="s">
        <v>809</v>
      </c>
      <c r="L517" s="172" t="s">
        <v>4400</v>
      </c>
      <c r="M517" s="172">
        <v>10</v>
      </c>
      <c r="N517" s="172">
        <v>3.2</v>
      </c>
      <c r="O517" s="172">
        <v>2</v>
      </c>
    </row>
    <row r="518" spans="1:15" ht="16.5" customHeight="1" x14ac:dyDescent="0.3">
      <c r="A518" s="156">
        <v>517</v>
      </c>
      <c r="B518" s="171">
        <v>1016</v>
      </c>
      <c r="C518" s="170" t="s">
        <v>1004</v>
      </c>
      <c r="D518" s="163">
        <v>3</v>
      </c>
      <c r="E518" s="170" t="s">
        <v>2993</v>
      </c>
      <c r="F518" s="170" t="s">
        <v>5317</v>
      </c>
      <c r="G518" s="170" t="s">
        <v>2994</v>
      </c>
      <c r="H518" s="170" t="s">
        <v>2994</v>
      </c>
      <c r="I518" s="169" t="s">
        <v>787</v>
      </c>
      <c r="J518" s="169" t="s">
        <v>271</v>
      </c>
      <c r="K518" s="169" t="s">
        <v>809</v>
      </c>
      <c r="L518" s="172" t="s">
        <v>4400</v>
      </c>
      <c r="M518" s="172">
        <v>10</v>
      </c>
      <c r="N518" s="172">
        <v>3.2</v>
      </c>
      <c r="O518" s="172">
        <v>2</v>
      </c>
    </row>
    <row r="519" spans="1:15" ht="16.5" customHeight="1" x14ac:dyDescent="0.3">
      <c r="A519" s="156">
        <v>518</v>
      </c>
      <c r="B519" s="171">
        <v>2088</v>
      </c>
      <c r="C519" s="170" t="s">
        <v>984</v>
      </c>
      <c r="D519" s="163">
        <v>3</v>
      </c>
      <c r="E519" s="170" t="s">
        <v>3169</v>
      </c>
      <c r="F519" s="170" t="s">
        <v>5316</v>
      </c>
      <c r="G519" s="170" t="s">
        <v>3170</v>
      </c>
      <c r="H519" s="170" t="s">
        <v>3170</v>
      </c>
      <c r="I519" s="174" t="s">
        <v>787</v>
      </c>
      <c r="J519" s="174" t="s">
        <v>271</v>
      </c>
      <c r="K519" s="169" t="s">
        <v>2596</v>
      </c>
      <c r="L519" s="172" t="s">
        <v>4400</v>
      </c>
      <c r="M519" s="159">
        <v>10</v>
      </c>
      <c r="N519" s="159">
        <v>3.2</v>
      </c>
      <c r="O519" s="172">
        <v>2</v>
      </c>
    </row>
    <row r="520" spans="1:15" ht="16.5" customHeight="1" x14ac:dyDescent="0.3">
      <c r="A520" s="156">
        <v>519</v>
      </c>
      <c r="B520" s="171">
        <v>1006</v>
      </c>
      <c r="C520" s="170" t="s">
        <v>984</v>
      </c>
      <c r="D520" s="163">
        <v>3</v>
      </c>
      <c r="E520" s="170" t="s">
        <v>2990</v>
      </c>
      <c r="F520" s="170" t="s">
        <v>5315</v>
      </c>
      <c r="G520" s="170" t="s">
        <v>1161</v>
      </c>
      <c r="H520" s="170" t="s">
        <v>1161</v>
      </c>
      <c r="I520" s="169" t="s">
        <v>787</v>
      </c>
      <c r="J520" s="169" t="s">
        <v>271</v>
      </c>
      <c r="K520" s="169" t="s">
        <v>809</v>
      </c>
      <c r="L520" s="172" t="s">
        <v>4400</v>
      </c>
      <c r="M520" s="172">
        <v>10</v>
      </c>
      <c r="N520" s="172">
        <v>3.2</v>
      </c>
      <c r="O520" s="172">
        <v>2</v>
      </c>
    </row>
    <row r="521" spans="1:15" ht="16.5" customHeight="1" x14ac:dyDescent="0.3">
      <c r="A521" s="156">
        <v>520</v>
      </c>
      <c r="B521" s="171" t="s">
        <v>86</v>
      </c>
      <c r="C521" s="170" t="s">
        <v>853</v>
      </c>
      <c r="D521" s="173">
        <v>4</v>
      </c>
      <c r="E521" s="170" t="s">
        <v>3222</v>
      </c>
      <c r="F521" s="170" t="s">
        <v>3222</v>
      </c>
      <c r="G521" s="170" t="s">
        <v>3223</v>
      </c>
      <c r="H521" s="170" t="s">
        <v>3223</v>
      </c>
      <c r="I521" s="169" t="s">
        <v>787</v>
      </c>
      <c r="J521" s="169" t="s">
        <v>271</v>
      </c>
      <c r="K521" s="174" t="s">
        <v>2596</v>
      </c>
      <c r="L521" s="172" t="s">
        <v>4400</v>
      </c>
      <c r="M521" s="159">
        <v>10</v>
      </c>
      <c r="N521" s="159">
        <v>3.2</v>
      </c>
      <c r="O521" s="172">
        <v>2</v>
      </c>
    </row>
    <row r="522" spans="1:15" ht="16.5" customHeight="1" x14ac:dyDescent="0.3">
      <c r="A522" s="156">
        <v>521</v>
      </c>
      <c r="B522" s="164">
        <v>1337</v>
      </c>
      <c r="C522" s="162" t="s">
        <v>820</v>
      </c>
      <c r="D522" s="163">
        <v>1</v>
      </c>
      <c r="E522" s="162" t="s">
        <v>3635</v>
      </c>
      <c r="F522" s="162" t="s">
        <v>3635</v>
      </c>
      <c r="G522" s="162" t="s">
        <v>5314</v>
      </c>
      <c r="H522" s="162" t="s">
        <v>3636</v>
      </c>
      <c r="I522" s="168"/>
      <c r="J522" s="168" t="s">
        <v>271</v>
      </c>
      <c r="K522" s="168" t="s">
        <v>809</v>
      </c>
      <c r="L522" s="172" t="s">
        <v>4400</v>
      </c>
      <c r="M522" s="172">
        <v>10</v>
      </c>
      <c r="N522" s="172">
        <v>3.2</v>
      </c>
      <c r="O522" s="172">
        <v>2</v>
      </c>
    </row>
    <row r="523" spans="1:15" ht="16.5" customHeight="1" x14ac:dyDescent="0.3">
      <c r="A523" s="156">
        <v>522</v>
      </c>
      <c r="B523" s="164">
        <v>892</v>
      </c>
      <c r="C523" s="162" t="s">
        <v>820</v>
      </c>
      <c r="D523" s="163">
        <v>1</v>
      </c>
      <c r="E523" s="162" t="s">
        <v>3493</v>
      </c>
      <c r="F523" s="162" t="s">
        <v>3493</v>
      </c>
      <c r="G523" s="162" t="s">
        <v>5313</v>
      </c>
      <c r="H523" s="162" t="s">
        <v>3494</v>
      </c>
      <c r="I523" s="168"/>
      <c r="J523" s="168" t="s">
        <v>271</v>
      </c>
      <c r="K523" s="168" t="s">
        <v>809</v>
      </c>
      <c r="L523" s="172" t="s">
        <v>4400</v>
      </c>
      <c r="M523" s="172">
        <v>10</v>
      </c>
      <c r="N523" s="172">
        <v>3.2</v>
      </c>
      <c r="O523" s="172">
        <v>2</v>
      </c>
    </row>
    <row r="524" spans="1:15" ht="16.5" customHeight="1" x14ac:dyDescent="0.3">
      <c r="A524" s="156">
        <v>523</v>
      </c>
      <c r="B524" s="164">
        <v>113</v>
      </c>
      <c r="C524" s="162" t="s">
        <v>804</v>
      </c>
      <c r="D524" s="173">
        <v>2</v>
      </c>
      <c r="E524" s="162" t="s">
        <v>4141</v>
      </c>
      <c r="F524" s="162" t="s">
        <v>5312</v>
      </c>
      <c r="G524" s="162" t="s">
        <v>5311</v>
      </c>
      <c r="H524" s="162" t="s">
        <v>4142</v>
      </c>
      <c r="I524" s="168"/>
      <c r="J524" s="168" t="s">
        <v>271</v>
      </c>
      <c r="K524" s="168" t="s">
        <v>788</v>
      </c>
      <c r="L524" s="172" t="s">
        <v>4400</v>
      </c>
      <c r="M524" s="172">
        <v>10</v>
      </c>
      <c r="N524" s="172">
        <v>3.2</v>
      </c>
      <c r="O524" s="172">
        <v>2</v>
      </c>
    </row>
    <row r="525" spans="1:15" ht="16.5" customHeight="1" x14ac:dyDescent="0.3">
      <c r="A525" s="156">
        <v>524</v>
      </c>
      <c r="B525" s="164">
        <v>113</v>
      </c>
      <c r="C525" s="162" t="s">
        <v>804</v>
      </c>
      <c r="D525" s="173">
        <v>2</v>
      </c>
      <c r="E525" s="162" t="s">
        <v>4145</v>
      </c>
      <c r="F525" s="162" t="s">
        <v>5310</v>
      </c>
      <c r="G525" s="162" t="s">
        <v>5309</v>
      </c>
      <c r="H525" s="162" t="s">
        <v>4146</v>
      </c>
      <c r="I525" s="168"/>
      <c r="J525" s="168" t="s">
        <v>271</v>
      </c>
      <c r="K525" s="168" t="s">
        <v>788</v>
      </c>
      <c r="L525" s="172" t="s">
        <v>4400</v>
      </c>
      <c r="M525" s="172">
        <v>10</v>
      </c>
      <c r="N525" s="172">
        <v>3.2</v>
      </c>
      <c r="O525" s="172">
        <v>2</v>
      </c>
    </row>
    <row r="526" spans="1:15" ht="16.5" customHeight="1" x14ac:dyDescent="0.3">
      <c r="A526" s="156">
        <v>525</v>
      </c>
      <c r="B526" s="164">
        <v>1389</v>
      </c>
      <c r="C526" s="162" t="s">
        <v>984</v>
      </c>
      <c r="D526" s="163">
        <v>3</v>
      </c>
      <c r="E526" s="162" t="s">
        <v>3658</v>
      </c>
      <c r="F526" s="162" t="s">
        <v>5308</v>
      </c>
      <c r="G526" s="162" t="s">
        <v>3659</v>
      </c>
      <c r="H526" s="162" t="s">
        <v>3659</v>
      </c>
      <c r="I526" s="168"/>
      <c r="J526" s="168" t="s">
        <v>271</v>
      </c>
      <c r="K526" s="168" t="s">
        <v>809</v>
      </c>
      <c r="L526" s="172" t="s">
        <v>4400</v>
      </c>
      <c r="M526" s="172">
        <v>10</v>
      </c>
      <c r="N526" s="172">
        <v>3.2</v>
      </c>
      <c r="O526" s="172">
        <v>2</v>
      </c>
    </row>
    <row r="527" spans="1:15" ht="16.5" customHeight="1" x14ac:dyDescent="0.3">
      <c r="A527" s="156">
        <v>526</v>
      </c>
      <c r="B527" s="164">
        <v>754</v>
      </c>
      <c r="C527" s="162" t="s">
        <v>1004</v>
      </c>
      <c r="D527" s="163">
        <v>3</v>
      </c>
      <c r="E527" s="162" t="s">
        <v>4916</v>
      </c>
      <c r="F527" s="162" t="s">
        <v>5085</v>
      </c>
      <c r="G527" s="162" t="s">
        <v>5307</v>
      </c>
      <c r="H527" s="162" t="s">
        <v>3446</v>
      </c>
      <c r="I527" s="168"/>
      <c r="J527" s="168" t="s">
        <v>271</v>
      </c>
      <c r="K527" s="168" t="s">
        <v>809</v>
      </c>
      <c r="L527" s="172" t="s">
        <v>4400</v>
      </c>
      <c r="M527" s="172">
        <v>10</v>
      </c>
      <c r="N527" s="172">
        <v>3.2</v>
      </c>
      <c r="O527" s="172">
        <v>2</v>
      </c>
    </row>
    <row r="528" spans="1:15" ht="16.5" customHeight="1" x14ac:dyDescent="0.3">
      <c r="A528" s="156">
        <v>527</v>
      </c>
      <c r="B528" s="164">
        <v>1708</v>
      </c>
      <c r="C528" s="162" t="s">
        <v>1004</v>
      </c>
      <c r="D528" s="163">
        <v>3</v>
      </c>
      <c r="E528" s="162" t="s">
        <v>3788</v>
      </c>
      <c r="F528" s="162" t="s">
        <v>5306</v>
      </c>
      <c r="G528" s="162" t="s">
        <v>3789</v>
      </c>
      <c r="H528" s="162" t="s">
        <v>3789</v>
      </c>
      <c r="I528" s="168"/>
      <c r="J528" s="168" t="s">
        <v>271</v>
      </c>
      <c r="K528" s="168" t="s">
        <v>809</v>
      </c>
      <c r="L528" s="172" t="s">
        <v>4400</v>
      </c>
      <c r="M528" s="172">
        <v>10</v>
      </c>
      <c r="N528" s="172">
        <v>3.2</v>
      </c>
      <c r="O528" s="172">
        <v>2</v>
      </c>
    </row>
    <row r="529" spans="1:15" ht="16.5" customHeight="1" x14ac:dyDescent="0.3">
      <c r="A529" s="156">
        <v>528</v>
      </c>
      <c r="B529" s="171">
        <v>421</v>
      </c>
      <c r="C529" s="170" t="s">
        <v>984</v>
      </c>
      <c r="D529" s="163">
        <v>3</v>
      </c>
      <c r="E529" s="170" t="s">
        <v>2892</v>
      </c>
      <c r="F529" s="170" t="s">
        <v>5305</v>
      </c>
      <c r="G529" s="170" t="s">
        <v>2893</v>
      </c>
      <c r="H529" s="170" t="s">
        <v>2893</v>
      </c>
      <c r="I529" s="169"/>
      <c r="J529" s="169" t="s">
        <v>271</v>
      </c>
      <c r="K529" s="169" t="s">
        <v>809</v>
      </c>
      <c r="L529" s="172" t="s">
        <v>4400</v>
      </c>
      <c r="M529" s="172">
        <v>10</v>
      </c>
      <c r="N529" s="172">
        <v>3.2</v>
      </c>
      <c r="O529" s="172">
        <v>2</v>
      </c>
    </row>
    <row r="530" spans="1:15" ht="16.5" customHeight="1" x14ac:dyDescent="0.3">
      <c r="A530" s="156">
        <v>529</v>
      </c>
      <c r="B530" s="164">
        <v>1315</v>
      </c>
      <c r="C530" s="162" t="s">
        <v>1473</v>
      </c>
      <c r="D530" s="163">
        <v>3</v>
      </c>
      <c r="E530" s="162" t="s">
        <v>3629</v>
      </c>
      <c r="F530" s="162" t="s">
        <v>5304</v>
      </c>
      <c r="G530" s="162" t="s">
        <v>3630</v>
      </c>
      <c r="H530" s="162" t="s">
        <v>3630</v>
      </c>
      <c r="I530" s="168"/>
      <c r="J530" s="168" t="s">
        <v>271</v>
      </c>
      <c r="K530" s="168" t="s">
        <v>809</v>
      </c>
      <c r="L530" s="172" t="s">
        <v>4400</v>
      </c>
      <c r="M530" s="172">
        <v>10</v>
      </c>
      <c r="N530" s="172">
        <v>3.2</v>
      </c>
      <c r="O530" s="172">
        <v>2</v>
      </c>
    </row>
    <row r="531" spans="1:15" ht="16.5" customHeight="1" x14ac:dyDescent="0.3">
      <c r="A531" s="156">
        <v>530</v>
      </c>
      <c r="B531" s="164">
        <v>924</v>
      </c>
      <c r="C531" s="162" t="s">
        <v>1473</v>
      </c>
      <c r="D531" s="163">
        <v>3</v>
      </c>
      <c r="E531" s="162" t="s">
        <v>3501</v>
      </c>
      <c r="F531" s="162" t="s">
        <v>5303</v>
      </c>
      <c r="G531" s="162" t="s">
        <v>3502</v>
      </c>
      <c r="H531" s="162" t="s">
        <v>3502</v>
      </c>
      <c r="I531" s="168"/>
      <c r="J531" s="168" t="s">
        <v>271</v>
      </c>
      <c r="K531" s="168" t="s">
        <v>809</v>
      </c>
      <c r="L531" s="172" t="s">
        <v>4400</v>
      </c>
      <c r="M531" s="172">
        <v>10</v>
      </c>
      <c r="N531" s="172">
        <v>3.2</v>
      </c>
      <c r="O531" s="172">
        <v>2</v>
      </c>
    </row>
    <row r="532" spans="1:15" ht="16.5" customHeight="1" x14ac:dyDescent="0.3">
      <c r="A532" s="156">
        <v>531</v>
      </c>
      <c r="B532" s="164">
        <v>1689</v>
      </c>
      <c r="C532" s="162" t="s">
        <v>984</v>
      </c>
      <c r="D532" s="163">
        <v>3</v>
      </c>
      <c r="E532" s="162" t="s">
        <v>3780</v>
      </c>
      <c r="F532" s="162" t="s">
        <v>5302</v>
      </c>
      <c r="G532" s="162" t="s">
        <v>3781</v>
      </c>
      <c r="H532" s="162" t="s">
        <v>3781</v>
      </c>
      <c r="I532" s="168"/>
      <c r="J532" s="168" t="s">
        <v>271</v>
      </c>
      <c r="K532" s="168" t="s">
        <v>809</v>
      </c>
      <c r="L532" s="172" t="s">
        <v>4400</v>
      </c>
      <c r="M532" s="172">
        <v>10</v>
      </c>
      <c r="N532" s="172">
        <v>3.2</v>
      </c>
      <c r="O532" s="172">
        <v>2</v>
      </c>
    </row>
    <row r="533" spans="1:15" ht="16.5" customHeight="1" x14ac:dyDescent="0.3">
      <c r="A533" s="156">
        <v>532</v>
      </c>
      <c r="B533" s="164">
        <v>2051</v>
      </c>
      <c r="C533" s="162" t="s">
        <v>853</v>
      </c>
      <c r="D533" s="173">
        <v>4</v>
      </c>
      <c r="E533" s="162" t="s">
        <v>3883</v>
      </c>
      <c r="F533" s="162" t="s">
        <v>3883</v>
      </c>
      <c r="G533" s="162" t="s">
        <v>3884</v>
      </c>
      <c r="H533" s="162" t="s">
        <v>3884</v>
      </c>
      <c r="I533" s="161"/>
      <c r="J533" s="161" t="s">
        <v>271</v>
      </c>
      <c r="K533" s="168" t="s">
        <v>2596</v>
      </c>
      <c r="L533" s="172" t="s">
        <v>4400</v>
      </c>
      <c r="M533" s="159">
        <v>10</v>
      </c>
      <c r="N533" s="159">
        <v>3.2</v>
      </c>
      <c r="O533" s="172">
        <v>2</v>
      </c>
    </row>
    <row r="534" spans="1:15" ht="16.5" customHeight="1" x14ac:dyDescent="0.3">
      <c r="A534" s="156">
        <v>533</v>
      </c>
      <c r="B534" s="164">
        <v>1284</v>
      </c>
      <c r="C534" s="162" t="s">
        <v>853</v>
      </c>
      <c r="D534" s="173">
        <v>4</v>
      </c>
      <c r="E534" s="162" t="s">
        <v>3605</v>
      </c>
      <c r="F534" s="162" t="s">
        <v>3605</v>
      </c>
      <c r="G534" s="162" t="s">
        <v>3606</v>
      </c>
      <c r="H534" s="162" t="s">
        <v>3606</v>
      </c>
      <c r="I534" s="168"/>
      <c r="J534" s="168" t="s">
        <v>271</v>
      </c>
      <c r="K534" s="168" t="s">
        <v>809</v>
      </c>
      <c r="L534" s="172" t="s">
        <v>4400</v>
      </c>
      <c r="M534" s="172">
        <v>10</v>
      </c>
      <c r="N534" s="172">
        <v>3.2</v>
      </c>
      <c r="O534" s="172">
        <v>2</v>
      </c>
    </row>
    <row r="535" spans="1:15" ht="16.5" customHeight="1" x14ac:dyDescent="0.3">
      <c r="A535" s="156">
        <v>534</v>
      </c>
      <c r="B535" s="171">
        <v>31</v>
      </c>
      <c r="C535" s="170" t="s">
        <v>820</v>
      </c>
      <c r="D535" s="163">
        <v>1</v>
      </c>
      <c r="E535" s="170" t="s">
        <v>4028</v>
      </c>
      <c r="F535" s="170" t="s">
        <v>4028</v>
      </c>
      <c r="G535" s="170" t="s">
        <v>4029</v>
      </c>
      <c r="H535" s="170" t="s">
        <v>4029</v>
      </c>
      <c r="I535" s="174" t="s">
        <v>787</v>
      </c>
      <c r="J535" s="174" t="s">
        <v>271</v>
      </c>
      <c r="K535" s="174" t="s">
        <v>788</v>
      </c>
      <c r="L535" s="165" t="s">
        <v>4401</v>
      </c>
      <c r="M535" s="165">
        <v>10</v>
      </c>
      <c r="N535" s="165">
        <v>3.2</v>
      </c>
      <c r="O535" s="165">
        <v>3</v>
      </c>
    </row>
    <row r="536" spans="1:15" ht="16.5" customHeight="1" x14ac:dyDescent="0.3">
      <c r="A536" s="156">
        <v>535</v>
      </c>
      <c r="B536" s="171">
        <v>26</v>
      </c>
      <c r="C536" s="170" t="s">
        <v>820</v>
      </c>
      <c r="D536" s="163">
        <v>1</v>
      </c>
      <c r="E536" s="170" t="s">
        <v>4014</v>
      </c>
      <c r="F536" s="170" t="s">
        <v>4014</v>
      </c>
      <c r="G536" s="170" t="s">
        <v>4015</v>
      </c>
      <c r="H536" s="170" t="s">
        <v>4015</v>
      </c>
      <c r="I536" s="174" t="s">
        <v>787</v>
      </c>
      <c r="J536" s="174" t="s">
        <v>271</v>
      </c>
      <c r="K536" s="174" t="s">
        <v>788</v>
      </c>
      <c r="L536" s="165" t="s">
        <v>4401</v>
      </c>
      <c r="M536" s="165">
        <v>10</v>
      </c>
      <c r="N536" s="165">
        <v>3.2</v>
      </c>
      <c r="O536" s="165">
        <v>3</v>
      </c>
    </row>
    <row r="537" spans="1:15" ht="16.5" customHeight="1" x14ac:dyDescent="0.3">
      <c r="A537" s="156">
        <v>536</v>
      </c>
      <c r="B537" s="171">
        <v>91</v>
      </c>
      <c r="C537" s="170" t="s">
        <v>820</v>
      </c>
      <c r="D537" s="163">
        <v>1</v>
      </c>
      <c r="E537" s="170" t="s">
        <v>4121</v>
      </c>
      <c r="F537" s="170" t="s">
        <v>5301</v>
      </c>
      <c r="G537" s="170" t="s">
        <v>5300</v>
      </c>
      <c r="H537" s="170" t="s">
        <v>4122</v>
      </c>
      <c r="I537" s="174" t="s">
        <v>787</v>
      </c>
      <c r="J537" s="174" t="s">
        <v>271</v>
      </c>
      <c r="K537" s="174" t="s">
        <v>788</v>
      </c>
      <c r="L537" s="165" t="s">
        <v>4401</v>
      </c>
      <c r="M537" s="165">
        <v>10</v>
      </c>
      <c r="N537" s="165">
        <v>3.2</v>
      </c>
      <c r="O537" s="165">
        <v>3</v>
      </c>
    </row>
    <row r="538" spans="1:15" ht="16.5" customHeight="1" x14ac:dyDescent="0.3">
      <c r="A538" s="156">
        <v>537</v>
      </c>
      <c r="B538" s="171">
        <v>114</v>
      </c>
      <c r="C538" s="170" t="s">
        <v>820</v>
      </c>
      <c r="D538" s="163">
        <v>1</v>
      </c>
      <c r="E538" s="170" t="s">
        <v>4147</v>
      </c>
      <c r="F538" s="170" t="s">
        <v>4147</v>
      </c>
      <c r="G538" s="170" t="s">
        <v>4148</v>
      </c>
      <c r="H538" s="170" t="s">
        <v>4148</v>
      </c>
      <c r="I538" s="169" t="s">
        <v>787</v>
      </c>
      <c r="J538" s="169" t="s">
        <v>271</v>
      </c>
      <c r="K538" s="169" t="s">
        <v>788</v>
      </c>
      <c r="L538" s="165" t="s">
        <v>4401</v>
      </c>
      <c r="M538" s="167">
        <v>10</v>
      </c>
      <c r="N538" s="167">
        <v>3.2</v>
      </c>
      <c r="O538" s="165">
        <v>3</v>
      </c>
    </row>
    <row r="539" spans="1:15" ht="16.5" customHeight="1" x14ac:dyDescent="0.3">
      <c r="A539" s="156">
        <v>538</v>
      </c>
      <c r="B539" s="171">
        <v>7</v>
      </c>
      <c r="C539" s="170" t="s">
        <v>820</v>
      </c>
      <c r="D539" s="163">
        <v>1</v>
      </c>
      <c r="E539" s="170" t="s">
        <v>3949</v>
      </c>
      <c r="F539" s="170" t="s">
        <v>3949</v>
      </c>
      <c r="G539" s="170" t="s">
        <v>4546</v>
      </c>
      <c r="H539" s="170" t="s">
        <v>3950</v>
      </c>
      <c r="I539" s="169" t="s">
        <v>787</v>
      </c>
      <c r="J539" s="169" t="s">
        <v>271</v>
      </c>
      <c r="K539" s="169" t="s">
        <v>788</v>
      </c>
      <c r="L539" s="165" t="s">
        <v>4401</v>
      </c>
      <c r="M539" s="167">
        <v>10</v>
      </c>
      <c r="N539" s="167">
        <v>3.2</v>
      </c>
      <c r="O539" s="165">
        <v>3</v>
      </c>
    </row>
    <row r="540" spans="1:15" ht="16.5" customHeight="1" x14ac:dyDescent="0.3">
      <c r="A540" s="156">
        <v>539</v>
      </c>
      <c r="B540" s="171">
        <v>19</v>
      </c>
      <c r="C540" s="170" t="s">
        <v>820</v>
      </c>
      <c r="D540" s="163">
        <v>1</v>
      </c>
      <c r="E540" s="170" t="s">
        <v>3996</v>
      </c>
      <c r="F540" s="170" t="s">
        <v>3996</v>
      </c>
      <c r="G540" s="170" t="s">
        <v>5299</v>
      </c>
      <c r="H540" s="170" t="s">
        <v>3997</v>
      </c>
      <c r="I540" s="169" t="s">
        <v>787</v>
      </c>
      <c r="J540" s="169" t="s">
        <v>271</v>
      </c>
      <c r="K540" s="169" t="s">
        <v>788</v>
      </c>
      <c r="L540" s="165" t="s">
        <v>4401</v>
      </c>
      <c r="M540" s="167">
        <v>10</v>
      </c>
      <c r="N540" s="167">
        <v>3.2</v>
      </c>
      <c r="O540" s="165">
        <v>3</v>
      </c>
    </row>
    <row r="541" spans="1:15" ht="16.5" customHeight="1" x14ac:dyDescent="0.3">
      <c r="A541" s="156">
        <v>540</v>
      </c>
      <c r="B541" s="171">
        <v>33</v>
      </c>
      <c r="C541" s="170" t="s">
        <v>820</v>
      </c>
      <c r="D541" s="163">
        <v>1</v>
      </c>
      <c r="E541" s="170" t="s">
        <v>4047</v>
      </c>
      <c r="F541" s="170" t="s">
        <v>4047</v>
      </c>
      <c r="G541" s="170" t="s">
        <v>4048</v>
      </c>
      <c r="H541" s="170" t="s">
        <v>4048</v>
      </c>
      <c r="I541" s="174" t="s">
        <v>787</v>
      </c>
      <c r="J541" s="174" t="s">
        <v>271</v>
      </c>
      <c r="K541" s="174" t="s">
        <v>788</v>
      </c>
      <c r="L541" s="165" t="s">
        <v>4401</v>
      </c>
      <c r="M541" s="165">
        <v>10</v>
      </c>
      <c r="N541" s="165">
        <v>3.2</v>
      </c>
      <c r="O541" s="165">
        <v>3</v>
      </c>
    </row>
    <row r="542" spans="1:15" ht="16.5" customHeight="1" x14ac:dyDescent="0.3">
      <c r="A542" s="156">
        <v>541</v>
      </c>
      <c r="B542" s="171">
        <v>118</v>
      </c>
      <c r="C542" s="170" t="s">
        <v>1737</v>
      </c>
      <c r="D542" s="163">
        <v>1</v>
      </c>
      <c r="E542" s="170" t="s">
        <v>4166</v>
      </c>
      <c r="F542" s="170" t="s">
        <v>4166</v>
      </c>
      <c r="G542" s="170" t="s">
        <v>4167</v>
      </c>
      <c r="H542" s="170" t="s">
        <v>4167</v>
      </c>
      <c r="I542" s="174" t="s">
        <v>787</v>
      </c>
      <c r="J542" s="174" t="s">
        <v>271</v>
      </c>
      <c r="K542" s="174" t="s">
        <v>788</v>
      </c>
      <c r="L542" s="165" t="s">
        <v>4401</v>
      </c>
      <c r="M542" s="165">
        <v>10</v>
      </c>
      <c r="N542" s="165">
        <v>3.2</v>
      </c>
      <c r="O542" s="165">
        <v>3</v>
      </c>
    </row>
    <row r="543" spans="1:15" ht="16.5" customHeight="1" x14ac:dyDescent="0.3">
      <c r="A543" s="156">
        <v>542</v>
      </c>
      <c r="B543" s="171">
        <v>1404</v>
      </c>
      <c r="C543" s="170" t="s">
        <v>1004</v>
      </c>
      <c r="D543" s="163">
        <v>3</v>
      </c>
      <c r="E543" s="170" t="s">
        <v>4917</v>
      </c>
      <c r="F543" s="170" t="s">
        <v>5298</v>
      </c>
      <c r="G543" s="170" t="s">
        <v>2346</v>
      </c>
      <c r="H543" s="170" t="s">
        <v>2346</v>
      </c>
      <c r="I543" s="169" t="s">
        <v>787</v>
      </c>
      <c r="J543" s="169" t="s">
        <v>271</v>
      </c>
      <c r="K543" s="169" t="s">
        <v>809</v>
      </c>
      <c r="L543" s="165" t="s">
        <v>4401</v>
      </c>
      <c r="M543" s="167">
        <v>10</v>
      </c>
      <c r="N543" s="167">
        <v>3.2</v>
      </c>
      <c r="O543" s="165">
        <v>3</v>
      </c>
    </row>
    <row r="544" spans="1:15" ht="16.5" customHeight="1" x14ac:dyDescent="0.3">
      <c r="A544" s="156">
        <v>543</v>
      </c>
      <c r="B544" s="171">
        <v>954</v>
      </c>
      <c r="C544" s="170" t="s">
        <v>984</v>
      </c>
      <c r="D544" s="163">
        <v>3</v>
      </c>
      <c r="E544" s="170" t="s">
        <v>2984</v>
      </c>
      <c r="F544" s="170" t="s">
        <v>5297</v>
      </c>
      <c r="G544" s="170" t="s">
        <v>2985</v>
      </c>
      <c r="H544" s="170" t="s">
        <v>2985</v>
      </c>
      <c r="I544" s="169" t="s">
        <v>787</v>
      </c>
      <c r="J544" s="169" t="s">
        <v>271</v>
      </c>
      <c r="K544" s="169" t="s">
        <v>809</v>
      </c>
      <c r="L544" s="165" t="s">
        <v>4401</v>
      </c>
      <c r="M544" s="167">
        <v>10</v>
      </c>
      <c r="N544" s="167">
        <v>3.2</v>
      </c>
      <c r="O544" s="165">
        <v>3</v>
      </c>
    </row>
    <row r="545" spans="1:15" ht="16.5" customHeight="1" x14ac:dyDescent="0.3">
      <c r="A545" s="156">
        <v>544</v>
      </c>
      <c r="B545" s="171">
        <v>916</v>
      </c>
      <c r="C545" s="170" t="s">
        <v>1004</v>
      </c>
      <c r="D545" s="163">
        <v>3</v>
      </c>
      <c r="E545" s="170" t="s">
        <v>4918</v>
      </c>
      <c r="F545" s="170" t="s">
        <v>5296</v>
      </c>
      <c r="G545" s="170" t="s">
        <v>2070</v>
      </c>
      <c r="H545" s="170" t="s">
        <v>2070</v>
      </c>
      <c r="I545" s="169" t="s">
        <v>787</v>
      </c>
      <c r="J545" s="169" t="s">
        <v>271</v>
      </c>
      <c r="K545" s="169" t="s">
        <v>809</v>
      </c>
      <c r="L545" s="165" t="s">
        <v>4401</v>
      </c>
      <c r="M545" s="167">
        <v>10</v>
      </c>
      <c r="N545" s="167">
        <v>3.2</v>
      </c>
      <c r="O545" s="165">
        <v>3</v>
      </c>
    </row>
    <row r="546" spans="1:15" ht="16.5" customHeight="1" x14ac:dyDescent="0.3">
      <c r="A546" s="156">
        <v>545</v>
      </c>
      <c r="B546" s="171">
        <v>986</v>
      </c>
      <c r="C546" s="170" t="s">
        <v>1004</v>
      </c>
      <c r="D546" s="163">
        <v>3</v>
      </c>
      <c r="E546" s="170" t="s">
        <v>2988</v>
      </c>
      <c r="F546" s="170" t="s">
        <v>5295</v>
      </c>
      <c r="G546" s="170" t="s">
        <v>2989</v>
      </c>
      <c r="H546" s="170" t="s">
        <v>2989</v>
      </c>
      <c r="I546" s="169" t="s">
        <v>787</v>
      </c>
      <c r="J546" s="169" t="s">
        <v>271</v>
      </c>
      <c r="K546" s="169" t="s">
        <v>809</v>
      </c>
      <c r="L546" s="165" t="s">
        <v>4401</v>
      </c>
      <c r="M546" s="167">
        <v>10</v>
      </c>
      <c r="N546" s="167">
        <v>3.2</v>
      </c>
      <c r="O546" s="165">
        <v>3</v>
      </c>
    </row>
    <row r="547" spans="1:15" ht="16.5" customHeight="1" x14ac:dyDescent="0.3">
      <c r="A547" s="156">
        <v>546</v>
      </c>
      <c r="B547" s="171">
        <v>1167</v>
      </c>
      <c r="C547" s="170" t="s">
        <v>984</v>
      </c>
      <c r="D547" s="163">
        <v>3</v>
      </c>
      <c r="E547" s="170" t="s">
        <v>3035</v>
      </c>
      <c r="F547" s="170" t="s">
        <v>5294</v>
      </c>
      <c r="G547" s="170" t="s">
        <v>3036</v>
      </c>
      <c r="H547" s="170" t="s">
        <v>3036</v>
      </c>
      <c r="I547" s="169" t="s">
        <v>787</v>
      </c>
      <c r="J547" s="169" t="s">
        <v>271</v>
      </c>
      <c r="K547" s="169" t="s">
        <v>809</v>
      </c>
      <c r="L547" s="165" t="s">
        <v>4401</v>
      </c>
      <c r="M547" s="167">
        <v>10</v>
      </c>
      <c r="N547" s="167">
        <v>3.2</v>
      </c>
      <c r="O547" s="165">
        <v>3</v>
      </c>
    </row>
    <row r="548" spans="1:15" ht="16.5" customHeight="1" x14ac:dyDescent="0.3">
      <c r="A548" s="156">
        <v>547</v>
      </c>
      <c r="B548" s="171">
        <v>1306</v>
      </c>
      <c r="C548" s="170" t="s">
        <v>1004</v>
      </c>
      <c r="D548" s="163">
        <v>3</v>
      </c>
      <c r="E548" s="170" t="s">
        <v>3069</v>
      </c>
      <c r="F548" s="170" t="s">
        <v>5293</v>
      </c>
      <c r="G548" s="170" t="s">
        <v>3070</v>
      </c>
      <c r="H548" s="170" t="s">
        <v>3070</v>
      </c>
      <c r="I548" s="169" t="s">
        <v>787</v>
      </c>
      <c r="J548" s="169" t="s">
        <v>271</v>
      </c>
      <c r="K548" s="169" t="s">
        <v>809</v>
      </c>
      <c r="L548" s="165" t="s">
        <v>4401</v>
      </c>
      <c r="M548" s="167">
        <v>10</v>
      </c>
      <c r="N548" s="167">
        <v>3.2</v>
      </c>
      <c r="O548" s="165">
        <v>3</v>
      </c>
    </row>
    <row r="549" spans="1:15" ht="16.5" customHeight="1" x14ac:dyDescent="0.3">
      <c r="A549" s="156">
        <v>548</v>
      </c>
      <c r="B549" s="171">
        <v>259</v>
      </c>
      <c r="C549" s="170" t="s">
        <v>1004</v>
      </c>
      <c r="D549" s="163">
        <v>3</v>
      </c>
      <c r="E549" s="170" t="s">
        <v>4919</v>
      </c>
      <c r="F549" s="170" t="s">
        <v>5292</v>
      </c>
      <c r="G549" s="170" t="s">
        <v>1334</v>
      </c>
      <c r="H549" s="170" t="s">
        <v>1334</v>
      </c>
      <c r="I549" s="169" t="s">
        <v>787</v>
      </c>
      <c r="J549" s="169" t="s">
        <v>271</v>
      </c>
      <c r="K549" s="169" t="s">
        <v>809</v>
      </c>
      <c r="L549" s="165" t="s">
        <v>4401</v>
      </c>
      <c r="M549" s="167">
        <v>10</v>
      </c>
      <c r="N549" s="167">
        <v>3.2</v>
      </c>
      <c r="O549" s="165">
        <v>3</v>
      </c>
    </row>
    <row r="550" spans="1:15" ht="16.5" customHeight="1" x14ac:dyDescent="0.3">
      <c r="A550" s="156">
        <v>549</v>
      </c>
      <c r="B550" s="164">
        <v>1378</v>
      </c>
      <c r="C550" s="162" t="s">
        <v>1004</v>
      </c>
      <c r="D550" s="163">
        <v>3</v>
      </c>
      <c r="E550" s="162" t="s">
        <v>3653</v>
      </c>
      <c r="F550" s="162" t="s">
        <v>5291</v>
      </c>
      <c r="G550" s="162" t="s">
        <v>3654</v>
      </c>
      <c r="H550" s="162" t="s">
        <v>3654</v>
      </c>
      <c r="I550" s="168"/>
      <c r="J550" s="168" t="s">
        <v>271</v>
      </c>
      <c r="K550" s="168" t="s">
        <v>809</v>
      </c>
      <c r="L550" s="165" t="s">
        <v>4401</v>
      </c>
      <c r="M550" s="167">
        <v>10</v>
      </c>
      <c r="N550" s="167">
        <v>3.2</v>
      </c>
      <c r="O550" s="165">
        <v>3</v>
      </c>
    </row>
    <row r="551" spans="1:15" ht="16.5" customHeight="1" x14ac:dyDescent="0.3">
      <c r="A551" s="156">
        <v>550</v>
      </c>
      <c r="B551" s="164">
        <v>773</v>
      </c>
      <c r="C551" s="162" t="s">
        <v>1004</v>
      </c>
      <c r="D551" s="163">
        <v>3</v>
      </c>
      <c r="E551" s="162" t="s">
        <v>3457</v>
      </c>
      <c r="F551" s="162" t="s">
        <v>5290</v>
      </c>
      <c r="G551" s="162" t="s">
        <v>3458</v>
      </c>
      <c r="H551" s="162" t="s">
        <v>3458</v>
      </c>
      <c r="I551" s="168"/>
      <c r="J551" s="168" t="s">
        <v>271</v>
      </c>
      <c r="K551" s="168" t="s">
        <v>809</v>
      </c>
      <c r="L551" s="165" t="s">
        <v>4401</v>
      </c>
      <c r="M551" s="167">
        <v>10</v>
      </c>
      <c r="N551" s="167">
        <v>3.2</v>
      </c>
      <c r="O551" s="165">
        <v>3</v>
      </c>
    </row>
    <row r="552" spans="1:15" ht="16.5" customHeight="1" x14ac:dyDescent="0.3">
      <c r="A552" s="156">
        <v>551</v>
      </c>
      <c r="B552" s="164">
        <v>957</v>
      </c>
      <c r="C552" s="162" t="s">
        <v>1004</v>
      </c>
      <c r="D552" s="163">
        <v>3</v>
      </c>
      <c r="E552" s="162" t="s">
        <v>3519</v>
      </c>
      <c r="F552" s="162" t="s">
        <v>5289</v>
      </c>
      <c r="G552" s="162" t="s">
        <v>3520</v>
      </c>
      <c r="H552" s="162" t="s">
        <v>3520</v>
      </c>
      <c r="I552" s="168"/>
      <c r="J552" s="168" t="s">
        <v>271</v>
      </c>
      <c r="K552" s="168" t="s">
        <v>809</v>
      </c>
      <c r="L552" s="165" t="s">
        <v>4401</v>
      </c>
      <c r="M552" s="167">
        <v>10</v>
      </c>
      <c r="N552" s="167">
        <v>3.2</v>
      </c>
      <c r="O552" s="165">
        <v>3</v>
      </c>
    </row>
    <row r="553" spans="1:15" ht="16.5" customHeight="1" x14ac:dyDescent="0.3">
      <c r="A553" s="156">
        <v>552</v>
      </c>
      <c r="B553" s="164">
        <v>3504</v>
      </c>
      <c r="C553" s="162" t="s">
        <v>984</v>
      </c>
      <c r="D553" s="163">
        <v>3</v>
      </c>
      <c r="E553" s="166" t="s">
        <v>3921</v>
      </c>
      <c r="F553" s="166" t="s">
        <v>5288</v>
      </c>
      <c r="G553" s="162" t="s">
        <v>3922</v>
      </c>
      <c r="H553" s="162" t="s">
        <v>3922</v>
      </c>
      <c r="I553" s="161"/>
      <c r="J553" s="161" t="s">
        <v>271</v>
      </c>
      <c r="K553" s="161" t="s">
        <v>2596</v>
      </c>
      <c r="L553" s="165" t="s">
        <v>4401</v>
      </c>
      <c r="M553" s="165">
        <v>10</v>
      </c>
      <c r="N553" s="165">
        <v>3.2</v>
      </c>
      <c r="O553" s="165">
        <v>3</v>
      </c>
    </row>
    <row r="554" spans="1:15" ht="16.5" customHeight="1" x14ac:dyDescent="0.3">
      <c r="A554" s="156">
        <v>553</v>
      </c>
      <c r="B554" s="164">
        <v>2735</v>
      </c>
      <c r="C554" s="162" t="s">
        <v>1004</v>
      </c>
      <c r="D554" s="163">
        <v>3</v>
      </c>
      <c r="E554" s="162" t="s">
        <v>3911</v>
      </c>
      <c r="F554" s="162" t="s">
        <v>5287</v>
      </c>
      <c r="G554" s="162" t="s">
        <v>3912</v>
      </c>
      <c r="H554" s="162" t="s">
        <v>3912</v>
      </c>
      <c r="I554" s="168"/>
      <c r="J554" s="168" t="s">
        <v>271</v>
      </c>
      <c r="K554" s="168" t="s">
        <v>2596</v>
      </c>
      <c r="L554" s="165" t="s">
        <v>4401</v>
      </c>
      <c r="M554" s="165">
        <v>10</v>
      </c>
      <c r="N554" s="165">
        <v>3.2</v>
      </c>
      <c r="O554" s="165">
        <v>3</v>
      </c>
    </row>
    <row r="555" spans="1:15" ht="16.5" customHeight="1" x14ac:dyDescent="0.3">
      <c r="A555" s="156">
        <v>554</v>
      </c>
      <c r="B555" s="164">
        <v>1425</v>
      </c>
      <c r="C555" s="162" t="s">
        <v>1004</v>
      </c>
      <c r="D555" s="163">
        <v>3</v>
      </c>
      <c r="E555" s="162" t="s">
        <v>3670</v>
      </c>
      <c r="F555" s="162" t="s">
        <v>5286</v>
      </c>
      <c r="G555" s="162" t="s">
        <v>3671</v>
      </c>
      <c r="H555" s="162" t="s">
        <v>3671</v>
      </c>
      <c r="I555" s="168"/>
      <c r="J555" s="168" t="s">
        <v>271</v>
      </c>
      <c r="K555" s="168" t="s">
        <v>809</v>
      </c>
      <c r="L555" s="165" t="s">
        <v>4401</v>
      </c>
      <c r="M555" s="167">
        <v>10</v>
      </c>
      <c r="N555" s="167">
        <v>3.2</v>
      </c>
      <c r="O555" s="165">
        <v>3</v>
      </c>
    </row>
    <row r="556" spans="1:15" ht="16.5" customHeight="1" x14ac:dyDescent="0.3">
      <c r="A556" s="156">
        <v>555</v>
      </c>
      <c r="B556" s="164">
        <v>938</v>
      </c>
      <c r="C556" s="162" t="s">
        <v>853</v>
      </c>
      <c r="D556" s="173">
        <v>4</v>
      </c>
      <c r="E556" s="162" t="s">
        <v>3511</v>
      </c>
      <c r="F556" s="162" t="s">
        <v>3511</v>
      </c>
      <c r="G556" s="162" t="s">
        <v>3512</v>
      </c>
      <c r="H556" s="162" t="s">
        <v>3512</v>
      </c>
      <c r="I556" s="168"/>
      <c r="J556" s="168" t="s">
        <v>271</v>
      </c>
      <c r="K556" s="168" t="s">
        <v>809</v>
      </c>
      <c r="L556" s="165" t="s">
        <v>4401</v>
      </c>
      <c r="M556" s="167">
        <v>10</v>
      </c>
      <c r="N556" s="167">
        <v>3.2</v>
      </c>
      <c r="O556" s="165">
        <v>3</v>
      </c>
    </row>
    <row r="557" spans="1:15" ht="16.5" customHeight="1" x14ac:dyDescent="0.3">
      <c r="A557" s="156">
        <v>556</v>
      </c>
      <c r="B557" s="171">
        <v>86</v>
      </c>
      <c r="C557" s="170" t="s">
        <v>820</v>
      </c>
      <c r="D557" s="163">
        <v>1</v>
      </c>
      <c r="E557" s="170" t="s">
        <v>5285</v>
      </c>
      <c r="F557" s="170" t="s">
        <v>5285</v>
      </c>
      <c r="G557" s="170" t="s">
        <v>5284</v>
      </c>
      <c r="H557" s="170" t="s">
        <v>5283</v>
      </c>
      <c r="I557" s="169" t="s">
        <v>787</v>
      </c>
      <c r="J557" s="169" t="s">
        <v>271</v>
      </c>
      <c r="K557" s="169" t="s">
        <v>809</v>
      </c>
      <c r="L557" s="172" t="s">
        <v>4406</v>
      </c>
      <c r="M557" s="172">
        <v>10</v>
      </c>
      <c r="N557" s="172">
        <v>3.2</v>
      </c>
      <c r="O557" s="172">
        <v>4</v>
      </c>
    </row>
    <row r="558" spans="1:15" ht="16.5" customHeight="1" x14ac:dyDescent="0.3">
      <c r="A558" s="156">
        <v>557</v>
      </c>
      <c r="B558" s="171">
        <v>86</v>
      </c>
      <c r="C558" s="170" t="s">
        <v>820</v>
      </c>
      <c r="D558" s="163">
        <v>1</v>
      </c>
      <c r="E558" s="170" t="s">
        <v>5282</v>
      </c>
      <c r="F558" s="170" t="s">
        <v>5281</v>
      </c>
      <c r="G558" s="170" t="s">
        <v>5280</v>
      </c>
      <c r="H558" s="170" t="s">
        <v>5279</v>
      </c>
      <c r="I558" s="169" t="s">
        <v>787</v>
      </c>
      <c r="J558" s="169" t="s">
        <v>271</v>
      </c>
      <c r="K558" s="169" t="s">
        <v>809</v>
      </c>
      <c r="L558" s="172" t="s">
        <v>4406</v>
      </c>
      <c r="M558" s="172">
        <v>10</v>
      </c>
      <c r="N558" s="172">
        <v>3.2</v>
      </c>
      <c r="O558" s="172">
        <v>4</v>
      </c>
    </row>
    <row r="559" spans="1:15" ht="16.5" customHeight="1" x14ac:dyDescent="0.3">
      <c r="A559" s="156">
        <v>558</v>
      </c>
      <c r="B559" s="171">
        <v>1948</v>
      </c>
      <c r="C559" s="170" t="s">
        <v>820</v>
      </c>
      <c r="D559" s="163">
        <v>1</v>
      </c>
      <c r="E559" s="170" t="s">
        <v>3165</v>
      </c>
      <c r="F559" s="170" t="s">
        <v>3165</v>
      </c>
      <c r="G559" s="170" t="s">
        <v>3166</v>
      </c>
      <c r="H559" s="170" t="s">
        <v>3166</v>
      </c>
      <c r="I559" s="169" t="s">
        <v>787</v>
      </c>
      <c r="J559" s="169" t="s">
        <v>271</v>
      </c>
      <c r="K559" s="169" t="s">
        <v>809</v>
      </c>
      <c r="L559" s="172" t="s">
        <v>4406</v>
      </c>
      <c r="M559" s="172">
        <v>10</v>
      </c>
      <c r="N559" s="172">
        <v>3.2</v>
      </c>
      <c r="O559" s="172">
        <v>4</v>
      </c>
    </row>
    <row r="560" spans="1:15" ht="16.5" customHeight="1" x14ac:dyDescent="0.3">
      <c r="A560" s="156">
        <v>559</v>
      </c>
      <c r="B560" s="171">
        <v>113</v>
      </c>
      <c r="C560" s="170" t="s">
        <v>804</v>
      </c>
      <c r="D560" s="173">
        <v>2</v>
      </c>
      <c r="E560" s="170" t="s">
        <v>4139</v>
      </c>
      <c r="F560" s="170" t="s">
        <v>4139</v>
      </c>
      <c r="G560" s="170" t="s">
        <v>5278</v>
      </c>
      <c r="H560" s="170" t="s">
        <v>4140</v>
      </c>
      <c r="I560" s="169" t="s">
        <v>787</v>
      </c>
      <c r="J560" s="169"/>
      <c r="K560" s="169" t="s">
        <v>788</v>
      </c>
      <c r="L560" s="172" t="s">
        <v>4406</v>
      </c>
      <c r="M560" s="172">
        <v>10</v>
      </c>
      <c r="N560" s="172">
        <v>3.2</v>
      </c>
      <c r="O560" s="172">
        <v>4</v>
      </c>
    </row>
    <row r="561" spans="1:15" ht="16.5" customHeight="1" x14ac:dyDescent="0.3">
      <c r="A561" s="156">
        <v>560</v>
      </c>
      <c r="B561" s="171">
        <v>113</v>
      </c>
      <c r="C561" s="170" t="s">
        <v>804</v>
      </c>
      <c r="D561" s="173">
        <v>2</v>
      </c>
      <c r="E561" s="170" t="s">
        <v>4143</v>
      </c>
      <c r="F561" s="170" t="s">
        <v>4143</v>
      </c>
      <c r="G561" s="170" t="s">
        <v>5277</v>
      </c>
      <c r="H561" s="170" t="s">
        <v>4144</v>
      </c>
      <c r="I561" s="169" t="s">
        <v>787</v>
      </c>
      <c r="J561" s="169"/>
      <c r="K561" s="169" t="s">
        <v>788</v>
      </c>
      <c r="L561" s="172" t="s">
        <v>4406</v>
      </c>
      <c r="M561" s="172">
        <v>10</v>
      </c>
      <c r="N561" s="172">
        <v>3.2</v>
      </c>
      <c r="O561" s="172">
        <v>4</v>
      </c>
    </row>
    <row r="562" spans="1:15" ht="16.5" customHeight="1" x14ac:dyDescent="0.3">
      <c r="A562" s="156">
        <v>561</v>
      </c>
      <c r="B562" s="171">
        <v>627</v>
      </c>
      <c r="C562" s="170" t="s">
        <v>1004</v>
      </c>
      <c r="D562" s="163">
        <v>3</v>
      </c>
      <c r="E562" s="170" t="s">
        <v>4920</v>
      </c>
      <c r="F562" s="170" t="s">
        <v>5276</v>
      </c>
      <c r="G562" s="170" t="s">
        <v>1798</v>
      </c>
      <c r="H562" s="170" t="s">
        <v>1798</v>
      </c>
      <c r="I562" s="169" t="s">
        <v>787</v>
      </c>
      <c r="J562" s="169" t="s">
        <v>271</v>
      </c>
      <c r="K562" s="169" t="s">
        <v>809</v>
      </c>
      <c r="L562" s="172" t="s">
        <v>4406</v>
      </c>
      <c r="M562" s="172">
        <v>10</v>
      </c>
      <c r="N562" s="172">
        <v>3.2</v>
      </c>
      <c r="O562" s="172">
        <v>4</v>
      </c>
    </row>
    <row r="563" spans="1:15" ht="16.5" customHeight="1" x14ac:dyDescent="0.3">
      <c r="A563" s="156">
        <v>562</v>
      </c>
      <c r="B563" s="171">
        <v>2542</v>
      </c>
      <c r="C563" s="170" t="s">
        <v>1004</v>
      </c>
      <c r="D563" s="163">
        <v>3</v>
      </c>
      <c r="E563" s="170" t="s">
        <v>3187</v>
      </c>
      <c r="F563" s="170" t="s">
        <v>5275</v>
      </c>
      <c r="G563" s="170" t="s">
        <v>3188</v>
      </c>
      <c r="H563" s="170" t="s">
        <v>3188</v>
      </c>
      <c r="I563" s="174" t="s">
        <v>787</v>
      </c>
      <c r="J563" s="174" t="s">
        <v>271</v>
      </c>
      <c r="K563" s="169" t="s">
        <v>2596</v>
      </c>
      <c r="L563" s="172" t="s">
        <v>4406</v>
      </c>
      <c r="M563" s="159">
        <v>10</v>
      </c>
      <c r="N563" s="159">
        <v>3.2</v>
      </c>
      <c r="O563" s="172">
        <v>4</v>
      </c>
    </row>
    <row r="564" spans="1:15" ht="16.5" customHeight="1" x14ac:dyDescent="0.3">
      <c r="A564" s="156">
        <v>563</v>
      </c>
      <c r="B564" s="171">
        <v>906</v>
      </c>
      <c r="C564" s="170" t="s">
        <v>1004</v>
      </c>
      <c r="D564" s="163">
        <v>3</v>
      </c>
      <c r="E564" s="170" t="s">
        <v>4921</v>
      </c>
      <c r="F564" s="170" t="s">
        <v>5274</v>
      </c>
      <c r="G564" s="170" t="s">
        <v>2058</v>
      </c>
      <c r="H564" s="170" t="s">
        <v>2058</v>
      </c>
      <c r="I564" s="169" t="s">
        <v>787</v>
      </c>
      <c r="J564" s="169" t="s">
        <v>271</v>
      </c>
      <c r="K564" s="169" t="s">
        <v>809</v>
      </c>
      <c r="L564" s="172" t="s">
        <v>4406</v>
      </c>
      <c r="M564" s="172">
        <v>10</v>
      </c>
      <c r="N564" s="172">
        <v>3.2</v>
      </c>
      <c r="O564" s="172">
        <v>4</v>
      </c>
    </row>
    <row r="565" spans="1:15" ht="16.5" customHeight="1" x14ac:dyDescent="0.3">
      <c r="A565" s="156">
        <v>564</v>
      </c>
      <c r="B565" s="171">
        <v>2343</v>
      </c>
      <c r="C565" s="170" t="s">
        <v>1004</v>
      </c>
      <c r="D565" s="163">
        <v>3</v>
      </c>
      <c r="E565" s="170" t="s">
        <v>3299</v>
      </c>
      <c r="F565" s="170" t="s">
        <v>5273</v>
      </c>
      <c r="G565" s="170" t="s">
        <v>3036</v>
      </c>
      <c r="H565" s="170" t="s">
        <v>3036</v>
      </c>
      <c r="I565" s="174" t="s">
        <v>787</v>
      </c>
      <c r="J565" s="174" t="s">
        <v>271</v>
      </c>
      <c r="K565" s="174" t="s">
        <v>2596</v>
      </c>
      <c r="L565" s="172" t="s">
        <v>4406</v>
      </c>
      <c r="M565" s="172">
        <v>10</v>
      </c>
      <c r="N565" s="172">
        <v>3.2</v>
      </c>
      <c r="O565" s="172">
        <v>4</v>
      </c>
    </row>
    <row r="566" spans="1:15" ht="16.5" customHeight="1" x14ac:dyDescent="0.3">
      <c r="A566" s="156">
        <v>565</v>
      </c>
      <c r="B566" s="171">
        <v>1793</v>
      </c>
      <c r="C566" s="170" t="s">
        <v>853</v>
      </c>
      <c r="D566" s="173">
        <v>4</v>
      </c>
      <c r="E566" s="170" t="s">
        <v>3136</v>
      </c>
      <c r="F566" s="170" t="s">
        <v>3136</v>
      </c>
      <c r="G566" s="170" t="s">
        <v>3137</v>
      </c>
      <c r="H566" s="170" t="s">
        <v>3137</v>
      </c>
      <c r="I566" s="169" t="s">
        <v>787</v>
      </c>
      <c r="J566" s="169" t="s">
        <v>271</v>
      </c>
      <c r="K566" s="169" t="s">
        <v>809</v>
      </c>
      <c r="L566" s="172" t="s">
        <v>4406</v>
      </c>
      <c r="M566" s="172">
        <v>10</v>
      </c>
      <c r="N566" s="172">
        <v>3.2</v>
      </c>
      <c r="O566" s="172">
        <v>4</v>
      </c>
    </row>
    <row r="567" spans="1:15" ht="16.5" customHeight="1" x14ac:dyDescent="0.3">
      <c r="A567" s="156">
        <v>566</v>
      </c>
      <c r="B567" s="171" t="s">
        <v>86</v>
      </c>
      <c r="C567" s="170" t="s">
        <v>2792</v>
      </c>
      <c r="D567" s="163">
        <v>10</v>
      </c>
      <c r="E567" s="170" t="s">
        <v>3295</v>
      </c>
      <c r="F567" s="170" t="s">
        <v>3295</v>
      </c>
      <c r="G567" s="176" t="s">
        <v>3296</v>
      </c>
      <c r="H567" s="176" t="s">
        <v>3296</v>
      </c>
      <c r="I567" s="169" t="s">
        <v>787</v>
      </c>
      <c r="J567" s="169" t="s">
        <v>271</v>
      </c>
      <c r="K567" s="174" t="s">
        <v>2795</v>
      </c>
      <c r="L567" s="172" t="s">
        <v>4406</v>
      </c>
      <c r="M567" s="172">
        <v>10</v>
      </c>
      <c r="N567" s="172">
        <v>3.2</v>
      </c>
      <c r="O567" s="172">
        <v>4</v>
      </c>
    </row>
    <row r="568" spans="1:15" ht="16.5" customHeight="1" x14ac:dyDescent="0.3">
      <c r="A568" s="156">
        <v>567</v>
      </c>
      <c r="B568" s="171" t="s">
        <v>86</v>
      </c>
      <c r="C568" s="170" t="s">
        <v>2792</v>
      </c>
      <c r="D568" s="163">
        <v>10</v>
      </c>
      <c r="E568" s="170" t="s">
        <v>3239</v>
      </c>
      <c r="F568" s="170" t="s">
        <v>3239</v>
      </c>
      <c r="G568" s="170" t="s">
        <v>3240</v>
      </c>
      <c r="H568" s="170" t="s">
        <v>3240</v>
      </c>
      <c r="I568" s="174" t="s">
        <v>787</v>
      </c>
      <c r="J568" s="174" t="s">
        <v>271</v>
      </c>
      <c r="K568" s="174" t="s">
        <v>2795</v>
      </c>
      <c r="L568" s="172" t="s">
        <v>4406</v>
      </c>
      <c r="M568" s="172">
        <v>10</v>
      </c>
      <c r="N568" s="172">
        <v>3.2</v>
      </c>
      <c r="O568" s="172">
        <v>4</v>
      </c>
    </row>
    <row r="569" spans="1:15" ht="16.5" customHeight="1" x14ac:dyDescent="0.3">
      <c r="A569" s="156">
        <v>568</v>
      </c>
      <c r="B569" s="164">
        <v>99</v>
      </c>
      <c r="C569" s="162" t="s">
        <v>820</v>
      </c>
      <c r="D569" s="163">
        <v>1</v>
      </c>
      <c r="E569" s="162" t="s">
        <v>1086</v>
      </c>
      <c r="F569" s="162" t="s">
        <v>1086</v>
      </c>
      <c r="G569" s="162" t="s">
        <v>5272</v>
      </c>
      <c r="H569" s="162" t="s">
        <v>1087</v>
      </c>
      <c r="I569" s="168"/>
      <c r="J569" s="168" t="s">
        <v>271</v>
      </c>
      <c r="K569" s="168" t="s">
        <v>788</v>
      </c>
      <c r="L569" s="172" t="s">
        <v>4406</v>
      </c>
      <c r="M569" s="172">
        <v>10</v>
      </c>
      <c r="N569" s="172">
        <v>3.2</v>
      </c>
      <c r="O569" s="172">
        <v>4</v>
      </c>
    </row>
    <row r="570" spans="1:15" ht="16.5" customHeight="1" x14ac:dyDescent="0.3">
      <c r="A570" s="156">
        <v>569</v>
      </c>
      <c r="B570" s="164">
        <v>99</v>
      </c>
      <c r="C570" s="162" t="s">
        <v>820</v>
      </c>
      <c r="D570" s="163">
        <v>1</v>
      </c>
      <c r="E570" s="162" t="s">
        <v>4643</v>
      </c>
      <c r="F570" s="162" t="s">
        <v>4643</v>
      </c>
      <c r="G570" s="162" t="s">
        <v>5271</v>
      </c>
      <c r="H570" s="162" t="s">
        <v>5270</v>
      </c>
      <c r="I570" s="168"/>
      <c r="J570" s="168" t="s">
        <v>271</v>
      </c>
      <c r="K570" s="168" t="s">
        <v>788</v>
      </c>
      <c r="L570" s="172" t="s">
        <v>4406</v>
      </c>
      <c r="M570" s="172">
        <v>10</v>
      </c>
      <c r="N570" s="172">
        <v>3.2</v>
      </c>
      <c r="O570" s="172">
        <v>4</v>
      </c>
    </row>
    <row r="571" spans="1:15" ht="16.5" customHeight="1" x14ac:dyDescent="0.3">
      <c r="A571" s="156">
        <v>570</v>
      </c>
      <c r="B571" s="164">
        <v>303</v>
      </c>
      <c r="C571" s="162" t="s">
        <v>820</v>
      </c>
      <c r="D571" s="163">
        <v>1</v>
      </c>
      <c r="E571" s="162" t="s">
        <v>4880</v>
      </c>
      <c r="F571" s="162" t="s">
        <v>4880</v>
      </c>
      <c r="G571" s="162" t="s">
        <v>5269</v>
      </c>
      <c r="H571" s="162" t="s">
        <v>5268</v>
      </c>
      <c r="I571" s="168"/>
      <c r="J571" s="168" t="s">
        <v>271</v>
      </c>
      <c r="K571" s="168" t="s">
        <v>788</v>
      </c>
      <c r="L571" s="172" t="s">
        <v>4406</v>
      </c>
      <c r="M571" s="172">
        <v>10</v>
      </c>
      <c r="N571" s="172">
        <v>3.2</v>
      </c>
      <c r="O571" s="172">
        <v>4</v>
      </c>
    </row>
    <row r="572" spans="1:15" ht="16.5" customHeight="1" x14ac:dyDescent="0.3">
      <c r="A572" s="156">
        <v>571</v>
      </c>
      <c r="B572" s="164">
        <v>303</v>
      </c>
      <c r="C572" s="162" t="s">
        <v>820</v>
      </c>
      <c r="D572" s="163">
        <v>1</v>
      </c>
      <c r="E572" s="162" t="s">
        <v>5267</v>
      </c>
      <c r="F572" s="162" t="s">
        <v>5266</v>
      </c>
      <c r="G572" s="162" t="s">
        <v>5265</v>
      </c>
      <c r="H572" s="162" t="s">
        <v>5264</v>
      </c>
      <c r="I572" s="168"/>
      <c r="J572" s="168" t="s">
        <v>271</v>
      </c>
      <c r="K572" s="168" t="s">
        <v>788</v>
      </c>
      <c r="L572" s="172" t="s">
        <v>4406</v>
      </c>
      <c r="M572" s="172">
        <v>10</v>
      </c>
      <c r="N572" s="172">
        <v>3.2</v>
      </c>
      <c r="O572" s="172">
        <v>4</v>
      </c>
    </row>
    <row r="573" spans="1:15" ht="16.5" customHeight="1" x14ac:dyDescent="0.3">
      <c r="A573" s="156">
        <v>572</v>
      </c>
      <c r="B573" s="164">
        <v>1312</v>
      </c>
      <c r="C573" s="162" t="s">
        <v>820</v>
      </c>
      <c r="D573" s="163">
        <v>1</v>
      </c>
      <c r="E573" s="162" t="s">
        <v>3627</v>
      </c>
      <c r="F573" s="162" t="s">
        <v>3627</v>
      </c>
      <c r="G573" s="162" t="s">
        <v>5263</v>
      </c>
      <c r="H573" s="162" t="s">
        <v>3628</v>
      </c>
      <c r="I573" s="168"/>
      <c r="J573" s="168" t="s">
        <v>271</v>
      </c>
      <c r="K573" s="168" t="s">
        <v>809</v>
      </c>
      <c r="L573" s="172" t="s">
        <v>4406</v>
      </c>
      <c r="M573" s="172">
        <v>10</v>
      </c>
      <c r="N573" s="172">
        <v>3.2</v>
      </c>
      <c r="O573" s="172">
        <v>4</v>
      </c>
    </row>
    <row r="574" spans="1:15" ht="16.5" customHeight="1" x14ac:dyDescent="0.3">
      <c r="A574" s="156">
        <v>573</v>
      </c>
      <c r="B574" s="164">
        <v>1948</v>
      </c>
      <c r="C574" s="162" t="s">
        <v>820</v>
      </c>
      <c r="D574" s="163">
        <v>1</v>
      </c>
      <c r="E574" s="162" t="s">
        <v>3867</v>
      </c>
      <c r="F574" s="162" t="s">
        <v>3867</v>
      </c>
      <c r="G574" s="162" t="s">
        <v>5262</v>
      </c>
      <c r="H574" s="162" t="s">
        <v>3868</v>
      </c>
      <c r="I574" s="168"/>
      <c r="J574" s="168" t="s">
        <v>271</v>
      </c>
      <c r="K574" s="168" t="s">
        <v>809</v>
      </c>
      <c r="L574" s="172" t="s">
        <v>4406</v>
      </c>
      <c r="M574" s="172">
        <v>10</v>
      </c>
      <c r="N574" s="172">
        <v>3.2</v>
      </c>
      <c r="O574" s="172">
        <v>4</v>
      </c>
    </row>
    <row r="575" spans="1:15" ht="16.5" customHeight="1" x14ac:dyDescent="0.3">
      <c r="A575" s="156">
        <v>574</v>
      </c>
      <c r="B575" s="164">
        <v>1018</v>
      </c>
      <c r="C575" s="162" t="s">
        <v>984</v>
      </c>
      <c r="D575" s="163">
        <v>3</v>
      </c>
      <c r="E575" s="162" t="s">
        <v>3537</v>
      </c>
      <c r="F575" s="162" t="s">
        <v>5261</v>
      </c>
      <c r="G575" s="162" t="s">
        <v>3538</v>
      </c>
      <c r="H575" s="162" t="s">
        <v>3538</v>
      </c>
      <c r="I575" s="168"/>
      <c r="J575" s="168" t="s">
        <v>271</v>
      </c>
      <c r="K575" s="168" t="s">
        <v>809</v>
      </c>
      <c r="L575" s="172" t="s">
        <v>4406</v>
      </c>
      <c r="M575" s="172">
        <v>10</v>
      </c>
      <c r="N575" s="172">
        <v>3.2</v>
      </c>
      <c r="O575" s="172">
        <v>4</v>
      </c>
    </row>
    <row r="576" spans="1:15" ht="16.5" customHeight="1" x14ac:dyDescent="0.3">
      <c r="A576" s="156">
        <v>575</v>
      </c>
      <c r="B576" s="164">
        <v>1156</v>
      </c>
      <c r="C576" s="162" t="s">
        <v>853</v>
      </c>
      <c r="D576" s="173">
        <v>4</v>
      </c>
      <c r="E576" s="162" t="s">
        <v>3589</v>
      </c>
      <c r="F576" s="162" t="s">
        <v>3589</v>
      </c>
      <c r="G576" s="162" t="s">
        <v>3590</v>
      </c>
      <c r="H576" s="162" t="s">
        <v>3590</v>
      </c>
      <c r="I576" s="168"/>
      <c r="J576" s="168" t="s">
        <v>271</v>
      </c>
      <c r="K576" s="168" t="s">
        <v>809</v>
      </c>
      <c r="L576" s="172" t="s">
        <v>4406</v>
      </c>
      <c r="M576" s="172">
        <v>10</v>
      </c>
      <c r="N576" s="172">
        <v>3.2</v>
      </c>
      <c r="O576" s="172">
        <v>4</v>
      </c>
    </row>
    <row r="577" spans="1:15" ht="16.5" customHeight="1" x14ac:dyDescent="0.3">
      <c r="A577" s="156">
        <v>576</v>
      </c>
      <c r="B577" s="164">
        <v>250</v>
      </c>
      <c r="C577" s="162" t="s">
        <v>850</v>
      </c>
      <c r="D577" s="163">
        <v>5</v>
      </c>
      <c r="E577" s="162" t="s">
        <v>3317</v>
      </c>
      <c r="F577" s="162" t="s">
        <v>3317</v>
      </c>
      <c r="G577" s="162" t="s">
        <v>1342</v>
      </c>
      <c r="H577" s="162" t="s">
        <v>1342</v>
      </c>
      <c r="I577" s="168"/>
      <c r="J577" s="168" t="s">
        <v>271</v>
      </c>
      <c r="K577" s="168" t="s">
        <v>809</v>
      </c>
      <c r="L577" s="172" t="s">
        <v>4406</v>
      </c>
      <c r="M577" s="172">
        <v>10</v>
      </c>
      <c r="N577" s="172">
        <v>3.2</v>
      </c>
      <c r="O577" s="172">
        <v>4</v>
      </c>
    </row>
    <row r="578" spans="1:15" ht="16.5" customHeight="1" x14ac:dyDescent="0.3">
      <c r="A578" s="156">
        <v>577</v>
      </c>
      <c r="B578" s="171">
        <v>620</v>
      </c>
      <c r="C578" s="170" t="s">
        <v>984</v>
      </c>
      <c r="D578" s="163">
        <v>3</v>
      </c>
      <c r="E578" s="170" t="s">
        <v>4922</v>
      </c>
      <c r="F578" s="170" t="s">
        <v>5260</v>
      </c>
      <c r="G578" s="170" t="s">
        <v>1791</v>
      </c>
      <c r="H578" s="170" t="s">
        <v>1791</v>
      </c>
      <c r="I578" s="169" t="s">
        <v>787</v>
      </c>
      <c r="J578" s="169" t="s">
        <v>271</v>
      </c>
      <c r="K578" s="169" t="s">
        <v>809</v>
      </c>
      <c r="L578" s="167" t="s">
        <v>4414</v>
      </c>
      <c r="M578" s="167">
        <v>10</v>
      </c>
      <c r="N578" s="167">
        <v>3.2</v>
      </c>
      <c r="O578" s="167">
        <v>6</v>
      </c>
    </row>
    <row r="579" spans="1:15" ht="16.5" customHeight="1" x14ac:dyDescent="0.3">
      <c r="A579" s="156">
        <v>578</v>
      </c>
      <c r="B579" s="171" t="s">
        <v>86</v>
      </c>
      <c r="C579" s="170" t="s">
        <v>1004</v>
      </c>
      <c r="D579" s="163">
        <v>3</v>
      </c>
      <c r="E579" s="170" t="s">
        <v>3245</v>
      </c>
      <c r="F579" s="170" t="s">
        <v>5259</v>
      </c>
      <c r="G579" s="170" t="s">
        <v>3246</v>
      </c>
      <c r="H579" s="170" t="s">
        <v>3246</v>
      </c>
      <c r="I579" s="174" t="s">
        <v>787</v>
      </c>
      <c r="J579" s="174" t="s">
        <v>271</v>
      </c>
      <c r="K579" s="174" t="s">
        <v>2817</v>
      </c>
      <c r="L579" s="165" t="s">
        <v>4414</v>
      </c>
      <c r="M579" s="165">
        <v>10</v>
      </c>
      <c r="N579" s="165">
        <v>3.2</v>
      </c>
      <c r="O579" s="165">
        <v>6</v>
      </c>
    </row>
    <row r="580" spans="1:15" ht="16.5" customHeight="1" x14ac:dyDescent="0.3">
      <c r="A580" s="156">
        <v>579</v>
      </c>
      <c r="B580" s="171">
        <v>747</v>
      </c>
      <c r="C580" s="170" t="s">
        <v>1004</v>
      </c>
      <c r="D580" s="163">
        <v>3</v>
      </c>
      <c r="E580" s="170" t="s">
        <v>2949</v>
      </c>
      <c r="F580" s="170" t="s">
        <v>5258</v>
      </c>
      <c r="G580" s="170" t="s">
        <v>2950</v>
      </c>
      <c r="H580" s="170" t="s">
        <v>2950</v>
      </c>
      <c r="I580" s="169" t="s">
        <v>787</v>
      </c>
      <c r="J580" s="169" t="s">
        <v>271</v>
      </c>
      <c r="K580" s="169" t="s">
        <v>809</v>
      </c>
      <c r="L580" s="167" t="s">
        <v>4414</v>
      </c>
      <c r="M580" s="167">
        <v>10</v>
      </c>
      <c r="N580" s="167">
        <v>3.2</v>
      </c>
      <c r="O580" s="167">
        <v>6</v>
      </c>
    </row>
    <row r="581" spans="1:15" ht="16.5" customHeight="1" x14ac:dyDescent="0.3">
      <c r="A581" s="156">
        <v>580</v>
      </c>
      <c r="B581" s="171" t="s">
        <v>86</v>
      </c>
      <c r="C581" s="170" t="s">
        <v>1004</v>
      </c>
      <c r="D581" s="163">
        <v>3</v>
      </c>
      <c r="E581" s="170" t="s">
        <v>3251</v>
      </c>
      <c r="F581" s="170" t="s">
        <v>5257</v>
      </c>
      <c r="G581" s="170" t="s">
        <v>3252</v>
      </c>
      <c r="H581" s="170" t="s">
        <v>3252</v>
      </c>
      <c r="I581" s="174" t="s">
        <v>787</v>
      </c>
      <c r="J581" s="174" t="s">
        <v>271</v>
      </c>
      <c r="K581" s="174" t="s">
        <v>2817</v>
      </c>
      <c r="L581" s="165" t="s">
        <v>4414</v>
      </c>
      <c r="M581" s="165">
        <v>10</v>
      </c>
      <c r="N581" s="165">
        <v>3.2</v>
      </c>
      <c r="O581" s="165">
        <v>6</v>
      </c>
    </row>
    <row r="582" spans="1:15" ht="16.5" customHeight="1" x14ac:dyDescent="0.3">
      <c r="A582" s="156">
        <v>581</v>
      </c>
      <c r="B582" s="171">
        <v>1282</v>
      </c>
      <c r="C582" s="170" t="s">
        <v>1004</v>
      </c>
      <c r="D582" s="163">
        <v>3</v>
      </c>
      <c r="E582" s="170" t="s">
        <v>3061</v>
      </c>
      <c r="F582" s="170" t="s">
        <v>5256</v>
      </c>
      <c r="G582" s="170" t="s">
        <v>6623</v>
      </c>
      <c r="H582" s="170" t="s">
        <v>6623</v>
      </c>
      <c r="I582" s="169" t="s">
        <v>787</v>
      </c>
      <c r="J582" s="169" t="s">
        <v>271</v>
      </c>
      <c r="K582" s="169" t="s">
        <v>809</v>
      </c>
      <c r="L582" s="167" t="s">
        <v>4414</v>
      </c>
      <c r="M582" s="167">
        <v>10</v>
      </c>
      <c r="N582" s="167">
        <v>3.2</v>
      </c>
      <c r="O582" s="167">
        <v>6</v>
      </c>
    </row>
    <row r="583" spans="1:15" ht="16.5" customHeight="1" x14ac:dyDescent="0.3">
      <c r="A583" s="156">
        <v>582</v>
      </c>
      <c r="B583" s="171">
        <v>1338</v>
      </c>
      <c r="C583" s="170" t="s">
        <v>1004</v>
      </c>
      <c r="D583" s="163">
        <v>3</v>
      </c>
      <c r="E583" s="170" t="s">
        <v>3074</v>
      </c>
      <c r="F583" s="170" t="s">
        <v>5255</v>
      </c>
      <c r="G583" s="170" t="s">
        <v>3075</v>
      </c>
      <c r="H583" s="170" t="s">
        <v>3075</v>
      </c>
      <c r="I583" s="169" t="s">
        <v>787</v>
      </c>
      <c r="J583" s="169" t="s">
        <v>271</v>
      </c>
      <c r="K583" s="169" t="s">
        <v>809</v>
      </c>
      <c r="L583" s="167" t="s">
        <v>4414</v>
      </c>
      <c r="M583" s="167">
        <v>10</v>
      </c>
      <c r="N583" s="167">
        <v>3.2</v>
      </c>
      <c r="O583" s="167">
        <v>6</v>
      </c>
    </row>
    <row r="584" spans="1:15" ht="16.5" customHeight="1" x14ac:dyDescent="0.3">
      <c r="A584" s="156">
        <v>583</v>
      </c>
      <c r="B584" s="171">
        <v>1096</v>
      </c>
      <c r="C584" s="170" t="s">
        <v>853</v>
      </c>
      <c r="D584" s="173">
        <v>4</v>
      </c>
      <c r="E584" s="170" t="s">
        <v>3006</v>
      </c>
      <c r="F584" s="170" t="s">
        <v>3006</v>
      </c>
      <c r="G584" s="170" t="s">
        <v>3007</v>
      </c>
      <c r="H584" s="170" t="s">
        <v>3007</v>
      </c>
      <c r="I584" s="169" t="s">
        <v>787</v>
      </c>
      <c r="J584" s="169" t="s">
        <v>271</v>
      </c>
      <c r="K584" s="169" t="s">
        <v>809</v>
      </c>
      <c r="L584" s="167" t="s">
        <v>4414</v>
      </c>
      <c r="M584" s="167">
        <v>10</v>
      </c>
      <c r="N584" s="167">
        <v>3.2</v>
      </c>
      <c r="O584" s="167">
        <v>6</v>
      </c>
    </row>
    <row r="585" spans="1:15" ht="16.5" customHeight="1" x14ac:dyDescent="0.3">
      <c r="A585" s="156">
        <v>584</v>
      </c>
      <c r="B585" s="171">
        <v>821</v>
      </c>
      <c r="C585" s="170" t="s">
        <v>853</v>
      </c>
      <c r="D585" s="173">
        <v>4</v>
      </c>
      <c r="E585" s="170" t="s">
        <v>2957</v>
      </c>
      <c r="F585" s="170" t="s">
        <v>2957</v>
      </c>
      <c r="G585" s="170" t="s">
        <v>2958</v>
      </c>
      <c r="H585" s="170" t="s">
        <v>2958</v>
      </c>
      <c r="I585" s="169" t="s">
        <v>787</v>
      </c>
      <c r="J585" s="169" t="s">
        <v>271</v>
      </c>
      <c r="K585" s="169" t="s">
        <v>809</v>
      </c>
      <c r="L585" s="167" t="s">
        <v>4414</v>
      </c>
      <c r="M585" s="167">
        <v>10</v>
      </c>
      <c r="N585" s="167">
        <v>3.2</v>
      </c>
      <c r="O585" s="167">
        <v>6</v>
      </c>
    </row>
    <row r="586" spans="1:15" ht="16.5" customHeight="1" x14ac:dyDescent="0.3">
      <c r="A586" s="156">
        <v>585</v>
      </c>
      <c r="B586" s="171" t="s">
        <v>86</v>
      </c>
      <c r="C586" s="170" t="s">
        <v>2792</v>
      </c>
      <c r="D586" s="163">
        <v>10</v>
      </c>
      <c r="E586" s="170" t="s">
        <v>3232</v>
      </c>
      <c r="F586" s="170" t="s">
        <v>3232</v>
      </c>
      <c r="G586" s="170" t="s">
        <v>5254</v>
      </c>
      <c r="H586" s="170" t="s">
        <v>3233</v>
      </c>
      <c r="I586" s="174" t="s">
        <v>787</v>
      </c>
      <c r="J586" s="174" t="s">
        <v>271</v>
      </c>
      <c r="K586" s="174" t="s">
        <v>2795</v>
      </c>
      <c r="L586" s="167" t="s">
        <v>4414</v>
      </c>
      <c r="M586" s="167">
        <v>10</v>
      </c>
      <c r="N586" s="167">
        <v>3.2</v>
      </c>
      <c r="O586" s="167">
        <v>6</v>
      </c>
    </row>
    <row r="587" spans="1:15" ht="16.5" customHeight="1" x14ac:dyDescent="0.3">
      <c r="A587" s="156">
        <v>586</v>
      </c>
      <c r="B587" s="164">
        <v>881</v>
      </c>
      <c r="C587" s="162" t="s">
        <v>820</v>
      </c>
      <c r="D587" s="163">
        <v>1</v>
      </c>
      <c r="E587" s="162" t="s">
        <v>3491</v>
      </c>
      <c r="F587" s="162" t="s">
        <v>3491</v>
      </c>
      <c r="G587" s="162" t="s">
        <v>5253</v>
      </c>
      <c r="H587" s="162" t="s">
        <v>3492</v>
      </c>
      <c r="I587" s="168"/>
      <c r="J587" s="168" t="s">
        <v>271</v>
      </c>
      <c r="K587" s="168" t="s">
        <v>809</v>
      </c>
      <c r="L587" s="167" t="s">
        <v>4414</v>
      </c>
      <c r="M587" s="167">
        <v>10</v>
      </c>
      <c r="N587" s="167">
        <v>3.2</v>
      </c>
      <c r="O587" s="167">
        <v>6</v>
      </c>
    </row>
    <row r="588" spans="1:15" ht="16.5" customHeight="1" x14ac:dyDescent="0.3">
      <c r="A588" s="156">
        <v>587</v>
      </c>
      <c r="B588" s="164">
        <v>1376</v>
      </c>
      <c r="C588" s="162" t="s">
        <v>820</v>
      </c>
      <c r="D588" s="163">
        <v>1</v>
      </c>
      <c r="E588" s="162" t="s">
        <v>3651</v>
      </c>
      <c r="F588" s="162" t="s">
        <v>3651</v>
      </c>
      <c r="G588" s="162" t="s">
        <v>5252</v>
      </c>
      <c r="H588" s="162" t="s">
        <v>3652</v>
      </c>
      <c r="I588" s="168"/>
      <c r="J588" s="168" t="s">
        <v>271</v>
      </c>
      <c r="K588" s="168" t="s">
        <v>809</v>
      </c>
      <c r="L588" s="167" t="s">
        <v>4414</v>
      </c>
      <c r="M588" s="167">
        <v>10</v>
      </c>
      <c r="N588" s="167">
        <v>3.2</v>
      </c>
      <c r="O588" s="167">
        <v>6</v>
      </c>
    </row>
    <row r="589" spans="1:15" ht="16.5" customHeight="1" x14ac:dyDescent="0.3">
      <c r="A589" s="156">
        <v>588</v>
      </c>
      <c r="B589" s="164">
        <v>1942</v>
      </c>
      <c r="C589" s="162" t="s">
        <v>820</v>
      </c>
      <c r="D589" s="163">
        <v>1</v>
      </c>
      <c r="E589" s="162" t="s">
        <v>3861</v>
      </c>
      <c r="F589" s="162" t="s">
        <v>3861</v>
      </c>
      <c r="G589" s="162" t="s">
        <v>5251</v>
      </c>
      <c r="H589" s="162" t="s">
        <v>3862</v>
      </c>
      <c r="I589" s="168"/>
      <c r="J589" s="168" t="s">
        <v>271</v>
      </c>
      <c r="K589" s="168" t="s">
        <v>809</v>
      </c>
      <c r="L589" s="167" t="s">
        <v>4414</v>
      </c>
      <c r="M589" s="167">
        <v>10</v>
      </c>
      <c r="N589" s="167">
        <v>3.2</v>
      </c>
      <c r="O589" s="167">
        <v>6</v>
      </c>
    </row>
    <row r="590" spans="1:15" ht="16.5" customHeight="1" x14ac:dyDescent="0.3">
      <c r="A590" s="156">
        <v>589</v>
      </c>
      <c r="B590" s="164">
        <v>348</v>
      </c>
      <c r="C590" s="162" t="s">
        <v>984</v>
      </c>
      <c r="D590" s="163">
        <v>3</v>
      </c>
      <c r="E590" s="162" t="s">
        <v>3334</v>
      </c>
      <c r="F590" s="162" t="s">
        <v>5250</v>
      </c>
      <c r="G590" s="162" t="s">
        <v>3335</v>
      </c>
      <c r="H590" s="162" t="s">
        <v>3335</v>
      </c>
      <c r="I590" s="168"/>
      <c r="J590" s="168" t="s">
        <v>271</v>
      </c>
      <c r="K590" s="168" t="s">
        <v>809</v>
      </c>
      <c r="L590" s="167" t="s">
        <v>4414</v>
      </c>
      <c r="M590" s="167">
        <v>10</v>
      </c>
      <c r="N590" s="167">
        <v>3.2</v>
      </c>
      <c r="O590" s="167">
        <v>6</v>
      </c>
    </row>
    <row r="591" spans="1:15" ht="16.5" customHeight="1" x14ac:dyDescent="0.3">
      <c r="A591" s="156">
        <v>590</v>
      </c>
      <c r="B591" s="164">
        <v>357</v>
      </c>
      <c r="C591" s="162" t="s">
        <v>1004</v>
      </c>
      <c r="D591" s="163">
        <v>3</v>
      </c>
      <c r="E591" s="162" t="s">
        <v>3339</v>
      </c>
      <c r="F591" s="162" t="s">
        <v>5249</v>
      </c>
      <c r="G591" s="162" t="s">
        <v>3340</v>
      </c>
      <c r="H591" s="162" t="s">
        <v>3340</v>
      </c>
      <c r="I591" s="168"/>
      <c r="J591" s="168" t="s">
        <v>271</v>
      </c>
      <c r="K591" s="168" t="s">
        <v>809</v>
      </c>
      <c r="L591" s="167" t="s">
        <v>4414</v>
      </c>
      <c r="M591" s="167">
        <v>10</v>
      </c>
      <c r="N591" s="167">
        <v>3.2</v>
      </c>
      <c r="O591" s="167">
        <v>6</v>
      </c>
    </row>
    <row r="592" spans="1:15" ht="16.5" customHeight="1" x14ac:dyDescent="0.3">
      <c r="A592" s="156">
        <v>591</v>
      </c>
      <c r="B592" s="164">
        <v>1929</v>
      </c>
      <c r="C592" s="162" t="s">
        <v>984</v>
      </c>
      <c r="D592" s="163">
        <v>3</v>
      </c>
      <c r="E592" s="162" t="s">
        <v>3857</v>
      </c>
      <c r="F592" s="162" t="s">
        <v>5248</v>
      </c>
      <c r="G592" s="162" t="s">
        <v>3858</v>
      </c>
      <c r="H592" s="162" t="s">
        <v>3858</v>
      </c>
      <c r="I592" s="168"/>
      <c r="J592" s="168" t="s">
        <v>271</v>
      </c>
      <c r="K592" s="168" t="s">
        <v>809</v>
      </c>
      <c r="L592" s="167" t="s">
        <v>4414</v>
      </c>
      <c r="M592" s="167">
        <v>10</v>
      </c>
      <c r="N592" s="167">
        <v>3.2</v>
      </c>
      <c r="O592" s="167">
        <v>6</v>
      </c>
    </row>
    <row r="593" spans="1:15" ht="16.5" customHeight="1" x14ac:dyDescent="0.3">
      <c r="A593" s="156">
        <v>592</v>
      </c>
      <c r="B593" s="164">
        <v>493</v>
      </c>
      <c r="C593" s="162" t="s">
        <v>853</v>
      </c>
      <c r="D593" s="173">
        <v>4</v>
      </c>
      <c r="E593" s="162" t="s">
        <v>3360</v>
      </c>
      <c r="F593" s="162" t="s">
        <v>3360</v>
      </c>
      <c r="G593" s="162" t="s">
        <v>3361</v>
      </c>
      <c r="H593" s="162" t="s">
        <v>3361</v>
      </c>
      <c r="I593" s="168"/>
      <c r="J593" s="168" t="s">
        <v>271</v>
      </c>
      <c r="K593" s="168" t="s">
        <v>809</v>
      </c>
      <c r="L593" s="167" t="s">
        <v>4414</v>
      </c>
      <c r="M593" s="167">
        <v>10</v>
      </c>
      <c r="N593" s="167">
        <v>3.2</v>
      </c>
      <c r="O593" s="167">
        <v>6</v>
      </c>
    </row>
    <row r="594" spans="1:15" ht="16.5" customHeight="1" x14ac:dyDescent="0.3">
      <c r="A594" s="156">
        <v>593</v>
      </c>
      <c r="B594" s="164">
        <v>1362</v>
      </c>
      <c r="C594" s="162" t="s">
        <v>853</v>
      </c>
      <c r="D594" s="173">
        <v>4</v>
      </c>
      <c r="E594" s="162" t="s">
        <v>3645</v>
      </c>
      <c r="F594" s="162" t="s">
        <v>3645</v>
      </c>
      <c r="G594" s="162" t="s">
        <v>3646</v>
      </c>
      <c r="H594" s="162" t="s">
        <v>3646</v>
      </c>
      <c r="I594" s="168"/>
      <c r="J594" s="168" t="s">
        <v>271</v>
      </c>
      <c r="K594" s="168" t="s">
        <v>809</v>
      </c>
      <c r="L594" s="167" t="s">
        <v>4414</v>
      </c>
      <c r="M594" s="167">
        <v>10</v>
      </c>
      <c r="N594" s="167">
        <v>3.2</v>
      </c>
      <c r="O594" s="167">
        <v>6</v>
      </c>
    </row>
    <row r="595" spans="1:15" ht="16.5" customHeight="1" x14ac:dyDescent="0.3">
      <c r="A595" s="156">
        <v>594</v>
      </c>
      <c r="B595" s="164">
        <v>1753</v>
      </c>
      <c r="C595" s="162" t="s">
        <v>853</v>
      </c>
      <c r="D595" s="173">
        <v>4</v>
      </c>
      <c r="E595" s="162" t="s">
        <v>3802</v>
      </c>
      <c r="F595" s="162" t="s">
        <v>3802</v>
      </c>
      <c r="G595" s="162" t="s">
        <v>3803</v>
      </c>
      <c r="H595" s="162" t="s">
        <v>3803</v>
      </c>
      <c r="I595" s="168"/>
      <c r="J595" s="168" t="s">
        <v>271</v>
      </c>
      <c r="K595" s="168" t="s">
        <v>809</v>
      </c>
      <c r="L595" s="167" t="s">
        <v>4414</v>
      </c>
      <c r="M595" s="167">
        <v>10</v>
      </c>
      <c r="N595" s="167">
        <v>3.2</v>
      </c>
      <c r="O595" s="167">
        <v>6</v>
      </c>
    </row>
    <row r="596" spans="1:15" ht="16.5" customHeight="1" x14ac:dyDescent="0.3">
      <c r="A596" s="156">
        <v>595</v>
      </c>
      <c r="B596" s="164">
        <v>612</v>
      </c>
      <c r="C596" s="162" t="s">
        <v>850</v>
      </c>
      <c r="D596" s="163">
        <v>5</v>
      </c>
      <c r="E596" s="162" t="s">
        <v>3393</v>
      </c>
      <c r="F596" s="162" t="s">
        <v>3393</v>
      </c>
      <c r="G596" s="162" t="s">
        <v>3394</v>
      </c>
      <c r="H596" s="162" t="s">
        <v>3394</v>
      </c>
      <c r="I596" s="168"/>
      <c r="J596" s="168" t="s">
        <v>271</v>
      </c>
      <c r="K596" s="168" t="s">
        <v>809</v>
      </c>
      <c r="L596" s="167" t="s">
        <v>4414</v>
      </c>
      <c r="M596" s="167">
        <v>10</v>
      </c>
      <c r="N596" s="167">
        <v>3.2</v>
      </c>
      <c r="O596" s="167">
        <v>6</v>
      </c>
    </row>
    <row r="597" spans="1:15" ht="16.5" customHeight="1" x14ac:dyDescent="0.3">
      <c r="A597" s="156">
        <v>596</v>
      </c>
      <c r="B597" s="164">
        <v>367</v>
      </c>
      <c r="C597" s="162" t="s">
        <v>850</v>
      </c>
      <c r="D597" s="163">
        <v>5</v>
      </c>
      <c r="E597" s="162" t="s">
        <v>3341</v>
      </c>
      <c r="F597" s="162" t="s">
        <v>3341</v>
      </c>
      <c r="G597" s="162" t="s">
        <v>5247</v>
      </c>
      <c r="H597" s="162" t="s">
        <v>3342</v>
      </c>
      <c r="I597" s="168"/>
      <c r="J597" s="168" t="s">
        <v>271</v>
      </c>
      <c r="K597" s="168" t="s">
        <v>788</v>
      </c>
      <c r="L597" s="167" t="s">
        <v>4414</v>
      </c>
      <c r="M597" s="167">
        <v>10</v>
      </c>
      <c r="N597" s="167">
        <v>3.2</v>
      </c>
      <c r="O597" s="167">
        <v>6</v>
      </c>
    </row>
    <row r="598" spans="1:15" ht="16.5" customHeight="1" x14ac:dyDescent="0.3">
      <c r="A598" s="156">
        <v>597</v>
      </c>
      <c r="B598" s="171">
        <v>679</v>
      </c>
      <c r="C598" s="170" t="s">
        <v>820</v>
      </c>
      <c r="D598" s="163">
        <v>1</v>
      </c>
      <c r="E598" s="170" t="s">
        <v>2937</v>
      </c>
      <c r="F598" s="170" t="s">
        <v>2937</v>
      </c>
      <c r="G598" s="170" t="s">
        <v>5246</v>
      </c>
      <c r="H598" s="170" t="s">
        <v>2938</v>
      </c>
      <c r="I598" s="169" t="s">
        <v>787</v>
      </c>
      <c r="J598" s="169" t="s">
        <v>271</v>
      </c>
      <c r="K598" s="169" t="s">
        <v>809</v>
      </c>
      <c r="L598" s="172" t="s">
        <v>4420</v>
      </c>
      <c r="M598" s="172">
        <v>11</v>
      </c>
      <c r="N598" s="172">
        <v>1.1000000000000001</v>
      </c>
      <c r="O598" s="172">
        <v>1</v>
      </c>
    </row>
    <row r="599" spans="1:15" ht="16.5" customHeight="1" x14ac:dyDescent="0.3">
      <c r="A599" s="156">
        <v>598</v>
      </c>
      <c r="B599" s="171">
        <v>1118</v>
      </c>
      <c r="C599" s="170" t="s">
        <v>820</v>
      </c>
      <c r="D599" s="163">
        <v>1</v>
      </c>
      <c r="E599" s="170" t="s">
        <v>3014</v>
      </c>
      <c r="F599" s="170" t="s">
        <v>3014</v>
      </c>
      <c r="G599" s="170" t="s">
        <v>5245</v>
      </c>
      <c r="H599" s="170" t="s">
        <v>3015</v>
      </c>
      <c r="I599" s="169" t="s">
        <v>787</v>
      </c>
      <c r="J599" s="169" t="s">
        <v>271</v>
      </c>
      <c r="K599" s="169" t="s">
        <v>809</v>
      </c>
      <c r="L599" s="172" t="s">
        <v>4420</v>
      </c>
      <c r="M599" s="172">
        <v>11</v>
      </c>
      <c r="N599" s="172">
        <v>1.1000000000000001</v>
      </c>
      <c r="O599" s="172">
        <v>1</v>
      </c>
    </row>
    <row r="600" spans="1:15" ht="16.5" customHeight="1" x14ac:dyDescent="0.3">
      <c r="A600" s="156">
        <v>599</v>
      </c>
      <c r="B600" s="171">
        <v>157</v>
      </c>
      <c r="C600" s="170" t="s">
        <v>820</v>
      </c>
      <c r="D600" s="163">
        <v>1</v>
      </c>
      <c r="E600" s="170" t="s">
        <v>4923</v>
      </c>
      <c r="F600" s="170" t="s">
        <v>1176</v>
      </c>
      <c r="G600" s="170" t="s">
        <v>5244</v>
      </c>
      <c r="H600" s="170" t="s">
        <v>1177</v>
      </c>
      <c r="I600" s="169" t="s">
        <v>787</v>
      </c>
      <c r="J600" s="169" t="s">
        <v>271</v>
      </c>
      <c r="K600" s="169" t="s">
        <v>809</v>
      </c>
      <c r="L600" s="172" t="s">
        <v>4420</v>
      </c>
      <c r="M600" s="172">
        <v>11</v>
      </c>
      <c r="N600" s="172">
        <v>1.1000000000000001</v>
      </c>
      <c r="O600" s="172">
        <v>1</v>
      </c>
    </row>
    <row r="601" spans="1:15" ht="16.5" customHeight="1" x14ac:dyDescent="0.3">
      <c r="A601" s="156">
        <v>600</v>
      </c>
      <c r="B601" s="171">
        <v>1512</v>
      </c>
      <c r="C601" s="170" t="s">
        <v>1004</v>
      </c>
      <c r="D601" s="163">
        <v>3</v>
      </c>
      <c r="E601" s="170" t="s">
        <v>3096</v>
      </c>
      <c r="F601" s="170" t="s">
        <v>5243</v>
      </c>
      <c r="G601" s="170" t="s">
        <v>3097</v>
      </c>
      <c r="H601" s="170" t="s">
        <v>3097</v>
      </c>
      <c r="I601" s="169" t="s">
        <v>787</v>
      </c>
      <c r="J601" s="169" t="s">
        <v>271</v>
      </c>
      <c r="K601" s="169" t="s">
        <v>809</v>
      </c>
      <c r="L601" s="172" t="s">
        <v>4420</v>
      </c>
      <c r="M601" s="172">
        <v>11</v>
      </c>
      <c r="N601" s="172">
        <v>1.1000000000000001</v>
      </c>
      <c r="O601" s="172">
        <v>1</v>
      </c>
    </row>
    <row r="602" spans="1:15" ht="16.5" customHeight="1" x14ac:dyDescent="0.3">
      <c r="A602" s="156">
        <v>601</v>
      </c>
      <c r="B602" s="171">
        <v>389</v>
      </c>
      <c r="C602" s="170" t="s">
        <v>1004</v>
      </c>
      <c r="D602" s="163">
        <v>3</v>
      </c>
      <c r="E602" s="170" t="s">
        <v>2887</v>
      </c>
      <c r="F602" s="170" t="s">
        <v>5242</v>
      </c>
      <c r="G602" s="170" t="s">
        <v>2888</v>
      </c>
      <c r="H602" s="170" t="s">
        <v>2888</v>
      </c>
      <c r="I602" s="169" t="s">
        <v>787</v>
      </c>
      <c r="J602" s="169" t="s">
        <v>271</v>
      </c>
      <c r="K602" s="169" t="s">
        <v>809</v>
      </c>
      <c r="L602" s="172" t="s">
        <v>4420</v>
      </c>
      <c r="M602" s="172">
        <v>11</v>
      </c>
      <c r="N602" s="172">
        <v>1.1000000000000001</v>
      </c>
      <c r="O602" s="172">
        <v>1</v>
      </c>
    </row>
    <row r="603" spans="1:15" ht="16.5" customHeight="1" x14ac:dyDescent="0.3">
      <c r="A603" s="156">
        <v>602</v>
      </c>
      <c r="B603" s="171">
        <v>399</v>
      </c>
      <c r="C603" s="170" t="s">
        <v>1355</v>
      </c>
      <c r="D603" s="163">
        <v>9</v>
      </c>
      <c r="E603" s="170" t="s">
        <v>2889</v>
      </c>
      <c r="F603" s="170" t="s">
        <v>2889</v>
      </c>
      <c r="G603" s="170" t="s">
        <v>5241</v>
      </c>
      <c r="H603" s="170" t="s">
        <v>2890</v>
      </c>
      <c r="I603" s="169" t="s">
        <v>787</v>
      </c>
      <c r="J603" s="169" t="s">
        <v>271</v>
      </c>
      <c r="K603" s="169" t="s">
        <v>809</v>
      </c>
      <c r="L603" s="172" t="s">
        <v>4420</v>
      </c>
      <c r="M603" s="172">
        <v>11</v>
      </c>
      <c r="N603" s="172">
        <v>1.1000000000000001</v>
      </c>
      <c r="O603" s="172">
        <v>1</v>
      </c>
    </row>
    <row r="604" spans="1:15" ht="16.5" customHeight="1" x14ac:dyDescent="0.3">
      <c r="A604" s="156">
        <v>603</v>
      </c>
      <c r="B604" s="171" t="s">
        <v>86</v>
      </c>
      <c r="C604" s="170" t="s">
        <v>2792</v>
      </c>
      <c r="D604" s="163">
        <v>10</v>
      </c>
      <c r="E604" s="170" t="s">
        <v>3243</v>
      </c>
      <c r="F604" s="170" t="s">
        <v>3243</v>
      </c>
      <c r="G604" s="170" t="s">
        <v>5240</v>
      </c>
      <c r="H604" s="170" t="s">
        <v>3244</v>
      </c>
      <c r="I604" s="169" t="s">
        <v>787</v>
      </c>
      <c r="J604" s="169" t="s">
        <v>271</v>
      </c>
      <c r="K604" s="174" t="s">
        <v>2795</v>
      </c>
      <c r="L604" s="172" t="s">
        <v>4420</v>
      </c>
      <c r="M604" s="172">
        <v>11</v>
      </c>
      <c r="N604" s="172">
        <v>1.1000000000000001</v>
      </c>
      <c r="O604" s="172">
        <v>1</v>
      </c>
    </row>
    <row r="605" spans="1:15" ht="16.5" customHeight="1" x14ac:dyDescent="0.3">
      <c r="A605" s="156">
        <v>604</v>
      </c>
      <c r="B605" s="164">
        <v>1771</v>
      </c>
      <c r="C605" s="162" t="s">
        <v>820</v>
      </c>
      <c r="D605" s="163">
        <v>1</v>
      </c>
      <c r="E605" s="162" t="s">
        <v>3806</v>
      </c>
      <c r="F605" s="162" t="s">
        <v>3806</v>
      </c>
      <c r="G605" s="162" t="s">
        <v>5239</v>
      </c>
      <c r="H605" s="162" t="s">
        <v>3807</v>
      </c>
      <c r="I605" s="168"/>
      <c r="J605" s="168" t="s">
        <v>271</v>
      </c>
      <c r="K605" s="168" t="s">
        <v>809</v>
      </c>
      <c r="L605" s="172" t="s">
        <v>4420</v>
      </c>
      <c r="M605" s="172">
        <v>11</v>
      </c>
      <c r="N605" s="172">
        <v>1.1000000000000001</v>
      </c>
      <c r="O605" s="172">
        <v>1</v>
      </c>
    </row>
    <row r="606" spans="1:15" ht="16.5" customHeight="1" x14ac:dyDescent="0.3">
      <c r="A606" s="156">
        <v>605</v>
      </c>
      <c r="B606" s="164">
        <v>1672</v>
      </c>
      <c r="C606" s="162" t="s">
        <v>1004</v>
      </c>
      <c r="D606" s="163">
        <v>3</v>
      </c>
      <c r="E606" s="162" t="s">
        <v>3774</v>
      </c>
      <c r="F606" s="162" t="s">
        <v>5238</v>
      </c>
      <c r="G606" s="162" t="s">
        <v>3775</v>
      </c>
      <c r="H606" s="162" t="s">
        <v>3775</v>
      </c>
      <c r="I606" s="168"/>
      <c r="J606" s="168" t="s">
        <v>271</v>
      </c>
      <c r="K606" s="168" t="s">
        <v>809</v>
      </c>
      <c r="L606" s="172" t="s">
        <v>4420</v>
      </c>
      <c r="M606" s="172">
        <v>11</v>
      </c>
      <c r="N606" s="172">
        <v>1.1000000000000001</v>
      </c>
      <c r="O606" s="172">
        <v>1</v>
      </c>
    </row>
    <row r="607" spans="1:15" ht="16.5" customHeight="1" x14ac:dyDescent="0.3">
      <c r="A607" s="156">
        <v>606</v>
      </c>
      <c r="B607" s="164">
        <v>638</v>
      </c>
      <c r="C607" s="162" t="s">
        <v>1004</v>
      </c>
      <c r="D607" s="163">
        <v>3</v>
      </c>
      <c r="E607" s="162" t="s">
        <v>3401</v>
      </c>
      <c r="F607" s="162" t="s">
        <v>5237</v>
      </c>
      <c r="G607" s="162" t="s">
        <v>3402</v>
      </c>
      <c r="H607" s="162" t="s">
        <v>3402</v>
      </c>
      <c r="I607" s="168"/>
      <c r="J607" s="168" t="s">
        <v>271</v>
      </c>
      <c r="K607" s="168" t="s">
        <v>809</v>
      </c>
      <c r="L607" s="172" t="s">
        <v>4420</v>
      </c>
      <c r="M607" s="172">
        <v>11</v>
      </c>
      <c r="N607" s="172">
        <v>1.1000000000000001</v>
      </c>
      <c r="O607" s="172">
        <v>1</v>
      </c>
    </row>
    <row r="608" spans="1:15" ht="16.5" customHeight="1" x14ac:dyDescent="0.3">
      <c r="A608" s="156">
        <v>607</v>
      </c>
      <c r="B608" s="164">
        <v>1447</v>
      </c>
      <c r="C608" s="162" t="s">
        <v>984</v>
      </c>
      <c r="D608" s="163">
        <v>3</v>
      </c>
      <c r="E608" s="162" t="s">
        <v>3680</v>
      </c>
      <c r="F608" s="162" t="s">
        <v>5236</v>
      </c>
      <c r="G608" s="162" t="s">
        <v>3681</v>
      </c>
      <c r="H608" s="162" t="s">
        <v>3681</v>
      </c>
      <c r="I608" s="168"/>
      <c r="J608" s="168" t="s">
        <v>271</v>
      </c>
      <c r="K608" s="168" t="s">
        <v>809</v>
      </c>
      <c r="L608" s="172" t="s">
        <v>4420</v>
      </c>
      <c r="M608" s="172">
        <v>11</v>
      </c>
      <c r="N608" s="172">
        <v>1.1000000000000001</v>
      </c>
      <c r="O608" s="172">
        <v>1</v>
      </c>
    </row>
    <row r="609" spans="1:15" ht="16.5" customHeight="1" x14ac:dyDescent="0.3">
      <c r="A609" s="156">
        <v>608</v>
      </c>
      <c r="B609" s="164">
        <v>1106</v>
      </c>
      <c r="C609" s="162" t="s">
        <v>1004</v>
      </c>
      <c r="D609" s="163">
        <v>3</v>
      </c>
      <c r="E609" s="162" t="s">
        <v>3573</v>
      </c>
      <c r="F609" s="162" t="s">
        <v>5235</v>
      </c>
      <c r="G609" s="162" t="s">
        <v>3574</v>
      </c>
      <c r="H609" s="162" t="s">
        <v>3574</v>
      </c>
      <c r="I609" s="168"/>
      <c r="J609" s="168" t="s">
        <v>271</v>
      </c>
      <c r="K609" s="168" t="s">
        <v>809</v>
      </c>
      <c r="L609" s="172" t="s">
        <v>4420</v>
      </c>
      <c r="M609" s="172">
        <v>11</v>
      </c>
      <c r="N609" s="172">
        <v>1.1000000000000001</v>
      </c>
      <c r="O609" s="172">
        <v>1</v>
      </c>
    </row>
    <row r="610" spans="1:15" ht="16.5" customHeight="1" x14ac:dyDescent="0.3">
      <c r="A610" s="156">
        <v>609</v>
      </c>
      <c r="B610" s="164">
        <v>1498</v>
      </c>
      <c r="C610" s="162" t="s">
        <v>1004</v>
      </c>
      <c r="D610" s="163">
        <v>3</v>
      </c>
      <c r="E610" s="162" t="s">
        <v>3698</v>
      </c>
      <c r="F610" s="162" t="s">
        <v>5234</v>
      </c>
      <c r="G610" s="162" t="s">
        <v>3699</v>
      </c>
      <c r="H610" s="162" t="s">
        <v>3699</v>
      </c>
      <c r="I610" s="168"/>
      <c r="J610" s="168" t="s">
        <v>271</v>
      </c>
      <c r="K610" s="168" t="s">
        <v>809</v>
      </c>
      <c r="L610" s="172" t="s">
        <v>4420</v>
      </c>
      <c r="M610" s="172">
        <v>11</v>
      </c>
      <c r="N610" s="172">
        <v>1.1000000000000001</v>
      </c>
      <c r="O610" s="172">
        <v>1</v>
      </c>
    </row>
    <row r="611" spans="1:15" ht="16.5" customHeight="1" x14ac:dyDescent="0.3">
      <c r="A611" s="156">
        <v>610</v>
      </c>
      <c r="B611" s="164">
        <v>1429</v>
      </c>
      <c r="C611" s="162" t="s">
        <v>853</v>
      </c>
      <c r="D611" s="173">
        <v>4</v>
      </c>
      <c r="E611" s="162" t="s">
        <v>3676</v>
      </c>
      <c r="F611" s="162" t="s">
        <v>3676</v>
      </c>
      <c r="G611" s="162" t="s">
        <v>3677</v>
      </c>
      <c r="H611" s="162" t="s">
        <v>3677</v>
      </c>
      <c r="I611" s="168"/>
      <c r="J611" s="168" t="s">
        <v>271</v>
      </c>
      <c r="K611" s="168" t="s">
        <v>809</v>
      </c>
      <c r="L611" s="172" t="s">
        <v>4420</v>
      </c>
      <c r="M611" s="172">
        <v>11</v>
      </c>
      <c r="N611" s="172">
        <v>1.1000000000000001</v>
      </c>
      <c r="O611" s="172">
        <v>1</v>
      </c>
    </row>
    <row r="612" spans="1:15" ht="16.5" customHeight="1" x14ac:dyDescent="0.3">
      <c r="A612" s="156">
        <v>611</v>
      </c>
      <c r="B612" s="171">
        <v>900</v>
      </c>
      <c r="C612" s="170" t="s">
        <v>820</v>
      </c>
      <c r="D612" s="163">
        <v>1</v>
      </c>
      <c r="E612" s="170" t="s">
        <v>2973</v>
      </c>
      <c r="F612" s="170" t="s">
        <v>2973</v>
      </c>
      <c r="G612" s="170" t="s">
        <v>5233</v>
      </c>
      <c r="H612" s="170" t="s">
        <v>2974</v>
      </c>
      <c r="I612" s="169" t="s">
        <v>787</v>
      </c>
      <c r="J612" s="169" t="s">
        <v>271</v>
      </c>
      <c r="K612" s="169" t="s">
        <v>809</v>
      </c>
      <c r="L612" s="167" t="s">
        <v>4425</v>
      </c>
      <c r="M612" s="167">
        <v>11</v>
      </c>
      <c r="N612" s="167">
        <v>1.1000000000000001</v>
      </c>
      <c r="O612" s="167">
        <v>2</v>
      </c>
    </row>
    <row r="613" spans="1:15" ht="16.5" customHeight="1" x14ac:dyDescent="0.3">
      <c r="A613" s="156">
        <v>612</v>
      </c>
      <c r="B613" s="171">
        <v>13</v>
      </c>
      <c r="C613" s="170" t="s">
        <v>820</v>
      </c>
      <c r="D613" s="163">
        <v>1</v>
      </c>
      <c r="E613" s="175" t="s">
        <v>3979</v>
      </c>
      <c r="F613" s="175" t="s">
        <v>3979</v>
      </c>
      <c r="G613" s="170" t="s">
        <v>3980</v>
      </c>
      <c r="H613" s="170" t="s">
        <v>3980</v>
      </c>
      <c r="I613" s="174" t="s">
        <v>787</v>
      </c>
      <c r="J613" s="174" t="s">
        <v>271</v>
      </c>
      <c r="K613" s="174" t="s">
        <v>788</v>
      </c>
      <c r="L613" s="167" t="s">
        <v>4425</v>
      </c>
      <c r="M613" s="167">
        <v>11</v>
      </c>
      <c r="N613" s="167">
        <v>1.1000000000000001</v>
      </c>
      <c r="O613" s="167">
        <v>2</v>
      </c>
    </row>
    <row r="614" spans="1:15" ht="16.5" customHeight="1" x14ac:dyDescent="0.3">
      <c r="A614" s="156">
        <v>613</v>
      </c>
      <c r="B614" s="171">
        <v>26</v>
      </c>
      <c r="C614" s="170" t="s">
        <v>820</v>
      </c>
      <c r="D614" s="163">
        <v>1</v>
      </c>
      <c r="E614" s="170" t="s">
        <v>4023</v>
      </c>
      <c r="F614" s="170" t="s">
        <v>4023</v>
      </c>
      <c r="G614" s="170" t="s">
        <v>5232</v>
      </c>
      <c r="H614" s="170" t="s">
        <v>4024</v>
      </c>
      <c r="I614" s="174" t="s">
        <v>787</v>
      </c>
      <c r="J614" s="174" t="s">
        <v>271</v>
      </c>
      <c r="K614" s="174" t="s">
        <v>788</v>
      </c>
      <c r="L614" s="167" t="s">
        <v>4425</v>
      </c>
      <c r="M614" s="167">
        <v>11</v>
      </c>
      <c r="N614" s="167">
        <v>1.1000000000000001</v>
      </c>
      <c r="O614" s="167">
        <v>2</v>
      </c>
    </row>
    <row r="615" spans="1:15" ht="16.5" customHeight="1" x14ac:dyDescent="0.3">
      <c r="A615" s="156">
        <v>614</v>
      </c>
      <c r="B615" s="171">
        <v>32</v>
      </c>
      <c r="C615" s="170" t="s">
        <v>820</v>
      </c>
      <c r="D615" s="163">
        <v>1</v>
      </c>
      <c r="E615" s="170" t="s">
        <v>4043</v>
      </c>
      <c r="F615" s="170" t="s">
        <v>4043</v>
      </c>
      <c r="G615" s="170" t="s">
        <v>5231</v>
      </c>
      <c r="H615" s="170" t="s">
        <v>4044</v>
      </c>
      <c r="I615" s="174" t="s">
        <v>787</v>
      </c>
      <c r="J615" s="174" t="s">
        <v>271</v>
      </c>
      <c r="K615" s="174" t="s">
        <v>788</v>
      </c>
      <c r="L615" s="167" t="s">
        <v>4425</v>
      </c>
      <c r="M615" s="167">
        <v>11</v>
      </c>
      <c r="N615" s="167">
        <v>1.1000000000000001</v>
      </c>
      <c r="O615" s="167">
        <v>2</v>
      </c>
    </row>
    <row r="616" spans="1:15" ht="16.5" customHeight="1" x14ac:dyDescent="0.3">
      <c r="A616" s="156">
        <v>615</v>
      </c>
      <c r="B616" s="171">
        <v>91</v>
      </c>
      <c r="C616" s="170" t="s">
        <v>820</v>
      </c>
      <c r="D616" s="163">
        <v>1</v>
      </c>
      <c r="E616" s="175" t="s">
        <v>4125</v>
      </c>
      <c r="F616" s="175" t="s">
        <v>4125</v>
      </c>
      <c r="G616" s="170" t="s">
        <v>4126</v>
      </c>
      <c r="H616" s="170" t="s">
        <v>4126</v>
      </c>
      <c r="I616" s="174" t="s">
        <v>787</v>
      </c>
      <c r="J616" s="174" t="s">
        <v>271</v>
      </c>
      <c r="K616" s="174" t="s">
        <v>788</v>
      </c>
      <c r="L616" s="167" t="s">
        <v>4425</v>
      </c>
      <c r="M616" s="167">
        <v>11</v>
      </c>
      <c r="N616" s="167">
        <v>1.1000000000000001</v>
      </c>
      <c r="O616" s="167">
        <v>2</v>
      </c>
    </row>
    <row r="617" spans="1:15" ht="16.5" customHeight="1" x14ac:dyDescent="0.3">
      <c r="A617" s="156">
        <v>616</v>
      </c>
      <c r="B617" s="171">
        <v>19</v>
      </c>
      <c r="C617" s="170" t="s">
        <v>820</v>
      </c>
      <c r="D617" s="163">
        <v>1</v>
      </c>
      <c r="E617" s="170" t="s">
        <v>4000</v>
      </c>
      <c r="F617" s="170" t="s">
        <v>4000</v>
      </c>
      <c r="G617" s="170" t="s">
        <v>5230</v>
      </c>
      <c r="H617" s="170" t="s">
        <v>4001</v>
      </c>
      <c r="I617" s="169" t="s">
        <v>787</v>
      </c>
      <c r="J617" s="169" t="s">
        <v>271</v>
      </c>
      <c r="K617" s="169" t="s">
        <v>788</v>
      </c>
      <c r="L617" s="167" t="s">
        <v>4425</v>
      </c>
      <c r="M617" s="167">
        <v>11</v>
      </c>
      <c r="N617" s="167">
        <v>1.1000000000000001</v>
      </c>
      <c r="O617" s="167">
        <v>2</v>
      </c>
    </row>
    <row r="618" spans="1:15" ht="16.5" customHeight="1" x14ac:dyDescent="0.3">
      <c r="A618" s="156">
        <v>617</v>
      </c>
      <c r="B618" s="171">
        <v>481</v>
      </c>
      <c r="C618" s="170" t="s">
        <v>1004</v>
      </c>
      <c r="D618" s="163">
        <v>3</v>
      </c>
      <c r="E618" s="170" t="s">
        <v>4924</v>
      </c>
      <c r="F618" s="170" t="s">
        <v>5229</v>
      </c>
      <c r="G618" s="170" t="s">
        <v>1642</v>
      </c>
      <c r="H618" s="170" t="s">
        <v>1642</v>
      </c>
      <c r="I618" s="169" t="s">
        <v>787</v>
      </c>
      <c r="J618" s="169" t="s">
        <v>271</v>
      </c>
      <c r="K618" s="169" t="s">
        <v>809</v>
      </c>
      <c r="L618" s="167" t="s">
        <v>4425</v>
      </c>
      <c r="M618" s="167">
        <v>11</v>
      </c>
      <c r="N618" s="167">
        <v>1.1000000000000001</v>
      </c>
      <c r="O618" s="167">
        <v>2</v>
      </c>
    </row>
    <row r="619" spans="1:15" ht="16.5" customHeight="1" x14ac:dyDescent="0.3">
      <c r="A619" s="156">
        <v>618</v>
      </c>
      <c r="B619" s="171">
        <v>1100</v>
      </c>
      <c r="C619" s="170" t="s">
        <v>1004</v>
      </c>
      <c r="D619" s="163">
        <v>3</v>
      </c>
      <c r="E619" s="170" t="s">
        <v>3010</v>
      </c>
      <c r="F619" s="170" t="s">
        <v>5228</v>
      </c>
      <c r="G619" s="170" t="s">
        <v>3011</v>
      </c>
      <c r="H619" s="170" t="s">
        <v>3011</v>
      </c>
      <c r="I619" s="169" t="s">
        <v>787</v>
      </c>
      <c r="J619" s="169" t="s">
        <v>271</v>
      </c>
      <c r="K619" s="169" t="s">
        <v>809</v>
      </c>
      <c r="L619" s="167" t="s">
        <v>4425</v>
      </c>
      <c r="M619" s="167">
        <v>11</v>
      </c>
      <c r="N619" s="167">
        <v>1.1000000000000001</v>
      </c>
      <c r="O619" s="167">
        <v>2</v>
      </c>
    </row>
    <row r="620" spans="1:15" ht="16.5" customHeight="1" x14ac:dyDescent="0.3">
      <c r="A620" s="156">
        <v>619</v>
      </c>
      <c r="B620" s="164">
        <v>1597</v>
      </c>
      <c r="C620" s="162" t="s">
        <v>820</v>
      </c>
      <c r="D620" s="163">
        <v>1</v>
      </c>
      <c r="E620" s="162" t="s">
        <v>3739</v>
      </c>
      <c r="F620" s="162" t="s">
        <v>3739</v>
      </c>
      <c r="G620" s="162" t="s">
        <v>5227</v>
      </c>
      <c r="H620" s="162" t="s">
        <v>3740</v>
      </c>
      <c r="I620" s="168"/>
      <c r="J620" s="168" t="s">
        <v>271</v>
      </c>
      <c r="K620" s="168" t="s">
        <v>809</v>
      </c>
      <c r="L620" s="167" t="s">
        <v>4425</v>
      </c>
      <c r="M620" s="167">
        <v>11</v>
      </c>
      <c r="N620" s="167">
        <v>1.1000000000000001</v>
      </c>
      <c r="O620" s="167">
        <v>2</v>
      </c>
    </row>
    <row r="621" spans="1:15" ht="16.5" customHeight="1" x14ac:dyDescent="0.3">
      <c r="A621" s="156">
        <v>620</v>
      </c>
      <c r="B621" s="164">
        <v>31</v>
      </c>
      <c r="C621" s="162" t="s">
        <v>820</v>
      </c>
      <c r="D621" s="163">
        <v>1</v>
      </c>
      <c r="E621" s="162" t="s">
        <v>4039</v>
      </c>
      <c r="F621" s="162" t="s">
        <v>4039</v>
      </c>
      <c r="G621" s="162" t="s">
        <v>5226</v>
      </c>
      <c r="H621" s="162" t="s">
        <v>4040</v>
      </c>
      <c r="I621" s="161"/>
      <c r="J621" s="161" t="s">
        <v>271</v>
      </c>
      <c r="K621" s="161" t="s">
        <v>788</v>
      </c>
      <c r="L621" s="165" t="s">
        <v>4425</v>
      </c>
      <c r="M621" s="165">
        <v>11</v>
      </c>
      <c r="N621" s="165">
        <v>1.1000000000000001</v>
      </c>
      <c r="O621" s="165">
        <v>2</v>
      </c>
    </row>
    <row r="622" spans="1:15" ht="16.5" customHeight="1" x14ac:dyDescent="0.3">
      <c r="A622" s="156">
        <v>621</v>
      </c>
      <c r="B622" s="164">
        <v>58</v>
      </c>
      <c r="C622" s="162" t="s">
        <v>820</v>
      </c>
      <c r="D622" s="163">
        <v>1</v>
      </c>
      <c r="E622" s="162" t="s">
        <v>4105</v>
      </c>
      <c r="F622" s="162" t="s">
        <v>4105</v>
      </c>
      <c r="G622" s="162" t="s">
        <v>5225</v>
      </c>
      <c r="H622" s="162" t="s">
        <v>4106</v>
      </c>
      <c r="I622" s="161"/>
      <c r="J622" s="161" t="s">
        <v>271</v>
      </c>
      <c r="K622" s="161" t="s">
        <v>788</v>
      </c>
      <c r="L622" s="165" t="s">
        <v>4425</v>
      </c>
      <c r="M622" s="165">
        <v>11</v>
      </c>
      <c r="N622" s="165">
        <v>1.1000000000000001</v>
      </c>
      <c r="O622" s="165">
        <v>2</v>
      </c>
    </row>
    <row r="623" spans="1:15" ht="16.5" customHeight="1" x14ac:dyDescent="0.3">
      <c r="A623" s="156">
        <v>622</v>
      </c>
      <c r="B623" s="164">
        <v>44</v>
      </c>
      <c r="C623" s="162" t="s">
        <v>820</v>
      </c>
      <c r="D623" s="163">
        <v>1</v>
      </c>
      <c r="E623" s="162" t="s">
        <v>4089</v>
      </c>
      <c r="F623" s="162" t="s">
        <v>4089</v>
      </c>
      <c r="G623" s="162" t="s">
        <v>5224</v>
      </c>
      <c r="H623" s="162" t="s">
        <v>4090</v>
      </c>
      <c r="I623" s="168"/>
      <c r="J623" s="168" t="s">
        <v>271</v>
      </c>
      <c r="K623" s="168" t="s">
        <v>788</v>
      </c>
      <c r="L623" s="167" t="s">
        <v>4425</v>
      </c>
      <c r="M623" s="167">
        <v>11</v>
      </c>
      <c r="N623" s="167">
        <v>1.1000000000000001</v>
      </c>
      <c r="O623" s="167">
        <v>2</v>
      </c>
    </row>
    <row r="624" spans="1:15" ht="16.5" customHeight="1" x14ac:dyDescent="0.3">
      <c r="A624" s="156">
        <v>623</v>
      </c>
      <c r="B624" s="164">
        <v>114</v>
      </c>
      <c r="C624" s="162" t="s">
        <v>820</v>
      </c>
      <c r="D624" s="163">
        <v>1</v>
      </c>
      <c r="E624" s="162" t="s">
        <v>4151</v>
      </c>
      <c r="F624" s="162" t="s">
        <v>4151</v>
      </c>
      <c r="G624" s="162" t="s">
        <v>5223</v>
      </c>
      <c r="H624" s="162" t="s">
        <v>4152</v>
      </c>
      <c r="I624" s="168"/>
      <c r="J624" s="168" t="s">
        <v>271</v>
      </c>
      <c r="K624" s="168" t="s">
        <v>788</v>
      </c>
      <c r="L624" s="167" t="s">
        <v>4425</v>
      </c>
      <c r="M624" s="167">
        <v>11</v>
      </c>
      <c r="N624" s="167">
        <v>1.1000000000000001</v>
      </c>
      <c r="O624" s="167">
        <v>2</v>
      </c>
    </row>
    <row r="625" spans="1:15" ht="16.5" customHeight="1" x14ac:dyDescent="0.3">
      <c r="A625" s="156">
        <v>624</v>
      </c>
      <c r="B625" s="164">
        <v>479</v>
      </c>
      <c r="C625" s="162" t="s">
        <v>820</v>
      </c>
      <c r="D625" s="163">
        <v>1</v>
      </c>
      <c r="E625" s="162" t="s">
        <v>3358</v>
      </c>
      <c r="F625" s="162" t="s">
        <v>3358</v>
      </c>
      <c r="G625" s="162" t="s">
        <v>5222</v>
      </c>
      <c r="H625" s="162" t="s">
        <v>3359</v>
      </c>
      <c r="I625" s="168"/>
      <c r="J625" s="168" t="s">
        <v>271</v>
      </c>
      <c r="K625" s="168" t="s">
        <v>809</v>
      </c>
      <c r="L625" s="167" t="s">
        <v>4425</v>
      </c>
      <c r="M625" s="167">
        <v>11</v>
      </c>
      <c r="N625" s="167">
        <v>1.1000000000000001</v>
      </c>
      <c r="O625" s="167">
        <v>2</v>
      </c>
    </row>
    <row r="626" spans="1:15" ht="16.5" customHeight="1" x14ac:dyDescent="0.3">
      <c r="A626" s="156">
        <v>625</v>
      </c>
      <c r="B626" s="164">
        <v>760</v>
      </c>
      <c r="C626" s="162" t="s">
        <v>820</v>
      </c>
      <c r="D626" s="163">
        <v>1</v>
      </c>
      <c r="E626" s="162" t="s">
        <v>3447</v>
      </c>
      <c r="F626" s="162" t="s">
        <v>3447</v>
      </c>
      <c r="G626" s="162" t="s">
        <v>5221</v>
      </c>
      <c r="H626" s="162" t="s">
        <v>3448</v>
      </c>
      <c r="I626" s="168"/>
      <c r="J626" s="168" t="s">
        <v>271</v>
      </c>
      <c r="K626" s="168" t="s">
        <v>809</v>
      </c>
      <c r="L626" s="167" t="s">
        <v>4425</v>
      </c>
      <c r="M626" s="167">
        <v>11</v>
      </c>
      <c r="N626" s="167">
        <v>1.1000000000000001</v>
      </c>
      <c r="O626" s="167">
        <v>2</v>
      </c>
    </row>
    <row r="627" spans="1:15" ht="16.5" customHeight="1" x14ac:dyDescent="0.3">
      <c r="A627" s="156">
        <v>626</v>
      </c>
      <c r="B627" s="164">
        <v>118</v>
      </c>
      <c r="C627" s="162" t="s">
        <v>1737</v>
      </c>
      <c r="D627" s="163">
        <v>1</v>
      </c>
      <c r="E627" s="162" t="s">
        <v>4168</v>
      </c>
      <c r="F627" s="162" t="s">
        <v>4168</v>
      </c>
      <c r="G627" s="162" t="s">
        <v>5220</v>
      </c>
      <c r="H627" s="162" t="s">
        <v>4169</v>
      </c>
      <c r="I627" s="161"/>
      <c r="J627" s="161" t="s">
        <v>271</v>
      </c>
      <c r="K627" s="161" t="s">
        <v>788</v>
      </c>
      <c r="L627" s="165" t="s">
        <v>4425</v>
      </c>
      <c r="M627" s="165">
        <v>11</v>
      </c>
      <c r="N627" s="165">
        <v>1.1000000000000001</v>
      </c>
      <c r="O627" s="165">
        <v>2</v>
      </c>
    </row>
    <row r="628" spans="1:15" ht="16.5" customHeight="1" x14ac:dyDescent="0.3">
      <c r="A628" s="156">
        <v>627</v>
      </c>
      <c r="B628" s="164">
        <v>1468</v>
      </c>
      <c r="C628" s="162" t="s">
        <v>820</v>
      </c>
      <c r="D628" s="163">
        <v>1</v>
      </c>
      <c r="E628" s="162" t="s">
        <v>3686</v>
      </c>
      <c r="F628" s="162" t="s">
        <v>3686</v>
      </c>
      <c r="G628" s="162" t="s">
        <v>5219</v>
      </c>
      <c r="H628" s="162" t="s">
        <v>3687</v>
      </c>
      <c r="I628" s="168"/>
      <c r="J628" s="168" t="s">
        <v>271</v>
      </c>
      <c r="K628" s="168" t="s">
        <v>809</v>
      </c>
      <c r="L628" s="167" t="s">
        <v>4425</v>
      </c>
      <c r="M628" s="167">
        <v>11</v>
      </c>
      <c r="N628" s="167">
        <v>1.1000000000000001</v>
      </c>
      <c r="O628" s="167">
        <v>2</v>
      </c>
    </row>
    <row r="629" spans="1:15" ht="16.5" customHeight="1" x14ac:dyDescent="0.3">
      <c r="A629" s="156">
        <v>628</v>
      </c>
      <c r="B629" s="164">
        <v>1105</v>
      </c>
      <c r="C629" s="162" t="s">
        <v>1004</v>
      </c>
      <c r="D629" s="163">
        <v>3</v>
      </c>
      <c r="E629" s="162" t="s">
        <v>3572</v>
      </c>
      <c r="F629" s="162" t="s">
        <v>5218</v>
      </c>
      <c r="G629" s="162" t="s">
        <v>2206</v>
      </c>
      <c r="H629" s="162" t="s">
        <v>2206</v>
      </c>
      <c r="I629" s="168"/>
      <c r="J629" s="168" t="s">
        <v>271</v>
      </c>
      <c r="K629" s="168" t="s">
        <v>809</v>
      </c>
      <c r="L629" s="167" t="s">
        <v>4425</v>
      </c>
      <c r="M629" s="167">
        <v>11</v>
      </c>
      <c r="N629" s="167">
        <v>1.1000000000000001</v>
      </c>
      <c r="O629" s="167">
        <v>2</v>
      </c>
    </row>
    <row r="630" spans="1:15" ht="16.5" customHeight="1" x14ac:dyDescent="0.3">
      <c r="A630" s="156">
        <v>629</v>
      </c>
      <c r="B630" s="164">
        <v>456</v>
      </c>
      <c r="C630" s="162" t="s">
        <v>984</v>
      </c>
      <c r="D630" s="163">
        <v>3</v>
      </c>
      <c r="E630" s="162" t="s">
        <v>3355</v>
      </c>
      <c r="F630" s="162" t="s">
        <v>5217</v>
      </c>
      <c r="G630" s="162" t="s">
        <v>1885</v>
      </c>
      <c r="H630" s="162" t="s">
        <v>1885</v>
      </c>
      <c r="I630" s="168"/>
      <c r="J630" s="168" t="s">
        <v>271</v>
      </c>
      <c r="K630" s="168" t="s">
        <v>809</v>
      </c>
      <c r="L630" s="167" t="s">
        <v>4425</v>
      </c>
      <c r="M630" s="167">
        <v>11</v>
      </c>
      <c r="N630" s="167">
        <v>1.1000000000000001</v>
      </c>
      <c r="O630" s="167">
        <v>2</v>
      </c>
    </row>
    <row r="631" spans="1:15" ht="16.5" customHeight="1" x14ac:dyDescent="0.3">
      <c r="A631" s="156">
        <v>630</v>
      </c>
      <c r="B631" s="171">
        <v>267</v>
      </c>
      <c r="C631" s="170" t="s">
        <v>820</v>
      </c>
      <c r="D631" s="163">
        <v>1</v>
      </c>
      <c r="E631" s="170" t="s">
        <v>2873</v>
      </c>
      <c r="F631" s="170" t="s">
        <v>2873</v>
      </c>
      <c r="G631" s="170" t="s">
        <v>5216</v>
      </c>
      <c r="H631" s="170" t="s">
        <v>2874</v>
      </c>
      <c r="I631" s="169" t="s">
        <v>787</v>
      </c>
      <c r="J631" s="169" t="s">
        <v>271</v>
      </c>
      <c r="K631" s="169" t="s">
        <v>809</v>
      </c>
      <c r="L631" s="172" t="s">
        <v>4429</v>
      </c>
      <c r="M631" s="172">
        <v>11</v>
      </c>
      <c r="N631" s="172">
        <v>1.1000000000000001</v>
      </c>
      <c r="O631" s="172">
        <v>3</v>
      </c>
    </row>
    <row r="632" spans="1:15" ht="16.5" customHeight="1" x14ac:dyDescent="0.3">
      <c r="A632" s="156">
        <v>631</v>
      </c>
      <c r="B632" s="171">
        <v>588</v>
      </c>
      <c r="C632" s="170" t="s">
        <v>820</v>
      </c>
      <c r="D632" s="163">
        <v>1</v>
      </c>
      <c r="E632" s="170" t="s">
        <v>4925</v>
      </c>
      <c r="F632" s="170" t="s">
        <v>1756</v>
      </c>
      <c r="G632" s="170" t="s">
        <v>5215</v>
      </c>
      <c r="H632" s="170" t="s">
        <v>1757</v>
      </c>
      <c r="I632" s="169" t="s">
        <v>787</v>
      </c>
      <c r="J632" s="169" t="s">
        <v>271</v>
      </c>
      <c r="K632" s="169" t="s">
        <v>809</v>
      </c>
      <c r="L632" s="172" t="s">
        <v>4429</v>
      </c>
      <c r="M632" s="172">
        <v>11</v>
      </c>
      <c r="N632" s="172">
        <v>1.1000000000000001</v>
      </c>
      <c r="O632" s="172">
        <v>3</v>
      </c>
    </row>
    <row r="633" spans="1:15" ht="16.5" customHeight="1" x14ac:dyDescent="0.3">
      <c r="A633" s="156">
        <v>632</v>
      </c>
      <c r="B633" s="171">
        <v>594</v>
      </c>
      <c r="C633" s="170" t="s">
        <v>1004</v>
      </c>
      <c r="D633" s="163">
        <v>3</v>
      </c>
      <c r="E633" s="170" t="s">
        <v>2920</v>
      </c>
      <c r="F633" s="170" t="s">
        <v>5214</v>
      </c>
      <c r="G633" s="170" t="s">
        <v>2921</v>
      </c>
      <c r="H633" s="170" t="s">
        <v>2921</v>
      </c>
      <c r="I633" s="169" t="s">
        <v>787</v>
      </c>
      <c r="J633" s="169" t="s">
        <v>271</v>
      </c>
      <c r="K633" s="169" t="s">
        <v>809</v>
      </c>
      <c r="L633" s="172" t="s">
        <v>4429</v>
      </c>
      <c r="M633" s="172">
        <v>11</v>
      </c>
      <c r="N633" s="172">
        <v>1.1000000000000001</v>
      </c>
      <c r="O633" s="172">
        <v>3</v>
      </c>
    </row>
    <row r="634" spans="1:15" ht="16.5" customHeight="1" x14ac:dyDescent="0.3">
      <c r="A634" s="156">
        <v>633</v>
      </c>
      <c r="B634" s="171">
        <v>890</v>
      </c>
      <c r="C634" s="170" t="s">
        <v>984</v>
      </c>
      <c r="D634" s="163">
        <v>3</v>
      </c>
      <c r="E634" s="170" t="s">
        <v>4926</v>
      </c>
      <c r="F634" s="170" t="s">
        <v>5213</v>
      </c>
      <c r="G634" s="170" t="s">
        <v>2970</v>
      </c>
      <c r="H634" s="170" t="s">
        <v>2970</v>
      </c>
      <c r="I634" s="169" t="s">
        <v>787</v>
      </c>
      <c r="J634" s="169" t="s">
        <v>271</v>
      </c>
      <c r="K634" s="169" t="s">
        <v>809</v>
      </c>
      <c r="L634" s="172" t="s">
        <v>4429</v>
      </c>
      <c r="M634" s="172">
        <v>11</v>
      </c>
      <c r="N634" s="172">
        <v>1.1000000000000001</v>
      </c>
      <c r="O634" s="172">
        <v>3</v>
      </c>
    </row>
    <row r="635" spans="1:15" ht="16.5" customHeight="1" x14ac:dyDescent="0.3">
      <c r="A635" s="156">
        <v>634</v>
      </c>
      <c r="B635" s="171">
        <v>1406</v>
      </c>
      <c r="C635" s="170" t="s">
        <v>1004</v>
      </c>
      <c r="D635" s="163">
        <v>3</v>
      </c>
      <c r="E635" s="170" t="s">
        <v>3086</v>
      </c>
      <c r="F635" s="170" t="s">
        <v>5212</v>
      </c>
      <c r="G635" s="170" t="s">
        <v>3087</v>
      </c>
      <c r="H635" s="170" t="s">
        <v>3087</v>
      </c>
      <c r="I635" s="169" t="s">
        <v>787</v>
      </c>
      <c r="J635" s="169" t="s">
        <v>271</v>
      </c>
      <c r="K635" s="169" t="s">
        <v>809</v>
      </c>
      <c r="L635" s="172" t="s">
        <v>4429</v>
      </c>
      <c r="M635" s="172">
        <v>11</v>
      </c>
      <c r="N635" s="172">
        <v>1.1000000000000001</v>
      </c>
      <c r="O635" s="172">
        <v>3</v>
      </c>
    </row>
    <row r="636" spans="1:15" ht="16.5" customHeight="1" x14ac:dyDescent="0.3">
      <c r="A636" s="156">
        <v>635</v>
      </c>
      <c r="B636" s="171">
        <v>1098</v>
      </c>
      <c r="C636" s="170" t="s">
        <v>984</v>
      </c>
      <c r="D636" s="163">
        <v>3</v>
      </c>
      <c r="E636" s="170" t="s">
        <v>3008</v>
      </c>
      <c r="F636" s="170" t="s">
        <v>5211</v>
      </c>
      <c r="G636" s="170" t="s">
        <v>3009</v>
      </c>
      <c r="H636" s="170" t="s">
        <v>3009</v>
      </c>
      <c r="I636" s="169" t="s">
        <v>787</v>
      </c>
      <c r="J636" s="169" t="s">
        <v>271</v>
      </c>
      <c r="K636" s="169" t="s">
        <v>809</v>
      </c>
      <c r="L636" s="172" t="s">
        <v>4429</v>
      </c>
      <c r="M636" s="172">
        <v>11</v>
      </c>
      <c r="N636" s="172">
        <v>1.1000000000000001</v>
      </c>
      <c r="O636" s="172">
        <v>3</v>
      </c>
    </row>
    <row r="637" spans="1:15" ht="16.5" customHeight="1" x14ac:dyDescent="0.3">
      <c r="A637" s="156">
        <v>636</v>
      </c>
      <c r="B637" s="171">
        <v>1205</v>
      </c>
      <c r="C637" s="170" t="s">
        <v>1004</v>
      </c>
      <c r="D637" s="163">
        <v>3</v>
      </c>
      <c r="E637" s="170" t="s">
        <v>3047</v>
      </c>
      <c r="F637" s="170" t="s">
        <v>5210</v>
      </c>
      <c r="G637" s="170" t="s">
        <v>3048</v>
      </c>
      <c r="H637" s="170" t="s">
        <v>3048</v>
      </c>
      <c r="I637" s="169" t="s">
        <v>787</v>
      </c>
      <c r="J637" s="169" t="s">
        <v>271</v>
      </c>
      <c r="K637" s="169" t="s">
        <v>809</v>
      </c>
      <c r="L637" s="172" t="s">
        <v>4429</v>
      </c>
      <c r="M637" s="172">
        <v>11</v>
      </c>
      <c r="N637" s="172">
        <v>1.1000000000000001</v>
      </c>
      <c r="O637" s="172">
        <v>3</v>
      </c>
    </row>
    <row r="638" spans="1:15" ht="16.5" customHeight="1" x14ac:dyDescent="0.3">
      <c r="A638" s="156">
        <v>637</v>
      </c>
      <c r="B638" s="164">
        <v>1687</v>
      </c>
      <c r="C638" s="162" t="s">
        <v>820</v>
      </c>
      <c r="D638" s="163">
        <v>1</v>
      </c>
      <c r="E638" s="162" t="s">
        <v>3778</v>
      </c>
      <c r="F638" s="162" t="s">
        <v>3778</v>
      </c>
      <c r="G638" s="162" t="s">
        <v>5209</v>
      </c>
      <c r="H638" s="162" t="s">
        <v>3779</v>
      </c>
      <c r="I638" s="168"/>
      <c r="J638" s="168" t="s">
        <v>271</v>
      </c>
      <c r="K638" s="168" t="s">
        <v>809</v>
      </c>
      <c r="L638" s="172" t="s">
        <v>4429</v>
      </c>
      <c r="M638" s="172">
        <v>11</v>
      </c>
      <c r="N638" s="172">
        <v>1.1000000000000001</v>
      </c>
      <c r="O638" s="172">
        <v>3</v>
      </c>
    </row>
    <row r="639" spans="1:15" ht="16.5" customHeight="1" x14ac:dyDescent="0.3">
      <c r="A639" s="156">
        <v>638</v>
      </c>
      <c r="B639" s="164">
        <v>1655</v>
      </c>
      <c r="C639" s="162" t="s">
        <v>820</v>
      </c>
      <c r="D639" s="163">
        <v>1</v>
      </c>
      <c r="E639" s="162" t="s">
        <v>3763</v>
      </c>
      <c r="F639" s="162" t="s">
        <v>3763</v>
      </c>
      <c r="G639" s="162" t="s">
        <v>5208</v>
      </c>
      <c r="H639" s="162" t="s">
        <v>3764</v>
      </c>
      <c r="I639" s="168"/>
      <c r="J639" s="168" t="s">
        <v>271</v>
      </c>
      <c r="K639" s="168" t="s">
        <v>809</v>
      </c>
      <c r="L639" s="172" t="s">
        <v>4429</v>
      </c>
      <c r="M639" s="172">
        <v>11</v>
      </c>
      <c r="N639" s="172">
        <v>1.1000000000000001</v>
      </c>
      <c r="O639" s="172">
        <v>3</v>
      </c>
    </row>
    <row r="640" spans="1:15" ht="16.5" customHeight="1" x14ac:dyDescent="0.3">
      <c r="A640" s="156">
        <v>639</v>
      </c>
      <c r="B640" s="164">
        <v>1547</v>
      </c>
      <c r="C640" s="162" t="s">
        <v>820</v>
      </c>
      <c r="D640" s="163">
        <v>1</v>
      </c>
      <c r="E640" s="162" t="s">
        <v>3721</v>
      </c>
      <c r="F640" s="162" t="s">
        <v>3721</v>
      </c>
      <c r="G640" s="162" t="s">
        <v>5207</v>
      </c>
      <c r="H640" s="162" t="s">
        <v>3722</v>
      </c>
      <c r="I640" s="168"/>
      <c r="J640" s="168" t="s">
        <v>271</v>
      </c>
      <c r="K640" s="168" t="s">
        <v>809</v>
      </c>
      <c r="L640" s="172" t="s">
        <v>4429</v>
      </c>
      <c r="M640" s="172">
        <v>11</v>
      </c>
      <c r="N640" s="172">
        <v>1.1000000000000001</v>
      </c>
      <c r="O640" s="172">
        <v>3</v>
      </c>
    </row>
    <row r="641" spans="1:15" ht="16.5" customHeight="1" x14ac:dyDescent="0.3">
      <c r="A641" s="156">
        <v>640</v>
      </c>
      <c r="B641" s="164">
        <v>683</v>
      </c>
      <c r="C641" s="162" t="s">
        <v>820</v>
      </c>
      <c r="D641" s="163">
        <v>1</v>
      </c>
      <c r="E641" s="162" t="s">
        <v>3422</v>
      </c>
      <c r="F641" s="162" t="s">
        <v>3422</v>
      </c>
      <c r="G641" s="162" t="s">
        <v>5206</v>
      </c>
      <c r="H641" s="162" t="s">
        <v>3423</v>
      </c>
      <c r="I641" s="168"/>
      <c r="J641" s="168" t="s">
        <v>271</v>
      </c>
      <c r="K641" s="168" t="s">
        <v>809</v>
      </c>
      <c r="L641" s="172" t="s">
        <v>4429</v>
      </c>
      <c r="M641" s="172">
        <v>11</v>
      </c>
      <c r="N641" s="172">
        <v>1.1000000000000001</v>
      </c>
      <c r="O641" s="172">
        <v>3</v>
      </c>
    </row>
    <row r="642" spans="1:15" ht="16.5" customHeight="1" x14ac:dyDescent="0.3">
      <c r="A642" s="156">
        <v>641</v>
      </c>
      <c r="B642" s="164">
        <v>27</v>
      </c>
      <c r="C642" s="162" t="s">
        <v>804</v>
      </c>
      <c r="D642" s="173">
        <v>2</v>
      </c>
      <c r="E642" s="162" t="s">
        <v>4927</v>
      </c>
      <c r="F642" s="162" t="s">
        <v>925</v>
      </c>
      <c r="G642" s="162" t="s">
        <v>5205</v>
      </c>
      <c r="H642" s="162" t="s">
        <v>4027</v>
      </c>
      <c r="I642" s="168"/>
      <c r="J642" s="168" t="s">
        <v>271</v>
      </c>
      <c r="K642" s="168" t="s">
        <v>788</v>
      </c>
      <c r="L642" s="172" t="s">
        <v>4429</v>
      </c>
      <c r="M642" s="172">
        <v>11</v>
      </c>
      <c r="N642" s="172">
        <v>1.1000000000000001</v>
      </c>
      <c r="O642" s="172">
        <v>3</v>
      </c>
    </row>
    <row r="643" spans="1:15" ht="16.5" customHeight="1" x14ac:dyDescent="0.3">
      <c r="A643" s="156">
        <v>642</v>
      </c>
      <c r="B643" s="164">
        <v>1580</v>
      </c>
      <c r="C643" s="162" t="s">
        <v>984</v>
      </c>
      <c r="D643" s="163">
        <v>3</v>
      </c>
      <c r="E643" s="162" t="s">
        <v>3733</v>
      </c>
      <c r="F643" s="162" t="s">
        <v>5204</v>
      </c>
      <c r="G643" s="162" t="s">
        <v>3734</v>
      </c>
      <c r="H643" s="162" t="s">
        <v>3734</v>
      </c>
      <c r="I643" s="168"/>
      <c r="J643" s="168" t="s">
        <v>271</v>
      </c>
      <c r="K643" s="168" t="s">
        <v>809</v>
      </c>
      <c r="L643" s="172" t="s">
        <v>4429</v>
      </c>
      <c r="M643" s="172">
        <v>11</v>
      </c>
      <c r="N643" s="172">
        <v>1.1000000000000001</v>
      </c>
      <c r="O643" s="172">
        <v>3</v>
      </c>
    </row>
    <row r="644" spans="1:15" ht="16.5" customHeight="1" x14ac:dyDescent="0.3">
      <c r="A644" s="156">
        <v>643</v>
      </c>
      <c r="B644" s="164">
        <v>1944</v>
      </c>
      <c r="C644" s="162" t="s">
        <v>984</v>
      </c>
      <c r="D644" s="163">
        <v>3</v>
      </c>
      <c r="E644" s="162" t="s">
        <v>3863</v>
      </c>
      <c r="F644" s="162" t="s">
        <v>5203</v>
      </c>
      <c r="G644" s="162" t="s">
        <v>3864</v>
      </c>
      <c r="H644" s="162" t="s">
        <v>3864</v>
      </c>
      <c r="I644" s="168"/>
      <c r="J644" s="168" t="s">
        <v>271</v>
      </c>
      <c r="K644" s="168" t="s">
        <v>809</v>
      </c>
      <c r="L644" s="172" t="s">
        <v>4429</v>
      </c>
      <c r="M644" s="172">
        <v>11</v>
      </c>
      <c r="N644" s="172">
        <v>1.1000000000000001</v>
      </c>
      <c r="O644" s="172">
        <v>3</v>
      </c>
    </row>
    <row r="645" spans="1:15" ht="16.5" customHeight="1" x14ac:dyDescent="0.3">
      <c r="A645" s="156">
        <v>644</v>
      </c>
      <c r="B645" s="164">
        <v>1871</v>
      </c>
      <c r="C645" s="162" t="s">
        <v>984</v>
      </c>
      <c r="D645" s="163">
        <v>3</v>
      </c>
      <c r="E645" s="162" t="s">
        <v>3842</v>
      </c>
      <c r="F645" s="162" t="s">
        <v>5202</v>
      </c>
      <c r="G645" s="162" t="s">
        <v>3843</v>
      </c>
      <c r="H645" s="162" t="s">
        <v>3843</v>
      </c>
      <c r="I645" s="168"/>
      <c r="J645" s="168" t="s">
        <v>271</v>
      </c>
      <c r="K645" s="168" t="s">
        <v>809</v>
      </c>
      <c r="L645" s="172" t="s">
        <v>4429</v>
      </c>
      <c r="M645" s="172">
        <v>11</v>
      </c>
      <c r="N645" s="172">
        <v>1.1000000000000001</v>
      </c>
      <c r="O645" s="172">
        <v>3</v>
      </c>
    </row>
    <row r="646" spans="1:15" ht="16.5" customHeight="1" x14ac:dyDescent="0.3">
      <c r="A646" s="156">
        <v>645</v>
      </c>
      <c r="B646" s="164">
        <v>1327</v>
      </c>
      <c r="C646" s="162" t="s">
        <v>1004</v>
      </c>
      <c r="D646" s="163">
        <v>3</v>
      </c>
      <c r="E646" s="162" t="s">
        <v>3631</v>
      </c>
      <c r="F646" s="162" t="s">
        <v>5201</v>
      </c>
      <c r="G646" s="162" t="s">
        <v>3632</v>
      </c>
      <c r="H646" s="162" t="s">
        <v>3632</v>
      </c>
      <c r="I646" s="168"/>
      <c r="J646" s="168" t="s">
        <v>271</v>
      </c>
      <c r="K646" s="168" t="s">
        <v>809</v>
      </c>
      <c r="L646" s="172" t="s">
        <v>4429</v>
      </c>
      <c r="M646" s="172">
        <v>11</v>
      </c>
      <c r="N646" s="172">
        <v>1.1000000000000001</v>
      </c>
      <c r="O646" s="172">
        <v>3</v>
      </c>
    </row>
    <row r="647" spans="1:15" ht="16.5" customHeight="1" x14ac:dyDescent="0.3">
      <c r="A647" s="156">
        <v>646</v>
      </c>
      <c r="B647" s="164">
        <v>380</v>
      </c>
      <c r="C647" s="162" t="s">
        <v>984</v>
      </c>
      <c r="D647" s="163">
        <v>3</v>
      </c>
      <c r="E647" s="162" t="s">
        <v>3347</v>
      </c>
      <c r="F647" s="162" t="s">
        <v>5200</v>
      </c>
      <c r="G647" s="162" t="s">
        <v>3348</v>
      </c>
      <c r="H647" s="162" t="s">
        <v>3348</v>
      </c>
      <c r="I647" s="168"/>
      <c r="J647" s="168" t="s">
        <v>271</v>
      </c>
      <c r="K647" s="168" t="s">
        <v>809</v>
      </c>
      <c r="L647" s="172" t="s">
        <v>4429</v>
      </c>
      <c r="M647" s="172">
        <v>11</v>
      </c>
      <c r="N647" s="172">
        <v>1.1000000000000001</v>
      </c>
      <c r="O647" s="172">
        <v>3</v>
      </c>
    </row>
    <row r="648" spans="1:15" ht="16.5" customHeight="1" x14ac:dyDescent="0.3">
      <c r="A648" s="156">
        <v>647</v>
      </c>
      <c r="B648" s="164">
        <v>156</v>
      </c>
      <c r="C648" s="162" t="s">
        <v>820</v>
      </c>
      <c r="D648" s="163">
        <v>1</v>
      </c>
      <c r="E648" s="162" t="s">
        <v>3307</v>
      </c>
      <c r="F648" s="162" t="s">
        <v>3307</v>
      </c>
      <c r="G648" s="162" t="s">
        <v>5199</v>
      </c>
      <c r="H648" s="162" t="s">
        <v>3308</v>
      </c>
      <c r="I648" s="168"/>
      <c r="J648" s="168" t="s">
        <v>271</v>
      </c>
      <c r="K648" s="168" t="s">
        <v>809</v>
      </c>
      <c r="L648" s="167" t="s">
        <v>4432</v>
      </c>
      <c r="M648" s="167">
        <v>11</v>
      </c>
      <c r="N648" s="167">
        <v>1.1000000000000001</v>
      </c>
      <c r="O648" s="167">
        <v>4</v>
      </c>
    </row>
    <row r="649" spans="1:15" ht="16.5" customHeight="1" x14ac:dyDescent="0.3">
      <c r="A649" s="156">
        <v>648</v>
      </c>
      <c r="B649" s="164">
        <v>508</v>
      </c>
      <c r="C649" s="162" t="s">
        <v>820</v>
      </c>
      <c r="D649" s="163">
        <v>1</v>
      </c>
      <c r="E649" s="162" t="s">
        <v>3368</v>
      </c>
      <c r="F649" s="162" t="s">
        <v>3368</v>
      </c>
      <c r="G649" s="162" t="s">
        <v>5198</v>
      </c>
      <c r="H649" s="162" t="s">
        <v>3369</v>
      </c>
      <c r="I649" s="168"/>
      <c r="J649" s="168" t="s">
        <v>271</v>
      </c>
      <c r="K649" s="168" t="s">
        <v>809</v>
      </c>
      <c r="L649" s="167" t="s">
        <v>4432</v>
      </c>
      <c r="M649" s="167">
        <v>11</v>
      </c>
      <c r="N649" s="167">
        <v>1.1000000000000001</v>
      </c>
      <c r="O649" s="167">
        <v>4</v>
      </c>
    </row>
    <row r="650" spans="1:15" ht="16.5" customHeight="1" x14ac:dyDescent="0.3">
      <c r="A650" s="156">
        <v>649</v>
      </c>
      <c r="B650" s="164">
        <v>805</v>
      </c>
      <c r="C650" s="162" t="s">
        <v>820</v>
      </c>
      <c r="D650" s="163">
        <v>1</v>
      </c>
      <c r="E650" s="162" t="s">
        <v>3467</v>
      </c>
      <c r="F650" s="162" t="s">
        <v>3467</v>
      </c>
      <c r="G650" s="162" t="s">
        <v>5197</v>
      </c>
      <c r="H650" s="162" t="s">
        <v>3468</v>
      </c>
      <c r="I650" s="168"/>
      <c r="J650" s="168" t="s">
        <v>271</v>
      </c>
      <c r="K650" s="168" t="s">
        <v>809</v>
      </c>
      <c r="L650" s="167" t="s">
        <v>4432</v>
      </c>
      <c r="M650" s="167">
        <v>11</v>
      </c>
      <c r="N650" s="167">
        <v>1.1000000000000001</v>
      </c>
      <c r="O650" s="167">
        <v>4</v>
      </c>
    </row>
    <row r="651" spans="1:15" ht="16.5" customHeight="1" x14ac:dyDescent="0.3">
      <c r="A651" s="156">
        <v>650</v>
      </c>
      <c r="B651" s="164">
        <v>77</v>
      </c>
      <c r="C651" s="162" t="s">
        <v>804</v>
      </c>
      <c r="D651" s="173">
        <v>2</v>
      </c>
      <c r="E651" s="162" t="s">
        <v>4115</v>
      </c>
      <c r="F651" s="162" t="s">
        <v>4115</v>
      </c>
      <c r="G651" s="162" t="s">
        <v>5740</v>
      </c>
      <c r="H651" s="162" t="s">
        <v>4116</v>
      </c>
      <c r="I651" s="168"/>
      <c r="J651" s="168" t="s">
        <v>271</v>
      </c>
      <c r="K651" s="168" t="s">
        <v>788</v>
      </c>
      <c r="L651" s="167" t="s">
        <v>4432</v>
      </c>
      <c r="M651" s="167">
        <v>11</v>
      </c>
      <c r="N651" s="167">
        <v>1.1000000000000001</v>
      </c>
      <c r="O651" s="167">
        <v>4</v>
      </c>
    </row>
    <row r="652" spans="1:15" ht="16.5" customHeight="1" x14ac:dyDescent="0.3">
      <c r="A652" s="156">
        <v>651</v>
      </c>
      <c r="B652" s="164">
        <v>1748</v>
      </c>
      <c r="C652" s="162" t="s">
        <v>804</v>
      </c>
      <c r="D652" s="173">
        <v>2</v>
      </c>
      <c r="E652" s="162" t="s">
        <v>4261</v>
      </c>
      <c r="F652" s="162" t="s">
        <v>4261</v>
      </c>
      <c r="G652" s="162" t="s">
        <v>5195</v>
      </c>
      <c r="H652" s="162" t="s">
        <v>4262</v>
      </c>
      <c r="I652" s="168"/>
      <c r="J652" s="168" t="s">
        <v>271</v>
      </c>
      <c r="K652" s="168" t="s">
        <v>788</v>
      </c>
      <c r="L652" s="167" t="s">
        <v>4432</v>
      </c>
      <c r="M652" s="167">
        <v>11</v>
      </c>
      <c r="N652" s="167">
        <v>1.1000000000000001</v>
      </c>
      <c r="O652" s="167">
        <v>4</v>
      </c>
    </row>
    <row r="653" spans="1:15" ht="16.5" customHeight="1" x14ac:dyDescent="0.3">
      <c r="A653" s="156">
        <v>652</v>
      </c>
      <c r="B653" s="164">
        <v>522</v>
      </c>
      <c r="C653" s="162" t="s">
        <v>984</v>
      </c>
      <c r="D653" s="163">
        <v>3</v>
      </c>
      <c r="E653" s="162" t="s">
        <v>3375</v>
      </c>
      <c r="F653" s="162" t="s">
        <v>5196</v>
      </c>
      <c r="G653" s="162" t="s">
        <v>3376</v>
      </c>
      <c r="H653" s="162" t="s">
        <v>3376</v>
      </c>
      <c r="I653" s="168"/>
      <c r="J653" s="168" t="s">
        <v>271</v>
      </c>
      <c r="K653" s="168" t="s">
        <v>809</v>
      </c>
      <c r="L653" s="167" t="s">
        <v>4432</v>
      </c>
      <c r="M653" s="167">
        <v>11</v>
      </c>
      <c r="N653" s="167">
        <v>1.1000000000000001</v>
      </c>
      <c r="O653" s="167">
        <v>4</v>
      </c>
    </row>
    <row r="654" spans="1:15" ht="16.5" customHeight="1" x14ac:dyDescent="0.3">
      <c r="A654" s="156">
        <v>653</v>
      </c>
      <c r="B654" s="164">
        <v>77</v>
      </c>
      <c r="C654" s="162" t="s">
        <v>853</v>
      </c>
      <c r="D654" s="173">
        <v>4</v>
      </c>
      <c r="E654" s="162" t="s">
        <v>4113</v>
      </c>
      <c r="F654" s="162" t="s">
        <v>4113</v>
      </c>
      <c r="G654" s="162" t="s">
        <v>1049</v>
      </c>
      <c r="H654" s="162" t="s">
        <v>4114</v>
      </c>
      <c r="I654" s="168"/>
      <c r="J654" s="168" t="s">
        <v>271</v>
      </c>
      <c r="K654" s="168" t="s">
        <v>788</v>
      </c>
      <c r="L654" s="167" t="s">
        <v>4432</v>
      </c>
      <c r="M654" s="167">
        <v>11</v>
      </c>
      <c r="N654" s="167">
        <v>1.1000000000000001</v>
      </c>
      <c r="O654" s="167">
        <v>4</v>
      </c>
    </row>
    <row r="655" spans="1:15" ht="16.5" customHeight="1" x14ac:dyDescent="0.3">
      <c r="A655" s="156">
        <v>654</v>
      </c>
      <c r="B655" s="164">
        <v>1748</v>
      </c>
      <c r="C655" s="162" t="s">
        <v>853</v>
      </c>
      <c r="D655" s="173">
        <v>4</v>
      </c>
      <c r="E655" s="162" t="s">
        <v>4259</v>
      </c>
      <c r="F655" s="162" t="s">
        <v>4259</v>
      </c>
      <c r="G655" s="162" t="s">
        <v>2500</v>
      </c>
      <c r="H655" s="162" t="s">
        <v>4260</v>
      </c>
      <c r="I655" s="168"/>
      <c r="J655" s="168" t="s">
        <v>271</v>
      </c>
      <c r="K655" s="168" t="s">
        <v>788</v>
      </c>
      <c r="L655" s="167" t="s">
        <v>4432</v>
      </c>
      <c r="M655" s="167">
        <v>11</v>
      </c>
      <c r="N655" s="167">
        <v>1.1000000000000001</v>
      </c>
      <c r="O655" s="167">
        <v>4</v>
      </c>
    </row>
    <row r="656" spans="1:15" ht="16.5" customHeight="1" x14ac:dyDescent="0.3">
      <c r="A656" s="156">
        <v>655</v>
      </c>
      <c r="B656" s="171">
        <v>195</v>
      </c>
      <c r="C656" s="170" t="s">
        <v>820</v>
      </c>
      <c r="D656" s="163">
        <v>1</v>
      </c>
      <c r="E656" s="170" t="s">
        <v>4928</v>
      </c>
      <c r="F656" s="170" t="s">
        <v>1243</v>
      </c>
      <c r="G656" s="170" t="s">
        <v>5194</v>
      </c>
      <c r="H656" s="170" t="s">
        <v>1244</v>
      </c>
      <c r="I656" s="169" t="s">
        <v>787</v>
      </c>
      <c r="J656" s="169" t="s">
        <v>271</v>
      </c>
      <c r="K656" s="169" t="s">
        <v>809</v>
      </c>
      <c r="L656" s="172" t="s">
        <v>4435</v>
      </c>
      <c r="M656" s="172">
        <v>11</v>
      </c>
      <c r="N656" s="172">
        <v>1.1000000000000001</v>
      </c>
      <c r="O656" s="172">
        <v>5</v>
      </c>
    </row>
    <row r="657" spans="1:15" ht="16.5" customHeight="1" x14ac:dyDescent="0.3">
      <c r="A657" s="156">
        <v>656</v>
      </c>
      <c r="B657" s="171">
        <v>716</v>
      </c>
      <c r="C657" s="170" t="s">
        <v>984</v>
      </c>
      <c r="D657" s="163">
        <v>3</v>
      </c>
      <c r="E657" s="170" t="s">
        <v>2943</v>
      </c>
      <c r="F657" s="170" t="s">
        <v>5193</v>
      </c>
      <c r="G657" s="170" t="s">
        <v>2944</v>
      </c>
      <c r="H657" s="170" t="s">
        <v>2944</v>
      </c>
      <c r="I657" s="169" t="s">
        <v>787</v>
      </c>
      <c r="J657" s="169" t="s">
        <v>271</v>
      </c>
      <c r="K657" s="169" t="s">
        <v>809</v>
      </c>
      <c r="L657" s="172" t="s">
        <v>4435</v>
      </c>
      <c r="M657" s="172">
        <v>11</v>
      </c>
      <c r="N657" s="172">
        <v>1.1000000000000001</v>
      </c>
      <c r="O657" s="172">
        <v>5</v>
      </c>
    </row>
    <row r="658" spans="1:15" ht="16.5" customHeight="1" x14ac:dyDescent="0.3">
      <c r="A658" s="156">
        <v>657</v>
      </c>
      <c r="B658" s="171" t="s">
        <v>86</v>
      </c>
      <c r="C658" s="170" t="s">
        <v>1004</v>
      </c>
      <c r="D658" s="163">
        <v>3</v>
      </c>
      <c r="E658" s="170" t="s">
        <v>3247</v>
      </c>
      <c r="F658" s="170" t="s">
        <v>5192</v>
      </c>
      <c r="G658" s="170" t="s">
        <v>3248</v>
      </c>
      <c r="H658" s="170" t="s">
        <v>3248</v>
      </c>
      <c r="I658" s="174" t="s">
        <v>787</v>
      </c>
      <c r="J658" s="174" t="s">
        <v>271</v>
      </c>
      <c r="K658" s="174" t="s">
        <v>2596</v>
      </c>
      <c r="L658" s="159" t="s">
        <v>4435</v>
      </c>
      <c r="M658" s="159">
        <v>11</v>
      </c>
      <c r="N658" s="159">
        <v>1.1000000000000001</v>
      </c>
      <c r="O658" s="159">
        <v>5</v>
      </c>
    </row>
    <row r="659" spans="1:15" ht="16.5" customHeight="1" x14ac:dyDescent="0.3">
      <c r="A659" s="156">
        <v>658</v>
      </c>
      <c r="B659" s="171">
        <v>2104</v>
      </c>
      <c r="C659" s="170" t="s">
        <v>984</v>
      </c>
      <c r="D659" s="163">
        <v>3</v>
      </c>
      <c r="E659" s="170" t="s">
        <v>3171</v>
      </c>
      <c r="F659" s="170" t="s">
        <v>5191</v>
      </c>
      <c r="G659" s="170" t="s">
        <v>3172</v>
      </c>
      <c r="H659" s="170" t="s">
        <v>3172</v>
      </c>
      <c r="I659" s="174" t="s">
        <v>787</v>
      </c>
      <c r="J659" s="174" t="s">
        <v>271</v>
      </c>
      <c r="K659" s="169" t="s">
        <v>2596</v>
      </c>
      <c r="L659" s="159" t="s">
        <v>4435</v>
      </c>
      <c r="M659" s="159">
        <v>11</v>
      </c>
      <c r="N659" s="159">
        <v>1.1000000000000001</v>
      </c>
      <c r="O659" s="159">
        <v>5</v>
      </c>
    </row>
    <row r="660" spans="1:15" ht="16.5" customHeight="1" x14ac:dyDescent="0.3">
      <c r="A660" s="156">
        <v>659</v>
      </c>
      <c r="B660" s="171">
        <v>477</v>
      </c>
      <c r="C660" s="170" t="s">
        <v>984</v>
      </c>
      <c r="D660" s="163">
        <v>3</v>
      </c>
      <c r="E660" s="170" t="s">
        <v>4929</v>
      </c>
      <c r="F660" s="170" t="s">
        <v>5190</v>
      </c>
      <c r="G660" s="170" t="s">
        <v>5189</v>
      </c>
      <c r="H660" s="170" t="s">
        <v>1636</v>
      </c>
      <c r="I660" s="169" t="s">
        <v>787</v>
      </c>
      <c r="J660" s="169" t="s">
        <v>271</v>
      </c>
      <c r="K660" s="169" t="s">
        <v>809</v>
      </c>
      <c r="L660" s="172" t="s">
        <v>4435</v>
      </c>
      <c r="M660" s="172">
        <v>11</v>
      </c>
      <c r="N660" s="172">
        <v>1.1000000000000001</v>
      </c>
      <c r="O660" s="172">
        <v>5</v>
      </c>
    </row>
    <row r="661" spans="1:15" ht="16.5" customHeight="1" x14ac:dyDescent="0.3">
      <c r="A661" s="156">
        <v>660</v>
      </c>
      <c r="B661" s="171">
        <v>2226</v>
      </c>
      <c r="C661" s="170" t="s">
        <v>984</v>
      </c>
      <c r="D661" s="163">
        <v>3</v>
      </c>
      <c r="E661" s="170" t="s">
        <v>3179</v>
      </c>
      <c r="F661" s="170" t="s">
        <v>5188</v>
      </c>
      <c r="G661" s="170" t="s">
        <v>3180</v>
      </c>
      <c r="H661" s="170" t="s">
        <v>3180</v>
      </c>
      <c r="I661" s="174" t="s">
        <v>787</v>
      </c>
      <c r="J661" s="174" t="s">
        <v>271</v>
      </c>
      <c r="K661" s="174" t="s">
        <v>2596</v>
      </c>
      <c r="L661" s="159" t="s">
        <v>4435</v>
      </c>
      <c r="M661" s="159">
        <v>11</v>
      </c>
      <c r="N661" s="159">
        <v>1.1000000000000001</v>
      </c>
      <c r="O661" s="159">
        <v>5</v>
      </c>
    </row>
    <row r="662" spans="1:15" ht="16.5" customHeight="1" x14ac:dyDescent="0.3">
      <c r="A662" s="156">
        <v>661</v>
      </c>
      <c r="B662" s="171">
        <v>1569</v>
      </c>
      <c r="C662" s="170" t="s">
        <v>853</v>
      </c>
      <c r="D662" s="173">
        <v>4</v>
      </c>
      <c r="E662" s="170" t="s">
        <v>3106</v>
      </c>
      <c r="F662" s="170" t="s">
        <v>3106</v>
      </c>
      <c r="G662" s="170" t="s">
        <v>2722</v>
      </c>
      <c r="H662" s="170" t="s">
        <v>2722</v>
      </c>
      <c r="I662" s="169" t="s">
        <v>787</v>
      </c>
      <c r="J662" s="169" t="s">
        <v>271</v>
      </c>
      <c r="K662" s="169" t="s">
        <v>809</v>
      </c>
      <c r="L662" s="172" t="s">
        <v>4435</v>
      </c>
      <c r="M662" s="172">
        <v>11</v>
      </c>
      <c r="N662" s="172">
        <v>1.1000000000000001</v>
      </c>
      <c r="O662" s="172">
        <v>5</v>
      </c>
    </row>
    <row r="663" spans="1:15" ht="16.5" customHeight="1" x14ac:dyDescent="0.3">
      <c r="A663" s="156">
        <v>662</v>
      </c>
      <c r="B663" s="164">
        <v>17</v>
      </c>
      <c r="C663" s="162" t="s">
        <v>804</v>
      </c>
      <c r="D663" s="173">
        <v>2</v>
      </c>
      <c r="E663" s="162" t="s">
        <v>3992</v>
      </c>
      <c r="F663" s="162" t="s">
        <v>5187</v>
      </c>
      <c r="G663" s="162" t="s">
        <v>5186</v>
      </c>
      <c r="H663" s="162" t="s">
        <v>3993</v>
      </c>
      <c r="I663" s="168"/>
      <c r="J663" s="168" t="s">
        <v>271</v>
      </c>
      <c r="K663" s="168" t="s">
        <v>788</v>
      </c>
      <c r="L663" s="172" t="s">
        <v>4435</v>
      </c>
      <c r="M663" s="172">
        <v>11</v>
      </c>
      <c r="N663" s="172">
        <v>1.1000000000000001</v>
      </c>
      <c r="O663" s="172">
        <v>5</v>
      </c>
    </row>
    <row r="664" spans="1:15" ht="16.5" customHeight="1" x14ac:dyDescent="0.3">
      <c r="A664" s="156">
        <v>663</v>
      </c>
      <c r="B664" s="164">
        <v>47</v>
      </c>
      <c r="C664" s="162" t="s">
        <v>804</v>
      </c>
      <c r="D664" s="173">
        <v>2</v>
      </c>
      <c r="E664" s="162" t="s">
        <v>4091</v>
      </c>
      <c r="F664" s="162" t="s">
        <v>5185</v>
      </c>
      <c r="G664" s="162" t="s">
        <v>5184</v>
      </c>
      <c r="H664" s="162" t="s">
        <v>4092</v>
      </c>
      <c r="I664" s="168"/>
      <c r="J664" s="168" t="s">
        <v>271</v>
      </c>
      <c r="K664" s="168" t="s">
        <v>788</v>
      </c>
      <c r="L664" s="172" t="s">
        <v>4435</v>
      </c>
      <c r="M664" s="172">
        <v>11</v>
      </c>
      <c r="N664" s="172">
        <v>1.1000000000000001</v>
      </c>
      <c r="O664" s="172">
        <v>5</v>
      </c>
    </row>
    <row r="665" spans="1:15" ht="16.5" customHeight="1" x14ac:dyDescent="0.3">
      <c r="A665" s="156">
        <v>664</v>
      </c>
      <c r="B665" s="164">
        <v>9</v>
      </c>
      <c r="C665" s="162" t="s">
        <v>3968</v>
      </c>
      <c r="D665" s="173">
        <v>2</v>
      </c>
      <c r="E665" s="162" t="s">
        <v>3969</v>
      </c>
      <c r="F665" s="162" t="s">
        <v>5183</v>
      </c>
      <c r="G665" s="162" t="s">
        <v>5182</v>
      </c>
      <c r="H665" s="162" t="s">
        <v>3970</v>
      </c>
      <c r="I665" s="168"/>
      <c r="J665" s="168" t="s">
        <v>271</v>
      </c>
      <c r="K665" s="168" t="s">
        <v>788</v>
      </c>
      <c r="L665" s="172" t="s">
        <v>4435</v>
      </c>
      <c r="M665" s="172">
        <v>11</v>
      </c>
      <c r="N665" s="172">
        <v>1.1000000000000001</v>
      </c>
      <c r="O665" s="172">
        <v>5</v>
      </c>
    </row>
    <row r="666" spans="1:15" ht="16.5" customHeight="1" x14ac:dyDescent="0.3">
      <c r="A666" s="156">
        <v>665</v>
      </c>
      <c r="B666" s="164">
        <v>72</v>
      </c>
      <c r="C666" s="162" t="s">
        <v>804</v>
      </c>
      <c r="D666" s="173">
        <v>2</v>
      </c>
      <c r="E666" s="162" t="s">
        <v>4109</v>
      </c>
      <c r="F666" s="162" t="s">
        <v>5181</v>
      </c>
      <c r="G666" s="162" t="s">
        <v>5180</v>
      </c>
      <c r="H666" s="162" t="s">
        <v>4110</v>
      </c>
      <c r="I666" s="168"/>
      <c r="J666" s="168" t="s">
        <v>271</v>
      </c>
      <c r="K666" s="168" t="s">
        <v>788</v>
      </c>
      <c r="L666" s="172" t="s">
        <v>4435</v>
      </c>
      <c r="M666" s="172">
        <v>11</v>
      </c>
      <c r="N666" s="172">
        <v>1.1000000000000001</v>
      </c>
      <c r="O666" s="172">
        <v>5</v>
      </c>
    </row>
    <row r="667" spans="1:15" ht="16.5" customHeight="1" x14ac:dyDescent="0.3">
      <c r="A667" s="156">
        <v>666</v>
      </c>
      <c r="B667" s="164">
        <v>72</v>
      </c>
      <c r="C667" s="162" t="s">
        <v>804</v>
      </c>
      <c r="D667" s="173">
        <v>2</v>
      </c>
      <c r="E667" s="162" t="s">
        <v>4111</v>
      </c>
      <c r="F667" s="162" t="s">
        <v>5179</v>
      </c>
      <c r="G667" s="162" t="s">
        <v>5178</v>
      </c>
      <c r="H667" s="162" t="s">
        <v>4112</v>
      </c>
      <c r="I667" s="168"/>
      <c r="J667" s="168" t="s">
        <v>271</v>
      </c>
      <c r="K667" s="168" t="s">
        <v>788</v>
      </c>
      <c r="L667" s="172" t="s">
        <v>4435</v>
      </c>
      <c r="M667" s="172">
        <v>11</v>
      </c>
      <c r="N667" s="172">
        <v>1.1000000000000001</v>
      </c>
      <c r="O667" s="172">
        <v>5</v>
      </c>
    </row>
    <row r="668" spans="1:15" ht="16.5" customHeight="1" x14ac:dyDescent="0.3">
      <c r="A668" s="156">
        <v>667</v>
      </c>
      <c r="B668" s="164">
        <v>9</v>
      </c>
      <c r="C668" s="162" t="s">
        <v>804</v>
      </c>
      <c r="D668" s="173">
        <v>2</v>
      </c>
      <c r="E668" s="162" t="s">
        <v>3966</v>
      </c>
      <c r="F668" s="162" t="s">
        <v>5177</v>
      </c>
      <c r="G668" s="162" t="s">
        <v>5176</v>
      </c>
      <c r="H668" s="162" t="s">
        <v>3967</v>
      </c>
      <c r="I668" s="168"/>
      <c r="J668" s="168" t="s">
        <v>271</v>
      </c>
      <c r="K668" s="168" t="s">
        <v>788</v>
      </c>
      <c r="L668" s="172" t="s">
        <v>4435</v>
      </c>
      <c r="M668" s="172">
        <v>11</v>
      </c>
      <c r="N668" s="172">
        <v>1.1000000000000001</v>
      </c>
      <c r="O668" s="172">
        <v>5</v>
      </c>
    </row>
    <row r="669" spans="1:15" ht="16.5" customHeight="1" x14ac:dyDescent="0.3">
      <c r="A669" s="156">
        <v>668</v>
      </c>
      <c r="B669" s="164">
        <v>165</v>
      </c>
      <c r="C669" s="162" t="s">
        <v>804</v>
      </c>
      <c r="D669" s="173">
        <v>2</v>
      </c>
      <c r="E669" s="162" t="s">
        <v>4177</v>
      </c>
      <c r="F669" s="162" t="s">
        <v>5175</v>
      </c>
      <c r="G669" s="162" t="s">
        <v>5174</v>
      </c>
      <c r="H669" s="162" t="s">
        <v>4178</v>
      </c>
      <c r="I669" s="168"/>
      <c r="J669" s="168" t="s">
        <v>271</v>
      </c>
      <c r="K669" s="168" t="s">
        <v>788</v>
      </c>
      <c r="L669" s="172" t="s">
        <v>4435</v>
      </c>
      <c r="M669" s="172">
        <v>11</v>
      </c>
      <c r="N669" s="172">
        <v>1.1000000000000001</v>
      </c>
      <c r="O669" s="172">
        <v>5</v>
      </c>
    </row>
    <row r="670" spans="1:15" ht="16.5" customHeight="1" x14ac:dyDescent="0.3">
      <c r="A670" s="156">
        <v>669</v>
      </c>
      <c r="B670" s="164">
        <v>165</v>
      </c>
      <c r="C670" s="162" t="s">
        <v>804</v>
      </c>
      <c r="D670" s="173">
        <v>2</v>
      </c>
      <c r="E670" s="162" t="s">
        <v>4179</v>
      </c>
      <c r="F670" s="162" t="s">
        <v>5173</v>
      </c>
      <c r="G670" s="162" t="s">
        <v>5172</v>
      </c>
      <c r="H670" s="162" t="s">
        <v>4180</v>
      </c>
      <c r="I670" s="168"/>
      <c r="J670" s="168" t="s">
        <v>271</v>
      </c>
      <c r="K670" s="168" t="s">
        <v>788</v>
      </c>
      <c r="L670" s="172" t="s">
        <v>4435</v>
      </c>
      <c r="M670" s="172">
        <v>11</v>
      </c>
      <c r="N670" s="172">
        <v>1.1000000000000001</v>
      </c>
      <c r="O670" s="172">
        <v>5</v>
      </c>
    </row>
    <row r="671" spans="1:15" ht="16.5" customHeight="1" x14ac:dyDescent="0.3">
      <c r="A671" s="156">
        <v>670</v>
      </c>
      <c r="B671" s="164">
        <v>2202</v>
      </c>
      <c r="C671" s="162" t="s">
        <v>804</v>
      </c>
      <c r="D671" s="173">
        <v>2</v>
      </c>
      <c r="E671" s="162" t="s">
        <v>4269</v>
      </c>
      <c r="F671" s="162" t="s">
        <v>5171</v>
      </c>
      <c r="G671" s="162" t="s">
        <v>5170</v>
      </c>
      <c r="H671" s="162" t="s">
        <v>4270</v>
      </c>
      <c r="I671" s="168"/>
      <c r="J671" s="168" t="s">
        <v>271</v>
      </c>
      <c r="K671" s="168" t="s">
        <v>788</v>
      </c>
      <c r="L671" s="159" t="s">
        <v>4435</v>
      </c>
      <c r="M671" s="159">
        <v>11</v>
      </c>
      <c r="N671" s="159">
        <v>1.1000000000000001</v>
      </c>
      <c r="O671" s="159">
        <v>5</v>
      </c>
    </row>
    <row r="672" spans="1:15" ht="16.5" customHeight="1" x14ac:dyDescent="0.3">
      <c r="A672" s="156">
        <v>671</v>
      </c>
      <c r="B672" s="164">
        <v>2202</v>
      </c>
      <c r="C672" s="162" t="s">
        <v>804</v>
      </c>
      <c r="D672" s="173">
        <v>2</v>
      </c>
      <c r="E672" s="162" t="s">
        <v>4271</v>
      </c>
      <c r="F672" s="162" t="s">
        <v>5169</v>
      </c>
      <c r="G672" s="162" t="s">
        <v>5168</v>
      </c>
      <c r="H672" s="162" t="s">
        <v>4272</v>
      </c>
      <c r="I672" s="168"/>
      <c r="J672" s="168" t="s">
        <v>271</v>
      </c>
      <c r="K672" s="168" t="s">
        <v>788</v>
      </c>
      <c r="L672" s="172" t="s">
        <v>4435</v>
      </c>
      <c r="M672" s="172">
        <v>11</v>
      </c>
      <c r="N672" s="172">
        <v>1.1000000000000001</v>
      </c>
      <c r="O672" s="172">
        <v>5</v>
      </c>
    </row>
    <row r="673" spans="1:15" ht="16.5" customHeight="1" x14ac:dyDescent="0.3">
      <c r="A673" s="156">
        <v>672</v>
      </c>
      <c r="B673" s="164">
        <v>1022</v>
      </c>
      <c r="C673" s="162" t="s">
        <v>1004</v>
      </c>
      <c r="D673" s="163">
        <v>3</v>
      </c>
      <c r="E673" s="162" t="s">
        <v>3539</v>
      </c>
      <c r="F673" s="162" t="s">
        <v>5167</v>
      </c>
      <c r="G673" s="162" t="s">
        <v>3540</v>
      </c>
      <c r="H673" s="162" t="s">
        <v>3540</v>
      </c>
      <c r="I673" s="168"/>
      <c r="J673" s="168" t="s">
        <v>271</v>
      </c>
      <c r="K673" s="168" t="s">
        <v>809</v>
      </c>
      <c r="L673" s="172" t="s">
        <v>4435</v>
      </c>
      <c r="M673" s="172">
        <v>11</v>
      </c>
      <c r="N673" s="172">
        <v>1.1000000000000001</v>
      </c>
      <c r="O673" s="172">
        <v>5</v>
      </c>
    </row>
    <row r="674" spans="1:15" ht="16.5" customHeight="1" x14ac:dyDescent="0.3">
      <c r="A674" s="156">
        <v>673</v>
      </c>
      <c r="B674" s="164">
        <v>1280</v>
      </c>
      <c r="C674" s="162" t="s">
        <v>984</v>
      </c>
      <c r="D674" s="163">
        <v>3</v>
      </c>
      <c r="E674" s="162" t="s">
        <v>3603</v>
      </c>
      <c r="F674" s="162" t="s">
        <v>5166</v>
      </c>
      <c r="G674" s="162" t="s">
        <v>3604</v>
      </c>
      <c r="H674" s="162" t="s">
        <v>3604</v>
      </c>
      <c r="I674" s="168"/>
      <c r="J674" s="168" t="s">
        <v>271</v>
      </c>
      <c r="K674" s="168" t="s">
        <v>809</v>
      </c>
      <c r="L674" s="172" t="s">
        <v>4435</v>
      </c>
      <c r="M674" s="172">
        <v>11</v>
      </c>
      <c r="N674" s="172">
        <v>1.1000000000000001</v>
      </c>
      <c r="O674" s="172">
        <v>5</v>
      </c>
    </row>
    <row r="675" spans="1:15" ht="16.5" customHeight="1" x14ac:dyDescent="0.3">
      <c r="A675" s="156">
        <v>674</v>
      </c>
      <c r="B675" s="164">
        <v>1390</v>
      </c>
      <c r="C675" s="162" t="s">
        <v>1004</v>
      </c>
      <c r="D675" s="163">
        <v>3</v>
      </c>
      <c r="E675" s="162" t="s">
        <v>3660</v>
      </c>
      <c r="F675" s="162" t="s">
        <v>5165</v>
      </c>
      <c r="G675" s="162" t="s">
        <v>3661</v>
      </c>
      <c r="H675" s="162" t="s">
        <v>3661</v>
      </c>
      <c r="I675" s="168"/>
      <c r="J675" s="168" t="s">
        <v>271</v>
      </c>
      <c r="K675" s="168" t="s">
        <v>809</v>
      </c>
      <c r="L675" s="172" t="s">
        <v>4435</v>
      </c>
      <c r="M675" s="172">
        <v>11</v>
      </c>
      <c r="N675" s="172">
        <v>1.1000000000000001</v>
      </c>
      <c r="O675" s="172">
        <v>5</v>
      </c>
    </row>
    <row r="676" spans="1:15" ht="16.5" customHeight="1" x14ac:dyDescent="0.3">
      <c r="A676" s="156">
        <v>675</v>
      </c>
      <c r="B676" s="164">
        <v>544</v>
      </c>
      <c r="C676" s="162" t="s">
        <v>984</v>
      </c>
      <c r="D676" s="163">
        <v>3</v>
      </c>
      <c r="E676" s="162" t="s">
        <v>3379</v>
      </c>
      <c r="F676" s="162" t="s">
        <v>5164</v>
      </c>
      <c r="G676" s="162" t="s">
        <v>3380</v>
      </c>
      <c r="H676" s="162" t="s">
        <v>3380</v>
      </c>
      <c r="I676" s="168"/>
      <c r="J676" s="168" t="s">
        <v>271</v>
      </c>
      <c r="K676" s="168" t="s">
        <v>809</v>
      </c>
      <c r="L676" s="172" t="s">
        <v>4435</v>
      </c>
      <c r="M676" s="172">
        <v>11</v>
      </c>
      <c r="N676" s="172">
        <v>1.1000000000000001</v>
      </c>
      <c r="O676" s="172">
        <v>5</v>
      </c>
    </row>
    <row r="677" spans="1:15" ht="16.5" customHeight="1" x14ac:dyDescent="0.3">
      <c r="A677" s="156">
        <v>676</v>
      </c>
      <c r="B677" s="164">
        <v>640</v>
      </c>
      <c r="C677" s="162" t="s">
        <v>1004</v>
      </c>
      <c r="D677" s="163">
        <v>3</v>
      </c>
      <c r="E677" s="162" t="s">
        <v>4930</v>
      </c>
      <c r="F677" s="162" t="s">
        <v>5163</v>
      </c>
      <c r="G677" s="162" t="s">
        <v>5162</v>
      </c>
      <c r="H677" s="162" t="s">
        <v>3405</v>
      </c>
      <c r="I677" s="168"/>
      <c r="J677" s="168" t="s">
        <v>271</v>
      </c>
      <c r="K677" s="168" t="s">
        <v>809</v>
      </c>
      <c r="L677" s="172" t="s">
        <v>4435</v>
      </c>
      <c r="M677" s="172">
        <v>11</v>
      </c>
      <c r="N677" s="172">
        <v>1.1000000000000001</v>
      </c>
      <c r="O677" s="172">
        <v>5</v>
      </c>
    </row>
    <row r="678" spans="1:15" ht="16.5" customHeight="1" x14ac:dyDescent="0.3">
      <c r="A678" s="156">
        <v>677</v>
      </c>
      <c r="B678" s="164">
        <v>568</v>
      </c>
      <c r="C678" s="162" t="s">
        <v>1004</v>
      </c>
      <c r="D678" s="163">
        <v>3</v>
      </c>
      <c r="E678" s="162" t="s">
        <v>3385</v>
      </c>
      <c r="F678" s="162" t="s">
        <v>5161</v>
      </c>
      <c r="G678" s="162" t="s">
        <v>3386</v>
      </c>
      <c r="H678" s="162" t="s">
        <v>3386</v>
      </c>
      <c r="I678" s="168"/>
      <c r="J678" s="168" t="s">
        <v>271</v>
      </c>
      <c r="K678" s="168" t="s">
        <v>809</v>
      </c>
      <c r="L678" s="172" t="s">
        <v>4435</v>
      </c>
      <c r="M678" s="172">
        <v>11</v>
      </c>
      <c r="N678" s="172">
        <v>1.1000000000000001</v>
      </c>
      <c r="O678" s="172">
        <v>5</v>
      </c>
    </row>
    <row r="679" spans="1:15" ht="16.5" customHeight="1" x14ac:dyDescent="0.3">
      <c r="A679" s="156">
        <v>678</v>
      </c>
      <c r="B679" s="164">
        <v>1845</v>
      </c>
      <c r="C679" s="162" t="s">
        <v>1004</v>
      </c>
      <c r="D679" s="163">
        <v>3</v>
      </c>
      <c r="E679" s="162" t="s">
        <v>3832</v>
      </c>
      <c r="F679" s="162" t="s">
        <v>5160</v>
      </c>
      <c r="G679" s="162" t="s">
        <v>3833</v>
      </c>
      <c r="H679" s="162" t="s">
        <v>3833</v>
      </c>
      <c r="I679" s="168"/>
      <c r="J679" s="168" t="s">
        <v>271</v>
      </c>
      <c r="K679" s="168" t="s">
        <v>809</v>
      </c>
      <c r="L679" s="172" t="s">
        <v>4435</v>
      </c>
      <c r="M679" s="172">
        <v>11</v>
      </c>
      <c r="N679" s="172">
        <v>1.1000000000000001</v>
      </c>
      <c r="O679" s="172">
        <v>5</v>
      </c>
    </row>
    <row r="680" spans="1:15" ht="16.5" customHeight="1" x14ac:dyDescent="0.3">
      <c r="A680" s="156">
        <v>679</v>
      </c>
      <c r="B680" s="164">
        <v>222</v>
      </c>
      <c r="C680" s="162" t="s">
        <v>853</v>
      </c>
      <c r="D680" s="173">
        <v>4</v>
      </c>
      <c r="E680" s="162" t="s">
        <v>3313</v>
      </c>
      <c r="F680" s="162" t="s">
        <v>3313</v>
      </c>
      <c r="G680" s="162" t="s">
        <v>3314</v>
      </c>
      <c r="H680" s="162" t="s">
        <v>3314</v>
      </c>
      <c r="I680" s="168"/>
      <c r="J680" s="168" t="s">
        <v>271</v>
      </c>
      <c r="K680" s="168" t="s">
        <v>809</v>
      </c>
      <c r="L680" s="172" t="s">
        <v>4435</v>
      </c>
      <c r="M680" s="172">
        <v>11</v>
      </c>
      <c r="N680" s="172">
        <v>1.1000000000000001</v>
      </c>
      <c r="O680" s="172">
        <v>5</v>
      </c>
    </row>
    <row r="681" spans="1:15" ht="16.5" customHeight="1" x14ac:dyDescent="0.3">
      <c r="A681" s="156">
        <v>680</v>
      </c>
      <c r="B681" s="171" t="s">
        <v>86</v>
      </c>
      <c r="C681" s="170" t="s">
        <v>820</v>
      </c>
      <c r="D681" s="163">
        <v>1</v>
      </c>
      <c r="E681" s="170" t="s">
        <v>6691</v>
      </c>
      <c r="F681" s="170" t="s">
        <v>6691</v>
      </c>
      <c r="G681" s="170" t="s">
        <v>6541</v>
      </c>
      <c r="H681" s="170" t="s">
        <v>6541</v>
      </c>
      <c r="I681" s="174" t="s">
        <v>787</v>
      </c>
      <c r="J681" s="174" t="s">
        <v>271</v>
      </c>
      <c r="K681" s="174" t="s">
        <v>809</v>
      </c>
      <c r="L681" s="165" t="s">
        <v>4439</v>
      </c>
      <c r="M681" s="165">
        <v>11</v>
      </c>
      <c r="N681" s="165">
        <v>1.1000000000000001</v>
      </c>
      <c r="O681" s="165">
        <v>6</v>
      </c>
    </row>
    <row r="682" spans="1:15" ht="16.5" customHeight="1" x14ac:dyDescent="0.3">
      <c r="A682" s="156">
        <v>681</v>
      </c>
      <c r="B682" s="171">
        <v>611</v>
      </c>
      <c r="C682" s="170" t="s">
        <v>820</v>
      </c>
      <c r="D682" s="163">
        <v>1</v>
      </c>
      <c r="E682" s="170" t="s">
        <v>4218</v>
      </c>
      <c r="F682" s="170" t="s">
        <v>5159</v>
      </c>
      <c r="G682" s="170" t="s">
        <v>6694</v>
      </c>
      <c r="H682" s="170" t="s">
        <v>4219</v>
      </c>
      <c r="I682" s="174" t="s">
        <v>787</v>
      </c>
      <c r="J682" s="174" t="s">
        <v>271</v>
      </c>
      <c r="K682" s="174" t="s">
        <v>809</v>
      </c>
      <c r="L682" s="165" t="s">
        <v>4439</v>
      </c>
      <c r="M682" s="165">
        <v>11</v>
      </c>
      <c r="N682" s="165">
        <v>1.1000000000000001</v>
      </c>
      <c r="O682" s="165">
        <v>6</v>
      </c>
    </row>
    <row r="683" spans="1:15" ht="16.5" customHeight="1" x14ac:dyDescent="0.3">
      <c r="A683" s="156">
        <v>682</v>
      </c>
      <c r="B683" s="171">
        <v>31</v>
      </c>
      <c r="C683" s="170" t="s">
        <v>820</v>
      </c>
      <c r="D683" s="163">
        <v>1</v>
      </c>
      <c r="E683" s="170" t="s">
        <v>4030</v>
      </c>
      <c r="F683" s="170" t="s">
        <v>5158</v>
      </c>
      <c r="G683" s="170" t="s">
        <v>6695</v>
      </c>
      <c r="H683" s="170" t="s">
        <v>4031</v>
      </c>
      <c r="I683" s="174" t="s">
        <v>787</v>
      </c>
      <c r="J683" s="174" t="s">
        <v>271</v>
      </c>
      <c r="K683" s="174" t="s">
        <v>809</v>
      </c>
      <c r="L683" s="165" t="s">
        <v>4439</v>
      </c>
      <c r="M683" s="165">
        <v>11</v>
      </c>
      <c r="N683" s="165">
        <v>1.1000000000000001</v>
      </c>
      <c r="O683" s="165">
        <v>6</v>
      </c>
    </row>
    <row r="684" spans="1:15" ht="16.5" customHeight="1" x14ac:dyDescent="0.3">
      <c r="A684" s="156">
        <v>683</v>
      </c>
      <c r="B684" s="171">
        <v>212</v>
      </c>
      <c r="C684" s="170" t="s">
        <v>820</v>
      </c>
      <c r="D684" s="163">
        <v>1</v>
      </c>
      <c r="E684" s="170" t="s">
        <v>4187</v>
      </c>
      <c r="F684" s="170" t="s">
        <v>4187</v>
      </c>
      <c r="G684" s="170" t="s">
        <v>4188</v>
      </c>
      <c r="H684" s="170" t="s">
        <v>4188</v>
      </c>
      <c r="I684" s="174" t="s">
        <v>787</v>
      </c>
      <c r="J684" s="174" t="s">
        <v>271</v>
      </c>
      <c r="K684" s="174" t="s">
        <v>809</v>
      </c>
      <c r="L684" s="167" t="s">
        <v>4439</v>
      </c>
      <c r="M684" s="167">
        <v>11</v>
      </c>
      <c r="N684" s="167">
        <v>1.1000000000000001</v>
      </c>
      <c r="O684" s="167">
        <v>6</v>
      </c>
    </row>
    <row r="685" spans="1:15" ht="16.5" customHeight="1" x14ac:dyDescent="0.3">
      <c r="A685" s="156">
        <v>684</v>
      </c>
      <c r="B685" s="171">
        <v>733</v>
      </c>
      <c r="C685" s="170" t="s">
        <v>820</v>
      </c>
      <c r="D685" s="163">
        <v>1</v>
      </c>
      <c r="E685" s="170" t="s">
        <v>4231</v>
      </c>
      <c r="F685" s="170" t="s">
        <v>4231</v>
      </c>
      <c r="G685" s="170" t="s">
        <v>4232</v>
      </c>
      <c r="H685" s="170" t="s">
        <v>4232</v>
      </c>
      <c r="I685" s="174" t="s">
        <v>787</v>
      </c>
      <c r="J685" s="174" t="s">
        <v>271</v>
      </c>
      <c r="K685" s="174" t="s">
        <v>809</v>
      </c>
      <c r="L685" s="165" t="s">
        <v>4439</v>
      </c>
      <c r="M685" s="165">
        <v>11</v>
      </c>
      <c r="N685" s="165">
        <v>1.1000000000000001</v>
      </c>
      <c r="O685" s="165">
        <v>6</v>
      </c>
    </row>
    <row r="686" spans="1:15" ht="16.5" customHeight="1" x14ac:dyDescent="0.3">
      <c r="A686" s="156">
        <v>685</v>
      </c>
      <c r="B686" s="171">
        <v>112</v>
      </c>
      <c r="C686" s="170" t="s">
        <v>820</v>
      </c>
      <c r="D686" s="163">
        <v>1</v>
      </c>
      <c r="E686" s="175" t="s">
        <v>4137</v>
      </c>
      <c r="F686" s="175" t="s">
        <v>5155</v>
      </c>
      <c r="G686" s="170" t="s">
        <v>5154</v>
      </c>
      <c r="H686" s="170" t="s">
        <v>4138</v>
      </c>
      <c r="I686" s="174" t="s">
        <v>787</v>
      </c>
      <c r="J686" s="174" t="s">
        <v>271</v>
      </c>
      <c r="K686" s="174" t="s">
        <v>809</v>
      </c>
      <c r="L686" s="165" t="s">
        <v>4439</v>
      </c>
      <c r="M686" s="165">
        <v>11</v>
      </c>
      <c r="N686" s="165">
        <v>1.1000000000000001</v>
      </c>
      <c r="O686" s="165">
        <v>6</v>
      </c>
    </row>
    <row r="687" spans="1:15" ht="16.5" customHeight="1" x14ac:dyDescent="0.3">
      <c r="A687" s="156">
        <v>686</v>
      </c>
      <c r="B687" s="171">
        <v>1238</v>
      </c>
      <c r="C687" s="170" t="s">
        <v>984</v>
      </c>
      <c r="D687" s="163">
        <v>3</v>
      </c>
      <c r="E687" s="170" t="s">
        <v>4931</v>
      </c>
      <c r="F687" s="170" t="s">
        <v>5153</v>
      </c>
      <c r="G687" s="170" t="s">
        <v>3054</v>
      </c>
      <c r="H687" s="170" t="s">
        <v>3054</v>
      </c>
      <c r="I687" s="169" t="s">
        <v>787</v>
      </c>
      <c r="J687" s="169" t="s">
        <v>271</v>
      </c>
      <c r="K687" s="169" t="s">
        <v>809</v>
      </c>
      <c r="L687" s="167" t="s">
        <v>4439</v>
      </c>
      <c r="M687" s="167">
        <v>11</v>
      </c>
      <c r="N687" s="167">
        <v>1.1000000000000001</v>
      </c>
      <c r="O687" s="167">
        <v>6</v>
      </c>
    </row>
    <row r="688" spans="1:15" ht="16.5" customHeight="1" x14ac:dyDescent="0.3">
      <c r="A688" s="156">
        <v>687</v>
      </c>
      <c r="B688" s="164">
        <v>1545</v>
      </c>
      <c r="C688" s="162" t="s">
        <v>820</v>
      </c>
      <c r="D688" s="163">
        <v>1</v>
      </c>
      <c r="E688" s="162" t="s">
        <v>3717</v>
      </c>
      <c r="F688" s="162" t="s">
        <v>3717</v>
      </c>
      <c r="G688" s="162" t="s">
        <v>5152</v>
      </c>
      <c r="H688" s="162" t="s">
        <v>3718</v>
      </c>
      <c r="I688" s="168"/>
      <c r="J688" s="168" t="s">
        <v>271</v>
      </c>
      <c r="K688" s="168" t="s">
        <v>809</v>
      </c>
      <c r="L688" s="167" t="s">
        <v>4439</v>
      </c>
      <c r="M688" s="167">
        <v>11</v>
      </c>
      <c r="N688" s="167">
        <v>1.1000000000000001</v>
      </c>
      <c r="O688" s="167">
        <v>6</v>
      </c>
    </row>
    <row r="689" spans="1:15" ht="16.5" customHeight="1" x14ac:dyDescent="0.3">
      <c r="A689" s="156">
        <v>688</v>
      </c>
      <c r="B689" s="164">
        <v>867</v>
      </c>
      <c r="C689" s="162" t="s">
        <v>820</v>
      </c>
      <c r="D689" s="163">
        <v>1</v>
      </c>
      <c r="E689" s="162" t="s">
        <v>4233</v>
      </c>
      <c r="F689" s="162" t="s">
        <v>5151</v>
      </c>
      <c r="G689" s="162" t="s">
        <v>5150</v>
      </c>
      <c r="H689" s="162" t="s">
        <v>4234</v>
      </c>
      <c r="I689" s="168"/>
      <c r="J689" s="168" t="s">
        <v>271</v>
      </c>
      <c r="K689" s="168" t="s">
        <v>809</v>
      </c>
      <c r="L689" s="167" t="s">
        <v>4439</v>
      </c>
      <c r="M689" s="167">
        <v>11</v>
      </c>
      <c r="N689" s="167">
        <v>1.1000000000000001</v>
      </c>
      <c r="O689" s="167">
        <v>6</v>
      </c>
    </row>
    <row r="690" spans="1:15" ht="16.5" customHeight="1" x14ac:dyDescent="0.3">
      <c r="A690" s="156">
        <v>689</v>
      </c>
      <c r="B690" s="164">
        <v>813</v>
      </c>
      <c r="C690" s="162" t="s">
        <v>984</v>
      </c>
      <c r="D690" s="163">
        <v>3</v>
      </c>
      <c r="E690" s="162" t="s">
        <v>3469</v>
      </c>
      <c r="F690" s="162" t="s">
        <v>5149</v>
      </c>
      <c r="G690" s="162" t="s">
        <v>3470</v>
      </c>
      <c r="H690" s="162" t="s">
        <v>3470</v>
      </c>
      <c r="I690" s="168"/>
      <c r="J690" s="168" t="s">
        <v>271</v>
      </c>
      <c r="K690" s="168" t="s">
        <v>809</v>
      </c>
      <c r="L690" s="167" t="s">
        <v>4439</v>
      </c>
      <c r="M690" s="167">
        <v>11</v>
      </c>
      <c r="N690" s="167">
        <v>1.1000000000000001</v>
      </c>
      <c r="O690" s="167">
        <v>6</v>
      </c>
    </row>
    <row r="691" spans="1:15" ht="16.5" customHeight="1" x14ac:dyDescent="0.3">
      <c r="A691" s="156">
        <v>690</v>
      </c>
      <c r="B691" s="164">
        <v>1398</v>
      </c>
      <c r="C691" s="162" t="s">
        <v>1004</v>
      </c>
      <c r="D691" s="163">
        <v>3</v>
      </c>
      <c r="E691" s="162" t="s">
        <v>3664</v>
      </c>
      <c r="F691" s="162" t="s">
        <v>5148</v>
      </c>
      <c r="G691" s="162" t="s">
        <v>3665</v>
      </c>
      <c r="H691" s="162" t="s">
        <v>3665</v>
      </c>
      <c r="I691" s="168"/>
      <c r="J691" s="168" t="s">
        <v>271</v>
      </c>
      <c r="K691" s="168" t="s">
        <v>809</v>
      </c>
      <c r="L691" s="167" t="s">
        <v>4439</v>
      </c>
      <c r="M691" s="167">
        <v>11</v>
      </c>
      <c r="N691" s="167">
        <v>1.1000000000000001</v>
      </c>
      <c r="O691" s="167">
        <v>6</v>
      </c>
    </row>
    <row r="692" spans="1:15" ht="16.5" customHeight="1" x14ac:dyDescent="0.3">
      <c r="A692" s="156">
        <v>691</v>
      </c>
      <c r="B692" s="164">
        <v>607</v>
      </c>
      <c r="C692" s="162" t="s">
        <v>984</v>
      </c>
      <c r="D692" s="163">
        <v>3</v>
      </c>
      <c r="E692" s="162" t="s">
        <v>3391</v>
      </c>
      <c r="F692" s="162" t="s">
        <v>5147</v>
      </c>
      <c r="G692" s="162" t="s">
        <v>3392</v>
      </c>
      <c r="H692" s="162" t="s">
        <v>3392</v>
      </c>
      <c r="I692" s="168"/>
      <c r="J692" s="168" t="s">
        <v>271</v>
      </c>
      <c r="K692" s="168" t="s">
        <v>809</v>
      </c>
      <c r="L692" s="167" t="s">
        <v>4439</v>
      </c>
      <c r="M692" s="167">
        <v>11</v>
      </c>
      <c r="N692" s="167">
        <v>1.1000000000000001</v>
      </c>
      <c r="O692" s="167">
        <v>6</v>
      </c>
    </row>
    <row r="693" spans="1:15" ht="16.5" customHeight="1" x14ac:dyDescent="0.3">
      <c r="A693" s="156">
        <v>692</v>
      </c>
      <c r="B693" s="164">
        <v>1721</v>
      </c>
      <c r="C693" s="162" t="s">
        <v>1004</v>
      </c>
      <c r="D693" s="163">
        <v>3</v>
      </c>
      <c r="E693" s="162" t="s">
        <v>3790</v>
      </c>
      <c r="F693" s="162" t="s">
        <v>5146</v>
      </c>
      <c r="G693" s="162" t="s">
        <v>3791</v>
      </c>
      <c r="H693" s="162" t="s">
        <v>3791</v>
      </c>
      <c r="I693" s="168"/>
      <c r="J693" s="168" t="s">
        <v>271</v>
      </c>
      <c r="K693" s="168" t="s">
        <v>809</v>
      </c>
      <c r="L693" s="167" t="s">
        <v>4439</v>
      </c>
      <c r="M693" s="167">
        <v>11</v>
      </c>
      <c r="N693" s="167">
        <v>1.1000000000000001</v>
      </c>
      <c r="O693" s="167">
        <v>6</v>
      </c>
    </row>
    <row r="694" spans="1:15" ht="16.5" customHeight="1" x14ac:dyDescent="0.3">
      <c r="A694" s="156">
        <v>693</v>
      </c>
      <c r="B694" s="164">
        <v>335</v>
      </c>
      <c r="C694" s="162" t="s">
        <v>984</v>
      </c>
      <c r="D694" s="163">
        <v>3</v>
      </c>
      <c r="E694" s="162" t="s">
        <v>3332</v>
      </c>
      <c r="F694" s="162" t="s">
        <v>5145</v>
      </c>
      <c r="G694" s="162" t="s">
        <v>3333</v>
      </c>
      <c r="H694" s="162" t="s">
        <v>3333</v>
      </c>
      <c r="I694" s="168"/>
      <c r="J694" s="168" t="s">
        <v>271</v>
      </c>
      <c r="K694" s="168" t="s">
        <v>809</v>
      </c>
      <c r="L694" s="167" t="s">
        <v>4439</v>
      </c>
      <c r="M694" s="167">
        <v>11</v>
      </c>
      <c r="N694" s="167">
        <v>1.1000000000000001</v>
      </c>
      <c r="O694" s="167">
        <v>6</v>
      </c>
    </row>
    <row r="695" spans="1:15" ht="16.5" customHeight="1" x14ac:dyDescent="0.3">
      <c r="A695" s="156">
        <v>694</v>
      </c>
      <c r="B695" s="164">
        <v>720</v>
      </c>
      <c r="C695" s="162" t="s">
        <v>984</v>
      </c>
      <c r="D695" s="163">
        <v>3</v>
      </c>
      <c r="E695" s="162" t="s">
        <v>3429</v>
      </c>
      <c r="F695" s="162" t="s">
        <v>5144</v>
      </c>
      <c r="G695" s="162" t="s">
        <v>3430</v>
      </c>
      <c r="H695" s="162" t="s">
        <v>3430</v>
      </c>
      <c r="I695" s="168"/>
      <c r="J695" s="168" t="s">
        <v>271</v>
      </c>
      <c r="K695" s="168" t="s">
        <v>809</v>
      </c>
      <c r="L695" s="167" t="s">
        <v>4439</v>
      </c>
      <c r="M695" s="167">
        <v>11</v>
      </c>
      <c r="N695" s="167">
        <v>1.1000000000000001</v>
      </c>
      <c r="O695" s="167">
        <v>6</v>
      </c>
    </row>
    <row r="696" spans="1:15" ht="16.5" customHeight="1" x14ac:dyDescent="0.3">
      <c r="A696" s="156">
        <v>695</v>
      </c>
      <c r="B696" s="164">
        <v>2025</v>
      </c>
      <c r="C696" s="162" t="s">
        <v>853</v>
      </c>
      <c r="D696" s="173">
        <v>4</v>
      </c>
      <c r="E696" s="162" t="s">
        <v>3879</v>
      </c>
      <c r="F696" s="162" t="s">
        <v>3879</v>
      </c>
      <c r="G696" s="162" t="s">
        <v>3880</v>
      </c>
      <c r="H696" s="162" t="s">
        <v>3880</v>
      </c>
      <c r="I696" s="161"/>
      <c r="J696" s="161" t="s">
        <v>271</v>
      </c>
      <c r="K696" s="168" t="s">
        <v>2596</v>
      </c>
      <c r="L696" s="165" t="s">
        <v>4439</v>
      </c>
      <c r="M696" s="165">
        <v>11</v>
      </c>
      <c r="N696" s="165">
        <v>1.1000000000000001</v>
      </c>
      <c r="O696" s="165">
        <v>6</v>
      </c>
    </row>
    <row r="697" spans="1:15" ht="16.5" customHeight="1" x14ac:dyDescent="0.3">
      <c r="A697" s="156">
        <v>696</v>
      </c>
      <c r="B697" s="164">
        <v>639</v>
      </c>
      <c r="C697" s="162" t="s">
        <v>850</v>
      </c>
      <c r="D697" s="163">
        <v>5</v>
      </c>
      <c r="E697" s="162" t="s">
        <v>3403</v>
      </c>
      <c r="F697" s="162" t="s">
        <v>3403</v>
      </c>
      <c r="G697" s="162" t="s">
        <v>1179</v>
      </c>
      <c r="H697" s="162" t="s">
        <v>1179</v>
      </c>
      <c r="I697" s="168"/>
      <c r="J697" s="168" t="s">
        <v>271</v>
      </c>
      <c r="K697" s="168" t="s">
        <v>809</v>
      </c>
      <c r="L697" s="167" t="s">
        <v>4439</v>
      </c>
      <c r="M697" s="167">
        <v>11</v>
      </c>
      <c r="N697" s="167">
        <v>1.1000000000000001</v>
      </c>
      <c r="O697" s="167">
        <v>6</v>
      </c>
    </row>
    <row r="698" spans="1:15" ht="16.5" customHeight="1" x14ac:dyDescent="0.3">
      <c r="A698" s="156">
        <v>697</v>
      </c>
      <c r="B698" s="171">
        <v>889</v>
      </c>
      <c r="C698" s="170" t="s">
        <v>984</v>
      </c>
      <c r="D698" s="163">
        <v>3</v>
      </c>
      <c r="E698" s="170" t="s">
        <v>4932</v>
      </c>
      <c r="F698" s="170" t="s">
        <v>5143</v>
      </c>
      <c r="G698" s="170" t="s">
        <v>2042</v>
      </c>
      <c r="H698" s="170" t="s">
        <v>2042</v>
      </c>
      <c r="I698" s="169" t="s">
        <v>787</v>
      </c>
      <c r="J698" s="169" t="s">
        <v>271</v>
      </c>
      <c r="K698" s="169" t="s">
        <v>809</v>
      </c>
      <c r="L698" s="172" t="s">
        <v>4443</v>
      </c>
      <c r="M698" s="172">
        <v>11</v>
      </c>
      <c r="N698" s="172">
        <v>1.1000000000000001</v>
      </c>
      <c r="O698" s="172">
        <v>7</v>
      </c>
    </row>
    <row r="699" spans="1:15" ht="16.5" customHeight="1" x14ac:dyDescent="0.3">
      <c r="A699" s="156">
        <v>698</v>
      </c>
      <c r="B699" s="171">
        <v>788</v>
      </c>
      <c r="C699" s="170" t="s">
        <v>850</v>
      </c>
      <c r="D699" s="163">
        <v>5</v>
      </c>
      <c r="E699" s="170" t="s">
        <v>2951</v>
      </c>
      <c r="F699" s="170" t="s">
        <v>2951</v>
      </c>
      <c r="G699" s="170" t="s">
        <v>2952</v>
      </c>
      <c r="H699" s="170" t="s">
        <v>2952</v>
      </c>
      <c r="I699" s="169" t="s">
        <v>787</v>
      </c>
      <c r="J699" s="169" t="s">
        <v>271</v>
      </c>
      <c r="K699" s="169" t="s">
        <v>809</v>
      </c>
      <c r="L699" s="172" t="s">
        <v>4443</v>
      </c>
      <c r="M699" s="172">
        <v>11</v>
      </c>
      <c r="N699" s="172">
        <v>1.1000000000000001</v>
      </c>
      <c r="O699" s="172">
        <v>7</v>
      </c>
    </row>
    <row r="700" spans="1:15" ht="16.5" customHeight="1" x14ac:dyDescent="0.3">
      <c r="A700" s="156">
        <v>699</v>
      </c>
      <c r="B700" s="171">
        <v>690</v>
      </c>
      <c r="C700" s="170" t="s">
        <v>850</v>
      </c>
      <c r="D700" s="163">
        <v>5</v>
      </c>
      <c r="E700" s="170" t="s">
        <v>2939</v>
      </c>
      <c r="F700" s="170" t="s">
        <v>2939</v>
      </c>
      <c r="G700" s="170" t="s">
        <v>2940</v>
      </c>
      <c r="H700" s="170" t="s">
        <v>2940</v>
      </c>
      <c r="I700" s="169" t="s">
        <v>787</v>
      </c>
      <c r="J700" s="169" t="s">
        <v>271</v>
      </c>
      <c r="K700" s="169" t="s">
        <v>809</v>
      </c>
      <c r="L700" s="172" t="s">
        <v>4443</v>
      </c>
      <c r="M700" s="172">
        <v>11</v>
      </c>
      <c r="N700" s="172">
        <v>1.1000000000000001</v>
      </c>
      <c r="O700" s="172">
        <v>7</v>
      </c>
    </row>
    <row r="701" spans="1:15" ht="16.5" customHeight="1" x14ac:dyDescent="0.3">
      <c r="A701" s="156">
        <v>700</v>
      </c>
      <c r="B701" s="171">
        <v>117</v>
      </c>
      <c r="C701" s="170" t="s">
        <v>850</v>
      </c>
      <c r="D701" s="163">
        <v>5</v>
      </c>
      <c r="E701" s="170" t="s">
        <v>1117</v>
      </c>
      <c r="F701" s="170" t="s">
        <v>5142</v>
      </c>
      <c r="G701" s="170" t="s">
        <v>5141</v>
      </c>
      <c r="H701" s="170" t="s">
        <v>4157</v>
      </c>
      <c r="I701" s="169" t="s">
        <v>787</v>
      </c>
      <c r="J701" s="169" t="s">
        <v>271</v>
      </c>
      <c r="K701" s="169" t="s">
        <v>788</v>
      </c>
      <c r="L701" s="172" t="s">
        <v>4443</v>
      </c>
      <c r="M701" s="172">
        <v>11</v>
      </c>
      <c r="N701" s="172">
        <v>1.1000000000000001</v>
      </c>
      <c r="O701" s="172">
        <v>7</v>
      </c>
    </row>
    <row r="702" spans="1:15" ht="16.5" customHeight="1" x14ac:dyDescent="0.3">
      <c r="A702" s="156">
        <v>701</v>
      </c>
      <c r="B702" s="171" t="s">
        <v>86</v>
      </c>
      <c r="C702" s="170" t="s">
        <v>1355</v>
      </c>
      <c r="D702" s="163">
        <v>9</v>
      </c>
      <c r="E702" s="170" t="s">
        <v>3228</v>
      </c>
      <c r="F702" s="170" t="s">
        <v>3228</v>
      </c>
      <c r="G702" s="170" t="s">
        <v>3229</v>
      </c>
      <c r="H702" s="170" t="s">
        <v>3229</v>
      </c>
      <c r="I702" s="169" t="s">
        <v>787</v>
      </c>
      <c r="J702" s="169" t="s">
        <v>271</v>
      </c>
      <c r="K702" s="174" t="s">
        <v>2596</v>
      </c>
      <c r="L702" s="172" t="s">
        <v>4443</v>
      </c>
      <c r="M702" s="172">
        <v>11</v>
      </c>
      <c r="N702" s="172">
        <v>1.1000000000000001</v>
      </c>
      <c r="O702" s="172">
        <v>7</v>
      </c>
    </row>
    <row r="703" spans="1:15" ht="16.5" customHeight="1" x14ac:dyDescent="0.3">
      <c r="A703" s="156">
        <v>702</v>
      </c>
      <c r="B703" s="164">
        <v>1941</v>
      </c>
      <c r="C703" s="162" t="s">
        <v>820</v>
      </c>
      <c r="D703" s="163">
        <v>1</v>
      </c>
      <c r="E703" s="162" t="s">
        <v>3859</v>
      </c>
      <c r="F703" s="162" t="s">
        <v>3859</v>
      </c>
      <c r="G703" s="162" t="s">
        <v>5140</v>
      </c>
      <c r="H703" s="162" t="s">
        <v>3860</v>
      </c>
      <c r="I703" s="168"/>
      <c r="J703" s="168" t="s">
        <v>271</v>
      </c>
      <c r="K703" s="168" t="s">
        <v>809</v>
      </c>
      <c r="L703" s="172" t="s">
        <v>4443</v>
      </c>
      <c r="M703" s="172">
        <v>11</v>
      </c>
      <c r="N703" s="172">
        <v>1.1000000000000001</v>
      </c>
      <c r="O703" s="172">
        <v>7</v>
      </c>
    </row>
    <row r="704" spans="1:15" ht="16.5" customHeight="1" x14ac:dyDescent="0.3">
      <c r="A704" s="156">
        <v>703</v>
      </c>
      <c r="B704" s="164">
        <v>1094</v>
      </c>
      <c r="C704" s="162" t="s">
        <v>804</v>
      </c>
      <c r="D704" s="173">
        <v>2</v>
      </c>
      <c r="E704" s="162" t="s">
        <v>4241</v>
      </c>
      <c r="F704" s="162" t="s">
        <v>4241</v>
      </c>
      <c r="G704" s="162" t="s">
        <v>4242</v>
      </c>
      <c r="H704" s="162" t="s">
        <v>4242</v>
      </c>
      <c r="I704" s="168"/>
      <c r="J704" s="168" t="s">
        <v>271</v>
      </c>
      <c r="K704" s="168" t="s">
        <v>788</v>
      </c>
      <c r="L704" s="172" t="s">
        <v>4443</v>
      </c>
      <c r="M704" s="172">
        <v>11</v>
      </c>
      <c r="N704" s="172">
        <v>1.1000000000000001</v>
      </c>
      <c r="O704" s="172">
        <v>7</v>
      </c>
    </row>
    <row r="705" spans="1:15" ht="16.5" customHeight="1" x14ac:dyDescent="0.3">
      <c r="A705" s="156">
        <v>704</v>
      </c>
      <c r="B705" s="164">
        <v>455</v>
      </c>
      <c r="C705" s="162" t="s">
        <v>984</v>
      </c>
      <c r="D705" s="163">
        <v>3</v>
      </c>
      <c r="E705" s="162" t="s">
        <v>4933</v>
      </c>
      <c r="F705" s="162" t="s">
        <v>5070</v>
      </c>
      <c r="G705" s="162" t="s">
        <v>5139</v>
      </c>
      <c r="H705" s="162" t="s">
        <v>3354</v>
      </c>
      <c r="I705" s="168"/>
      <c r="J705" s="168" t="s">
        <v>271</v>
      </c>
      <c r="K705" s="168" t="s">
        <v>809</v>
      </c>
      <c r="L705" s="172" t="s">
        <v>4443</v>
      </c>
      <c r="M705" s="172">
        <v>11</v>
      </c>
      <c r="N705" s="172">
        <v>1.1000000000000001</v>
      </c>
      <c r="O705" s="172">
        <v>7</v>
      </c>
    </row>
    <row r="706" spans="1:15" ht="16.5" customHeight="1" x14ac:dyDescent="0.3">
      <c r="A706" s="156">
        <v>705</v>
      </c>
      <c r="B706" s="164">
        <v>1383</v>
      </c>
      <c r="C706" s="162" t="s">
        <v>1004</v>
      </c>
      <c r="D706" s="163">
        <v>3</v>
      </c>
      <c r="E706" s="162" t="s">
        <v>3655</v>
      </c>
      <c r="F706" s="162" t="s">
        <v>5138</v>
      </c>
      <c r="G706" s="162" t="s">
        <v>3656</v>
      </c>
      <c r="H706" s="162" t="s">
        <v>3656</v>
      </c>
      <c r="I706" s="168"/>
      <c r="J706" s="168" t="s">
        <v>271</v>
      </c>
      <c r="K706" s="168" t="s">
        <v>809</v>
      </c>
      <c r="L706" s="172" t="s">
        <v>4443</v>
      </c>
      <c r="M706" s="172">
        <v>11</v>
      </c>
      <c r="N706" s="172">
        <v>1.1000000000000001</v>
      </c>
      <c r="O706" s="172">
        <v>7</v>
      </c>
    </row>
    <row r="707" spans="1:15" ht="16.5" customHeight="1" x14ac:dyDescent="0.3">
      <c r="A707" s="156">
        <v>706</v>
      </c>
      <c r="B707" s="164">
        <v>1770</v>
      </c>
      <c r="C707" s="162" t="s">
        <v>1473</v>
      </c>
      <c r="D707" s="163">
        <v>3</v>
      </c>
      <c r="E707" s="162" t="s">
        <v>3804</v>
      </c>
      <c r="F707" s="162" t="s">
        <v>5137</v>
      </c>
      <c r="G707" s="162" t="s">
        <v>3805</v>
      </c>
      <c r="H707" s="162" t="s">
        <v>3805</v>
      </c>
      <c r="I707" s="168"/>
      <c r="J707" s="168" t="s">
        <v>271</v>
      </c>
      <c r="K707" s="168" t="s">
        <v>809</v>
      </c>
      <c r="L707" s="172" t="s">
        <v>4443</v>
      </c>
      <c r="M707" s="172">
        <v>11</v>
      </c>
      <c r="N707" s="172">
        <v>1.1000000000000001</v>
      </c>
      <c r="O707" s="172">
        <v>7</v>
      </c>
    </row>
    <row r="708" spans="1:15" ht="16.5" customHeight="1" x14ac:dyDescent="0.3">
      <c r="A708" s="156">
        <v>707</v>
      </c>
      <c r="B708" s="164">
        <v>910</v>
      </c>
      <c r="C708" s="162" t="s">
        <v>1004</v>
      </c>
      <c r="D708" s="163">
        <v>3</v>
      </c>
      <c r="E708" s="162" t="s">
        <v>3497</v>
      </c>
      <c r="F708" s="162" t="s">
        <v>5136</v>
      </c>
      <c r="G708" s="162" t="s">
        <v>3498</v>
      </c>
      <c r="H708" s="162" t="s">
        <v>3498</v>
      </c>
      <c r="I708" s="168"/>
      <c r="J708" s="168" t="s">
        <v>271</v>
      </c>
      <c r="K708" s="168" t="s">
        <v>809</v>
      </c>
      <c r="L708" s="172" t="s">
        <v>4443</v>
      </c>
      <c r="M708" s="172">
        <v>11</v>
      </c>
      <c r="N708" s="172">
        <v>1.1000000000000001</v>
      </c>
      <c r="O708" s="172">
        <v>7</v>
      </c>
    </row>
    <row r="709" spans="1:15" ht="16.5" customHeight="1" x14ac:dyDescent="0.3">
      <c r="A709" s="156">
        <v>708</v>
      </c>
      <c r="B709" s="164">
        <v>642</v>
      </c>
      <c r="C709" s="162" t="s">
        <v>984</v>
      </c>
      <c r="D709" s="163">
        <v>3</v>
      </c>
      <c r="E709" s="162" t="s">
        <v>3406</v>
      </c>
      <c r="F709" s="162" t="s">
        <v>5135</v>
      </c>
      <c r="G709" s="162" t="s">
        <v>3407</v>
      </c>
      <c r="H709" s="162" t="s">
        <v>3407</v>
      </c>
      <c r="I709" s="168"/>
      <c r="J709" s="168" t="s">
        <v>271</v>
      </c>
      <c r="K709" s="168" t="s">
        <v>809</v>
      </c>
      <c r="L709" s="172" t="s">
        <v>4443</v>
      </c>
      <c r="M709" s="172">
        <v>11</v>
      </c>
      <c r="N709" s="172">
        <v>1.1000000000000001</v>
      </c>
      <c r="O709" s="172">
        <v>7</v>
      </c>
    </row>
    <row r="710" spans="1:15" ht="16.5" customHeight="1" x14ac:dyDescent="0.3">
      <c r="A710" s="156">
        <v>709</v>
      </c>
      <c r="B710" s="164">
        <v>1039</v>
      </c>
      <c r="C710" s="162" t="s">
        <v>1004</v>
      </c>
      <c r="D710" s="163">
        <v>3</v>
      </c>
      <c r="E710" s="162" t="s">
        <v>3549</v>
      </c>
      <c r="F710" s="162" t="s">
        <v>5134</v>
      </c>
      <c r="G710" s="162" t="s">
        <v>3550</v>
      </c>
      <c r="H710" s="162" t="s">
        <v>3550</v>
      </c>
      <c r="I710" s="168"/>
      <c r="J710" s="168" t="s">
        <v>271</v>
      </c>
      <c r="K710" s="168" t="s">
        <v>809</v>
      </c>
      <c r="L710" s="172" t="s">
        <v>4443</v>
      </c>
      <c r="M710" s="172">
        <v>11</v>
      </c>
      <c r="N710" s="172">
        <v>1.1000000000000001</v>
      </c>
      <c r="O710" s="172">
        <v>7</v>
      </c>
    </row>
    <row r="711" spans="1:15" ht="16.5" customHeight="1" x14ac:dyDescent="0.3">
      <c r="A711" s="156">
        <v>710</v>
      </c>
      <c r="B711" s="164">
        <v>2089</v>
      </c>
      <c r="C711" s="162" t="s">
        <v>853</v>
      </c>
      <c r="D711" s="173">
        <v>4</v>
      </c>
      <c r="E711" s="162" t="s">
        <v>3889</v>
      </c>
      <c r="F711" s="162" t="s">
        <v>3889</v>
      </c>
      <c r="G711" s="162" t="s">
        <v>3890</v>
      </c>
      <c r="H711" s="162" t="s">
        <v>3890</v>
      </c>
      <c r="I711" s="161"/>
      <c r="J711" s="161" t="s">
        <v>271</v>
      </c>
      <c r="K711" s="168" t="s">
        <v>2596</v>
      </c>
      <c r="L711" s="159" t="s">
        <v>4443</v>
      </c>
      <c r="M711" s="159">
        <v>11</v>
      </c>
      <c r="N711" s="159">
        <v>1.1000000000000001</v>
      </c>
      <c r="O711" s="159">
        <v>7</v>
      </c>
    </row>
    <row r="712" spans="1:15" ht="16.5" customHeight="1" x14ac:dyDescent="0.3">
      <c r="A712" s="156">
        <v>711</v>
      </c>
      <c r="B712" s="164">
        <v>3019</v>
      </c>
      <c r="C712" s="162" t="s">
        <v>853</v>
      </c>
      <c r="D712" s="173">
        <v>4</v>
      </c>
      <c r="E712" s="162" t="s">
        <v>3915</v>
      </c>
      <c r="F712" s="162" t="s">
        <v>3915</v>
      </c>
      <c r="G712" s="162" t="s">
        <v>3916</v>
      </c>
      <c r="H712" s="162" t="s">
        <v>3916</v>
      </c>
      <c r="I712" s="168"/>
      <c r="J712" s="168" t="s">
        <v>271</v>
      </c>
      <c r="K712" s="161" t="s">
        <v>2596</v>
      </c>
      <c r="L712" s="159" t="s">
        <v>4443</v>
      </c>
      <c r="M712" s="159">
        <v>11</v>
      </c>
      <c r="N712" s="159">
        <v>1.1000000000000001</v>
      </c>
      <c r="O712" s="159">
        <v>7</v>
      </c>
    </row>
    <row r="713" spans="1:15" ht="16.5" customHeight="1" x14ac:dyDescent="0.3">
      <c r="A713" s="156">
        <v>712</v>
      </c>
      <c r="B713" s="164">
        <v>2249</v>
      </c>
      <c r="C713" s="162" t="s">
        <v>853</v>
      </c>
      <c r="D713" s="173">
        <v>4</v>
      </c>
      <c r="E713" s="162" t="s">
        <v>3895</v>
      </c>
      <c r="F713" s="162" t="s">
        <v>3895</v>
      </c>
      <c r="G713" s="162" t="s">
        <v>3896</v>
      </c>
      <c r="H713" s="162" t="s">
        <v>3896</v>
      </c>
      <c r="I713" s="161"/>
      <c r="J713" s="161" t="s">
        <v>271</v>
      </c>
      <c r="K713" s="161" t="s">
        <v>2596</v>
      </c>
      <c r="L713" s="159" t="s">
        <v>4443</v>
      </c>
      <c r="M713" s="159">
        <v>11</v>
      </c>
      <c r="N713" s="159">
        <v>1.1000000000000001</v>
      </c>
      <c r="O713" s="159">
        <v>7</v>
      </c>
    </row>
    <row r="714" spans="1:15" ht="16.5" customHeight="1" x14ac:dyDescent="0.3">
      <c r="A714" s="156">
        <v>713</v>
      </c>
      <c r="B714" s="164">
        <v>1546</v>
      </c>
      <c r="C714" s="162" t="s">
        <v>853</v>
      </c>
      <c r="D714" s="173">
        <v>4</v>
      </c>
      <c r="E714" s="162" t="s">
        <v>3719</v>
      </c>
      <c r="F714" s="162" t="s">
        <v>3719</v>
      </c>
      <c r="G714" s="162" t="s">
        <v>3720</v>
      </c>
      <c r="H714" s="162" t="s">
        <v>3720</v>
      </c>
      <c r="I714" s="168"/>
      <c r="J714" s="168" t="s">
        <v>271</v>
      </c>
      <c r="K714" s="168" t="s">
        <v>809</v>
      </c>
      <c r="L714" s="172" t="s">
        <v>4443</v>
      </c>
      <c r="M714" s="172">
        <v>11</v>
      </c>
      <c r="N714" s="172">
        <v>1.1000000000000001</v>
      </c>
      <c r="O714" s="172">
        <v>7</v>
      </c>
    </row>
    <row r="715" spans="1:15" ht="16.5" customHeight="1" x14ac:dyDescent="0.3">
      <c r="A715" s="156">
        <v>714</v>
      </c>
      <c r="B715" s="164">
        <v>129</v>
      </c>
      <c r="C715" s="162" t="s">
        <v>784</v>
      </c>
      <c r="D715" s="163">
        <v>11</v>
      </c>
      <c r="E715" s="162" t="s">
        <v>4170</v>
      </c>
      <c r="F715" s="162" t="s">
        <v>4170</v>
      </c>
      <c r="G715" s="162" t="s">
        <v>4171</v>
      </c>
      <c r="H715" s="162" t="s">
        <v>4171</v>
      </c>
      <c r="I715" s="168"/>
      <c r="J715" s="168" t="s">
        <v>271</v>
      </c>
      <c r="K715" s="168" t="s">
        <v>788</v>
      </c>
      <c r="L715" s="172" t="s">
        <v>4443</v>
      </c>
      <c r="M715" s="172">
        <v>11</v>
      </c>
      <c r="N715" s="172">
        <v>1.1000000000000001</v>
      </c>
      <c r="O715" s="172">
        <v>7</v>
      </c>
    </row>
    <row r="716" spans="1:15" ht="16.5" customHeight="1" x14ac:dyDescent="0.3">
      <c r="A716" s="156">
        <v>715</v>
      </c>
      <c r="B716" s="164">
        <v>129</v>
      </c>
      <c r="C716" s="162" t="s">
        <v>784</v>
      </c>
      <c r="D716" s="163">
        <v>11</v>
      </c>
      <c r="E716" s="162" t="s">
        <v>4172</v>
      </c>
      <c r="F716" s="162" t="s">
        <v>4172</v>
      </c>
      <c r="G716" s="162" t="s">
        <v>4173</v>
      </c>
      <c r="H716" s="162" t="s">
        <v>4173</v>
      </c>
      <c r="I716" s="168"/>
      <c r="J716" s="168" t="s">
        <v>271</v>
      </c>
      <c r="K716" s="168" t="s">
        <v>788</v>
      </c>
      <c r="L716" s="172" t="s">
        <v>4443</v>
      </c>
      <c r="M716" s="172">
        <v>11</v>
      </c>
      <c r="N716" s="172">
        <v>1.1000000000000001</v>
      </c>
      <c r="O716" s="172">
        <v>7</v>
      </c>
    </row>
    <row r="717" spans="1:15" ht="16.5" customHeight="1" x14ac:dyDescent="0.3">
      <c r="A717" s="156">
        <v>716</v>
      </c>
      <c r="B717" s="171">
        <v>4604</v>
      </c>
      <c r="C717" s="170" t="s">
        <v>6696</v>
      </c>
      <c r="D717" s="163">
        <v>1</v>
      </c>
      <c r="E717" s="170" t="s">
        <v>6638</v>
      </c>
      <c r="F717" s="170" t="s">
        <v>6697</v>
      </c>
      <c r="G717" s="170" t="s">
        <v>6639</v>
      </c>
      <c r="H717" s="170" t="s">
        <v>6639</v>
      </c>
      <c r="I717" s="169" t="s">
        <v>787</v>
      </c>
      <c r="J717" s="169" t="s">
        <v>271</v>
      </c>
      <c r="K717" s="169" t="s">
        <v>809</v>
      </c>
      <c r="L717" s="167" t="s">
        <v>4448</v>
      </c>
      <c r="M717" s="167">
        <v>11</v>
      </c>
      <c r="N717" s="167">
        <v>1.2</v>
      </c>
      <c r="O717" s="167">
        <v>2</v>
      </c>
    </row>
    <row r="718" spans="1:15" ht="16.5" customHeight="1" x14ac:dyDescent="0.3">
      <c r="A718" s="156">
        <v>717</v>
      </c>
      <c r="B718" s="171">
        <v>157</v>
      </c>
      <c r="C718" s="170" t="s">
        <v>820</v>
      </c>
      <c r="D718" s="163">
        <v>1</v>
      </c>
      <c r="E718" s="170" t="s">
        <v>4934</v>
      </c>
      <c r="F718" s="170" t="s">
        <v>1176</v>
      </c>
      <c r="G718" s="170" t="s">
        <v>5133</v>
      </c>
      <c r="H718" s="170" t="s">
        <v>1177</v>
      </c>
      <c r="I718" s="169" t="s">
        <v>787</v>
      </c>
      <c r="J718" s="169" t="s">
        <v>271</v>
      </c>
      <c r="K718" s="169" t="s">
        <v>809</v>
      </c>
      <c r="L718" s="167" t="s">
        <v>4448</v>
      </c>
      <c r="M718" s="167">
        <v>11</v>
      </c>
      <c r="N718" s="167">
        <v>1.2</v>
      </c>
      <c r="O718" s="167">
        <v>2</v>
      </c>
    </row>
    <row r="719" spans="1:15" ht="16.5" customHeight="1" x14ac:dyDescent="0.3">
      <c r="A719" s="156">
        <v>718</v>
      </c>
      <c r="B719" s="171">
        <v>337</v>
      </c>
      <c r="C719" s="170" t="s">
        <v>1004</v>
      </c>
      <c r="D719" s="163">
        <v>3</v>
      </c>
      <c r="E719" s="170" t="s">
        <v>2879</v>
      </c>
      <c r="F719" s="170" t="s">
        <v>5132</v>
      </c>
      <c r="G719" s="170" t="s">
        <v>2880</v>
      </c>
      <c r="H719" s="170" t="s">
        <v>2880</v>
      </c>
      <c r="I719" s="169" t="s">
        <v>787</v>
      </c>
      <c r="J719" s="169" t="s">
        <v>271</v>
      </c>
      <c r="K719" s="169" t="s">
        <v>809</v>
      </c>
      <c r="L719" s="167" t="s">
        <v>4448</v>
      </c>
      <c r="M719" s="167">
        <v>11</v>
      </c>
      <c r="N719" s="167">
        <v>1.2</v>
      </c>
      <c r="O719" s="167">
        <v>2</v>
      </c>
    </row>
    <row r="720" spans="1:15" ht="16.5" customHeight="1" x14ac:dyDescent="0.3">
      <c r="A720" s="156">
        <v>719</v>
      </c>
      <c r="B720" s="171">
        <v>664</v>
      </c>
      <c r="C720" s="170" t="s">
        <v>1004</v>
      </c>
      <c r="D720" s="163">
        <v>3</v>
      </c>
      <c r="E720" s="170" t="s">
        <v>2933</v>
      </c>
      <c r="F720" s="170" t="s">
        <v>5131</v>
      </c>
      <c r="G720" s="170" t="s">
        <v>2934</v>
      </c>
      <c r="H720" s="170" t="s">
        <v>2934</v>
      </c>
      <c r="I720" s="169" t="s">
        <v>787</v>
      </c>
      <c r="J720" s="169" t="s">
        <v>271</v>
      </c>
      <c r="K720" s="169" t="s">
        <v>809</v>
      </c>
      <c r="L720" s="167" t="s">
        <v>4448</v>
      </c>
      <c r="M720" s="167">
        <v>11</v>
      </c>
      <c r="N720" s="167">
        <v>1.2</v>
      </c>
      <c r="O720" s="167">
        <v>2</v>
      </c>
    </row>
    <row r="721" spans="1:15" ht="16.5" customHeight="1" x14ac:dyDescent="0.3">
      <c r="A721" s="156">
        <v>720</v>
      </c>
      <c r="B721" s="171">
        <v>1046</v>
      </c>
      <c r="C721" s="170" t="s">
        <v>1004</v>
      </c>
      <c r="D721" s="163">
        <v>3</v>
      </c>
      <c r="E721" s="170" t="s">
        <v>2997</v>
      </c>
      <c r="F721" s="170" t="s">
        <v>5130</v>
      </c>
      <c r="G721" s="170" t="s">
        <v>2998</v>
      </c>
      <c r="H721" s="170" t="s">
        <v>2998</v>
      </c>
      <c r="I721" s="169" t="s">
        <v>787</v>
      </c>
      <c r="J721" s="169" t="s">
        <v>271</v>
      </c>
      <c r="K721" s="169" t="s">
        <v>809</v>
      </c>
      <c r="L721" s="167" t="s">
        <v>4448</v>
      </c>
      <c r="M721" s="167">
        <v>11</v>
      </c>
      <c r="N721" s="167">
        <v>1.2</v>
      </c>
      <c r="O721" s="167">
        <v>2</v>
      </c>
    </row>
    <row r="722" spans="1:15" ht="16.5" customHeight="1" x14ac:dyDescent="0.3">
      <c r="A722" s="156">
        <v>721</v>
      </c>
      <c r="B722" s="171">
        <v>1356</v>
      </c>
      <c r="C722" s="170" t="s">
        <v>1004</v>
      </c>
      <c r="D722" s="163">
        <v>3</v>
      </c>
      <c r="E722" s="170" t="s">
        <v>3078</v>
      </c>
      <c r="F722" s="170" t="s">
        <v>5129</v>
      </c>
      <c r="G722" s="170" t="s">
        <v>3079</v>
      </c>
      <c r="H722" s="170" t="s">
        <v>3079</v>
      </c>
      <c r="I722" s="169" t="s">
        <v>787</v>
      </c>
      <c r="J722" s="169" t="s">
        <v>271</v>
      </c>
      <c r="K722" s="169" t="s">
        <v>809</v>
      </c>
      <c r="L722" s="167" t="s">
        <v>4448</v>
      </c>
      <c r="M722" s="167">
        <v>11</v>
      </c>
      <c r="N722" s="167">
        <v>1.2</v>
      </c>
      <c r="O722" s="167">
        <v>2</v>
      </c>
    </row>
    <row r="723" spans="1:15" ht="16.5" customHeight="1" x14ac:dyDescent="0.3">
      <c r="A723" s="156">
        <v>722</v>
      </c>
      <c r="B723" s="266">
        <v>1142</v>
      </c>
      <c r="C723" s="267" t="s">
        <v>1004</v>
      </c>
      <c r="D723" s="267">
        <v>3</v>
      </c>
      <c r="E723" s="267" t="s">
        <v>3024</v>
      </c>
      <c r="F723" s="267" t="s">
        <v>5128</v>
      </c>
      <c r="G723" s="267" t="s">
        <v>3025</v>
      </c>
      <c r="H723" s="267" t="s">
        <v>3025</v>
      </c>
      <c r="I723" s="268"/>
      <c r="J723" s="268" t="s">
        <v>271</v>
      </c>
      <c r="K723" s="268" t="s">
        <v>809</v>
      </c>
      <c r="L723" s="167" t="s">
        <v>4448</v>
      </c>
      <c r="M723" s="167">
        <v>11</v>
      </c>
      <c r="N723" s="167">
        <v>1.2</v>
      </c>
      <c r="O723" s="167">
        <v>2</v>
      </c>
    </row>
    <row r="724" spans="1:15" ht="16.5" customHeight="1" x14ac:dyDescent="0.3">
      <c r="A724" s="156">
        <v>723</v>
      </c>
      <c r="B724" s="171">
        <v>1565</v>
      </c>
      <c r="C724" s="170" t="s">
        <v>1355</v>
      </c>
      <c r="D724" s="163">
        <v>9</v>
      </c>
      <c r="E724" s="170" t="s">
        <v>3104</v>
      </c>
      <c r="F724" s="170" t="s">
        <v>3104</v>
      </c>
      <c r="G724" s="170" t="s">
        <v>5127</v>
      </c>
      <c r="H724" s="170" t="s">
        <v>3105</v>
      </c>
      <c r="I724" s="169" t="s">
        <v>787</v>
      </c>
      <c r="J724" s="169" t="s">
        <v>271</v>
      </c>
      <c r="K724" s="169" t="s">
        <v>809</v>
      </c>
      <c r="L724" s="167" t="s">
        <v>4448</v>
      </c>
      <c r="M724" s="167">
        <v>11</v>
      </c>
      <c r="N724" s="167">
        <v>1.2</v>
      </c>
      <c r="O724" s="167">
        <v>2</v>
      </c>
    </row>
    <row r="725" spans="1:15" ht="16.5" customHeight="1" x14ac:dyDescent="0.3">
      <c r="A725" s="156">
        <v>724</v>
      </c>
      <c r="B725" s="164" t="s">
        <v>86</v>
      </c>
      <c r="C725" s="162" t="s">
        <v>820</v>
      </c>
      <c r="D725" s="163">
        <v>1</v>
      </c>
      <c r="E725" s="162" t="s">
        <v>3935</v>
      </c>
      <c r="F725" s="162" t="s">
        <v>3935</v>
      </c>
      <c r="G725" s="162" t="s">
        <v>4935</v>
      </c>
      <c r="H725" s="162" t="s">
        <v>3936</v>
      </c>
      <c r="I725" s="168"/>
      <c r="J725" s="168" t="s">
        <v>271</v>
      </c>
      <c r="K725" s="161" t="s">
        <v>2596</v>
      </c>
      <c r="L725" s="167" t="s">
        <v>4448</v>
      </c>
      <c r="M725" s="167">
        <v>11</v>
      </c>
      <c r="N725" s="167">
        <v>1.2</v>
      </c>
      <c r="O725" s="167">
        <v>2</v>
      </c>
    </row>
    <row r="726" spans="1:15" ht="16.5" customHeight="1" x14ac:dyDescent="0.3">
      <c r="A726" s="156">
        <v>725</v>
      </c>
      <c r="B726" s="164">
        <v>277</v>
      </c>
      <c r="C726" s="162" t="s">
        <v>820</v>
      </c>
      <c r="D726" s="163">
        <v>1</v>
      </c>
      <c r="E726" s="162" t="s">
        <v>3324</v>
      </c>
      <c r="F726" s="162" t="s">
        <v>3324</v>
      </c>
      <c r="G726" s="162" t="s">
        <v>5126</v>
      </c>
      <c r="H726" s="162" t="s">
        <v>3325</v>
      </c>
      <c r="I726" s="168"/>
      <c r="J726" s="168" t="s">
        <v>271</v>
      </c>
      <c r="K726" s="168" t="s">
        <v>809</v>
      </c>
      <c r="L726" s="167" t="s">
        <v>4448</v>
      </c>
      <c r="M726" s="167">
        <v>11</v>
      </c>
      <c r="N726" s="167">
        <v>1.2</v>
      </c>
      <c r="O726" s="167">
        <v>2</v>
      </c>
    </row>
    <row r="727" spans="1:15" ht="16.5" customHeight="1" x14ac:dyDescent="0.3">
      <c r="A727" s="156">
        <v>726</v>
      </c>
      <c r="B727" s="164">
        <v>1116</v>
      </c>
      <c r="C727" s="162" t="s">
        <v>984</v>
      </c>
      <c r="D727" s="163">
        <v>3</v>
      </c>
      <c r="E727" s="162" t="s">
        <v>3579</v>
      </c>
      <c r="F727" s="162" t="s">
        <v>5125</v>
      </c>
      <c r="G727" s="162" t="s">
        <v>3580</v>
      </c>
      <c r="H727" s="162" t="s">
        <v>3580</v>
      </c>
      <c r="I727" s="168"/>
      <c r="J727" s="168" t="s">
        <v>271</v>
      </c>
      <c r="K727" s="168" t="s">
        <v>809</v>
      </c>
      <c r="L727" s="167" t="s">
        <v>4448</v>
      </c>
      <c r="M727" s="167">
        <v>11</v>
      </c>
      <c r="N727" s="167">
        <v>1.2</v>
      </c>
      <c r="O727" s="167">
        <v>2</v>
      </c>
    </row>
    <row r="728" spans="1:15" ht="16.5" customHeight="1" x14ac:dyDescent="0.3">
      <c r="A728" s="156">
        <v>727</v>
      </c>
      <c r="B728" s="164">
        <v>1616</v>
      </c>
      <c r="C728" s="162" t="s">
        <v>984</v>
      </c>
      <c r="D728" s="163">
        <v>3</v>
      </c>
      <c r="E728" s="162" t="s">
        <v>3743</v>
      </c>
      <c r="F728" s="162" t="s">
        <v>5124</v>
      </c>
      <c r="G728" s="162" t="s">
        <v>3744</v>
      </c>
      <c r="H728" s="162" t="s">
        <v>3744</v>
      </c>
      <c r="I728" s="168"/>
      <c r="J728" s="168" t="s">
        <v>271</v>
      </c>
      <c r="K728" s="168" t="s">
        <v>809</v>
      </c>
      <c r="L728" s="167" t="s">
        <v>4448</v>
      </c>
      <c r="M728" s="167">
        <v>11</v>
      </c>
      <c r="N728" s="167">
        <v>1.2</v>
      </c>
      <c r="O728" s="167">
        <v>2</v>
      </c>
    </row>
    <row r="729" spans="1:15" ht="16.5" customHeight="1" x14ac:dyDescent="0.3">
      <c r="A729" s="156">
        <v>728</v>
      </c>
      <c r="B729" s="164">
        <v>1047</v>
      </c>
      <c r="C729" s="162" t="s">
        <v>984</v>
      </c>
      <c r="D729" s="163">
        <v>3</v>
      </c>
      <c r="E729" s="162" t="s">
        <v>3551</v>
      </c>
      <c r="F729" s="162" t="s">
        <v>5123</v>
      </c>
      <c r="G729" s="162" t="s">
        <v>3551</v>
      </c>
      <c r="H729" s="162" t="s">
        <v>3551</v>
      </c>
      <c r="I729" s="168"/>
      <c r="J729" s="168" t="s">
        <v>271</v>
      </c>
      <c r="K729" s="168" t="s">
        <v>809</v>
      </c>
      <c r="L729" s="167" t="s">
        <v>4448</v>
      </c>
      <c r="M729" s="167">
        <v>11</v>
      </c>
      <c r="N729" s="167">
        <v>1.2</v>
      </c>
      <c r="O729" s="167">
        <v>2</v>
      </c>
    </row>
    <row r="730" spans="1:15" ht="16.5" customHeight="1" x14ac:dyDescent="0.3">
      <c r="A730" s="156">
        <v>729</v>
      </c>
      <c r="B730" s="164">
        <v>999</v>
      </c>
      <c r="C730" s="162" t="s">
        <v>1004</v>
      </c>
      <c r="D730" s="163">
        <v>3</v>
      </c>
      <c r="E730" s="162" t="s">
        <v>3531</v>
      </c>
      <c r="F730" s="162" t="s">
        <v>5122</v>
      </c>
      <c r="G730" s="162" t="s">
        <v>3532</v>
      </c>
      <c r="H730" s="162" t="s">
        <v>3532</v>
      </c>
      <c r="I730" s="168"/>
      <c r="J730" s="168" t="s">
        <v>271</v>
      </c>
      <c r="K730" s="168" t="s">
        <v>809</v>
      </c>
      <c r="L730" s="167" t="s">
        <v>4448</v>
      </c>
      <c r="M730" s="167">
        <v>11</v>
      </c>
      <c r="N730" s="167">
        <v>1.2</v>
      </c>
      <c r="O730" s="167">
        <v>2</v>
      </c>
    </row>
    <row r="731" spans="1:15" ht="16.5" customHeight="1" x14ac:dyDescent="0.3">
      <c r="A731" s="156">
        <v>730</v>
      </c>
      <c r="B731" s="164">
        <v>1293</v>
      </c>
      <c r="C731" s="162" t="s">
        <v>1004</v>
      </c>
      <c r="D731" s="163">
        <v>3</v>
      </c>
      <c r="E731" s="162" t="s">
        <v>3613</v>
      </c>
      <c r="F731" s="162" t="s">
        <v>5121</v>
      </c>
      <c r="G731" s="162" t="s">
        <v>3614</v>
      </c>
      <c r="H731" s="162" t="s">
        <v>3614</v>
      </c>
      <c r="I731" s="168"/>
      <c r="J731" s="168" t="s">
        <v>271</v>
      </c>
      <c r="K731" s="168" t="s">
        <v>809</v>
      </c>
      <c r="L731" s="167" t="s">
        <v>4448</v>
      </c>
      <c r="M731" s="167">
        <v>11</v>
      </c>
      <c r="N731" s="167">
        <v>1.2</v>
      </c>
      <c r="O731" s="167">
        <v>2</v>
      </c>
    </row>
    <row r="732" spans="1:15" ht="16.5" customHeight="1" x14ac:dyDescent="0.3">
      <c r="A732" s="156">
        <v>731</v>
      </c>
      <c r="B732" s="164">
        <v>502</v>
      </c>
      <c r="C732" s="162" t="s">
        <v>984</v>
      </c>
      <c r="D732" s="163">
        <v>3</v>
      </c>
      <c r="E732" s="162" t="s">
        <v>3364</v>
      </c>
      <c r="F732" s="162" t="s">
        <v>5120</v>
      </c>
      <c r="G732" s="162" t="s">
        <v>3365</v>
      </c>
      <c r="H732" s="162" t="s">
        <v>3365</v>
      </c>
      <c r="I732" s="168"/>
      <c r="J732" s="168" t="s">
        <v>271</v>
      </c>
      <c r="K732" s="168" t="s">
        <v>809</v>
      </c>
      <c r="L732" s="167" t="s">
        <v>4448</v>
      </c>
      <c r="M732" s="167">
        <v>11</v>
      </c>
      <c r="N732" s="167">
        <v>1.2</v>
      </c>
      <c r="O732" s="167">
        <v>2</v>
      </c>
    </row>
    <row r="733" spans="1:15" ht="16.5" customHeight="1" x14ac:dyDescent="0.3">
      <c r="A733" s="156">
        <v>732</v>
      </c>
      <c r="B733" s="171">
        <v>1524</v>
      </c>
      <c r="C733" s="170" t="s">
        <v>820</v>
      </c>
      <c r="D733" s="163">
        <v>1</v>
      </c>
      <c r="E733" s="170" t="s">
        <v>3100</v>
      </c>
      <c r="F733" s="170" t="s">
        <v>3100</v>
      </c>
      <c r="G733" s="170" t="s">
        <v>5119</v>
      </c>
      <c r="H733" s="170" t="s">
        <v>3101</v>
      </c>
      <c r="I733" s="169" t="s">
        <v>787</v>
      </c>
      <c r="J733" s="169" t="s">
        <v>271</v>
      </c>
      <c r="K733" s="169" t="s">
        <v>809</v>
      </c>
      <c r="L733" s="172" t="s">
        <v>4452</v>
      </c>
      <c r="M733" s="172">
        <v>11</v>
      </c>
      <c r="N733" s="172">
        <v>1.2</v>
      </c>
      <c r="O733" s="172">
        <v>3</v>
      </c>
    </row>
    <row r="734" spans="1:15" ht="16.5" customHeight="1" x14ac:dyDescent="0.3">
      <c r="A734" s="156">
        <v>733</v>
      </c>
      <c r="B734" s="171">
        <v>1135</v>
      </c>
      <c r="C734" s="170" t="s">
        <v>820</v>
      </c>
      <c r="D734" s="163">
        <v>1</v>
      </c>
      <c r="E734" s="170" t="s">
        <v>4936</v>
      </c>
      <c r="F734" s="170" t="s">
        <v>3022</v>
      </c>
      <c r="G734" s="170" t="s">
        <v>5118</v>
      </c>
      <c r="H734" s="170" t="s">
        <v>3023</v>
      </c>
      <c r="I734" s="169" t="s">
        <v>787</v>
      </c>
      <c r="J734" s="169" t="s">
        <v>271</v>
      </c>
      <c r="K734" s="169" t="s">
        <v>809</v>
      </c>
      <c r="L734" s="172" t="s">
        <v>4452</v>
      </c>
      <c r="M734" s="172">
        <v>11</v>
      </c>
      <c r="N734" s="172">
        <v>1.2</v>
      </c>
      <c r="O734" s="172">
        <v>3</v>
      </c>
    </row>
    <row r="735" spans="1:15" ht="16.5" customHeight="1" x14ac:dyDescent="0.3">
      <c r="A735" s="156">
        <v>734</v>
      </c>
      <c r="B735" s="171">
        <v>1758</v>
      </c>
      <c r="C735" s="170" t="s">
        <v>820</v>
      </c>
      <c r="D735" s="163">
        <v>1</v>
      </c>
      <c r="E735" s="170" t="s">
        <v>3130</v>
      </c>
      <c r="F735" s="170" t="s">
        <v>3130</v>
      </c>
      <c r="G735" s="170" t="s">
        <v>5117</v>
      </c>
      <c r="H735" s="170" t="s">
        <v>3131</v>
      </c>
      <c r="I735" s="169" t="s">
        <v>787</v>
      </c>
      <c r="J735" s="169" t="s">
        <v>271</v>
      </c>
      <c r="K735" s="169" t="s">
        <v>809</v>
      </c>
      <c r="L735" s="172" t="s">
        <v>4452</v>
      </c>
      <c r="M735" s="172">
        <v>11</v>
      </c>
      <c r="N735" s="172">
        <v>1.2</v>
      </c>
      <c r="O735" s="172">
        <v>3</v>
      </c>
    </row>
    <row r="736" spans="1:15" ht="16.5" customHeight="1" x14ac:dyDescent="0.3">
      <c r="A736" s="156">
        <v>735</v>
      </c>
      <c r="B736" s="171">
        <v>1822</v>
      </c>
      <c r="C736" s="170" t="s">
        <v>984</v>
      </c>
      <c r="D736" s="163">
        <v>3</v>
      </c>
      <c r="E736" s="170" t="s">
        <v>3144</v>
      </c>
      <c r="F736" s="170" t="s">
        <v>5116</v>
      </c>
      <c r="G736" s="170" t="s">
        <v>3145</v>
      </c>
      <c r="H736" s="170" t="s">
        <v>3145</v>
      </c>
      <c r="I736" s="169" t="s">
        <v>787</v>
      </c>
      <c r="J736" s="169" t="s">
        <v>271</v>
      </c>
      <c r="K736" s="169" t="s">
        <v>809</v>
      </c>
      <c r="L736" s="172" t="s">
        <v>4452</v>
      </c>
      <c r="M736" s="172">
        <v>11</v>
      </c>
      <c r="N736" s="172">
        <v>1.2</v>
      </c>
      <c r="O736" s="172">
        <v>3</v>
      </c>
    </row>
    <row r="737" spans="1:15" ht="16.5" customHeight="1" x14ac:dyDescent="0.3">
      <c r="A737" s="156">
        <v>736</v>
      </c>
      <c r="B737" s="171">
        <v>590</v>
      </c>
      <c r="C737" s="170" t="s">
        <v>1004</v>
      </c>
      <c r="D737" s="163">
        <v>3</v>
      </c>
      <c r="E737" s="170" t="s">
        <v>2918</v>
      </c>
      <c r="F737" s="170" t="s">
        <v>5115</v>
      </c>
      <c r="G737" s="170" t="s">
        <v>2919</v>
      </c>
      <c r="H737" s="170" t="s">
        <v>2919</v>
      </c>
      <c r="I737" s="169" t="s">
        <v>787</v>
      </c>
      <c r="J737" s="169" t="s">
        <v>271</v>
      </c>
      <c r="K737" s="169" t="s">
        <v>809</v>
      </c>
      <c r="L737" s="172" t="s">
        <v>4452</v>
      </c>
      <c r="M737" s="172">
        <v>11</v>
      </c>
      <c r="N737" s="172">
        <v>1.2</v>
      </c>
      <c r="O737" s="172">
        <v>3</v>
      </c>
    </row>
    <row r="738" spans="1:15" ht="16.5" customHeight="1" x14ac:dyDescent="0.3">
      <c r="A738" s="156">
        <v>737</v>
      </c>
      <c r="B738" s="171">
        <v>1693</v>
      </c>
      <c r="C738" s="170" t="s">
        <v>984</v>
      </c>
      <c r="D738" s="163">
        <v>3</v>
      </c>
      <c r="E738" s="170" t="s">
        <v>1282</v>
      </c>
      <c r="F738" s="170" t="s">
        <v>5114</v>
      </c>
      <c r="G738" s="170" t="s">
        <v>3121</v>
      </c>
      <c r="H738" s="170" t="s">
        <v>3121</v>
      </c>
      <c r="I738" s="169" t="s">
        <v>787</v>
      </c>
      <c r="J738" s="169" t="s">
        <v>271</v>
      </c>
      <c r="K738" s="169" t="s">
        <v>809</v>
      </c>
      <c r="L738" s="172" t="s">
        <v>4452</v>
      </c>
      <c r="M738" s="172">
        <v>11</v>
      </c>
      <c r="N738" s="172">
        <v>1.2</v>
      </c>
      <c r="O738" s="172">
        <v>3</v>
      </c>
    </row>
    <row r="739" spans="1:15" ht="16.5" customHeight="1" x14ac:dyDescent="0.3">
      <c r="A739" s="156">
        <v>738</v>
      </c>
      <c r="B739" s="164">
        <v>993</v>
      </c>
      <c r="C739" s="162" t="s">
        <v>820</v>
      </c>
      <c r="D739" s="163">
        <v>1</v>
      </c>
      <c r="E739" s="162" t="s">
        <v>4937</v>
      </c>
      <c r="F739" s="162" t="s">
        <v>2121</v>
      </c>
      <c r="G739" s="162" t="s">
        <v>5113</v>
      </c>
      <c r="H739" s="162" t="s">
        <v>2122</v>
      </c>
      <c r="I739" s="168"/>
      <c r="J739" s="168" t="s">
        <v>271</v>
      </c>
      <c r="K739" s="168" t="s">
        <v>809</v>
      </c>
      <c r="L739" s="172" t="s">
        <v>4452</v>
      </c>
      <c r="M739" s="172">
        <v>11</v>
      </c>
      <c r="N739" s="172">
        <v>1.2</v>
      </c>
      <c r="O739" s="172">
        <v>3</v>
      </c>
    </row>
    <row r="740" spans="1:15" ht="16.5" customHeight="1" x14ac:dyDescent="0.3">
      <c r="A740" s="156">
        <v>739</v>
      </c>
      <c r="B740" s="164">
        <v>1063</v>
      </c>
      <c r="C740" s="162" t="s">
        <v>820</v>
      </c>
      <c r="D740" s="163">
        <v>1</v>
      </c>
      <c r="E740" s="162" t="s">
        <v>3558</v>
      </c>
      <c r="F740" s="162" t="s">
        <v>3558</v>
      </c>
      <c r="G740" s="162" t="s">
        <v>5112</v>
      </c>
      <c r="H740" s="162" t="s">
        <v>3559</v>
      </c>
      <c r="I740" s="168"/>
      <c r="J740" s="168" t="s">
        <v>271</v>
      </c>
      <c r="K740" s="168" t="s">
        <v>809</v>
      </c>
      <c r="L740" s="172" t="s">
        <v>4452</v>
      </c>
      <c r="M740" s="172">
        <v>11</v>
      </c>
      <c r="N740" s="172">
        <v>1.2</v>
      </c>
      <c r="O740" s="172">
        <v>3</v>
      </c>
    </row>
    <row r="741" spans="1:15" ht="16.5" customHeight="1" x14ac:dyDescent="0.3">
      <c r="A741" s="156">
        <v>740</v>
      </c>
      <c r="B741" s="164">
        <v>1518</v>
      </c>
      <c r="C741" s="162" t="s">
        <v>820</v>
      </c>
      <c r="D741" s="163">
        <v>1</v>
      </c>
      <c r="E741" s="162" t="s">
        <v>3707</v>
      </c>
      <c r="F741" s="162" t="s">
        <v>3707</v>
      </c>
      <c r="G741" s="162" t="s">
        <v>5111</v>
      </c>
      <c r="H741" s="162" t="s">
        <v>3708</v>
      </c>
      <c r="I741" s="168"/>
      <c r="J741" s="168" t="s">
        <v>271</v>
      </c>
      <c r="K741" s="168" t="s">
        <v>809</v>
      </c>
      <c r="L741" s="172" t="s">
        <v>4452</v>
      </c>
      <c r="M741" s="172">
        <v>11</v>
      </c>
      <c r="N741" s="172">
        <v>1.2</v>
      </c>
      <c r="O741" s="172">
        <v>3</v>
      </c>
    </row>
    <row r="742" spans="1:15" ht="16.5" customHeight="1" x14ac:dyDescent="0.3">
      <c r="A742" s="156">
        <v>741</v>
      </c>
      <c r="B742" s="164">
        <v>1410</v>
      </c>
      <c r="C742" s="162" t="s">
        <v>1004</v>
      </c>
      <c r="D742" s="163">
        <v>3</v>
      </c>
      <c r="E742" s="162" t="s">
        <v>3666</v>
      </c>
      <c r="F742" s="162" t="s">
        <v>5110</v>
      </c>
      <c r="G742" s="162" t="s">
        <v>3667</v>
      </c>
      <c r="H742" s="162" t="s">
        <v>3667</v>
      </c>
      <c r="I742" s="168"/>
      <c r="J742" s="168" t="s">
        <v>271</v>
      </c>
      <c r="K742" s="168" t="s">
        <v>809</v>
      </c>
      <c r="L742" s="172" t="s">
        <v>4452</v>
      </c>
      <c r="M742" s="172">
        <v>11</v>
      </c>
      <c r="N742" s="172">
        <v>1.2</v>
      </c>
      <c r="O742" s="172">
        <v>3</v>
      </c>
    </row>
    <row r="743" spans="1:15" ht="16.5" customHeight="1" x14ac:dyDescent="0.3">
      <c r="A743" s="156">
        <v>742</v>
      </c>
      <c r="B743" s="164">
        <v>1388</v>
      </c>
      <c r="C743" s="162" t="s">
        <v>1473</v>
      </c>
      <c r="D743" s="163">
        <v>3</v>
      </c>
      <c r="E743" s="162" t="s">
        <v>3320</v>
      </c>
      <c r="F743" s="162" t="s">
        <v>5109</v>
      </c>
      <c r="G743" s="162" t="s">
        <v>3657</v>
      </c>
      <c r="H743" s="162" t="s">
        <v>3657</v>
      </c>
      <c r="I743" s="168"/>
      <c r="J743" s="168" t="s">
        <v>271</v>
      </c>
      <c r="K743" s="168" t="s">
        <v>809</v>
      </c>
      <c r="L743" s="172" t="s">
        <v>4452</v>
      </c>
      <c r="M743" s="172">
        <v>11</v>
      </c>
      <c r="N743" s="172">
        <v>1.2</v>
      </c>
      <c r="O743" s="172">
        <v>3</v>
      </c>
    </row>
    <row r="744" spans="1:15" ht="16.5" customHeight="1" x14ac:dyDescent="0.3">
      <c r="A744" s="156">
        <v>743</v>
      </c>
      <c r="B744" s="164">
        <v>1490</v>
      </c>
      <c r="C744" s="162" t="s">
        <v>984</v>
      </c>
      <c r="D744" s="163">
        <v>3</v>
      </c>
      <c r="E744" s="162" t="s">
        <v>3696</v>
      </c>
      <c r="F744" s="162" t="s">
        <v>5108</v>
      </c>
      <c r="G744" s="162" t="s">
        <v>3697</v>
      </c>
      <c r="H744" s="162" t="s">
        <v>3697</v>
      </c>
      <c r="I744" s="168"/>
      <c r="J744" s="168" t="s">
        <v>271</v>
      </c>
      <c r="K744" s="168" t="s">
        <v>809</v>
      </c>
      <c r="L744" s="172" t="s">
        <v>4452</v>
      </c>
      <c r="M744" s="172">
        <v>11</v>
      </c>
      <c r="N744" s="172">
        <v>1.2</v>
      </c>
      <c r="O744" s="172">
        <v>3</v>
      </c>
    </row>
    <row r="745" spans="1:15" ht="16.5" customHeight="1" x14ac:dyDescent="0.3">
      <c r="A745" s="156">
        <v>744</v>
      </c>
      <c r="B745" s="164">
        <v>1307</v>
      </c>
      <c r="C745" s="162" t="s">
        <v>1004</v>
      </c>
      <c r="D745" s="163">
        <v>3</v>
      </c>
      <c r="E745" s="162" t="s">
        <v>3625</v>
      </c>
      <c r="F745" s="162" t="s">
        <v>5107</v>
      </c>
      <c r="G745" s="162" t="s">
        <v>3626</v>
      </c>
      <c r="H745" s="162" t="s">
        <v>3626</v>
      </c>
      <c r="I745" s="168"/>
      <c r="J745" s="168" t="s">
        <v>271</v>
      </c>
      <c r="K745" s="168" t="s">
        <v>809</v>
      </c>
      <c r="L745" s="172" t="s">
        <v>4452</v>
      </c>
      <c r="M745" s="172">
        <v>11</v>
      </c>
      <c r="N745" s="172">
        <v>1.2</v>
      </c>
      <c r="O745" s="172">
        <v>3</v>
      </c>
    </row>
    <row r="746" spans="1:15" ht="16.5" customHeight="1" x14ac:dyDescent="0.3">
      <c r="A746" s="156">
        <v>745</v>
      </c>
      <c r="B746" s="164">
        <v>2296</v>
      </c>
      <c r="C746" s="162" t="s">
        <v>984</v>
      </c>
      <c r="D746" s="163">
        <v>3</v>
      </c>
      <c r="E746" s="162" t="s">
        <v>3899</v>
      </c>
      <c r="F746" s="162" t="s">
        <v>5106</v>
      </c>
      <c r="G746" s="162" t="s">
        <v>3899</v>
      </c>
      <c r="H746" s="162" t="s">
        <v>3899</v>
      </c>
      <c r="I746" s="161"/>
      <c r="J746" s="161" t="s">
        <v>271</v>
      </c>
      <c r="K746" s="161" t="s">
        <v>2596</v>
      </c>
      <c r="L746" s="172" t="s">
        <v>4452</v>
      </c>
      <c r="M746" s="159">
        <v>11</v>
      </c>
      <c r="N746" s="159">
        <v>1.2</v>
      </c>
      <c r="O746" s="172">
        <v>3</v>
      </c>
    </row>
    <row r="747" spans="1:15" ht="16.5" customHeight="1" x14ac:dyDescent="0.3">
      <c r="A747" s="156">
        <v>746</v>
      </c>
      <c r="B747" s="164">
        <v>1582</v>
      </c>
      <c r="C747" s="162" t="s">
        <v>853</v>
      </c>
      <c r="D747" s="173">
        <v>4</v>
      </c>
      <c r="E747" s="162" t="s">
        <v>3735</v>
      </c>
      <c r="F747" s="162" t="s">
        <v>3735</v>
      </c>
      <c r="G747" s="162" t="s">
        <v>3736</v>
      </c>
      <c r="H747" s="162" t="s">
        <v>3736</v>
      </c>
      <c r="I747" s="168"/>
      <c r="J747" s="168" t="s">
        <v>271</v>
      </c>
      <c r="K747" s="168" t="s">
        <v>809</v>
      </c>
      <c r="L747" s="172" t="s">
        <v>4452</v>
      </c>
      <c r="M747" s="172">
        <v>11</v>
      </c>
      <c r="N747" s="172">
        <v>1.2</v>
      </c>
      <c r="O747" s="172">
        <v>3</v>
      </c>
    </row>
    <row r="748" spans="1:15" ht="16.5" customHeight="1" x14ac:dyDescent="0.3">
      <c r="A748" s="156">
        <v>747</v>
      </c>
      <c r="B748" s="164">
        <v>1862</v>
      </c>
      <c r="C748" s="162" t="s">
        <v>853</v>
      </c>
      <c r="D748" s="173">
        <v>4</v>
      </c>
      <c r="E748" s="162" t="s">
        <v>3838</v>
      </c>
      <c r="F748" s="162" t="s">
        <v>3838</v>
      </c>
      <c r="G748" s="162" t="s">
        <v>3839</v>
      </c>
      <c r="H748" s="162" t="s">
        <v>3839</v>
      </c>
      <c r="I748" s="168"/>
      <c r="J748" s="168" t="s">
        <v>271</v>
      </c>
      <c r="K748" s="168" t="s">
        <v>809</v>
      </c>
      <c r="L748" s="172" t="s">
        <v>4452</v>
      </c>
      <c r="M748" s="172">
        <v>11</v>
      </c>
      <c r="N748" s="172">
        <v>1.2</v>
      </c>
      <c r="O748" s="172">
        <v>3</v>
      </c>
    </row>
    <row r="749" spans="1:15" ht="16.5" customHeight="1" x14ac:dyDescent="0.3">
      <c r="A749" s="156">
        <v>748</v>
      </c>
      <c r="B749" s="164">
        <v>1525</v>
      </c>
      <c r="C749" s="162" t="s">
        <v>853</v>
      </c>
      <c r="D749" s="173">
        <v>4</v>
      </c>
      <c r="E749" s="162" t="s">
        <v>3711</v>
      </c>
      <c r="F749" s="162" t="s">
        <v>3711</v>
      </c>
      <c r="G749" s="162" t="s">
        <v>3712</v>
      </c>
      <c r="H749" s="162" t="s">
        <v>3712</v>
      </c>
      <c r="I749" s="168"/>
      <c r="J749" s="168" t="s">
        <v>271</v>
      </c>
      <c r="K749" s="168" t="s">
        <v>809</v>
      </c>
      <c r="L749" s="172" t="s">
        <v>4452</v>
      </c>
      <c r="M749" s="172">
        <v>11</v>
      </c>
      <c r="N749" s="172">
        <v>1.2</v>
      </c>
      <c r="O749" s="172">
        <v>3</v>
      </c>
    </row>
    <row r="750" spans="1:15" ht="16.5" customHeight="1" x14ac:dyDescent="0.3">
      <c r="A750" s="156">
        <v>749</v>
      </c>
      <c r="B750" s="171">
        <v>600</v>
      </c>
      <c r="C750" s="170" t="s">
        <v>820</v>
      </c>
      <c r="D750" s="163">
        <v>1</v>
      </c>
      <c r="E750" s="170" t="s">
        <v>2922</v>
      </c>
      <c r="F750" s="170" t="s">
        <v>2922</v>
      </c>
      <c r="G750" s="170" t="s">
        <v>5105</v>
      </c>
      <c r="H750" s="170" t="s">
        <v>2923</v>
      </c>
      <c r="I750" s="169" t="s">
        <v>787</v>
      </c>
      <c r="J750" s="169" t="s">
        <v>271</v>
      </c>
      <c r="K750" s="169" t="s">
        <v>809</v>
      </c>
      <c r="L750" s="167" t="s">
        <v>4456</v>
      </c>
      <c r="M750" s="167">
        <v>11</v>
      </c>
      <c r="N750" s="167">
        <v>1.2</v>
      </c>
      <c r="O750" s="167">
        <v>4</v>
      </c>
    </row>
    <row r="751" spans="1:15" ht="16.5" customHeight="1" x14ac:dyDescent="0.3">
      <c r="A751" s="156">
        <v>750</v>
      </c>
      <c r="B751" s="171">
        <v>302</v>
      </c>
      <c r="C751" s="170" t="s">
        <v>984</v>
      </c>
      <c r="D751" s="163">
        <v>3</v>
      </c>
      <c r="E751" s="170" t="s">
        <v>4938</v>
      </c>
      <c r="F751" s="170" t="s">
        <v>5104</v>
      </c>
      <c r="G751" s="170" t="s">
        <v>1401</v>
      </c>
      <c r="H751" s="170" t="s">
        <v>1401</v>
      </c>
      <c r="I751" s="169" t="s">
        <v>787</v>
      </c>
      <c r="J751" s="169" t="s">
        <v>271</v>
      </c>
      <c r="K751" s="169" t="s">
        <v>809</v>
      </c>
      <c r="L751" s="167" t="s">
        <v>4456</v>
      </c>
      <c r="M751" s="167">
        <v>11</v>
      </c>
      <c r="N751" s="167">
        <v>1.2</v>
      </c>
      <c r="O751" s="167">
        <v>4</v>
      </c>
    </row>
    <row r="752" spans="1:15" ht="16.5" customHeight="1" x14ac:dyDescent="0.3">
      <c r="A752" s="156">
        <v>751</v>
      </c>
      <c r="B752" s="171">
        <v>442</v>
      </c>
      <c r="C752" s="170" t="s">
        <v>1004</v>
      </c>
      <c r="D752" s="163">
        <v>3</v>
      </c>
      <c r="E752" s="170" t="s">
        <v>2898</v>
      </c>
      <c r="F752" s="170" t="s">
        <v>5103</v>
      </c>
      <c r="G752" s="170" t="s">
        <v>2899</v>
      </c>
      <c r="H752" s="170" t="s">
        <v>2899</v>
      </c>
      <c r="I752" s="169" t="s">
        <v>787</v>
      </c>
      <c r="J752" s="169" t="s">
        <v>271</v>
      </c>
      <c r="K752" s="169" t="s">
        <v>809</v>
      </c>
      <c r="L752" s="167" t="s">
        <v>4456</v>
      </c>
      <c r="M752" s="167">
        <v>11</v>
      </c>
      <c r="N752" s="167">
        <v>1.2</v>
      </c>
      <c r="O752" s="167">
        <v>4</v>
      </c>
    </row>
    <row r="753" spans="1:15" ht="16.5" customHeight="1" x14ac:dyDescent="0.3">
      <c r="A753" s="156">
        <v>752</v>
      </c>
      <c r="B753" s="171">
        <v>189</v>
      </c>
      <c r="C753" s="170" t="s">
        <v>984</v>
      </c>
      <c r="D753" s="163">
        <v>3</v>
      </c>
      <c r="E753" s="170" t="s">
        <v>2861</v>
      </c>
      <c r="F753" s="170" t="s">
        <v>5102</v>
      </c>
      <c r="G753" s="170" t="s">
        <v>2862</v>
      </c>
      <c r="H753" s="170" t="s">
        <v>2862</v>
      </c>
      <c r="I753" s="169" t="s">
        <v>787</v>
      </c>
      <c r="J753" s="169" t="s">
        <v>271</v>
      </c>
      <c r="K753" s="169" t="s">
        <v>809</v>
      </c>
      <c r="L753" s="167" t="s">
        <v>4456</v>
      </c>
      <c r="M753" s="167">
        <v>11</v>
      </c>
      <c r="N753" s="167">
        <v>1.2</v>
      </c>
      <c r="O753" s="167">
        <v>4</v>
      </c>
    </row>
    <row r="754" spans="1:15" ht="16.5" customHeight="1" x14ac:dyDescent="0.3">
      <c r="A754" s="156">
        <v>753</v>
      </c>
      <c r="B754" s="171">
        <v>1486</v>
      </c>
      <c r="C754" s="170" t="s">
        <v>853</v>
      </c>
      <c r="D754" s="173">
        <v>4</v>
      </c>
      <c r="E754" s="170" t="s">
        <v>3094</v>
      </c>
      <c r="F754" s="170" t="s">
        <v>3094</v>
      </c>
      <c r="G754" s="170" t="s">
        <v>3095</v>
      </c>
      <c r="H754" s="170" t="s">
        <v>3095</v>
      </c>
      <c r="I754" s="169" t="s">
        <v>787</v>
      </c>
      <c r="J754" s="169" t="s">
        <v>271</v>
      </c>
      <c r="K754" s="169" t="s">
        <v>809</v>
      </c>
      <c r="L754" s="167" t="s">
        <v>4456</v>
      </c>
      <c r="M754" s="167">
        <v>11</v>
      </c>
      <c r="N754" s="167">
        <v>1.2</v>
      </c>
      <c r="O754" s="167">
        <v>4</v>
      </c>
    </row>
    <row r="755" spans="1:15" ht="16.5" customHeight="1" x14ac:dyDescent="0.3">
      <c r="A755" s="156">
        <v>754</v>
      </c>
      <c r="B755" s="164">
        <v>2490</v>
      </c>
      <c r="C755" s="162" t="s">
        <v>820</v>
      </c>
      <c r="D755" s="163">
        <v>1</v>
      </c>
      <c r="E755" s="162" t="s">
        <v>3906</v>
      </c>
      <c r="F755" s="162" t="s">
        <v>3906</v>
      </c>
      <c r="G755" s="162" t="s">
        <v>5101</v>
      </c>
      <c r="H755" s="162" t="s">
        <v>3907</v>
      </c>
      <c r="I755" s="161"/>
      <c r="J755" s="161" t="s">
        <v>271</v>
      </c>
      <c r="K755" s="161" t="s">
        <v>2596</v>
      </c>
      <c r="L755" s="167" t="s">
        <v>4456</v>
      </c>
      <c r="M755" s="165">
        <v>11</v>
      </c>
      <c r="N755" s="165">
        <v>1.2</v>
      </c>
      <c r="O755" s="167">
        <v>4</v>
      </c>
    </row>
    <row r="756" spans="1:15" ht="16.5" customHeight="1" x14ac:dyDescent="0.3">
      <c r="A756" s="156">
        <v>755</v>
      </c>
      <c r="B756" s="164">
        <v>1228</v>
      </c>
      <c r="C756" s="162" t="s">
        <v>820</v>
      </c>
      <c r="D756" s="163">
        <v>1</v>
      </c>
      <c r="E756" s="162" t="s">
        <v>3597</v>
      </c>
      <c r="F756" s="162" t="s">
        <v>3597</v>
      </c>
      <c r="G756" s="162" t="s">
        <v>5100</v>
      </c>
      <c r="H756" s="162" t="s">
        <v>3598</v>
      </c>
      <c r="I756" s="168"/>
      <c r="J756" s="168" t="s">
        <v>271</v>
      </c>
      <c r="K756" s="168" t="s">
        <v>809</v>
      </c>
      <c r="L756" s="167" t="s">
        <v>4456</v>
      </c>
      <c r="M756" s="167">
        <v>11</v>
      </c>
      <c r="N756" s="167">
        <v>1.2</v>
      </c>
      <c r="O756" s="167">
        <v>4</v>
      </c>
    </row>
    <row r="757" spans="1:15" ht="16.5" customHeight="1" x14ac:dyDescent="0.3">
      <c r="A757" s="156">
        <v>756</v>
      </c>
      <c r="B757" s="164">
        <v>1890</v>
      </c>
      <c r="C757" s="162" t="s">
        <v>820</v>
      </c>
      <c r="D757" s="163">
        <v>1</v>
      </c>
      <c r="E757" s="162" t="s">
        <v>3846</v>
      </c>
      <c r="F757" s="162" t="s">
        <v>3846</v>
      </c>
      <c r="G757" s="162" t="s">
        <v>5099</v>
      </c>
      <c r="H757" s="162" t="s">
        <v>3847</v>
      </c>
      <c r="I757" s="168"/>
      <c r="J757" s="168" t="s">
        <v>271</v>
      </c>
      <c r="K757" s="168" t="s">
        <v>809</v>
      </c>
      <c r="L757" s="167" t="s">
        <v>4456</v>
      </c>
      <c r="M757" s="167">
        <v>11</v>
      </c>
      <c r="N757" s="167">
        <v>1.2</v>
      </c>
      <c r="O757" s="167">
        <v>4</v>
      </c>
    </row>
    <row r="758" spans="1:15" ht="16.5" customHeight="1" x14ac:dyDescent="0.3">
      <c r="A758" s="156">
        <v>757</v>
      </c>
      <c r="B758" s="164">
        <v>510</v>
      </c>
      <c r="C758" s="162" t="s">
        <v>820</v>
      </c>
      <c r="D758" s="163">
        <v>1</v>
      </c>
      <c r="E758" s="162" t="s">
        <v>3370</v>
      </c>
      <c r="F758" s="162" t="s">
        <v>3370</v>
      </c>
      <c r="G758" s="162" t="s">
        <v>5098</v>
      </c>
      <c r="H758" s="162" t="s">
        <v>3371</v>
      </c>
      <c r="I758" s="168"/>
      <c r="J758" s="168" t="s">
        <v>271</v>
      </c>
      <c r="K758" s="168" t="s">
        <v>809</v>
      </c>
      <c r="L758" s="167" t="s">
        <v>4456</v>
      </c>
      <c r="M758" s="167">
        <v>11</v>
      </c>
      <c r="N758" s="167">
        <v>1.2</v>
      </c>
      <c r="O758" s="167">
        <v>4</v>
      </c>
    </row>
    <row r="759" spans="1:15" ht="16.5" customHeight="1" x14ac:dyDescent="0.3">
      <c r="A759" s="156">
        <v>758</v>
      </c>
      <c r="B759" s="164">
        <v>432</v>
      </c>
      <c r="C759" s="162" t="s">
        <v>820</v>
      </c>
      <c r="D759" s="163">
        <v>1</v>
      </c>
      <c r="E759" s="162" t="s">
        <v>3351</v>
      </c>
      <c r="F759" s="162" t="s">
        <v>3351</v>
      </c>
      <c r="G759" s="162" t="s">
        <v>5097</v>
      </c>
      <c r="H759" s="162" t="s">
        <v>3352</v>
      </c>
      <c r="I759" s="168"/>
      <c r="J759" s="168" t="s">
        <v>271</v>
      </c>
      <c r="K759" s="168" t="s">
        <v>809</v>
      </c>
      <c r="L759" s="167" t="s">
        <v>4456</v>
      </c>
      <c r="M759" s="167">
        <v>11</v>
      </c>
      <c r="N759" s="167">
        <v>1.2</v>
      </c>
      <c r="O759" s="167">
        <v>4</v>
      </c>
    </row>
    <row r="760" spans="1:15" ht="16.5" customHeight="1" x14ac:dyDescent="0.3">
      <c r="A760" s="156">
        <v>759</v>
      </c>
      <c r="B760" s="164">
        <v>148</v>
      </c>
      <c r="C760" s="162" t="s">
        <v>804</v>
      </c>
      <c r="D760" s="173">
        <v>2</v>
      </c>
      <c r="E760" s="162" t="s">
        <v>5096</v>
      </c>
      <c r="F760" s="162" t="s">
        <v>5096</v>
      </c>
      <c r="G760" s="162" t="s">
        <v>5093</v>
      </c>
      <c r="H760" s="162" t="s">
        <v>5092</v>
      </c>
      <c r="I760" s="168"/>
      <c r="J760" s="168" t="s">
        <v>271</v>
      </c>
      <c r="K760" s="168" t="s">
        <v>788</v>
      </c>
      <c r="L760" s="167" t="s">
        <v>4456</v>
      </c>
      <c r="M760" s="167">
        <v>11</v>
      </c>
      <c r="N760" s="167">
        <v>1.2</v>
      </c>
      <c r="O760" s="167">
        <v>4</v>
      </c>
    </row>
    <row r="761" spans="1:15" ht="16.5" customHeight="1" x14ac:dyDescent="0.3">
      <c r="A761" s="156">
        <v>760</v>
      </c>
      <c r="B761" s="164">
        <v>148</v>
      </c>
      <c r="C761" s="162" t="s">
        <v>804</v>
      </c>
      <c r="D761" s="173">
        <v>2</v>
      </c>
      <c r="E761" s="162" t="s">
        <v>5095</v>
      </c>
      <c r="F761" s="162" t="s">
        <v>5095</v>
      </c>
      <c r="G761" s="162" t="s">
        <v>5090</v>
      </c>
      <c r="H761" s="162" t="s">
        <v>5089</v>
      </c>
      <c r="I761" s="168"/>
      <c r="J761" s="168" t="s">
        <v>271</v>
      </c>
      <c r="K761" s="168" t="s">
        <v>788</v>
      </c>
      <c r="L761" s="167" t="s">
        <v>4456</v>
      </c>
      <c r="M761" s="167">
        <v>11</v>
      </c>
      <c r="N761" s="167">
        <v>1.2</v>
      </c>
      <c r="O761" s="167">
        <v>4</v>
      </c>
    </row>
    <row r="762" spans="1:15" ht="16.5" customHeight="1" x14ac:dyDescent="0.3">
      <c r="A762" s="156">
        <v>761</v>
      </c>
      <c r="B762" s="164">
        <v>3</v>
      </c>
      <c r="C762" s="162" t="s">
        <v>804</v>
      </c>
      <c r="D762" s="173">
        <v>2</v>
      </c>
      <c r="E762" s="162" t="s">
        <v>5094</v>
      </c>
      <c r="F762" s="162" t="s">
        <v>5094</v>
      </c>
      <c r="G762" s="162" t="s">
        <v>5093</v>
      </c>
      <c r="H762" s="162" t="s">
        <v>5092</v>
      </c>
      <c r="I762" s="168"/>
      <c r="J762" s="168" t="s">
        <v>271</v>
      </c>
      <c r="K762" s="168" t="s">
        <v>788</v>
      </c>
      <c r="L762" s="167" t="s">
        <v>4456</v>
      </c>
      <c r="M762" s="167">
        <v>11</v>
      </c>
      <c r="N762" s="167">
        <v>1.2</v>
      </c>
      <c r="O762" s="167">
        <v>4</v>
      </c>
    </row>
    <row r="763" spans="1:15" ht="16.5" customHeight="1" x14ac:dyDescent="0.3">
      <c r="A763" s="156">
        <v>762</v>
      </c>
      <c r="B763" s="164">
        <v>3</v>
      </c>
      <c r="C763" s="162" t="s">
        <v>804</v>
      </c>
      <c r="D763" s="173">
        <v>2</v>
      </c>
      <c r="E763" s="162" t="s">
        <v>5091</v>
      </c>
      <c r="F763" s="162" t="s">
        <v>5091</v>
      </c>
      <c r="G763" s="162" t="s">
        <v>5090</v>
      </c>
      <c r="H763" s="162" t="s">
        <v>5089</v>
      </c>
      <c r="I763" s="168"/>
      <c r="J763" s="168" t="s">
        <v>271</v>
      </c>
      <c r="K763" s="168" t="s">
        <v>788</v>
      </c>
      <c r="L763" s="167" t="s">
        <v>4456</v>
      </c>
      <c r="M763" s="167">
        <v>11</v>
      </c>
      <c r="N763" s="167">
        <v>1.2</v>
      </c>
      <c r="O763" s="167">
        <v>4</v>
      </c>
    </row>
    <row r="764" spans="1:15" ht="16.5" customHeight="1" x14ac:dyDescent="0.3">
      <c r="A764" s="156">
        <v>763</v>
      </c>
      <c r="B764" s="164">
        <v>3</v>
      </c>
      <c r="C764" s="162" t="s">
        <v>804</v>
      </c>
      <c r="D764" s="173">
        <v>2</v>
      </c>
      <c r="E764" s="162" t="s">
        <v>3947</v>
      </c>
      <c r="F764" s="162" t="s">
        <v>3947</v>
      </c>
      <c r="G764" s="162" t="s">
        <v>5088</v>
      </c>
      <c r="H764" s="162" t="s">
        <v>3948</v>
      </c>
      <c r="I764" s="168"/>
      <c r="J764" s="168" t="s">
        <v>271</v>
      </c>
      <c r="K764" s="168" t="s">
        <v>788</v>
      </c>
      <c r="L764" s="167" t="s">
        <v>4456</v>
      </c>
      <c r="M764" s="167">
        <v>11</v>
      </c>
      <c r="N764" s="167">
        <v>1.2</v>
      </c>
      <c r="O764" s="167">
        <v>4</v>
      </c>
    </row>
    <row r="765" spans="1:15" ht="16.5" customHeight="1" x14ac:dyDescent="0.3">
      <c r="A765" s="156">
        <v>764</v>
      </c>
      <c r="B765" s="164">
        <v>569</v>
      </c>
      <c r="C765" s="162" t="s">
        <v>1004</v>
      </c>
      <c r="D765" s="163">
        <v>3</v>
      </c>
      <c r="E765" s="162" t="s">
        <v>3387</v>
      </c>
      <c r="F765" s="162" t="s">
        <v>5087</v>
      </c>
      <c r="G765" s="162" t="s">
        <v>3388</v>
      </c>
      <c r="H765" s="162" t="s">
        <v>3388</v>
      </c>
      <c r="I765" s="168"/>
      <c r="J765" s="168" t="s">
        <v>271</v>
      </c>
      <c r="K765" s="168" t="s">
        <v>809</v>
      </c>
      <c r="L765" s="167" t="s">
        <v>4456</v>
      </c>
      <c r="M765" s="167">
        <v>11</v>
      </c>
      <c r="N765" s="167">
        <v>1.2</v>
      </c>
      <c r="O765" s="167">
        <v>4</v>
      </c>
    </row>
    <row r="766" spans="1:15" ht="16.5" customHeight="1" x14ac:dyDescent="0.3">
      <c r="A766" s="156">
        <v>765</v>
      </c>
      <c r="B766" s="164">
        <v>1665</v>
      </c>
      <c r="C766" s="162" t="s">
        <v>984</v>
      </c>
      <c r="D766" s="163">
        <v>3</v>
      </c>
      <c r="E766" s="162" t="s">
        <v>3767</v>
      </c>
      <c r="F766" s="162" t="s">
        <v>5086</v>
      </c>
      <c r="G766" s="162" t="s">
        <v>3767</v>
      </c>
      <c r="H766" s="162" t="s">
        <v>3767</v>
      </c>
      <c r="I766" s="168"/>
      <c r="J766" s="168" t="s">
        <v>271</v>
      </c>
      <c r="K766" s="168" t="s">
        <v>809</v>
      </c>
      <c r="L766" s="167" t="s">
        <v>4456</v>
      </c>
      <c r="M766" s="167">
        <v>11</v>
      </c>
      <c r="N766" s="167">
        <v>1.2</v>
      </c>
      <c r="O766" s="167">
        <v>4</v>
      </c>
    </row>
    <row r="767" spans="1:15" ht="16.5" customHeight="1" x14ac:dyDescent="0.3">
      <c r="A767" s="156">
        <v>766</v>
      </c>
      <c r="B767" s="164">
        <v>754</v>
      </c>
      <c r="C767" s="162" t="s">
        <v>1004</v>
      </c>
      <c r="D767" s="163">
        <v>3</v>
      </c>
      <c r="E767" s="162" t="s">
        <v>4939</v>
      </c>
      <c r="F767" s="162" t="s">
        <v>5085</v>
      </c>
      <c r="G767" s="162" t="s">
        <v>3446</v>
      </c>
      <c r="H767" s="162" t="s">
        <v>3446</v>
      </c>
      <c r="I767" s="168"/>
      <c r="J767" s="168" t="s">
        <v>271</v>
      </c>
      <c r="K767" s="168" t="s">
        <v>809</v>
      </c>
      <c r="L767" s="167" t="s">
        <v>4456</v>
      </c>
      <c r="M767" s="167">
        <v>11</v>
      </c>
      <c r="N767" s="167">
        <v>1.2</v>
      </c>
      <c r="O767" s="167">
        <v>4</v>
      </c>
    </row>
    <row r="768" spans="1:15" ht="16.5" customHeight="1" x14ac:dyDescent="0.3">
      <c r="A768" s="156">
        <v>767</v>
      </c>
      <c r="B768" s="164">
        <v>258</v>
      </c>
      <c r="C768" s="162" t="s">
        <v>853</v>
      </c>
      <c r="D768" s="173">
        <v>4</v>
      </c>
      <c r="E768" s="162" t="s">
        <v>3320</v>
      </c>
      <c r="F768" s="162" t="s">
        <v>3320</v>
      </c>
      <c r="G768" s="162" t="s">
        <v>3321</v>
      </c>
      <c r="H768" s="162" t="s">
        <v>3321</v>
      </c>
      <c r="I768" s="168"/>
      <c r="J768" s="168" t="s">
        <v>271</v>
      </c>
      <c r="K768" s="168" t="s">
        <v>809</v>
      </c>
      <c r="L768" s="167" t="s">
        <v>4456</v>
      </c>
      <c r="M768" s="167">
        <v>11</v>
      </c>
      <c r="N768" s="167">
        <v>1.2</v>
      </c>
      <c r="O768" s="167">
        <v>4</v>
      </c>
    </row>
    <row r="769" spans="1:15" ht="16.5" customHeight="1" x14ac:dyDescent="0.3">
      <c r="A769" s="156">
        <v>768</v>
      </c>
      <c r="B769" s="164">
        <v>1506</v>
      </c>
      <c r="C769" s="162" t="s">
        <v>820</v>
      </c>
      <c r="D769" s="163">
        <v>1</v>
      </c>
      <c r="E769" s="162" t="s">
        <v>3702</v>
      </c>
      <c r="F769" s="162" t="s">
        <v>3702</v>
      </c>
      <c r="G769" s="162" t="s">
        <v>5084</v>
      </c>
      <c r="H769" s="162" t="s">
        <v>3703</v>
      </c>
      <c r="I769" s="168"/>
      <c r="J769" s="168" t="s">
        <v>271</v>
      </c>
      <c r="K769" s="168" t="s">
        <v>809</v>
      </c>
      <c r="L769" s="172" t="s">
        <v>4458</v>
      </c>
      <c r="M769" s="172">
        <v>11</v>
      </c>
      <c r="N769" s="172">
        <v>1.2</v>
      </c>
      <c r="O769" s="172">
        <v>5</v>
      </c>
    </row>
    <row r="770" spans="1:15" ht="16.5" customHeight="1" x14ac:dyDescent="0.3">
      <c r="A770" s="156">
        <v>769</v>
      </c>
      <c r="B770" s="164">
        <v>919</v>
      </c>
      <c r="C770" s="162" t="s">
        <v>820</v>
      </c>
      <c r="D770" s="163">
        <v>1</v>
      </c>
      <c r="E770" s="162" t="s">
        <v>3499</v>
      </c>
      <c r="F770" s="162" t="s">
        <v>3499</v>
      </c>
      <c r="G770" s="162" t="s">
        <v>5083</v>
      </c>
      <c r="H770" s="162" t="s">
        <v>3500</v>
      </c>
      <c r="I770" s="168"/>
      <c r="J770" s="168" t="s">
        <v>271</v>
      </c>
      <c r="K770" s="168" t="s">
        <v>809</v>
      </c>
      <c r="L770" s="172" t="s">
        <v>4458</v>
      </c>
      <c r="M770" s="172">
        <v>11</v>
      </c>
      <c r="N770" s="172">
        <v>1.2</v>
      </c>
      <c r="O770" s="172">
        <v>5</v>
      </c>
    </row>
    <row r="771" spans="1:15" ht="16.5" customHeight="1" x14ac:dyDescent="0.3">
      <c r="A771" s="156">
        <v>770</v>
      </c>
      <c r="B771" s="164">
        <v>1523</v>
      </c>
      <c r="C771" s="162" t="s">
        <v>820</v>
      </c>
      <c r="D771" s="163">
        <v>1</v>
      </c>
      <c r="E771" s="162" t="s">
        <v>3709</v>
      </c>
      <c r="F771" s="162" t="s">
        <v>3709</v>
      </c>
      <c r="G771" s="162" t="s">
        <v>5082</v>
      </c>
      <c r="H771" s="162" t="s">
        <v>3710</v>
      </c>
      <c r="I771" s="168"/>
      <c r="J771" s="168" t="s">
        <v>271</v>
      </c>
      <c r="K771" s="168" t="s">
        <v>809</v>
      </c>
      <c r="L771" s="172" t="s">
        <v>4458</v>
      </c>
      <c r="M771" s="172">
        <v>11</v>
      </c>
      <c r="N771" s="172">
        <v>1.2</v>
      </c>
      <c r="O771" s="172">
        <v>5</v>
      </c>
    </row>
    <row r="772" spans="1:15" ht="16.5" customHeight="1" x14ac:dyDescent="0.3">
      <c r="A772" s="156">
        <v>771</v>
      </c>
      <c r="B772" s="164">
        <v>7</v>
      </c>
      <c r="C772" s="162" t="s">
        <v>820</v>
      </c>
      <c r="D772" s="163">
        <v>1</v>
      </c>
      <c r="E772" s="166" t="s">
        <v>1640</v>
      </c>
      <c r="F772" s="166" t="s">
        <v>1640</v>
      </c>
      <c r="G772" s="162" t="s">
        <v>5081</v>
      </c>
      <c r="H772" s="162" t="s">
        <v>3959</v>
      </c>
      <c r="I772" s="161"/>
      <c r="J772" s="161" t="s">
        <v>271</v>
      </c>
      <c r="K772" s="161" t="s">
        <v>788</v>
      </c>
      <c r="L772" s="172" t="s">
        <v>4458</v>
      </c>
      <c r="M772" s="159">
        <v>11</v>
      </c>
      <c r="N772" s="159">
        <v>1.2</v>
      </c>
      <c r="O772" s="172">
        <v>5</v>
      </c>
    </row>
    <row r="773" spans="1:15" ht="16.5" customHeight="1" x14ac:dyDescent="0.3">
      <c r="A773" s="156">
        <v>772</v>
      </c>
      <c r="B773" s="164">
        <v>7</v>
      </c>
      <c r="C773" s="162" t="s">
        <v>820</v>
      </c>
      <c r="D773" s="163">
        <v>1</v>
      </c>
      <c r="E773" s="166" t="s">
        <v>3960</v>
      </c>
      <c r="F773" s="166" t="s">
        <v>3960</v>
      </c>
      <c r="G773" s="162" t="s">
        <v>5080</v>
      </c>
      <c r="H773" s="162" t="s">
        <v>3961</v>
      </c>
      <c r="I773" s="161"/>
      <c r="J773" s="161" t="s">
        <v>271</v>
      </c>
      <c r="K773" s="161" t="s">
        <v>788</v>
      </c>
      <c r="L773" s="172" t="s">
        <v>4458</v>
      </c>
      <c r="M773" s="159">
        <v>11</v>
      </c>
      <c r="N773" s="159">
        <v>1.2</v>
      </c>
      <c r="O773" s="172">
        <v>5</v>
      </c>
    </row>
    <row r="774" spans="1:15" ht="16.5" customHeight="1" x14ac:dyDescent="0.3">
      <c r="A774" s="156">
        <v>773</v>
      </c>
      <c r="B774" s="164">
        <v>19</v>
      </c>
      <c r="C774" s="162" t="s">
        <v>820</v>
      </c>
      <c r="D774" s="163">
        <v>1</v>
      </c>
      <c r="E774" s="166" t="s">
        <v>3994</v>
      </c>
      <c r="F774" s="166" t="s">
        <v>3994</v>
      </c>
      <c r="G774" s="162" t="s">
        <v>5079</v>
      </c>
      <c r="H774" s="162" t="s">
        <v>3995</v>
      </c>
      <c r="I774" s="161"/>
      <c r="J774" s="161" t="s">
        <v>271</v>
      </c>
      <c r="K774" s="161" t="s">
        <v>788</v>
      </c>
      <c r="L774" s="172" t="s">
        <v>4458</v>
      </c>
      <c r="M774" s="172">
        <v>11</v>
      </c>
      <c r="N774" s="172">
        <v>1.2</v>
      </c>
      <c r="O774" s="172">
        <v>5</v>
      </c>
    </row>
    <row r="775" spans="1:15" ht="15.75" customHeight="1" x14ac:dyDescent="0.3">
      <c r="A775" s="156">
        <v>774</v>
      </c>
      <c r="B775" s="164">
        <v>19</v>
      </c>
      <c r="C775" s="162" t="s">
        <v>820</v>
      </c>
      <c r="D775" s="163">
        <v>1</v>
      </c>
      <c r="E775" s="166" t="s">
        <v>4002</v>
      </c>
      <c r="F775" s="166" t="s">
        <v>4002</v>
      </c>
      <c r="G775" s="162" t="s">
        <v>5078</v>
      </c>
      <c r="H775" s="162" t="s">
        <v>4003</v>
      </c>
      <c r="I775" s="161"/>
      <c r="J775" s="161" t="s">
        <v>271</v>
      </c>
      <c r="K775" s="161" t="s">
        <v>788</v>
      </c>
      <c r="L775" s="172" t="s">
        <v>4458</v>
      </c>
      <c r="M775" s="159">
        <v>11</v>
      </c>
      <c r="N775" s="159">
        <v>1.2</v>
      </c>
      <c r="O775" s="172">
        <v>5</v>
      </c>
    </row>
    <row r="776" spans="1:15" ht="16.5" customHeight="1" x14ac:dyDescent="0.3">
      <c r="A776" s="156">
        <v>775</v>
      </c>
      <c r="B776" s="164">
        <v>724</v>
      </c>
      <c r="C776" s="162" t="s">
        <v>984</v>
      </c>
      <c r="D776" s="163">
        <v>3</v>
      </c>
      <c r="E776" s="162" t="s">
        <v>3431</v>
      </c>
      <c r="F776" s="162" t="s">
        <v>5077</v>
      </c>
      <c r="G776" s="162" t="s">
        <v>3432</v>
      </c>
      <c r="H776" s="162" t="s">
        <v>3432</v>
      </c>
      <c r="I776" s="168"/>
      <c r="J776" s="168" t="s">
        <v>271</v>
      </c>
      <c r="K776" s="168" t="s">
        <v>809</v>
      </c>
      <c r="L776" s="172" t="s">
        <v>4458</v>
      </c>
      <c r="M776" s="172">
        <v>11</v>
      </c>
      <c r="N776" s="172">
        <v>1.2</v>
      </c>
      <c r="O776" s="172">
        <v>5</v>
      </c>
    </row>
    <row r="777" spans="1:15" ht="16.5" customHeight="1" x14ac:dyDescent="0.3">
      <c r="A777" s="156">
        <v>776</v>
      </c>
      <c r="B777" s="164">
        <v>1651</v>
      </c>
      <c r="C777" s="162" t="s">
        <v>1004</v>
      </c>
      <c r="D777" s="163">
        <v>3</v>
      </c>
      <c r="E777" s="162" t="s">
        <v>3759</v>
      </c>
      <c r="F777" s="162" t="s">
        <v>5076</v>
      </c>
      <c r="G777" s="162" t="s">
        <v>3760</v>
      </c>
      <c r="H777" s="162" t="s">
        <v>3760</v>
      </c>
      <c r="I777" s="168"/>
      <c r="J777" s="168" t="s">
        <v>271</v>
      </c>
      <c r="K777" s="168" t="s">
        <v>809</v>
      </c>
      <c r="L777" s="172" t="s">
        <v>4458</v>
      </c>
      <c r="M777" s="172">
        <v>11</v>
      </c>
      <c r="N777" s="172">
        <v>1.2</v>
      </c>
      <c r="O777" s="172">
        <v>5</v>
      </c>
    </row>
    <row r="778" spans="1:15" ht="16.5" customHeight="1" x14ac:dyDescent="0.3">
      <c r="A778" s="156">
        <v>777</v>
      </c>
      <c r="B778" s="171">
        <v>665</v>
      </c>
      <c r="C778" s="170" t="s">
        <v>984</v>
      </c>
      <c r="D778" s="163">
        <v>3</v>
      </c>
      <c r="E778" s="170" t="s">
        <v>2935</v>
      </c>
      <c r="F778" s="170" t="s">
        <v>5075</v>
      </c>
      <c r="G778" s="170" t="s">
        <v>2936</v>
      </c>
      <c r="H778" s="170" t="s">
        <v>2936</v>
      </c>
      <c r="I778" s="169" t="s">
        <v>787</v>
      </c>
      <c r="J778" s="169" t="s">
        <v>271</v>
      </c>
      <c r="K778" s="169" t="s">
        <v>809</v>
      </c>
      <c r="L778" s="167" t="s">
        <v>4462</v>
      </c>
      <c r="M778" s="167">
        <v>11</v>
      </c>
      <c r="N778" s="167">
        <v>1.2</v>
      </c>
      <c r="O778" s="167">
        <v>6</v>
      </c>
    </row>
    <row r="779" spans="1:15" ht="16.5" customHeight="1" x14ac:dyDescent="0.3">
      <c r="A779" s="156">
        <v>778</v>
      </c>
      <c r="B779" s="164">
        <v>897</v>
      </c>
      <c r="C779" s="162" t="s">
        <v>820</v>
      </c>
      <c r="D779" s="163">
        <v>1</v>
      </c>
      <c r="E779" s="162" t="s">
        <v>3495</v>
      </c>
      <c r="F779" s="162" t="s">
        <v>3495</v>
      </c>
      <c r="G779" s="162" t="s">
        <v>5074</v>
      </c>
      <c r="H779" s="162" t="s">
        <v>3496</v>
      </c>
      <c r="I779" s="168"/>
      <c r="J779" s="168" t="s">
        <v>271</v>
      </c>
      <c r="K779" s="168" t="s">
        <v>809</v>
      </c>
      <c r="L779" s="167" t="s">
        <v>4462</v>
      </c>
      <c r="M779" s="167">
        <v>11</v>
      </c>
      <c r="N779" s="167">
        <v>1.2</v>
      </c>
      <c r="O779" s="167">
        <v>6</v>
      </c>
    </row>
    <row r="780" spans="1:15" ht="16.5" customHeight="1" x14ac:dyDescent="0.3">
      <c r="A780" s="156">
        <v>779</v>
      </c>
      <c r="B780" s="164">
        <v>1666</v>
      </c>
      <c r="C780" s="162" t="s">
        <v>820</v>
      </c>
      <c r="D780" s="163">
        <v>1</v>
      </c>
      <c r="E780" s="162" t="s">
        <v>3768</v>
      </c>
      <c r="F780" s="162" t="s">
        <v>3768</v>
      </c>
      <c r="G780" s="162" t="s">
        <v>5073</v>
      </c>
      <c r="H780" s="162" t="s">
        <v>3769</v>
      </c>
      <c r="I780" s="168"/>
      <c r="J780" s="168" t="s">
        <v>271</v>
      </c>
      <c r="K780" s="168" t="s">
        <v>809</v>
      </c>
      <c r="L780" s="167" t="s">
        <v>4462</v>
      </c>
      <c r="M780" s="167">
        <v>11</v>
      </c>
      <c r="N780" s="167">
        <v>1.2</v>
      </c>
      <c r="O780" s="167">
        <v>6</v>
      </c>
    </row>
    <row r="781" spans="1:15" ht="16.5" customHeight="1" x14ac:dyDescent="0.3">
      <c r="A781" s="156">
        <v>780</v>
      </c>
      <c r="B781" s="164">
        <v>1302</v>
      </c>
      <c r="C781" s="162" t="s">
        <v>820</v>
      </c>
      <c r="D781" s="163">
        <v>1</v>
      </c>
      <c r="E781" s="162" t="s">
        <v>3621</v>
      </c>
      <c r="F781" s="162" t="s">
        <v>3621</v>
      </c>
      <c r="G781" s="162" t="s">
        <v>5072</v>
      </c>
      <c r="H781" s="162" t="s">
        <v>3622</v>
      </c>
      <c r="I781" s="168"/>
      <c r="J781" s="168" t="s">
        <v>271</v>
      </c>
      <c r="K781" s="168" t="s">
        <v>809</v>
      </c>
      <c r="L781" s="167" t="s">
        <v>4462</v>
      </c>
      <c r="M781" s="167">
        <v>11</v>
      </c>
      <c r="N781" s="167">
        <v>1.2</v>
      </c>
      <c r="O781" s="167">
        <v>6</v>
      </c>
    </row>
    <row r="782" spans="1:15" ht="16.5" customHeight="1" x14ac:dyDescent="0.3">
      <c r="A782" s="156">
        <v>781</v>
      </c>
      <c r="B782" s="164">
        <v>1576</v>
      </c>
      <c r="C782" s="162" t="s">
        <v>984</v>
      </c>
      <c r="D782" s="163">
        <v>3</v>
      </c>
      <c r="E782" s="162" t="s">
        <v>3731</v>
      </c>
      <c r="F782" s="162" t="s">
        <v>5071</v>
      </c>
      <c r="G782" s="162" t="s">
        <v>3732</v>
      </c>
      <c r="H782" s="162" t="s">
        <v>3732</v>
      </c>
      <c r="I782" s="168"/>
      <c r="J782" s="168" t="s">
        <v>271</v>
      </c>
      <c r="K782" s="168" t="s">
        <v>809</v>
      </c>
      <c r="L782" s="167" t="s">
        <v>4462</v>
      </c>
      <c r="M782" s="167">
        <v>11</v>
      </c>
      <c r="N782" s="167">
        <v>1.2</v>
      </c>
      <c r="O782" s="167">
        <v>6</v>
      </c>
    </row>
    <row r="783" spans="1:15" ht="16.5" customHeight="1" x14ac:dyDescent="0.3">
      <c r="A783" s="156">
        <v>782</v>
      </c>
      <c r="B783" s="164">
        <v>455</v>
      </c>
      <c r="C783" s="162" t="s">
        <v>984</v>
      </c>
      <c r="D783" s="163">
        <v>3</v>
      </c>
      <c r="E783" s="162" t="s">
        <v>4940</v>
      </c>
      <c r="F783" s="162" t="s">
        <v>5070</v>
      </c>
      <c r="G783" s="162" t="s">
        <v>5069</v>
      </c>
      <c r="H783" s="162" t="s">
        <v>3354</v>
      </c>
      <c r="I783" s="168"/>
      <c r="J783" s="168" t="s">
        <v>271</v>
      </c>
      <c r="K783" s="168" t="s">
        <v>809</v>
      </c>
      <c r="L783" s="167" t="s">
        <v>4462</v>
      </c>
      <c r="M783" s="167">
        <v>11</v>
      </c>
      <c r="N783" s="167">
        <v>1.2</v>
      </c>
      <c r="O783" s="167">
        <v>6</v>
      </c>
    </row>
    <row r="784" spans="1:15" ht="16.5" customHeight="1" x14ac:dyDescent="0.3">
      <c r="A784" s="156">
        <v>783</v>
      </c>
      <c r="B784" s="164">
        <v>1732</v>
      </c>
      <c r="C784" s="162" t="s">
        <v>1004</v>
      </c>
      <c r="D784" s="163">
        <v>3</v>
      </c>
      <c r="E784" s="162" t="s">
        <v>3794</v>
      </c>
      <c r="F784" s="162" t="s">
        <v>5068</v>
      </c>
      <c r="G784" s="162" t="s">
        <v>3795</v>
      </c>
      <c r="H784" s="162" t="s">
        <v>3795</v>
      </c>
      <c r="I784" s="168"/>
      <c r="J784" s="168" t="s">
        <v>271</v>
      </c>
      <c r="K784" s="168" t="s">
        <v>809</v>
      </c>
      <c r="L784" s="167" t="s">
        <v>4462</v>
      </c>
      <c r="M784" s="167">
        <v>11</v>
      </c>
      <c r="N784" s="167">
        <v>1.2</v>
      </c>
      <c r="O784" s="167">
        <v>6</v>
      </c>
    </row>
    <row r="785" spans="1:15" ht="16.5" customHeight="1" x14ac:dyDescent="0.3">
      <c r="A785" s="156">
        <v>784</v>
      </c>
      <c r="B785" s="164">
        <v>1631</v>
      </c>
      <c r="C785" s="162" t="s">
        <v>1004</v>
      </c>
      <c r="D785" s="163">
        <v>3</v>
      </c>
      <c r="E785" s="162" t="s">
        <v>3749</v>
      </c>
      <c r="F785" s="162" t="s">
        <v>5067</v>
      </c>
      <c r="G785" s="162" t="s">
        <v>3750</v>
      </c>
      <c r="H785" s="162" t="s">
        <v>3750</v>
      </c>
      <c r="I785" s="168"/>
      <c r="J785" s="168" t="s">
        <v>271</v>
      </c>
      <c r="K785" s="168" t="s">
        <v>809</v>
      </c>
      <c r="L785" s="167" t="s">
        <v>4462</v>
      </c>
      <c r="M785" s="167">
        <v>11</v>
      </c>
      <c r="N785" s="167">
        <v>1.2</v>
      </c>
      <c r="O785" s="167">
        <v>6</v>
      </c>
    </row>
    <row r="786" spans="1:15" ht="16.5" customHeight="1" x14ac:dyDescent="0.3">
      <c r="A786" s="156">
        <v>785</v>
      </c>
      <c r="B786" s="164">
        <v>1291</v>
      </c>
      <c r="C786" s="162" t="s">
        <v>1004</v>
      </c>
      <c r="D786" s="163">
        <v>3</v>
      </c>
      <c r="E786" s="162" t="s">
        <v>3611</v>
      </c>
      <c r="F786" s="162" t="s">
        <v>5066</v>
      </c>
      <c r="G786" s="162" t="s">
        <v>3612</v>
      </c>
      <c r="H786" s="162" t="s">
        <v>3612</v>
      </c>
      <c r="I786" s="168"/>
      <c r="J786" s="168" t="s">
        <v>271</v>
      </c>
      <c r="K786" s="168" t="s">
        <v>809</v>
      </c>
      <c r="L786" s="167" t="s">
        <v>4462</v>
      </c>
      <c r="M786" s="167">
        <v>11</v>
      </c>
      <c r="N786" s="167">
        <v>1.2</v>
      </c>
      <c r="O786" s="167">
        <v>6</v>
      </c>
    </row>
    <row r="787" spans="1:15" ht="16.5" customHeight="1" x14ac:dyDescent="0.3">
      <c r="A787" s="156">
        <v>786</v>
      </c>
      <c r="B787" s="164">
        <v>539</v>
      </c>
      <c r="C787" s="162" t="s">
        <v>1004</v>
      </c>
      <c r="D787" s="163">
        <v>3</v>
      </c>
      <c r="E787" s="162" t="s">
        <v>3377</v>
      </c>
      <c r="F787" s="162" t="s">
        <v>5065</v>
      </c>
      <c r="G787" s="162" t="s">
        <v>3378</v>
      </c>
      <c r="H787" s="162" t="s">
        <v>3378</v>
      </c>
      <c r="I787" s="168"/>
      <c r="J787" s="168" t="s">
        <v>271</v>
      </c>
      <c r="K787" s="168" t="s">
        <v>809</v>
      </c>
      <c r="L787" s="167" t="s">
        <v>4462</v>
      </c>
      <c r="M787" s="167">
        <v>11</v>
      </c>
      <c r="N787" s="167">
        <v>1.2</v>
      </c>
      <c r="O787" s="167">
        <v>6</v>
      </c>
    </row>
    <row r="788" spans="1:15" ht="16.5" customHeight="1" x14ac:dyDescent="0.3">
      <c r="A788" s="156">
        <v>787</v>
      </c>
      <c r="B788" s="164">
        <v>823</v>
      </c>
      <c r="C788" s="162" t="s">
        <v>1004</v>
      </c>
      <c r="D788" s="163">
        <v>3</v>
      </c>
      <c r="E788" s="162" t="s">
        <v>3473</v>
      </c>
      <c r="F788" s="162" t="s">
        <v>5064</v>
      </c>
      <c r="G788" s="162" t="s">
        <v>3474</v>
      </c>
      <c r="H788" s="162" t="s">
        <v>3474</v>
      </c>
      <c r="I788" s="168"/>
      <c r="J788" s="168" t="s">
        <v>271</v>
      </c>
      <c r="K788" s="168" t="s">
        <v>809</v>
      </c>
      <c r="L788" s="167" t="s">
        <v>4462</v>
      </c>
      <c r="M788" s="167">
        <v>11</v>
      </c>
      <c r="N788" s="167">
        <v>1.2</v>
      </c>
      <c r="O788" s="167">
        <v>6</v>
      </c>
    </row>
    <row r="789" spans="1:15" ht="16.5" customHeight="1" x14ac:dyDescent="0.3">
      <c r="A789" s="156">
        <v>788</v>
      </c>
      <c r="B789" s="164">
        <v>1051</v>
      </c>
      <c r="C789" s="162" t="s">
        <v>1004</v>
      </c>
      <c r="D789" s="163">
        <v>3</v>
      </c>
      <c r="E789" s="162" t="s">
        <v>3552</v>
      </c>
      <c r="F789" s="162" t="s">
        <v>5063</v>
      </c>
      <c r="G789" s="162" t="s">
        <v>3553</v>
      </c>
      <c r="H789" s="162" t="s">
        <v>3553</v>
      </c>
      <c r="I789" s="168"/>
      <c r="J789" s="168" t="s">
        <v>271</v>
      </c>
      <c r="K789" s="168" t="s">
        <v>809</v>
      </c>
      <c r="L789" s="167" t="s">
        <v>4462</v>
      </c>
      <c r="M789" s="167">
        <v>11</v>
      </c>
      <c r="N789" s="167">
        <v>1.2</v>
      </c>
      <c r="O789" s="167">
        <v>6</v>
      </c>
    </row>
    <row r="790" spans="1:15" ht="16.5" customHeight="1" x14ac:dyDescent="0.3">
      <c r="A790" s="156">
        <v>789</v>
      </c>
      <c r="B790" s="164">
        <v>1964</v>
      </c>
      <c r="C790" s="162" t="s">
        <v>820</v>
      </c>
      <c r="D790" s="163">
        <v>1</v>
      </c>
      <c r="E790" s="162" t="s">
        <v>3873</v>
      </c>
      <c r="F790" s="162" t="s">
        <v>3873</v>
      </c>
      <c r="G790" s="162" t="s">
        <v>5062</v>
      </c>
      <c r="H790" s="162" t="s">
        <v>3874</v>
      </c>
      <c r="I790" s="168"/>
      <c r="J790" s="168" t="s">
        <v>271</v>
      </c>
      <c r="K790" s="168" t="s">
        <v>809</v>
      </c>
      <c r="L790" s="172" t="s">
        <v>4464</v>
      </c>
      <c r="M790" s="172">
        <v>11</v>
      </c>
      <c r="N790" s="172">
        <v>2.1</v>
      </c>
      <c r="O790" s="172">
        <v>1</v>
      </c>
    </row>
    <row r="791" spans="1:15" ht="16.5" customHeight="1" x14ac:dyDescent="0.3">
      <c r="A791" s="156">
        <v>790</v>
      </c>
      <c r="B791" s="164">
        <v>26</v>
      </c>
      <c r="C791" s="162" t="s">
        <v>820</v>
      </c>
      <c r="D791" s="163">
        <v>1</v>
      </c>
      <c r="E791" s="162" t="s">
        <v>4016</v>
      </c>
      <c r="F791" s="162" t="s">
        <v>4016</v>
      </c>
      <c r="G791" s="162" t="s">
        <v>5061</v>
      </c>
      <c r="H791" s="162" t="s">
        <v>4017</v>
      </c>
      <c r="I791" s="161"/>
      <c r="J791" s="161" t="s">
        <v>271</v>
      </c>
      <c r="K791" s="161" t="s">
        <v>788</v>
      </c>
      <c r="L791" s="159" t="s">
        <v>4464</v>
      </c>
      <c r="M791" s="159">
        <v>11</v>
      </c>
      <c r="N791" s="159">
        <v>2.1</v>
      </c>
      <c r="O791" s="159">
        <v>1</v>
      </c>
    </row>
    <row r="792" spans="1:15" ht="16.5" customHeight="1" x14ac:dyDescent="0.3">
      <c r="A792" s="156">
        <v>791</v>
      </c>
      <c r="B792" s="164">
        <v>26</v>
      </c>
      <c r="C792" s="162" t="s">
        <v>820</v>
      </c>
      <c r="D792" s="163">
        <v>1</v>
      </c>
      <c r="E792" s="162" t="s">
        <v>4018</v>
      </c>
      <c r="F792" s="162" t="s">
        <v>4018</v>
      </c>
      <c r="G792" s="162" t="s">
        <v>5060</v>
      </c>
      <c r="H792" s="162" t="s">
        <v>4019</v>
      </c>
      <c r="I792" s="161"/>
      <c r="J792" s="161" t="s">
        <v>271</v>
      </c>
      <c r="K792" s="161" t="s">
        <v>788</v>
      </c>
      <c r="L792" s="159" t="s">
        <v>4464</v>
      </c>
      <c r="M792" s="159">
        <v>11</v>
      </c>
      <c r="N792" s="159">
        <v>2.1</v>
      </c>
      <c r="O792" s="159">
        <v>1</v>
      </c>
    </row>
    <row r="793" spans="1:15" ht="16.5" customHeight="1" x14ac:dyDescent="0.3">
      <c r="A793" s="156">
        <v>792</v>
      </c>
      <c r="B793" s="164">
        <v>1102</v>
      </c>
      <c r="C793" s="162" t="s">
        <v>820</v>
      </c>
      <c r="D793" s="163">
        <v>1</v>
      </c>
      <c r="E793" s="162" t="s">
        <v>3568</v>
      </c>
      <c r="F793" s="162" t="s">
        <v>3568</v>
      </c>
      <c r="G793" s="162" t="s">
        <v>5059</v>
      </c>
      <c r="H793" s="162" t="s">
        <v>3569</v>
      </c>
      <c r="I793" s="168"/>
      <c r="J793" s="168" t="s">
        <v>271</v>
      </c>
      <c r="K793" s="168" t="s">
        <v>809</v>
      </c>
      <c r="L793" s="172" t="s">
        <v>4464</v>
      </c>
      <c r="M793" s="172">
        <v>11</v>
      </c>
      <c r="N793" s="172">
        <v>2.1</v>
      </c>
      <c r="O793" s="172">
        <v>1</v>
      </c>
    </row>
    <row r="794" spans="1:15" ht="16.5" customHeight="1" x14ac:dyDescent="0.3">
      <c r="A794" s="156">
        <v>793</v>
      </c>
      <c r="B794" s="164">
        <v>2239</v>
      </c>
      <c r="C794" s="162" t="s">
        <v>820</v>
      </c>
      <c r="D794" s="163">
        <v>1</v>
      </c>
      <c r="E794" s="162" t="s">
        <v>3893</v>
      </c>
      <c r="F794" s="162" t="s">
        <v>3893</v>
      </c>
      <c r="G794" s="162" t="s">
        <v>5058</v>
      </c>
      <c r="H794" s="162" t="s">
        <v>3894</v>
      </c>
      <c r="I794" s="161"/>
      <c r="J794" s="161" t="s">
        <v>271</v>
      </c>
      <c r="K794" s="161" t="s">
        <v>2596</v>
      </c>
      <c r="L794" s="159" t="s">
        <v>4464</v>
      </c>
      <c r="M794" s="159">
        <v>11</v>
      </c>
      <c r="N794" s="159">
        <v>2.1</v>
      </c>
      <c r="O794" s="159">
        <v>1</v>
      </c>
    </row>
    <row r="795" spans="1:15" ht="16.5" customHeight="1" x14ac:dyDescent="0.3">
      <c r="A795" s="156">
        <v>794</v>
      </c>
      <c r="B795" s="164">
        <v>1824</v>
      </c>
      <c r="C795" s="162" t="s">
        <v>1473</v>
      </c>
      <c r="D795" s="163">
        <v>3</v>
      </c>
      <c r="E795" s="162" t="s">
        <v>3824</v>
      </c>
      <c r="F795" s="162" t="s">
        <v>5057</v>
      </c>
      <c r="G795" s="162" t="s">
        <v>3825</v>
      </c>
      <c r="H795" s="162" t="s">
        <v>3825</v>
      </c>
      <c r="I795" s="168"/>
      <c r="J795" s="168" t="s">
        <v>271</v>
      </c>
      <c r="K795" s="168" t="s">
        <v>809</v>
      </c>
      <c r="L795" s="172" t="s">
        <v>4464</v>
      </c>
      <c r="M795" s="172">
        <v>11</v>
      </c>
      <c r="N795" s="172">
        <v>2.1</v>
      </c>
      <c r="O795" s="172">
        <v>1</v>
      </c>
    </row>
    <row r="796" spans="1:15" ht="16.5" customHeight="1" x14ac:dyDescent="0.3">
      <c r="A796" s="156">
        <v>795</v>
      </c>
      <c r="B796" s="164">
        <v>663</v>
      </c>
      <c r="C796" s="162" t="s">
        <v>1004</v>
      </c>
      <c r="D796" s="163">
        <v>3</v>
      </c>
      <c r="E796" s="162" t="s">
        <v>3410</v>
      </c>
      <c r="F796" s="162" t="s">
        <v>5056</v>
      </c>
      <c r="G796" s="162" t="s">
        <v>3411</v>
      </c>
      <c r="H796" s="162" t="s">
        <v>3411</v>
      </c>
      <c r="I796" s="168"/>
      <c r="J796" s="168" t="s">
        <v>271</v>
      </c>
      <c r="K796" s="168" t="s">
        <v>809</v>
      </c>
      <c r="L796" s="172" t="s">
        <v>4464</v>
      </c>
      <c r="M796" s="172">
        <v>11</v>
      </c>
      <c r="N796" s="172">
        <v>2.1</v>
      </c>
      <c r="O796" s="172">
        <v>1</v>
      </c>
    </row>
    <row r="797" spans="1:15" ht="16.5" customHeight="1" x14ac:dyDescent="0.3">
      <c r="A797" s="156">
        <v>796</v>
      </c>
      <c r="B797" s="164">
        <v>1815</v>
      </c>
      <c r="C797" s="162" t="s">
        <v>1004</v>
      </c>
      <c r="D797" s="163">
        <v>3</v>
      </c>
      <c r="E797" s="162" t="s">
        <v>3820</v>
      </c>
      <c r="F797" s="162" t="s">
        <v>5055</v>
      </c>
      <c r="G797" s="162" t="s">
        <v>3821</v>
      </c>
      <c r="H797" s="162" t="s">
        <v>3821</v>
      </c>
      <c r="I797" s="168"/>
      <c r="J797" s="168" t="s">
        <v>271</v>
      </c>
      <c r="K797" s="168" t="s">
        <v>809</v>
      </c>
      <c r="L797" s="172" t="s">
        <v>4464</v>
      </c>
      <c r="M797" s="172">
        <v>11</v>
      </c>
      <c r="N797" s="172">
        <v>2.1</v>
      </c>
      <c r="O797" s="172">
        <v>1</v>
      </c>
    </row>
    <row r="798" spans="1:15" ht="16.5" customHeight="1" x14ac:dyDescent="0.3">
      <c r="A798" s="156">
        <v>797</v>
      </c>
      <c r="B798" s="171" t="s">
        <v>86</v>
      </c>
      <c r="C798" s="170" t="s">
        <v>2792</v>
      </c>
      <c r="D798" s="163">
        <v>10</v>
      </c>
      <c r="E798" s="170" t="s">
        <v>4278</v>
      </c>
      <c r="F798" s="170" t="s">
        <v>4278</v>
      </c>
      <c r="G798" s="170" t="s">
        <v>4279</v>
      </c>
      <c r="H798" s="170" t="s">
        <v>4279</v>
      </c>
      <c r="I798" s="174" t="s">
        <v>787</v>
      </c>
      <c r="J798" s="174"/>
      <c r="K798" s="174" t="s">
        <v>2795</v>
      </c>
      <c r="L798" s="165" t="s">
        <v>4468</v>
      </c>
      <c r="M798" s="165">
        <v>11</v>
      </c>
      <c r="N798" s="165">
        <v>2.1</v>
      </c>
      <c r="O798" s="165">
        <v>2</v>
      </c>
    </row>
    <row r="799" spans="1:15" ht="16.5" customHeight="1" x14ac:dyDescent="0.3">
      <c r="A799" s="156">
        <v>798</v>
      </c>
      <c r="B799" s="164">
        <v>1268</v>
      </c>
      <c r="C799" s="162" t="s">
        <v>820</v>
      </c>
      <c r="D799" s="163">
        <v>1</v>
      </c>
      <c r="E799" s="162" t="s">
        <v>4245</v>
      </c>
      <c r="F799" s="162" t="s">
        <v>5054</v>
      </c>
      <c r="G799" s="162" t="s">
        <v>5053</v>
      </c>
      <c r="H799" s="162" t="s">
        <v>4246</v>
      </c>
      <c r="I799" s="168"/>
      <c r="J799" s="168" t="s">
        <v>271</v>
      </c>
      <c r="K799" s="168" t="s">
        <v>788</v>
      </c>
      <c r="L799" s="167" t="s">
        <v>4468</v>
      </c>
      <c r="M799" s="167">
        <v>11</v>
      </c>
      <c r="N799" s="167">
        <v>2.1</v>
      </c>
      <c r="O799" s="167">
        <v>2</v>
      </c>
    </row>
    <row r="800" spans="1:15" ht="16.5" customHeight="1" x14ac:dyDescent="0.3">
      <c r="A800" s="156">
        <v>799</v>
      </c>
      <c r="B800" s="164">
        <v>1947</v>
      </c>
      <c r="C800" s="162" t="s">
        <v>820</v>
      </c>
      <c r="D800" s="163">
        <v>1</v>
      </c>
      <c r="E800" s="162" t="s">
        <v>3865</v>
      </c>
      <c r="F800" s="162" t="s">
        <v>3865</v>
      </c>
      <c r="G800" s="162" t="s">
        <v>5052</v>
      </c>
      <c r="H800" s="162" t="s">
        <v>3866</v>
      </c>
      <c r="I800" s="168"/>
      <c r="J800" s="168" t="s">
        <v>271</v>
      </c>
      <c r="K800" s="168" t="s">
        <v>809</v>
      </c>
      <c r="L800" s="167" t="s">
        <v>4468</v>
      </c>
      <c r="M800" s="167">
        <v>11</v>
      </c>
      <c r="N800" s="167">
        <v>2.1</v>
      </c>
      <c r="O800" s="167">
        <v>2</v>
      </c>
    </row>
    <row r="801" spans="1:15" ht="16.5" customHeight="1" x14ac:dyDescent="0.3">
      <c r="A801" s="156">
        <v>800</v>
      </c>
      <c r="B801" s="164">
        <v>524</v>
      </c>
      <c r="C801" s="162" t="s">
        <v>1737</v>
      </c>
      <c r="D801" s="163">
        <v>1</v>
      </c>
      <c r="E801" s="162" t="s">
        <v>4210</v>
      </c>
      <c r="F801" s="162" t="s">
        <v>5051</v>
      </c>
      <c r="G801" s="162" t="s">
        <v>5050</v>
      </c>
      <c r="H801" s="162" t="s">
        <v>4211</v>
      </c>
      <c r="I801" s="168"/>
      <c r="J801" s="168" t="s">
        <v>271</v>
      </c>
      <c r="K801" s="168" t="s">
        <v>788</v>
      </c>
      <c r="L801" s="167" t="s">
        <v>4468</v>
      </c>
      <c r="M801" s="167">
        <v>11</v>
      </c>
      <c r="N801" s="167">
        <v>2.1</v>
      </c>
      <c r="O801" s="167">
        <v>2</v>
      </c>
    </row>
    <row r="802" spans="1:15" ht="16.5" customHeight="1" x14ac:dyDescent="0.3">
      <c r="A802" s="156">
        <v>801</v>
      </c>
      <c r="B802" s="164">
        <v>1743</v>
      </c>
      <c r="C802" s="162" t="s">
        <v>820</v>
      </c>
      <c r="D802" s="163">
        <v>1</v>
      </c>
      <c r="E802" s="162" t="s">
        <v>3796</v>
      </c>
      <c r="F802" s="162" t="s">
        <v>3796</v>
      </c>
      <c r="G802" s="162" t="s">
        <v>5049</v>
      </c>
      <c r="H802" s="162" t="s">
        <v>3797</v>
      </c>
      <c r="I802" s="168"/>
      <c r="J802" s="168" t="s">
        <v>271</v>
      </c>
      <c r="K802" s="168" t="s">
        <v>809</v>
      </c>
      <c r="L802" s="167" t="s">
        <v>4468</v>
      </c>
      <c r="M802" s="167">
        <v>11</v>
      </c>
      <c r="N802" s="167">
        <v>2.1</v>
      </c>
      <c r="O802" s="167">
        <v>2</v>
      </c>
    </row>
    <row r="803" spans="1:15" ht="16.5" customHeight="1" x14ac:dyDescent="0.3">
      <c r="A803" s="156">
        <v>802</v>
      </c>
      <c r="B803" s="164">
        <v>2421</v>
      </c>
      <c r="C803" s="162" t="s">
        <v>820</v>
      </c>
      <c r="D803" s="163">
        <v>1</v>
      </c>
      <c r="E803" s="162" t="s">
        <v>3904</v>
      </c>
      <c r="F803" s="162" t="s">
        <v>3904</v>
      </c>
      <c r="G803" s="162" t="s">
        <v>5048</v>
      </c>
      <c r="H803" s="162" t="s">
        <v>3905</v>
      </c>
      <c r="I803" s="161"/>
      <c r="J803" s="161" t="s">
        <v>271</v>
      </c>
      <c r="K803" s="161" t="s">
        <v>2596</v>
      </c>
      <c r="L803" s="165" t="s">
        <v>4468</v>
      </c>
      <c r="M803" s="165">
        <v>11</v>
      </c>
      <c r="N803" s="165">
        <v>2.1</v>
      </c>
      <c r="O803" s="165">
        <v>2</v>
      </c>
    </row>
    <row r="804" spans="1:15" ht="16.5" customHeight="1" x14ac:dyDescent="0.3">
      <c r="A804" s="156">
        <v>803</v>
      </c>
      <c r="B804" s="164">
        <v>1812</v>
      </c>
      <c r="C804" s="162" t="s">
        <v>984</v>
      </c>
      <c r="D804" s="163">
        <v>3</v>
      </c>
      <c r="E804" s="162" t="s">
        <v>3818</v>
      </c>
      <c r="F804" s="162" t="s">
        <v>5047</v>
      </c>
      <c r="G804" s="162" t="s">
        <v>3819</v>
      </c>
      <c r="H804" s="162" t="s">
        <v>3819</v>
      </c>
      <c r="I804" s="168"/>
      <c r="J804" s="168" t="s">
        <v>271</v>
      </c>
      <c r="K804" s="168" t="s">
        <v>809</v>
      </c>
      <c r="L804" s="167" t="s">
        <v>4468</v>
      </c>
      <c r="M804" s="167">
        <v>11</v>
      </c>
      <c r="N804" s="167">
        <v>2.1</v>
      </c>
      <c r="O804" s="167">
        <v>2</v>
      </c>
    </row>
    <row r="805" spans="1:15" ht="16.5" customHeight="1" x14ac:dyDescent="0.3">
      <c r="A805" s="156">
        <v>804</v>
      </c>
      <c r="B805" s="164" t="s">
        <v>86</v>
      </c>
      <c r="C805" s="162" t="s">
        <v>2792</v>
      </c>
      <c r="D805" s="163">
        <v>10</v>
      </c>
      <c r="E805" s="162" t="s">
        <v>4280</v>
      </c>
      <c r="F805" s="162" t="s">
        <v>5046</v>
      </c>
      <c r="G805" s="162" t="s">
        <v>4281</v>
      </c>
      <c r="H805" s="162" t="s">
        <v>4281</v>
      </c>
      <c r="I805" s="161"/>
      <c r="J805" s="161" t="s">
        <v>271</v>
      </c>
      <c r="K805" s="161" t="s">
        <v>2814</v>
      </c>
      <c r="L805" s="165" t="s">
        <v>4468</v>
      </c>
      <c r="M805" s="165">
        <v>11</v>
      </c>
      <c r="N805" s="165">
        <v>2.1</v>
      </c>
      <c r="O805" s="165">
        <v>2</v>
      </c>
    </row>
    <row r="806" spans="1:15" ht="16.5" customHeight="1" x14ac:dyDescent="0.3">
      <c r="A806" s="156">
        <v>805</v>
      </c>
      <c r="B806" s="164" t="s">
        <v>86</v>
      </c>
      <c r="C806" s="162" t="s">
        <v>2792</v>
      </c>
      <c r="D806" s="163">
        <v>10</v>
      </c>
      <c r="E806" s="162" t="s">
        <v>3931</v>
      </c>
      <c r="F806" s="162" t="s">
        <v>3931</v>
      </c>
      <c r="G806" s="162" t="s">
        <v>3932</v>
      </c>
      <c r="H806" s="162" t="s">
        <v>3932</v>
      </c>
      <c r="I806" s="161"/>
      <c r="J806" s="161" t="s">
        <v>271</v>
      </c>
      <c r="K806" s="161" t="s">
        <v>2814</v>
      </c>
      <c r="L806" s="165" t="s">
        <v>4468</v>
      </c>
      <c r="M806" s="165">
        <v>11</v>
      </c>
      <c r="N806" s="165">
        <v>2.1</v>
      </c>
      <c r="O806" s="165">
        <v>2</v>
      </c>
    </row>
    <row r="807" spans="1:15" ht="16.5" customHeight="1" x14ac:dyDescent="0.3">
      <c r="A807" s="156">
        <v>806</v>
      </c>
      <c r="B807" s="164">
        <v>33</v>
      </c>
      <c r="C807" s="162" t="s">
        <v>820</v>
      </c>
      <c r="D807" s="163">
        <v>1</v>
      </c>
      <c r="E807" s="162" t="s">
        <v>4058</v>
      </c>
      <c r="F807" s="162" t="s">
        <v>4058</v>
      </c>
      <c r="G807" s="162" t="s">
        <v>5045</v>
      </c>
      <c r="H807" s="162" t="s">
        <v>4059</v>
      </c>
      <c r="I807" s="161"/>
      <c r="J807" s="161" t="s">
        <v>271</v>
      </c>
      <c r="K807" s="161" t="s">
        <v>788</v>
      </c>
      <c r="L807" s="159" t="s">
        <v>4471</v>
      </c>
      <c r="M807" s="159">
        <v>11</v>
      </c>
      <c r="N807" s="159">
        <v>2.1</v>
      </c>
      <c r="O807" s="159">
        <v>3</v>
      </c>
    </row>
    <row r="808" spans="1:15" ht="16.5" customHeight="1" x14ac:dyDescent="0.3">
      <c r="A808" s="156">
        <v>807</v>
      </c>
      <c r="B808" s="164">
        <v>33</v>
      </c>
      <c r="C808" s="162" t="s">
        <v>820</v>
      </c>
      <c r="D808" s="163">
        <v>1</v>
      </c>
      <c r="E808" s="162" t="s">
        <v>4060</v>
      </c>
      <c r="F808" s="162" t="s">
        <v>4060</v>
      </c>
      <c r="G808" s="162" t="s">
        <v>5044</v>
      </c>
      <c r="H808" s="162" t="s">
        <v>4061</v>
      </c>
      <c r="I808" s="161"/>
      <c r="J808" s="161" t="s">
        <v>271</v>
      </c>
      <c r="K808" s="161" t="s">
        <v>788</v>
      </c>
      <c r="L808" s="159" t="s">
        <v>4471</v>
      </c>
      <c r="M808" s="159">
        <v>11</v>
      </c>
      <c r="N808" s="159">
        <v>2.1</v>
      </c>
      <c r="O808" s="159">
        <v>3</v>
      </c>
    </row>
    <row r="809" spans="1:15" ht="16.5" customHeight="1" x14ac:dyDescent="0.3">
      <c r="A809" s="156">
        <v>808</v>
      </c>
      <c r="B809" s="164">
        <v>16</v>
      </c>
      <c r="C809" s="162" t="s">
        <v>800</v>
      </c>
      <c r="D809" s="173">
        <v>6</v>
      </c>
      <c r="E809" s="162" t="s">
        <v>3990</v>
      </c>
      <c r="F809" s="162" t="s">
        <v>3990</v>
      </c>
      <c r="G809" s="162" t="s">
        <v>3991</v>
      </c>
      <c r="H809" s="162" t="s">
        <v>3991</v>
      </c>
      <c r="I809" s="168"/>
      <c r="J809" s="168" t="s">
        <v>271</v>
      </c>
      <c r="K809" s="168" t="s">
        <v>788</v>
      </c>
      <c r="L809" s="172" t="s">
        <v>4471</v>
      </c>
      <c r="M809" s="172">
        <v>11</v>
      </c>
      <c r="N809" s="172">
        <v>2.1</v>
      </c>
      <c r="O809" s="172">
        <v>3</v>
      </c>
    </row>
    <row r="810" spans="1:15" ht="15" customHeight="1" x14ac:dyDescent="0.3">
      <c r="A810" s="156">
        <v>809</v>
      </c>
      <c r="B810" s="171">
        <v>735</v>
      </c>
      <c r="C810" s="170" t="s">
        <v>1004</v>
      </c>
      <c r="D810" s="163">
        <v>3</v>
      </c>
      <c r="E810" s="170" t="s">
        <v>2945</v>
      </c>
      <c r="F810" s="170" t="s">
        <v>5043</v>
      </c>
      <c r="G810" s="170" t="s">
        <v>2946</v>
      </c>
      <c r="H810" s="170" t="s">
        <v>2946</v>
      </c>
      <c r="I810" s="169" t="s">
        <v>787</v>
      </c>
      <c r="J810" s="169" t="s">
        <v>271</v>
      </c>
      <c r="K810" s="169" t="s">
        <v>809</v>
      </c>
      <c r="L810" s="167" t="s">
        <v>4475</v>
      </c>
      <c r="M810" s="167">
        <v>11</v>
      </c>
      <c r="N810" s="167">
        <v>2.1</v>
      </c>
      <c r="O810" s="167">
        <v>4</v>
      </c>
    </row>
    <row r="811" spans="1:15" ht="15" customHeight="1" x14ac:dyDescent="0.3">
      <c r="A811" s="156">
        <v>810</v>
      </c>
      <c r="B811" s="164">
        <v>2045</v>
      </c>
      <c r="C811" s="162" t="s">
        <v>820</v>
      </c>
      <c r="D811" s="163">
        <v>1</v>
      </c>
      <c r="E811" s="166" t="s">
        <v>3881</v>
      </c>
      <c r="F811" s="166" t="s">
        <v>3881</v>
      </c>
      <c r="G811" s="162" t="s">
        <v>5042</v>
      </c>
      <c r="H811" s="162" t="s">
        <v>3882</v>
      </c>
      <c r="I811" s="161"/>
      <c r="J811" s="161" t="s">
        <v>271</v>
      </c>
      <c r="K811" s="168" t="s">
        <v>2596</v>
      </c>
      <c r="L811" s="165" t="s">
        <v>4475</v>
      </c>
      <c r="M811" s="165">
        <v>11</v>
      </c>
      <c r="N811" s="165">
        <v>2.1</v>
      </c>
      <c r="O811" s="165">
        <v>4</v>
      </c>
    </row>
    <row r="812" spans="1:15" ht="15" customHeight="1" x14ac:dyDescent="0.3">
      <c r="A812" s="156">
        <v>811</v>
      </c>
      <c r="B812" s="164">
        <v>1973</v>
      </c>
      <c r="C812" s="162" t="s">
        <v>820</v>
      </c>
      <c r="D812" s="163">
        <v>1</v>
      </c>
      <c r="E812" s="162" t="s">
        <v>3875</v>
      </c>
      <c r="F812" s="162" t="s">
        <v>3875</v>
      </c>
      <c r="G812" s="162" t="s">
        <v>5041</v>
      </c>
      <c r="H812" s="162" t="s">
        <v>3876</v>
      </c>
      <c r="I812" s="168"/>
      <c r="J812" s="168" t="s">
        <v>271</v>
      </c>
      <c r="K812" s="168" t="s">
        <v>809</v>
      </c>
      <c r="L812" s="167" t="s">
        <v>4475</v>
      </c>
      <c r="M812" s="167">
        <v>11</v>
      </c>
      <c r="N812" s="167">
        <v>2.1</v>
      </c>
      <c r="O812" s="167">
        <v>4</v>
      </c>
    </row>
    <row r="813" spans="1:15" ht="15" customHeight="1" x14ac:dyDescent="0.3">
      <c r="A813" s="156">
        <v>812</v>
      </c>
      <c r="B813" s="164">
        <v>672</v>
      </c>
      <c r="C813" s="162" t="s">
        <v>1004</v>
      </c>
      <c r="D813" s="163">
        <v>3</v>
      </c>
      <c r="E813" s="162" t="s">
        <v>3414</v>
      </c>
      <c r="F813" s="162" t="s">
        <v>5040</v>
      </c>
      <c r="G813" s="162" t="s">
        <v>3415</v>
      </c>
      <c r="H813" s="162" t="s">
        <v>3415</v>
      </c>
      <c r="I813" s="168"/>
      <c r="J813" s="168" t="s">
        <v>271</v>
      </c>
      <c r="K813" s="168" t="s">
        <v>809</v>
      </c>
      <c r="L813" s="167" t="s">
        <v>4475</v>
      </c>
      <c r="M813" s="167">
        <v>11</v>
      </c>
      <c r="N813" s="167">
        <v>2.1</v>
      </c>
      <c r="O813" s="167">
        <v>4</v>
      </c>
    </row>
    <row r="814" spans="1:15" ht="15" customHeight="1" x14ac:dyDescent="0.3">
      <c r="A814" s="156">
        <v>813</v>
      </c>
      <c r="B814" s="164">
        <v>1730</v>
      </c>
      <c r="C814" s="162" t="s">
        <v>984</v>
      </c>
      <c r="D814" s="163">
        <v>3</v>
      </c>
      <c r="E814" s="162" t="s">
        <v>3792</v>
      </c>
      <c r="F814" s="162" t="s">
        <v>5039</v>
      </c>
      <c r="G814" s="162" t="s">
        <v>3793</v>
      </c>
      <c r="H814" s="162" t="s">
        <v>3793</v>
      </c>
      <c r="I814" s="168"/>
      <c r="J814" s="168" t="s">
        <v>271</v>
      </c>
      <c r="K814" s="168" t="s">
        <v>809</v>
      </c>
      <c r="L814" s="167" t="s">
        <v>4475</v>
      </c>
      <c r="M814" s="167">
        <v>11</v>
      </c>
      <c r="N814" s="167">
        <v>2.1</v>
      </c>
      <c r="O814" s="167">
        <v>4</v>
      </c>
    </row>
    <row r="815" spans="1:15" ht="15" customHeight="1" x14ac:dyDescent="0.3">
      <c r="A815" s="156">
        <v>814</v>
      </c>
      <c r="B815" s="164">
        <v>853</v>
      </c>
      <c r="C815" s="162" t="s">
        <v>984</v>
      </c>
      <c r="D815" s="163">
        <v>3</v>
      </c>
      <c r="E815" s="162" t="s">
        <v>3485</v>
      </c>
      <c r="F815" s="162" t="s">
        <v>5038</v>
      </c>
      <c r="G815" s="162" t="s">
        <v>3486</v>
      </c>
      <c r="H815" s="162" t="s">
        <v>3486</v>
      </c>
      <c r="I815" s="168"/>
      <c r="J815" s="168" t="s">
        <v>271</v>
      </c>
      <c r="K815" s="168" t="s">
        <v>809</v>
      </c>
      <c r="L815" s="167" t="s">
        <v>4475</v>
      </c>
      <c r="M815" s="167">
        <v>11</v>
      </c>
      <c r="N815" s="167">
        <v>2.1</v>
      </c>
      <c r="O815" s="167">
        <v>4</v>
      </c>
    </row>
    <row r="816" spans="1:15" ht="15" customHeight="1" x14ac:dyDescent="0.3">
      <c r="A816" s="156">
        <v>815</v>
      </c>
      <c r="B816" s="164">
        <v>674</v>
      </c>
      <c r="C816" s="162" t="s">
        <v>1004</v>
      </c>
      <c r="D816" s="163">
        <v>3</v>
      </c>
      <c r="E816" s="162" t="s">
        <v>3416</v>
      </c>
      <c r="F816" s="162" t="s">
        <v>5037</v>
      </c>
      <c r="G816" s="162" t="s">
        <v>3417</v>
      </c>
      <c r="H816" s="162" t="s">
        <v>3417</v>
      </c>
      <c r="I816" s="168"/>
      <c r="J816" s="168" t="s">
        <v>271</v>
      </c>
      <c r="K816" s="168" t="s">
        <v>809</v>
      </c>
      <c r="L816" s="167" t="s">
        <v>4475</v>
      </c>
      <c r="M816" s="167">
        <v>11</v>
      </c>
      <c r="N816" s="167">
        <v>2.1</v>
      </c>
      <c r="O816" s="167">
        <v>4</v>
      </c>
    </row>
    <row r="817" spans="1:15" ht="15" customHeight="1" x14ac:dyDescent="0.3">
      <c r="A817" s="156">
        <v>816</v>
      </c>
      <c r="B817" s="164">
        <v>749</v>
      </c>
      <c r="C817" s="162" t="s">
        <v>1004</v>
      </c>
      <c r="D817" s="163">
        <v>3</v>
      </c>
      <c r="E817" s="162" t="s">
        <v>3437</v>
      </c>
      <c r="F817" s="162" t="s">
        <v>5036</v>
      </c>
      <c r="G817" s="162" t="s">
        <v>3438</v>
      </c>
      <c r="H817" s="162" t="s">
        <v>3438</v>
      </c>
      <c r="I817" s="168"/>
      <c r="J817" s="168" t="s">
        <v>271</v>
      </c>
      <c r="K817" s="168" t="s">
        <v>809</v>
      </c>
      <c r="L817" s="167" t="s">
        <v>4475</v>
      </c>
      <c r="M817" s="167">
        <v>11</v>
      </c>
      <c r="N817" s="167">
        <v>2.1</v>
      </c>
      <c r="O817" s="167">
        <v>4</v>
      </c>
    </row>
    <row r="818" spans="1:15" ht="15" customHeight="1" x14ac:dyDescent="0.3">
      <c r="A818" s="156">
        <v>817</v>
      </c>
      <c r="B818" s="164">
        <v>623</v>
      </c>
      <c r="C818" s="162" t="s">
        <v>984</v>
      </c>
      <c r="D818" s="163">
        <v>3</v>
      </c>
      <c r="E818" s="162" t="s">
        <v>1489</v>
      </c>
      <c r="F818" s="162" t="s">
        <v>5035</v>
      </c>
      <c r="G818" s="162" t="s">
        <v>3395</v>
      </c>
      <c r="H818" s="162" t="s">
        <v>3395</v>
      </c>
      <c r="I818" s="168"/>
      <c r="J818" s="168" t="s">
        <v>271</v>
      </c>
      <c r="K818" s="168" t="s">
        <v>809</v>
      </c>
      <c r="L818" s="167" t="s">
        <v>4475</v>
      </c>
      <c r="M818" s="167">
        <v>11</v>
      </c>
      <c r="N818" s="167">
        <v>2.1</v>
      </c>
      <c r="O818" s="167">
        <v>4</v>
      </c>
    </row>
    <row r="819" spans="1:15" ht="15" customHeight="1" x14ac:dyDescent="0.3">
      <c r="A819" s="156">
        <v>818</v>
      </c>
      <c r="B819" s="164" t="s">
        <v>86</v>
      </c>
      <c r="C819" s="162" t="s">
        <v>2792</v>
      </c>
      <c r="D819" s="163">
        <v>10</v>
      </c>
      <c r="E819" s="166" t="s">
        <v>3929</v>
      </c>
      <c r="F819" s="166" t="s">
        <v>3929</v>
      </c>
      <c r="G819" s="162" t="s">
        <v>3930</v>
      </c>
      <c r="H819" s="162" t="s">
        <v>3930</v>
      </c>
      <c r="I819" s="161"/>
      <c r="J819" s="161" t="s">
        <v>271</v>
      </c>
      <c r="K819" s="161" t="s">
        <v>2814</v>
      </c>
      <c r="L819" s="165" t="s">
        <v>4475</v>
      </c>
      <c r="M819" s="165">
        <v>11</v>
      </c>
      <c r="N819" s="165">
        <v>2.1</v>
      </c>
      <c r="O819" s="165">
        <v>4</v>
      </c>
    </row>
    <row r="820" spans="1:15" ht="15" customHeight="1" x14ac:dyDescent="0.3">
      <c r="A820" s="156">
        <v>819</v>
      </c>
      <c r="B820" s="164">
        <v>118</v>
      </c>
      <c r="C820" s="162" t="s">
        <v>820</v>
      </c>
      <c r="D820" s="163">
        <v>1</v>
      </c>
      <c r="E820" s="162" t="s">
        <v>4160</v>
      </c>
      <c r="F820" s="162" t="s">
        <v>4160</v>
      </c>
      <c r="G820" s="162" t="s">
        <v>5034</v>
      </c>
      <c r="H820" s="162" t="s">
        <v>4161</v>
      </c>
      <c r="I820" s="161"/>
      <c r="J820" s="161" t="s">
        <v>271</v>
      </c>
      <c r="K820" s="161" t="s">
        <v>788</v>
      </c>
      <c r="L820" s="159" t="s">
        <v>4479</v>
      </c>
      <c r="M820" s="159">
        <v>11</v>
      </c>
      <c r="N820" s="159">
        <v>2.1</v>
      </c>
      <c r="O820" s="159">
        <v>5</v>
      </c>
    </row>
    <row r="821" spans="1:15" ht="15" customHeight="1" x14ac:dyDescent="0.3">
      <c r="A821" s="156">
        <v>820</v>
      </c>
      <c r="B821" s="164">
        <v>118</v>
      </c>
      <c r="C821" s="162" t="s">
        <v>820</v>
      </c>
      <c r="D821" s="163">
        <v>1</v>
      </c>
      <c r="E821" s="162" t="s">
        <v>4162</v>
      </c>
      <c r="F821" s="162" t="s">
        <v>4162</v>
      </c>
      <c r="G821" s="162" t="s">
        <v>5033</v>
      </c>
      <c r="H821" s="162" t="s">
        <v>4163</v>
      </c>
      <c r="I821" s="161"/>
      <c r="J821" s="160" t="s">
        <v>271</v>
      </c>
      <c r="K821" s="160" t="s">
        <v>788</v>
      </c>
      <c r="L821" s="159" t="s">
        <v>4479</v>
      </c>
      <c r="M821" s="159">
        <v>11</v>
      </c>
      <c r="N821" s="159">
        <v>2.1</v>
      </c>
      <c r="O821" s="159">
        <v>5</v>
      </c>
    </row>
  </sheetData>
  <autoFilter ref="B1:BV821" xr:uid="{00000000-0009-0000-0000-000007000000}">
    <sortState xmlns:xlrd2="http://schemas.microsoft.com/office/spreadsheetml/2017/richdata2" ref="B2:BH821">
      <sortCondition ref="M1:M821"/>
    </sortState>
  </autoFilter>
  <mergeCells count="1">
    <mergeCell ref="L1:O1"/>
  </mergeCells>
  <conditionalFormatting sqref="C1:D1 C798:D798 C804:D804 C822:D827 Q725:R725 Q735:R737 Q746:R747 Q756:R758 P765:R772 Q729:R731 C821 C794:C797 C800:C803 C805:C808 V770:W770 P1:W1 S710:W710 S714:W716 S732:W733 S742:W744 S720:W722 P790:R824 Q750:R753 S749:W755 S736:W739 S776:U809 V775:W809">
    <cfRule type="expression" dxfId="718" priority="196">
      <formula>#REF!=1</formula>
    </cfRule>
  </conditionalFormatting>
  <conditionalFormatting sqref="C1:D1 C798:D798 C804:D804 C822:D827 Q725:R725 Q735:R737 Q746:R747 Q756:R758 P765:R772 Q729:R731 C821 C794:C797 C800:C803 C805:C808 V770:W770 P1:W1 S710:W710 S714:W716 S732:W733 S742:W744 S720:W722 P790:R824 Q750:R753 S749:W755 S736:W739 S776:U809 V775:W809">
    <cfRule type="expression" dxfId="717" priority="197">
      <formula>#REF!=1</formula>
    </cfRule>
  </conditionalFormatting>
  <conditionalFormatting sqref="C1:D1 C798:D798 C804:D804 C822:D827 Q725:R725 Q735:R737 Q746:R747 Q756:R758 P765:R772 Q729:R731 C821 C794:C797 C800:C803 C805:C808 V770:W770 P1:W1 S710:W710 S714:W716 S732:W733 S742:W744 S720:W722 P790:R824 Q750:R753 S749:W755 S736:W739 S776:U809 V775:W809">
    <cfRule type="expression" dxfId="716" priority="198">
      <formula>#REF!=1</formula>
    </cfRule>
  </conditionalFormatting>
  <conditionalFormatting sqref="L1 M4:N5 M9:N9 M18:N19 M21:N21 M24:N31 M34:N35 M37:N38 M55:N59 M63:N65 M67:N67 M72:N72 M75:N80 M85:N88 M90:N90 M97:N105 M107:N107 M109:N112 M116:N119 M122:N122 M126:N130 M137:N137 M139:N139 M143:N146 M150:N152 M158:N158 M163:N164 M172:N172 M176:N176 M178:N178 M181:N182 M184:N186 M210:N211 M213:N215 M218:N220 M227:N227 M230:N233 M235:N237 M239:N241 M243:N245 M247:N251 M254:N257 M259:N259 M262:N270 M273:N277 M280:N284 M304:N305 M309:N310 M345:N350 M352:N352 M357:N362 M364:N364 M368:N369 M371:N371 M373:N373 M380:N384 M386:N388 M390:N393 M398:N405 M407:N414 M417:N418 M420:N426 M429:N432 M435:N436 M439:N449 M451:N454 M456:N458 M460:N461 M463:N463 M466:N474 M484:N484 M487:N488 M490:N495 M497:N504 M510:N510 M519:N524 M528:N531 M533:N533 M535:N536 M538:N540 M542:N544 M549:N549 M552:N552 M554:N555 M560:N561 M566:N567 M571:N573 M577:N577 M579:N579 M581:N586 M589:N589 M591:N592 M594:N596 M598:N598 M600:N601 M603:N605 M607:N607 M617:N619 M621:N622 M625:N628 M630:N632 M634:N637 M644:N645 M650:N650 M653:N653 M655:N655 M657:N657 M660:N660 M662:N664 M666:N668 M673:N676 M678:N680 M686:N686 M688:N688 M692:N692 M694:N696 M698:N698 M702:N702 M704:N704 M708:N710 M712:N713 M724:N726 M728:N730 M732:N735 M738:N740 M746:N746 M748:N758 M785:N787 M790:N790 M792:N792 M742:N744 M614:N615 M610:N611 M166:N166 M169:N169 M476:N479 M717:N718 M7:N7 M132:N134 M189:N192 M195:N208 M92:N93 M42:N50 M639:N640 M333:N343 M760:N761 M312:N329 M12:N16 M222:N225 M288:N301 M794:N821 M764:N780">
    <cfRule type="cellIs" dxfId="715" priority="199" operator="equal">
      <formula>1</formula>
    </cfRule>
  </conditionalFormatting>
  <conditionalFormatting sqref="L1 M4:N5 M9:N9 M18:N19 M21:N21 M24:N31 M34:N35 M37:N38 M55:N59 M63:N65 M67:N67 M72:N72 M75:N80 M85:N88 M90:N90 M97:N105 M107:N107 M109:N112 M116:N119 M122:N122 M126:N130 M137:N137 M139:N139 M143:N146 M150:N152 M158:N158 M163:N164 M172:N172 M176:N176 M178:N178 M181:N182 M184:N186 M210:N211 M213:N215 M218:N220 M227:N227 M230:N233 M235:N237 M239:N241 M243:N245 M247:N251 M254:N257 M259:N259 M262:N270 M273:N277 M280:N284 M304:N305 M309:N310 M345:N350 M352:N352 M357:N362 M364:N364 M368:N369 M371:N371 M373:N373 M380:N384 M386:N388 M390:N393 M398:N405 M407:N414 M417:N418 M420:N426 M429:N432 M435:N436 M439:N449 M451:N454 M456:N458 M460:N461 M463:N463 M466:N474 M484:N484 M487:N488 M490:N495 M497:N504 M510:N510 M519:N524 M528:N531 M533:N533 M535:N536 M538:N540 M542:N544 M549:N549 M552:N552 M554:N555 M560:N561 M566:N567 M571:N573 M577:N577 M579:N579 M581:N586 M589:N589 M591:N592 M594:N596 M598:N598 M600:N601 M603:N605 M607:N607 M617:N619 M621:N622 M625:N628 M630:N632 M634:N637 M644:N645 M650:N650 M653:N653 M655:N655 M657:N657 M660:N660 M662:N664 M666:N668 M673:N676 M678:N680 M686:N686 M688:N688 M692:N692 M694:N696 M698:N698 M702:N702 M704:N704 M708:N710 M712:N713 M724:N726 M728:N730 M732:N735 M738:N740 M746:N746 M748:N758 M785:N787 M790:N790 M792:N792 M742:N744 M614:N615 M610:N611 M166:N166 M169:N169 M476:N479 M717:N718 M7:N7 M132:N134 M189:N192 M195:N208 M92:N93 M42:N50 M639:N640 M333:N343 M760:N761 M312:N329 M12:N16 M222:N225 M288:N301 M794:N821 M764:N780">
    <cfRule type="cellIs" dxfId="714" priority="200" operator="equal">
      <formula>2</formula>
    </cfRule>
  </conditionalFormatting>
  <conditionalFormatting sqref="L1 M4:N5 M9:N9 M18:N19 M21:N21 M24:N31 M34:N35 M37:N38 M55:N59 M63:N65 M67:N67 M72:N72 M75:N80 M85:N88 M90:N90 M97:N105 M107:N107 M109:N112 M116:N119 M122:N122 M126:N130 M137:N137 M139:N139 M143:N146 M150:N152 M158:N158 M163:N164 M172:N172 M176:N176 M178:N178 M181:N182 M184:N186 M210:N211 M213:N215 M218:N220 M227:N227 M230:N233 M235:N237 M239:N241 M243:N245 M247:N251 M254:N257 M259:N259 M262:N270 M273:N277 M280:N284 M304:N305 M309:N310 M345:N350 M352:N352 M357:N362 M364:N364 M368:N369 M371:N371 M373:N373 M380:N384 M386:N388 M390:N393 M398:N405 M407:N414 M417:N418 M420:N426 M429:N432 M435:N436 M439:N449 M451:N454 M456:N458 M460:N461 M463:N463 M466:N474 M484:N484 M487:N488 M490:N495 M497:N504 M510:N510 M519:N524 M528:N531 M533:N533 M535:N536 M538:N540 M542:N544 M549:N549 M552:N552 M554:N555 M560:N561 M566:N567 M571:N573 M577:N577 M579:N579 M581:N586 M589:N589 M591:N592 M594:N596 M598:N598 M600:N601 M603:N605 M607:N607 M617:N619 M621:N622 M625:N628 M630:N632 M634:N637 M644:N645 M650:N650 M653:N653 M655:N655 M657:N657 M660:N660 M662:N664 M666:N668 M673:N676 M678:N680 M686:N686 M688:N688 M692:N692 M694:N696 M698:N698 M702:N702 M704:N704 M708:N710 M712:N713 M724:N726 M728:N730 M732:N735 M738:N740 M746:N746 M748:N758 M785:N787 M790:N790 M792:N792 M742:N744 M614:N615 M610:N611 M166:N166 M169:N169 M476:N479 M717:N718 M7:N7 M132:N134 M189:N192 M195:N208 M92:N93 M42:N50 M639:N640 M333:N343 M760:N761 M312:N329 M12:N16 M222:N225 M288:N301 M794:N821 M764:N780">
    <cfRule type="cellIs" dxfId="713" priority="201" operator="equal">
      <formula>3</formula>
    </cfRule>
  </conditionalFormatting>
  <conditionalFormatting sqref="L1 M4:N5 M9:N9 M18:N19 M21:N21 M24:N31 M34:N35 M37:N38 M55:N59 M63:N65 M67:N67 M72:N72 M75:N80 M85:N88 M90:N90 M97:N105 M107:N107 M109:N112 M116:N119 M122:N122 M126:N130 M137:N137 M139:N139 M143:N146 M150:N152 M158:N158 M163:N164 M172:N172 M176:N176 M178:N178 M181:N182 M184:N186 M210:N211 M213:N215 M218:N220 M227:N227 M230:N233 M235:N237 M239:N241 M243:N245 M247:N251 M254:N257 M259:N259 M262:N270 M273:N277 M280:N284 M304:N305 M309:N310 M345:N350 M352:N352 M357:N362 M364:N364 M368:N369 M371:N371 M373:N373 M380:N384 M386:N388 M390:N393 M398:N405 M407:N414 M417:N418 M420:N426 M429:N432 M435:N436 M439:N449 M451:N454 M456:N458 M460:N461 M463:N463 M466:N474 M484:N484 M487:N488 M490:N495 M497:N504 M510:N510 M519:N524 M528:N531 M533:N533 M535:N536 M538:N540 M542:N544 M549:N549 M552:N552 M554:N555 M560:N561 M566:N567 M571:N573 M577:N577 M579:N579 M581:N586 M589:N589 M591:N592 M594:N596 M598:N598 M600:N601 M603:N605 M607:N607 M617:N619 M621:N622 M625:N628 M630:N632 M634:N637 M644:N645 M650:N650 M653:N653 M655:N655 M657:N657 M660:N660 M662:N664 M666:N668 M673:N676 M678:N680 M686:N686 M688:N688 M692:N692 M694:N696 M698:N698 M702:N702 M704:N704 M708:N710 M712:N713 M724:N726 M728:N730 M732:N735 M738:N740 M746:N746 M748:N758 M785:N787 M790:N790 M792:N792 M742:N744 M614:N615 M610:N611 M166:N166 M169:N169 M476:N479 M717:N718 M7:N7 M132:N134 M189:N192 M195:N208 M92:N93 M42:N50 M639:N640 M333:N343 M760:N761 M312:N329 M12:N16 M222:N225 M288:N301 M794:N821 M764:N780">
    <cfRule type="cellIs" dxfId="712" priority="202" operator="equal">
      <formula>3</formula>
    </cfRule>
  </conditionalFormatting>
  <conditionalFormatting sqref="L1 M4:N5 M9:N9 M18:N19 M21:N21 M24:N31 M34:N35 M37:N38 M55:N59 M63:N65 M67:N67 M72:N72 M75:N80 M85:N88 M90:N90 M97:N105 M107:N107 M109:N112 M116:N119 M122:N122 M126:N130 M137:N137 M139:N139 M143:N146 M150:N152 M158:N158 M163:N164 M172:N172 M176:N176 M178:N178 M181:N182 M184:N186 M210:N211 M213:N215 M218:N220 M227:N227 M230:N233 M235:N237 M239:N241 M243:N245 M247:N251 M254:N257 M259:N259 M262:N270 M273:N277 M280:N284 M304:N305 M309:N310 M345:N350 M352:N352 M357:N362 M364:N364 M368:N369 M371:N371 M373:N373 M380:N384 M386:N388 M390:N393 M398:N405 M407:N414 M417:N418 M420:N426 M429:N432 M435:N436 M439:N449 M451:N454 M456:N458 M460:N461 M463:N463 M466:N474 M484:N484 M487:N488 M490:N495 M497:N504 M510:N510 M519:N524 M528:N531 M533:N533 M535:N536 M538:N540 M542:N544 M549:N549 M552:N552 M554:N555 M560:N561 M566:N567 M571:N573 M577:N577 M579:N579 M581:N586 M589:N589 M591:N592 M594:N596 M598:N598 M600:N601 M603:N605 M607:N607 M617:N619 M621:N622 M625:N628 M630:N632 M634:N637 M644:N645 M650:N650 M653:N653 M655:N655 M657:N657 M660:N660 M662:N664 M666:N668 M673:N676 M678:N680 M686:N686 M688:N688 M692:N692 M694:N696 M698:N698 M702:N702 M704:N704 M708:N710 M712:N713 M724:N726 M728:N730 M732:N735 M738:N740 M746:N746 M748:N758 M785:N787 M790:N790 M792:N792 M742:N744 M614:N615 M610:N611 M166:N166 M169:N169 M476:N479 M717:N718 M7:N7 M132:N134 M189:N192 M195:N208 M92:N93 M42:N50 M639:N640 M333:N343 M760:N761 M312:N329 M12:N16 M222:N225 M288:N301 M794:N821 M764:N780">
    <cfRule type="cellIs" dxfId="711" priority="203" operator="equal">
      <formula>1.5</formula>
    </cfRule>
  </conditionalFormatting>
  <conditionalFormatting sqref="C793">
    <cfRule type="expression" dxfId="710" priority="204">
      <formula>#REF!=1</formula>
    </cfRule>
  </conditionalFormatting>
  <conditionalFormatting sqref="C793">
    <cfRule type="expression" dxfId="709" priority="205">
      <formula>#REF!=1</formula>
    </cfRule>
  </conditionalFormatting>
  <conditionalFormatting sqref="C793">
    <cfRule type="expression" dxfId="708" priority="206">
      <formula>#REF!=1</formula>
    </cfRule>
  </conditionalFormatting>
  <conditionalFormatting sqref="M613:N613">
    <cfRule type="cellIs" dxfId="707" priority="191" operator="equal">
      <formula>1</formula>
    </cfRule>
  </conditionalFormatting>
  <conditionalFormatting sqref="M613:N613">
    <cfRule type="cellIs" dxfId="706" priority="192" operator="equal">
      <formula>2</formula>
    </cfRule>
  </conditionalFormatting>
  <conditionalFormatting sqref="M613:N613">
    <cfRule type="cellIs" dxfId="705" priority="193" operator="equal">
      <formula>3</formula>
    </cfRule>
  </conditionalFormatting>
  <conditionalFormatting sqref="M613:N613">
    <cfRule type="cellIs" dxfId="704" priority="194" operator="equal">
      <formula>3</formula>
    </cfRule>
  </conditionalFormatting>
  <conditionalFormatting sqref="M613:N613">
    <cfRule type="cellIs" dxfId="703" priority="195" operator="equal">
      <formula>1.5</formula>
    </cfRule>
  </conditionalFormatting>
  <conditionalFormatting sqref="M612">
    <cfRule type="cellIs" dxfId="702" priority="186" operator="equal">
      <formula>1</formula>
    </cfRule>
  </conditionalFormatting>
  <conditionalFormatting sqref="M612">
    <cfRule type="cellIs" dxfId="701" priority="187" operator="equal">
      <formula>2</formula>
    </cfRule>
  </conditionalFormatting>
  <conditionalFormatting sqref="M612">
    <cfRule type="cellIs" dxfId="700" priority="188" operator="equal">
      <formula>3</formula>
    </cfRule>
  </conditionalFormatting>
  <conditionalFormatting sqref="M612">
    <cfRule type="cellIs" dxfId="699" priority="189" operator="equal">
      <formula>3</formula>
    </cfRule>
  </conditionalFormatting>
  <conditionalFormatting sqref="M612">
    <cfRule type="cellIs" dxfId="698" priority="190" operator="equal">
      <formula>1.5</formula>
    </cfRule>
  </conditionalFormatting>
  <conditionalFormatting sqref="P609:Q609">
    <cfRule type="cellIs" dxfId="697" priority="181" operator="equal">
      <formula>1</formula>
    </cfRule>
  </conditionalFormatting>
  <conditionalFormatting sqref="P609:Q609">
    <cfRule type="cellIs" dxfId="696" priority="182" operator="equal">
      <formula>2</formula>
    </cfRule>
  </conditionalFormatting>
  <conditionalFormatting sqref="P609:Q609">
    <cfRule type="cellIs" dxfId="695" priority="183" operator="equal">
      <formula>3</formula>
    </cfRule>
  </conditionalFormatting>
  <conditionalFormatting sqref="P609:Q609">
    <cfRule type="cellIs" dxfId="694" priority="184" operator="equal">
      <formula>3</formula>
    </cfRule>
  </conditionalFormatting>
  <conditionalFormatting sqref="P609:Q609">
    <cfRule type="cellIs" dxfId="693" priority="185" operator="equal">
      <formula>1.5</formula>
    </cfRule>
  </conditionalFormatting>
  <conditionalFormatting sqref="M168:N168">
    <cfRule type="cellIs" dxfId="692" priority="176" operator="equal">
      <formula>1</formula>
    </cfRule>
  </conditionalFormatting>
  <conditionalFormatting sqref="M168:N168">
    <cfRule type="cellIs" dxfId="691" priority="177" operator="equal">
      <formula>2</formula>
    </cfRule>
  </conditionalFormatting>
  <conditionalFormatting sqref="M168:N168">
    <cfRule type="cellIs" dxfId="690" priority="178" operator="equal">
      <formula>3</formula>
    </cfRule>
  </conditionalFormatting>
  <conditionalFormatting sqref="M168:N168">
    <cfRule type="cellIs" dxfId="689" priority="179" operator="equal">
      <formula>3</formula>
    </cfRule>
  </conditionalFormatting>
  <conditionalFormatting sqref="M168:N168">
    <cfRule type="cellIs" dxfId="688" priority="180" operator="equal">
      <formula>1.5</formula>
    </cfRule>
  </conditionalFormatting>
  <conditionalFormatting sqref="M167:N167">
    <cfRule type="cellIs" dxfId="687" priority="171" operator="equal">
      <formula>1</formula>
    </cfRule>
  </conditionalFormatting>
  <conditionalFormatting sqref="M167:N167">
    <cfRule type="cellIs" dxfId="686" priority="172" operator="equal">
      <formula>2</formula>
    </cfRule>
  </conditionalFormatting>
  <conditionalFormatting sqref="M167:N167">
    <cfRule type="cellIs" dxfId="685" priority="173" operator="equal">
      <formula>3</formula>
    </cfRule>
  </conditionalFormatting>
  <conditionalFormatting sqref="M167:N167">
    <cfRule type="cellIs" dxfId="684" priority="174" operator="equal">
      <formula>3</formula>
    </cfRule>
  </conditionalFormatting>
  <conditionalFormatting sqref="M167:N167">
    <cfRule type="cellIs" dxfId="683" priority="175" operator="equal">
      <formula>1.5</formula>
    </cfRule>
  </conditionalFormatting>
  <conditionalFormatting sqref="P166:Q166">
    <cfRule type="cellIs" dxfId="682" priority="166" operator="equal">
      <formula>1</formula>
    </cfRule>
  </conditionalFormatting>
  <conditionalFormatting sqref="P166:Q166">
    <cfRule type="cellIs" dxfId="681" priority="167" operator="equal">
      <formula>2</formula>
    </cfRule>
  </conditionalFormatting>
  <conditionalFormatting sqref="P166:Q166">
    <cfRule type="cellIs" dxfId="680" priority="168" operator="equal">
      <formula>3</formula>
    </cfRule>
  </conditionalFormatting>
  <conditionalFormatting sqref="P166:Q166">
    <cfRule type="cellIs" dxfId="679" priority="169" operator="equal">
      <formula>3</formula>
    </cfRule>
  </conditionalFormatting>
  <conditionalFormatting sqref="P166:Q166">
    <cfRule type="cellIs" dxfId="678" priority="170" operator="equal">
      <formula>1.5</formula>
    </cfRule>
  </conditionalFormatting>
  <conditionalFormatting sqref="M481:N481">
    <cfRule type="cellIs" dxfId="677" priority="161" operator="equal">
      <formula>1</formula>
    </cfRule>
  </conditionalFormatting>
  <conditionalFormatting sqref="M481:N481">
    <cfRule type="cellIs" dxfId="676" priority="162" operator="equal">
      <formula>2</formula>
    </cfRule>
  </conditionalFormatting>
  <conditionalFormatting sqref="M481:N481">
    <cfRule type="cellIs" dxfId="675" priority="163" operator="equal">
      <formula>3</formula>
    </cfRule>
  </conditionalFormatting>
  <conditionalFormatting sqref="M481:N481">
    <cfRule type="cellIs" dxfId="674" priority="164" operator="equal">
      <formula>3</formula>
    </cfRule>
  </conditionalFormatting>
  <conditionalFormatting sqref="M481:N481">
    <cfRule type="cellIs" dxfId="673" priority="165" operator="equal">
      <formula>1.5</formula>
    </cfRule>
  </conditionalFormatting>
  <conditionalFormatting sqref="M367:N367">
    <cfRule type="cellIs" dxfId="672" priority="156" operator="equal">
      <formula>1</formula>
    </cfRule>
  </conditionalFormatting>
  <conditionalFormatting sqref="M367:N367">
    <cfRule type="cellIs" dxfId="671" priority="157" operator="equal">
      <formula>2</formula>
    </cfRule>
  </conditionalFormatting>
  <conditionalFormatting sqref="M367:N367">
    <cfRule type="cellIs" dxfId="670" priority="158" operator="equal">
      <formula>3</formula>
    </cfRule>
  </conditionalFormatting>
  <conditionalFormatting sqref="M367:N367">
    <cfRule type="cellIs" dxfId="669" priority="159" operator="equal">
      <formula>3</formula>
    </cfRule>
  </conditionalFormatting>
  <conditionalFormatting sqref="M367:N367">
    <cfRule type="cellIs" dxfId="668" priority="160" operator="equal">
      <formula>1.5</formula>
    </cfRule>
  </conditionalFormatting>
  <conditionalFormatting sqref="P365:Q365">
    <cfRule type="cellIs" dxfId="667" priority="151" operator="equal">
      <formula>1</formula>
    </cfRule>
  </conditionalFormatting>
  <conditionalFormatting sqref="P365:Q365">
    <cfRule type="cellIs" dxfId="666" priority="152" operator="equal">
      <formula>2</formula>
    </cfRule>
  </conditionalFormatting>
  <conditionalFormatting sqref="P365:Q365">
    <cfRule type="cellIs" dxfId="665" priority="153" operator="equal">
      <formula>3</formula>
    </cfRule>
  </conditionalFormatting>
  <conditionalFormatting sqref="P365:Q365">
    <cfRule type="cellIs" dxfId="664" priority="154" operator="equal">
      <formula>3</formula>
    </cfRule>
  </conditionalFormatting>
  <conditionalFormatting sqref="P365:Q365">
    <cfRule type="cellIs" dxfId="663" priority="155" operator="equal">
      <formula>1.5</formula>
    </cfRule>
  </conditionalFormatting>
  <conditionalFormatting sqref="M6:N6">
    <cfRule type="cellIs" dxfId="662" priority="146" operator="equal">
      <formula>1</formula>
    </cfRule>
  </conditionalFormatting>
  <conditionalFormatting sqref="M6:N6">
    <cfRule type="cellIs" dxfId="661" priority="147" operator="equal">
      <formula>2</formula>
    </cfRule>
  </conditionalFormatting>
  <conditionalFormatting sqref="M6:N6">
    <cfRule type="cellIs" dxfId="660" priority="148" operator="equal">
      <formula>3</formula>
    </cfRule>
  </conditionalFormatting>
  <conditionalFormatting sqref="M6:N6">
    <cfRule type="cellIs" dxfId="659" priority="149" operator="equal">
      <formula>3</formula>
    </cfRule>
  </conditionalFormatting>
  <conditionalFormatting sqref="M6:N6">
    <cfRule type="cellIs" dxfId="658" priority="150" operator="equal">
      <formula>1.5</formula>
    </cfRule>
  </conditionalFormatting>
  <conditionalFormatting sqref="M161:N161">
    <cfRule type="cellIs" dxfId="657" priority="141" operator="equal">
      <formula>1</formula>
    </cfRule>
  </conditionalFormatting>
  <conditionalFormatting sqref="M161:N161">
    <cfRule type="cellIs" dxfId="656" priority="142" operator="equal">
      <formula>2</formula>
    </cfRule>
  </conditionalFormatting>
  <conditionalFormatting sqref="M161:N161">
    <cfRule type="cellIs" dxfId="655" priority="143" operator="equal">
      <formula>3</formula>
    </cfRule>
  </conditionalFormatting>
  <conditionalFormatting sqref="M161:N161">
    <cfRule type="cellIs" dxfId="654" priority="144" operator="equal">
      <formula>3</formula>
    </cfRule>
  </conditionalFormatting>
  <conditionalFormatting sqref="M161:N161">
    <cfRule type="cellIs" dxfId="653" priority="145" operator="equal">
      <formula>1.5</formula>
    </cfRule>
  </conditionalFormatting>
  <conditionalFormatting sqref="M149:N149">
    <cfRule type="cellIs" dxfId="652" priority="136" operator="equal">
      <formula>1</formula>
    </cfRule>
  </conditionalFormatting>
  <conditionalFormatting sqref="M149:N149">
    <cfRule type="cellIs" dxfId="651" priority="137" operator="equal">
      <formula>2</formula>
    </cfRule>
  </conditionalFormatting>
  <conditionalFormatting sqref="M149:N149">
    <cfRule type="cellIs" dxfId="650" priority="138" operator="equal">
      <formula>3</formula>
    </cfRule>
  </conditionalFormatting>
  <conditionalFormatting sqref="M149:N149">
    <cfRule type="cellIs" dxfId="649" priority="139" operator="equal">
      <formula>3</formula>
    </cfRule>
  </conditionalFormatting>
  <conditionalFormatting sqref="M149:N149">
    <cfRule type="cellIs" dxfId="648" priority="140" operator="equal">
      <formula>1.5</formula>
    </cfRule>
  </conditionalFormatting>
  <conditionalFormatting sqref="M148:N148">
    <cfRule type="cellIs" dxfId="647" priority="131" operator="equal">
      <formula>1</formula>
    </cfRule>
  </conditionalFormatting>
  <conditionalFormatting sqref="M148:N148">
    <cfRule type="cellIs" dxfId="646" priority="132" operator="equal">
      <formula>2</formula>
    </cfRule>
  </conditionalFormatting>
  <conditionalFormatting sqref="M148:N148">
    <cfRule type="cellIs" dxfId="645" priority="133" operator="equal">
      <formula>3</formula>
    </cfRule>
  </conditionalFormatting>
  <conditionalFormatting sqref="M148:N148">
    <cfRule type="cellIs" dxfId="644" priority="134" operator="equal">
      <formula>3</formula>
    </cfRule>
  </conditionalFormatting>
  <conditionalFormatting sqref="M148:N148">
    <cfRule type="cellIs" dxfId="643" priority="135" operator="equal">
      <formula>1.5</formula>
    </cfRule>
  </conditionalFormatting>
  <conditionalFormatting sqref="P147:Q147">
    <cfRule type="cellIs" dxfId="642" priority="126" operator="equal">
      <formula>1</formula>
    </cfRule>
  </conditionalFormatting>
  <conditionalFormatting sqref="P147:Q147">
    <cfRule type="cellIs" dxfId="641" priority="127" operator="equal">
      <formula>2</formula>
    </cfRule>
  </conditionalFormatting>
  <conditionalFormatting sqref="P147:Q147">
    <cfRule type="cellIs" dxfId="640" priority="128" operator="equal">
      <formula>3</formula>
    </cfRule>
  </conditionalFormatting>
  <conditionalFormatting sqref="P147:Q147">
    <cfRule type="cellIs" dxfId="639" priority="129" operator="equal">
      <formula>3</formula>
    </cfRule>
  </conditionalFormatting>
  <conditionalFormatting sqref="P147:Q147">
    <cfRule type="cellIs" dxfId="638" priority="130" operator="equal">
      <formula>1.5</formula>
    </cfRule>
  </conditionalFormatting>
  <conditionalFormatting sqref="M547:N547">
    <cfRule type="cellIs" dxfId="637" priority="121" operator="equal">
      <formula>1</formula>
    </cfRule>
  </conditionalFormatting>
  <conditionalFormatting sqref="P544:Q544">
    <cfRule type="cellIs" dxfId="636" priority="111" operator="equal">
      <formula>1</formula>
    </cfRule>
  </conditionalFormatting>
  <conditionalFormatting sqref="M547:N547">
    <cfRule type="cellIs" dxfId="635" priority="122" operator="equal">
      <formula>2</formula>
    </cfRule>
  </conditionalFormatting>
  <conditionalFormatting sqref="M547:N547">
    <cfRule type="cellIs" dxfId="634" priority="123" operator="equal">
      <formula>3</formula>
    </cfRule>
  </conditionalFormatting>
  <conditionalFormatting sqref="M547:N547">
    <cfRule type="cellIs" dxfId="633" priority="124" operator="equal">
      <formula>3</formula>
    </cfRule>
  </conditionalFormatting>
  <conditionalFormatting sqref="M547:N547">
    <cfRule type="cellIs" dxfId="632" priority="125" operator="equal">
      <formula>1.5</formula>
    </cfRule>
  </conditionalFormatting>
  <conditionalFormatting sqref="M546:N546">
    <cfRule type="cellIs" dxfId="631" priority="116" operator="equal">
      <formula>1</formula>
    </cfRule>
  </conditionalFormatting>
  <conditionalFormatting sqref="M546:N546">
    <cfRule type="cellIs" dxfId="630" priority="117" operator="equal">
      <formula>2</formula>
    </cfRule>
  </conditionalFormatting>
  <conditionalFormatting sqref="M546:N546">
    <cfRule type="cellIs" dxfId="629" priority="118" operator="equal">
      <formula>3</formula>
    </cfRule>
  </conditionalFormatting>
  <conditionalFormatting sqref="M546:N546">
    <cfRule type="cellIs" dxfId="628" priority="119" operator="equal">
      <formula>3</formula>
    </cfRule>
  </conditionalFormatting>
  <conditionalFormatting sqref="M546:N546">
    <cfRule type="cellIs" dxfId="627" priority="120" operator="equal">
      <formula>1.5</formula>
    </cfRule>
  </conditionalFormatting>
  <conditionalFormatting sqref="M142:N142">
    <cfRule type="cellIs" dxfId="626" priority="101" operator="equal">
      <formula>1</formula>
    </cfRule>
  </conditionalFormatting>
  <conditionalFormatting sqref="P544:Q544">
    <cfRule type="cellIs" dxfId="625" priority="112" operator="equal">
      <formula>2</formula>
    </cfRule>
  </conditionalFormatting>
  <conditionalFormatting sqref="P544:Q544">
    <cfRule type="cellIs" dxfId="624" priority="113" operator="equal">
      <formula>3</formula>
    </cfRule>
  </conditionalFormatting>
  <conditionalFormatting sqref="P544:Q544">
    <cfRule type="cellIs" dxfId="623" priority="114" operator="equal">
      <formula>3</formula>
    </cfRule>
  </conditionalFormatting>
  <conditionalFormatting sqref="P544:Q544">
    <cfRule type="cellIs" dxfId="622" priority="115" operator="equal">
      <formula>1.5</formula>
    </cfRule>
  </conditionalFormatting>
  <conditionalFormatting sqref="M8:N8">
    <cfRule type="cellIs" dxfId="621" priority="106" operator="equal">
      <formula>1</formula>
    </cfRule>
  </conditionalFormatting>
  <conditionalFormatting sqref="M8:N8">
    <cfRule type="cellIs" dxfId="620" priority="107" operator="equal">
      <formula>2</formula>
    </cfRule>
  </conditionalFormatting>
  <conditionalFormatting sqref="M8:N8">
    <cfRule type="cellIs" dxfId="619" priority="108" operator="equal">
      <formula>3</formula>
    </cfRule>
  </conditionalFormatting>
  <conditionalFormatting sqref="M8:N8">
    <cfRule type="cellIs" dxfId="618" priority="109" operator="equal">
      <formula>3</formula>
    </cfRule>
  </conditionalFormatting>
  <conditionalFormatting sqref="M8:N8">
    <cfRule type="cellIs" dxfId="617" priority="110" operator="equal">
      <formula>1.5</formula>
    </cfRule>
  </conditionalFormatting>
  <conditionalFormatting sqref="P140:Q140">
    <cfRule type="cellIs" dxfId="616" priority="91" operator="equal">
      <formula>1</formula>
    </cfRule>
  </conditionalFormatting>
  <conditionalFormatting sqref="M142:N142">
    <cfRule type="cellIs" dxfId="615" priority="102" operator="equal">
      <formula>2</formula>
    </cfRule>
  </conditionalFormatting>
  <conditionalFormatting sqref="M142:N142">
    <cfRule type="cellIs" dxfId="614" priority="103" operator="equal">
      <formula>3</formula>
    </cfRule>
  </conditionalFormatting>
  <conditionalFormatting sqref="M142:N142">
    <cfRule type="cellIs" dxfId="613" priority="104" operator="equal">
      <formula>3</formula>
    </cfRule>
  </conditionalFormatting>
  <conditionalFormatting sqref="M142:N142">
    <cfRule type="cellIs" dxfId="612" priority="105" operator="equal">
      <formula>1.5</formula>
    </cfRule>
  </conditionalFormatting>
  <conditionalFormatting sqref="M141:N141">
    <cfRule type="cellIs" dxfId="611" priority="96" operator="equal">
      <formula>1</formula>
    </cfRule>
  </conditionalFormatting>
  <conditionalFormatting sqref="M141:N141">
    <cfRule type="cellIs" dxfId="610" priority="97" operator="equal">
      <formula>2</formula>
    </cfRule>
  </conditionalFormatting>
  <conditionalFormatting sqref="M141:N141">
    <cfRule type="cellIs" dxfId="609" priority="98" operator="equal">
      <formula>3</formula>
    </cfRule>
  </conditionalFormatting>
  <conditionalFormatting sqref="M141:N141">
    <cfRule type="cellIs" dxfId="608" priority="99" operator="equal">
      <formula>3</formula>
    </cfRule>
  </conditionalFormatting>
  <conditionalFormatting sqref="M141:N141">
    <cfRule type="cellIs" dxfId="607" priority="100" operator="equal">
      <formula>1.5</formula>
    </cfRule>
  </conditionalFormatting>
  <conditionalFormatting sqref="M379:N379">
    <cfRule type="cellIs" dxfId="606" priority="86" operator="equal">
      <formula>1</formula>
    </cfRule>
  </conditionalFormatting>
  <conditionalFormatting sqref="P140:Q140">
    <cfRule type="cellIs" dxfId="605" priority="92" operator="equal">
      <formula>2</formula>
    </cfRule>
  </conditionalFormatting>
  <conditionalFormatting sqref="P140:Q140">
    <cfRule type="cellIs" dxfId="604" priority="93" operator="equal">
      <formula>3</formula>
    </cfRule>
  </conditionalFormatting>
  <conditionalFormatting sqref="P140:Q140">
    <cfRule type="cellIs" dxfId="603" priority="94" operator="equal">
      <formula>3</formula>
    </cfRule>
  </conditionalFormatting>
  <conditionalFormatting sqref="P140:Q140">
    <cfRule type="cellIs" dxfId="602" priority="95" operator="equal">
      <formula>1.5</formula>
    </cfRule>
  </conditionalFormatting>
  <conditionalFormatting sqref="M52:N52">
    <cfRule type="cellIs" dxfId="601" priority="76" operator="equal">
      <formula>1</formula>
    </cfRule>
  </conditionalFormatting>
  <conditionalFormatting sqref="M379:N379">
    <cfRule type="cellIs" dxfId="600" priority="87" operator="equal">
      <formula>2</formula>
    </cfRule>
  </conditionalFormatting>
  <conditionalFormatting sqref="M379:N379">
    <cfRule type="cellIs" dxfId="599" priority="88" operator="equal">
      <formula>3</formula>
    </cfRule>
  </conditionalFormatting>
  <conditionalFormatting sqref="M379:N379">
    <cfRule type="cellIs" dxfId="598" priority="89" operator="equal">
      <formula>3</formula>
    </cfRule>
  </conditionalFormatting>
  <conditionalFormatting sqref="M379:N379">
    <cfRule type="cellIs" dxfId="597" priority="90" operator="equal">
      <formula>1.5</formula>
    </cfRule>
  </conditionalFormatting>
  <conditionalFormatting sqref="M378:N378">
    <cfRule type="cellIs" dxfId="596" priority="81" operator="equal">
      <formula>1</formula>
    </cfRule>
  </conditionalFormatting>
  <conditionalFormatting sqref="M378:N378">
    <cfRule type="cellIs" dxfId="595" priority="82" operator="equal">
      <formula>2</formula>
    </cfRule>
  </conditionalFormatting>
  <conditionalFormatting sqref="M378:N378">
    <cfRule type="cellIs" dxfId="594" priority="83" operator="equal">
      <formula>3</formula>
    </cfRule>
  </conditionalFormatting>
  <conditionalFormatting sqref="M378:N378">
    <cfRule type="cellIs" dxfId="593" priority="84" operator="equal">
      <formula>3</formula>
    </cfRule>
  </conditionalFormatting>
  <conditionalFormatting sqref="M378:N378">
    <cfRule type="cellIs" dxfId="592" priority="85" operator="equal">
      <formula>1.5</formula>
    </cfRule>
  </conditionalFormatting>
  <conditionalFormatting sqref="M52:N52">
    <cfRule type="cellIs" dxfId="591" priority="77" operator="equal">
      <formula>2</formula>
    </cfRule>
  </conditionalFormatting>
  <conditionalFormatting sqref="M52:N52">
    <cfRule type="cellIs" dxfId="590" priority="78" operator="equal">
      <formula>3</formula>
    </cfRule>
  </conditionalFormatting>
  <conditionalFormatting sqref="M52:N52">
    <cfRule type="cellIs" dxfId="589" priority="79" operator="equal">
      <formula>3</formula>
    </cfRule>
  </conditionalFormatting>
  <conditionalFormatting sqref="M52:N52">
    <cfRule type="cellIs" dxfId="588" priority="80" operator="equal">
      <formula>1.5</formula>
    </cfRule>
  </conditionalFormatting>
  <conditionalFormatting sqref="M51:N51">
    <cfRule type="cellIs" dxfId="587" priority="71" operator="equal">
      <formula>1</formula>
    </cfRule>
  </conditionalFormatting>
  <conditionalFormatting sqref="M51:N51">
    <cfRule type="cellIs" dxfId="586" priority="72" operator="equal">
      <formula>2</formula>
    </cfRule>
  </conditionalFormatting>
  <conditionalFormatting sqref="M51:N51">
    <cfRule type="cellIs" dxfId="585" priority="73" operator="equal">
      <formula>3</formula>
    </cfRule>
  </conditionalFormatting>
  <conditionalFormatting sqref="M51:N51">
    <cfRule type="cellIs" dxfId="584" priority="74" operator="equal">
      <formula>3</formula>
    </cfRule>
  </conditionalFormatting>
  <conditionalFormatting sqref="M51:N51">
    <cfRule type="cellIs" dxfId="583" priority="75" operator="equal">
      <formula>1.5</formula>
    </cfRule>
  </conditionalFormatting>
  <conditionalFormatting sqref="P51:Q51">
    <cfRule type="cellIs" dxfId="582" priority="66" operator="equal">
      <formula>1</formula>
    </cfRule>
  </conditionalFormatting>
  <conditionalFormatting sqref="P51:Q51">
    <cfRule type="cellIs" dxfId="581" priority="67" operator="equal">
      <formula>2</formula>
    </cfRule>
  </conditionalFormatting>
  <conditionalFormatting sqref="P51:Q51">
    <cfRule type="cellIs" dxfId="580" priority="68" operator="equal">
      <formula>3</formula>
    </cfRule>
  </conditionalFormatting>
  <conditionalFormatting sqref="P51:Q51">
    <cfRule type="cellIs" dxfId="579" priority="69" operator="equal">
      <formula>3</formula>
    </cfRule>
  </conditionalFormatting>
  <conditionalFormatting sqref="P51:Q51">
    <cfRule type="cellIs" dxfId="578" priority="70" operator="equal">
      <formula>1.5</formula>
    </cfRule>
  </conditionalFormatting>
  <conditionalFormatting sqref="M376:N376">
    <cfRule type="cellIs" dxfId="577" priority="61" operator="equal">
      <formula>1</formula>
    </cfRule>
  </conditionalFormatting>
  <conditionalFormatting sqref="M376:N376">
    <cfRule type="cellIs" dxfId="576" priority="62" operator="equal">
      <formula>2</formula>
    </cfRule>
  </conditionalFormatting>
  <conditionalFormatting sqref="M376:N376">
    <cfRule type="cellIs" dxfId="575" priority="63" operator="equal">
      <formula>3</formula>
    </cfRule>
  </conditionalFormatting>
  <conditionalFormatting sqref="M376:N376">
    <cfRule type="cellIs" dxfId="574" priority="64" operator="equal">
      <formula>3</formula>
    </cfRule>
  </conditionalFormatting>
  <conditionalFormatting sqref="M376:N376">
    <cfRule type="cellIs" dxfId="573" priority="65" operator="equal">
      <formula>1.5</formula>
    </cfRule>
  </conditionalFormatting>
  <conditionalFormatting sqref="M375:N375">
    <cfRule type="cellIs" dxfId="572" priority="56" operator="equal">
      <formula>1</formula>
    </cfRule>
  </conditionalFormatting>
  <conditionalFormatting sqref="M375:N375">
    <cfRule type="cellIs" dxfId="571" priority="57" operator="equal">
      <formula>2</formula>
    </cfRule>
  </conditionalFormatting>
  <conditionalFormatting sqref="M375:N375">
    <cfRule type="cellIs" dxfId="570" priority="58" operator="equal">
      <formula>3</formula>
    </cfRule>
  </conditionalFormatting>
  <conditionalFormatting sqref="M375:N375">
    <cfRule type="cellIs" dxfId="569" priority="59" operator="equal">
      <formula>3</formula>
    </cfRule>
  </conditionalFormatting>
  <conditionalFormatting sqref="M375:N375">
    <cfRule type="cellIs" dxfId="568" priority="60" operator="equal">
      <formula>1.5</formula>
    </cfRule>
  </conditionalFormatting>
  <conditionalFormatting sqref="P374:Q374">
    <cfRule type="cellIs" dxfId="567" priority="51" operator="equal">
      <formula>1</formula>
    </cfRule>
  </conditionalFormatting>
  <conditionalFormatting sqref="P374:Q374">
    <cfRule type="cellIs" dxfId="566" priority="52" operator="equal">
      <formula>2</formula>
    </cfRule>
  </conditionalFormatting>
  <conditionalFormatting sqref="P374:Q374">
    <cfRule type="cellIs" dxfId="565" priority="53" operator="equal">
      <formula>3</formula>
    </cfRule>
  </conditionalFormatting>
  <conditionalFormatting sqref="P374:Q374">
    <cfRule type="cellIs" dxfId="564" priority="54" operator="equal">
      <formula>3</formula>
    </cfRule>
  </conditionalFormatting>
  <conditionalFormatting sqref="P374:Q374">
    <cfRule type="cellIs" dxfId="563" priority="55" operator="equal">
      <formula>1.5</formula>
    </cfRule>
  </conditionalFormatting>
  <conditionalFormatting sqref="M83:N83">
    <cfRule type="cellIs" dxfId="562" priority="46" operator="equal">
      <formula>1</formula>
    </cfRule>
  </conditionalFormatting>
  <conditionalFormatting sqref="M83:N83">
    <cfRule type="cellIs" dxfId="561" priority="47" operator="equal">
      <formula>2</formula>
    </cfRule>
  </conditionalFormatting>
  <conditionalFormatting sqref="M83:N83">
    <cfRule type="cellIs" dxfId="560" priority="48" operator="equal">
      <formula>3</formula>
    </cfRule>
  </conditionalFormatting>
  <conditionalFormatting sqref="M83:N83">
    <cfRule type="cellIs" dxfId="559" priority="49" operator="equal">
      <formula>3</formula>
    </cfRule>
  </conditionalFormatting>
  <conditionalFormatting sqref="M83:N83">
    <cfRule type="cellIs" dxfId="558" priority="50" operator="equal">
      <formula>1.5</formula>
    </cfRule>
  </conditionalFormatting>
  <conditionalFormatting sqref="M136:N136">
    <cfRule type="cellIs" dxfId="557" priority="41" operator="equal">
      <formula>1</formula>
    </cfRule>
  </conditionalFormatting>
  <conditionalFormatting sqref="M136:N136">
    <cfRule type="cellIs" dxfId="556" priority="42" operator="equal">
      <formula>2</formula>
    </cfRule>
  </conditionalFormatting>
  <conditionalFormatting sqref="M136:N136">
    <cfRule type="cellIs" dxfId="555" priority="43" operator="equal">
      <formula>3</formula>
    </cfRule>
  </conditionalFormatting>
  <conditionalFormatting sqref="M136:N136">
    <cfRule type="cellIs" dxfId="554" priority="44" operator="equal">
      <formula>3</formula>
    </cfRule>
  </conditionalFormatting>
  <conditionalFormatting sqref="M136:N136">
    <cfRule type="cellIs" dxfId="553" priority="45" operator="equal">
      <formula>1.5</formula>
    </cfRule>
  </conditionalFormatting>
  <conditionalFormatting sqref="P135:Q135">
    <cfRule type="cellIs" dxfId="552" priority="36" operator="equal">
      <formula>1</formula>
    </cfRule>
  </conditionalFormatting>
  <conditionalFormatting sqref="P135:Q135">
    <cfRule type="cellIs" dxfId="551" priority="37" operator="equal">
      <formula>2</formula>
    </cfRule>
  </conditionalFormatting>
  <conditionalFormatting sqref="P135:Q135">
    <cfRule type="cellIs" dxfId="550" priority="38" operator="equal">
      <formula>3</formula>
    </cfRule>
  </conditionalFormatting>
  <conditionalFormatting sqref="P135:Q135">
    <cfRule type="cellIs" dxfId="549" priority="39" operator="equal">
      <formula>3</formula>
    </cfRule>
  </conditionalFormatting>
  <conditionalFormatting sqref="P135:Q135">
    <cfRule type="cellIs" dxfId="548" priority="40" operator="equal">
      <formula>1.5</formula>
    </cfRule>
  </conditionalFormatting>
  <conditionalFormatting sqref="M194:N194">
    <cfRule type="cellIs" dxfId="547" priority="31" operator="equal">
      <formula>1</formula>
    </cfRule>
  </conditionalFormatting>
  <conditionalFormatting sqref="M194:N194">
    <cfRule type="cellIs" dxfId="546" priority="32" operator="equal">
      <formula>2</formula>
    </cfRule>
  </conditionalFormatting>
  <conditionalFormatting sqref="M194:N194">
    <cfRule type="cellIs" dxfId="545" priority="33" operator="equal">
      <formula>3</formula>
    </cfRule>
  </conditionalFormatting>
  <conditionalFormatting sqref="M194:N194">
    <cfRule type="cellIs" dxfId="544" priority="34" operator="equal">
      <formula>3</formula>
    </cfRule>
  </conditionalFormatting>
  <conditionalFormatting sqref="M194:N194">
    <cfRule type="cellIs" dxfId="543" priority="35" operator="equal">
      <formula>1.5</formula>
    </cfRule>
  </conditionalFormatting>
  <conditionalFormatting sqref="M193:N193">
    <cfRule type="cellIs" dxfId="542" priority="26" operator="equal">
      <formula>1</formula>
    </cfRule>
  </conditionalFormatting>
  <conditionalFormatting sqref="M193:N193">
    <cfRule type="cellIs" dxfId="541" priority="27" operator="equal">
      <formula>2</formula>
    </cfRule>
  </conditionalFormatting>
  <conditionalFormatting sqref="M193:N193">
    <cfRule type="cellIs" dxfId="540" priority="28" operator="equal">
      <formula>3</formula>
    </cfRule>
  </conditionalFormatting>
  <conditionalFormatting sqref="M193:N193">
    <cfRule type="cellIs" dxfId="539" priority="29" operator="equal">
      <formula>3</formula>
    </cfRule>
  </conditionalFormatting>
  <conditionalFormatting sqref="M193:N193">
    <cfRule type="cellIs" dxfId="538" priority="30" operator="equal">
      <formula>1.5</formula>
    </cfRule>
  </conditionalFormatting>
  <conditionalFormatting sqref="P193:Q193">
    <cfRule type="cellIs" dxfId="537" priority="21" operator="equal">
      <formula>1</formula>
    </cfRule>
  </conditionalFormatting>
  <conditionalFormatting sqref="P193:Q193">
    <cfRule type="cellIs" dxfId="536" priority="22" operator="equal">
      <formula>2</formula>
    </cfRule>
  </conditionalFormatting>
  <conditionalFormatting sqref="P193:Q193">
    <cfRule type="cellIs" dxfId="535" priority="23" operator="equal">
      <formula>3</formula>
    </cfRule>
  </conditionalFormatting>
  <conditionalFormatting sqref="P193:Q193">
    <cfRule type="cellIs" dxfId="534" priority="24" operator="equal">
      <formula>3</formula>
    </cfRule>
  </conditionalFormatting>
  <conditionalFormatting sqref="P193:Q193">
    <cfRule type="cellIs" dxfId="533" priority="25" operator="equal">
      <formula>1.5</formula>
    </cfRule>
  </conditionalFormatting>
  <conditionalFormatting sqref="M11:N11">
    <cfRule type="cellIs" dxfId="532" priority="16" operator="equal">
      <formula>1</formula>
    </cfRule>
  </conditionalFormatting>
  <conditionalFormatting sqref="M11:N11">
    <cfRule type="cellIs" dxfId="531" priority="17" operator="equal">
      <formula>2</formula>
    </cfRule>
  </conditionalFormatting>
  <conditionalFormatting sqref="M11:N11">
    <cfRule type="cellIs" dxfId="530" priority="18" operator="equal">
      <formula>3</formula>
    </cfRule>
  </conditionalFormatting>
  <conditionalFormatting sqref="M11:N11">
    <cfRule type="cellIs" dxfId="529" priority="19" operator="equal">
      <formula>3</formula>
    </cfRule>
  </conditionalFormatting>
  <conditionalFormatting sqref="M11:N11">
    <cfRule type="cellIs" dxfId="528" priority="20" operator="equal">
      <formula>1.5</formula>
    </cfRule>
  </conditionalFormatting>
  <conditionalFormatting sqref="M95:N95">
    <cfRule type="cellIs" dxfId="527" priority="11" operator="equal">
      <formula>1</formula>
    </cfRule>
  </conditionalFormatting>
  <conditionalFormatting sqref="M95:N95">
    <cfRule type="cellIs" dxfId="526" priority="12" operator="equal">
      <formula>2</formula>
    </cfRule>
  </conditionalFormatting>
  <conditionalFormatting sqref="M95:N95">
    <cfRule type="cellIs" dxfId="525" priority="13" operator="equal">
      <formula>3</formula>
    </cfRule>
  </conditionalFormatting>
  <conditionalFormatting sqref="M95:N95">
    <cfRule type="cellIs" dxfId="524" priority="14" operator="equal">
      <formula>3</formula>
    </cfRule>
  </conditionalFormatting>
  <conditionalFormatting sqref="M95:N95">
    <cfRule type="cellIs" dxfId="523" priority="15" operator="equal">
      <formula>1.5</formula>
    </cfRule>
  </conditionalFormatting>
  <conditionalFormatting sqref="M94:N94">
    <cfRule type="cellIs" dxfId="522" priority="6" operator="equal">
      <formula>1</formula>
    </cfRule>
  </conditionalFormatting>
  <conditionalFormatting sqref="M94:N94">
    <cfRule type="cellIs" dxfId="521" priority="7" operator="equal">
      <formula>2</formula>
    </cfRule>
  </conditionalFormatting>
  <conditionalFormatting sqref="M94:N94">
    <cfRule type="cellIs" dxfId="520" priority="8" operator="equal">
      <formula>3</formula>
    </cfRule>
  </conditionalFormatting>
  <conditionalFormatting sqref="M94:N94">
    <cfRule type="cellIs" dxfId="519" priority="9" operator="equal">
      <formula>3</formula>
    </cfRule>
  </conditionalFormatting>
  <conditionalFormatting sqref="M94:N94">
    <cfRule type="cellIs" dxfId="518" priority="10" operator="equal">
      <formula>1.5</formula>
    </cfRule>
  </conditionalFormatting>
  <conditionalFormatting sqref="P94:Q94">
    <cfRule type="cellIs" dxfId="517" priority="1" operator="equal">
      <formula>1</formula>
    </cfRule>
  </conditionalFormatting>
  <conditionalFormatting sqref="P94:Q94">
    <cfRule type="cellIs" dxfId="516" priority="2" operator="equal">
      <formula>2</formula>
    </cfRule>
  </conditionalFormatting>
  <conditionalFormatting sqref="P94:Q94">
    <cfRule type="cellIs" dxfId="515" priority="3" operator="equal">
      <formula>3</formula>
    </cfRule>
  </conditionalFormatting>
  <conditionalFormatting sqref="P94:Q94">
    <cfRule type="cellIs" dxfId="514" priority="4" operator="equal">
      <formula>3</formula>
    </cfRule>
  </conditionalFormatting>
  <conditionalFormatting sqref="P94:Q94">
    <cfRule type="cellIs" dxfId="513" priority="5" operator="equal">
      <formula>1.5</formula>
    </cfRule>
  </conditionalFormatting>
  <pageMargins left="0.7" right="0.7" top="0.75" bottom="0.75" header="0" footer="0"/>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2EFD9"/>
  </sheetPr>
  <dimension ref="A1:BC1824"/>
  <sheetViews>
    <sheetView zoomScale="80" zoomScaleNormal="80" workbookViewId="0">
      <pane ySplit="1" topLeftCell="A395" activePane="bottomLeft" state="frozen"/>
      <selection activeCell="T28" sqref="T28"/>
      <selection pane="bottomLeft" activeCell="F418" sqref="F418"/>
    </sheetView>
  </sheetViews>
  <sheetFormatPr defaultColWidth="14.44140625" defaultRowHeight="15" customHeight="1" x14ac:dyDescent="0.3"/>
  <cols>
    <col min="1" max="2" width="7.44140625" style="128" customWidth="1"/>
    <col min="3" max="3" width="10.44140625" style="150" bestFit="1" customWidth="1"/>
    <col min="4" max="4" width="7.44140625" style="150" customWidth="1"/>
    <col min="5" max="5" width="32.44140625" style="150" customWidth="1"/>
    <col min="6" max="6" width="27.44140625" style="150" bestFit="1" customWidth="1"/>
    <col min="7" max="7" width="31.77734375" style="150" customWidth="1"/>
    <col min="8" max="8" width="20.44140625" style="150" customWidth="1"/>
    <col min="9" max="9" width="6.77734375" style="128" customWidth="1"/>
    <col min="10" max="10" width="6" style="128" customWidth="1"/>
    <col min="11" max="11" width="8.77734375" style="128" customWidth="1"/>
    <col min="12" max="12" width="11.44140625" style="128" customWidth="1"/>
    <col min="13" max="13" width="7" style="128" customWidth="1"/>
    <col min="14" max="15" width="7.44140625" style="128" customWidth="1"/>
    <col min="16" max="16" width="4.44140625" style="128" customWidth="1"/>
    <col min="17" max="17" width="8.44140625" style="128" customWidth="1"/>
    <col min="18" max="19" width="5.44140625" style="128" hidden="1" customWidth="1"/>
    <col min="20" max="20" width="13.44140625" style="128" customWidth="1"/>
    <col min="21" max="34" width="5.44140625" style="128" customWidth="1"/>
    <col min="35" max="55" width="11.44140625" style="128" customWidth="1"/>
    <col min="56" max="16384" width="14.44140625" style="128"/>
  </cols>
  <sheetData>
    <row r="1" spans="1:55" ht="116.25" customHeight="1" x14ac:dyDescent="0.3">
      <c r="A1" s="126" t="s">
        <v>6460</v>
      </c>
      <c r="B1" s="129" t="s">
        <v>3941</v>
      </c>
      <c r="C1" s="129" t="s">
        <v>4668</v>
      </c>
      <c r="D1" s="129" t="s">
        <v>4978</v>
      </c>
      <c r="E1" s="129" t="s">
        <v>778</v>
      </c>
      <c r="F1" s="129" t="s">
        <v>4833</v>
      </c>
      <c r="G1" s="129" t="s">
        <v>4834</v>
      </c>
      <c r="H1" s="129" t="s">
        <v>779</v>
      </c>
      <c r="I1" s="130" t="s">
        <v>780</v>
      </c>
      <c r="J1" s="130" t="s">
        <v>781</v>
      </c>
      <c r="K1" s="130" t="s">
        <v>782</v>
      </c>
      <c r="L1" s="455" t="s">
        <v>4977</v>
      </c>
      <c r="M1" s="456"/>
      <c r="N1" s="456"/>
      <c r="O1" s="456"/>
      <c r="P1" s="129"/>
      <c r="Q1" s="129"/>
      <c r="R1" s="129"/>
      <c r="S1" s="129"/>
      <c r="T1" s="129"/>
      <c r="U1" s="129"/>
      <c r="V1" s="129"/>
      <c r="W1" s="129"/>
      <c r="X1" s="129"/>
      <c r="Y1" s="129"/>
      <c r="Z1" s="129"/>
      <c r="AA1" s="129"/>
      <c r="AB1" s="129"/>
      <c r="AC1" s="129"/>
      <c r="AD1" s="129"/>
      <c r="AE1" s="129"/>
      <c r="AF1" s="129"/>
      <c r="AG1" s="129"/>
      <c r="AH1" s="129"/>
      <c r="AI1" s="127"/>
      <c r="AJ1" s="127"/>
      <c r="AK1" s="127"/>
      <c r="AL1" s="127"/>
      <c r="AM1" s="127"/>
      <c r="AN1" s="127"/>
      <c r="AO1" s="127"/>
      <c r="AP1" s="127"/>
      <c r="AQ1" s="127"/>
      <c r="AR1" s="127"/>
      <c r="AS1" s="127"/>
      <c r="AT1" s="127"/>
      <c r="AU1" s="127"/>
      <c r="AV1" s="127"/>
      <c r="AW1" s="127"/>
      <c r="AX1" s="127"/>
      <c r="AY1" s="127"/>
      <c r="AZ1" s="127"/>
      <c r="BA1" s="127"/>
      <c r="BB1" s="127"/>
      <c r="BC1" s="127"/>
    </row>
    <row r="2" spans="1:55" ht="16.5" customHeight="1" x14ac:dyDescent="0.3">
      <c r="A2" s="128">
        <v>1</v>
      </c>
      <c r="B2" s="199">
        <v>179</v>
      </c>
      <c r="C2" s="198" t="s">
        <v>820</v>
      </c>
      <c r="D2" s="198">
        <v>1</v>
      </c>
      <c r="E2" s="198" t="s">
        <v>1218</v>
      </c>
      <c r="F2" s="198" t="s">
        <v>1218</v>
      </c>
      <c r="G2" s="198" t="s">
        <v>6440</v>
      </c>
      <c r="H2" s="198" t="s">
        <v>1219</v>
      </c>
      <c r="I2" s="131" t="s">
        <v>787</v>
      </c>
      <c r="J2" s="131" t="s">
        <v>271</v>
      </c>
      <c r="K2" s="131" t="s">
        <v>809</v>
      </c>
      <c r="L2" s="134" t="s">
        <v>4312</v>
      </c>
      <c r="M2" s="134">
        <v>10</v>
      </c>
      <c r="N2" s="134">
        <v>1.1000000000000001</v>
      </c>
      <c r="O2" s="134">
        <v>1</v>
      </c>
    </row>
    <row r="3" spans="1:55" ht="16.5" customHeight="1" x14ac:dyDescent="0.3">
      <c r="A3" s="128">
        <v>2</v>
      </c>
      <c r="B3" s="199">
        <v>361</v>
      </c>
      <c r="C3" s="198" t="s">
        <v>820</v>
      </c>
      <c r="D3" s="198">
        <v>1</v>
      </c>
      <c r="E3" s="198" t="s">
        <v>1490</v>
      </c>
      <c r="F3" s="198" t="s">
        <v>1490</v>
      </c>
      <c r="G3" s="198" t="s">
        <v>6352</v>
      </c>
      <c r="H3" s="198" t="s">
        <v>1491</v>
      </c>
      <c r="I3" s="131" t="s">
        <v>787</v>
      </c>
      <c r="J3" s="131" t="s">
        <v>271</v>
      </c>
      <c r="K3" s="131" t="s">
        <v>809</v>
      </c>
      <c r="L3" s="134" t="s">
        <v>4312</v>
      </c>
      <c r="M3" s="134">
        <v>10</v>
      </c>
      <c r="N3" s="134">
        <v>1.1000000000000001</v>
      </c>
      <c r="O3" s="134">
        <v>1</v>
      </c>
    </row>
    <row r="4" spans="1:55" ht="16.5" customHeight="1" x14ac:dyDescent="0.3">
      <c r="A4" s="128">
        <v>3</v>
      </c>
      <c r="B4" s="199">
        <v>86</v>
      </c>
      <c r="C4" s="198" t="s">
        <v>820</v>
      </c>
      <c r="D4" s="198">
        <v>1</v>
      </c>
      <c r="E4" s="198" t="s">
        <v>5285</v>
      </c>
      <c r="F4" s="198" t="s">
        <v>5285</v>
      </c>
      <c r="G4" s="198" t="s">
        <v>5826</v>
      </c>
      <c r="H4" s="198" t="s">
        <v>5283</v>
      </c>
      <c r="I4" s="131" t="s">
        <v>787</v>
      </c>
      <c r="J4" s="131" t="s">
        <v>271</v>
      </c>
      <c r="K4" s="131" t="s">
        <v>809</v>
      </c>
      <c r="L4" s="134" t="s">
        <v>4312</v>
      </c>
      <c r="M4" s="134">
        <v>10</v>
      </c>
      <c r="N4" s="134">
        <v>1.1000000000000001</v>
      </c>
      <c r="O4" s="134">
        <v>1</v>
      </c>
    </row>
    <row r="5" spans="1:55" ht="16.5" customHeight="1" x14ac:dyDescent="0.3">
      <c r="A5" s="128">
        <v>4</v>
      </c>
      <c r="B5" s="199">
        <v>175</v>
      </c>
      <c r="C5" s="198" t="s">
        <v>820</v>
      </c>
      <c r="D5" s="198">
        <v>1</v>
      </c>
      <c r="E5" s="198" t="s">
        <v>1210</v>
      </c>
      <c r="F5" s="198" t="s">
        <v>1210</v>
      </c>
      <c r="G5" s="198" t="s">
        <v>6410</v>
      </c>
      <c r="H5" s="198" t="s">
        <v>1211</v>
      </c>
      <c r="I5" s="131" t="s">
        <v>787</v>
      </c>
      <c r="J5" s="131" t="s">
        <v>271</v>
      </c>
      <c r="K5" s="131" t="s">
        <v>809</v>
      </c>
      <c r="L5" s="134" t="s">
        <v>4312</v>
      </c>
      <c r="M5" s="134">
        <v>10</v>
      </c>
      <c r="N5" s="134">
        <v>1.1000000000000001</v>
      </c>
      <c r="O5" s="134">
        <v>1</v>
      </c>
    </row>
    <row r="6" spans="1:55" ht="18.75" customHeight="1" x14ac:dyDescent="0.3">
      <c r="A6" s="128">
        <v>5</v>
      </c>
      <c r="B6" s="199">
        <v>75</v>
      </c>
      <c r="C6" s="198" t="s">
        <v>820</v>
      </c>
      <c r="D6" s="198">
        <v>1</v>
      </c>
      <c r="E6" s="198" t="s">
        <v>5477</v>
      </c>
      <c r="F6" s="198" t="s">
        <v>5477</v>
      </c>
      <c r="G6" s="198" t="s">
        <v>5476</v>
      </c>
      <c r="H6" s="198" t="s">
        <v>5475</v>
      </c>
      <c r="I6" s="131" t="s">
        <v>787</v>
      </c>
      <c r="J6" s="131" t="s">
        <v>271</v>
      </c>
      <c r="K6" s="131" t="s">
        <v>809</v>
      </c>
      <c r="L6" s="134" t="s">
        <v>4312</v>
      </c>
      <c r="M6" s="134">
        <v>10</v>
      </c>
      <c r="N6" s="134">
        <v>1.1000000000000001</v>
      </c>
      <c r="O6" s="134">
        <v>1</v>
      </c>
    </row>
    <row r="7" spans="1:55" ht="16.5" customHeight="1" x14ac:dyDescent="0.3">
      <c r="A7" s="128">
        <v>6</v>
      </c>
      <c r="B7" s="199">
        <v>593</v>
      </c>
      <c r="C7" s="198" t="s">
        <v>820</v>
      </c>
      <c r="D7" s="198">
        <v>1</v>
      </c>
      <c r="E7" s="198" t="s">
        <v>1762</v>
      </c>
      <c r="F7" s="198" t="s">
        <v>1762</v>
      </c>
      <c r="G7" s="198" t="s">
        <v>6310</v>
      </c>
      <c r="H7" s="198" t="s">
        <v>1763</v>
      </c>
      <c r="I7" s="131" t="s">
        <v>787</v>
      </c>
      <c r="J7" s="131" t="s">
        <v>271</v>
      </c>
      <c r="K7" s="131" t="s">
        <v>809</v>
      </c>
      <c r="L7" s="134" t="s">
        <v>4312</v>
      </c>
      <c r="M7" s="134">
        <v>10</v>
      </c>
      <c r="N7" s="134">
        <v>1.1000000000000001</v>
      </c>
      <c r="O7" s="134">
        <v>1</v>
      </c>
    </row>
    <row r="8" spans="1:55" ht="16.5" customHeight="1" x14ac:dyDescent="0.3">
      <c r="A8" s="128">
        <v>7</v>
      </c>
      <c r="B8" s="199">
        <v>273</v>
      </c>
      <c r="C8" s="198" t="s">
        <v>820</v>
      </c>
      <c r="D8" s="198">
        <v>1</v>
      </c>
      <c r="E8" s="198" t="s">
        <v>1351</v>
      </c>
      <c r="F8" s="198" t="s">
        <v>1351</v>
      </c>
      <c r="G8" s="198" t="s">
        <v>6167</v>
      </c>
      <c r="H8" s="198" t="s">
        <v>1352</v>
      </c>
      <c r="I8" s="131" t="s">
        <v>787</v>
      </c>
      <c r="J8" s="131" t="s">
        <v>271</v>
      </c>
      <c r="K8" s="131" t="s">
        <v>809</v>
      </c>
      <c r="L8" s="134" t="s">
        <v>4312</v>
      </c>
      <c r="M8" s="134">
        <v>10</v>
      </c>
      <c r="N8" s="134">
        <v>1.1000000000000001</v>
      </c>
      <c r="O8" s="134">
        <v>1</v>
      </c>
    </row>
    <row r="9" spans="1:55" ht="16.5" customHeight="1" x14ac:dyDescent="0.3">
      <c r="A9" s="128">
        <v>8</v>
      </c>
      <c r="B9" s="199">
        <v>792</v>
      </c>
      <c r="C9" s="198" t="s">
        <v>820</v>
      </c>
      <c r="D9" s="198">
        <v>1</v>
      </c>
      <c r="E9" s="198" t="s">
        <v>1946</v>
      </c>
      <c r="F9" s="198" t="s">
        <v>1946</v>
      </c>
      <c r="G9" s="198" t="s">
        <v>6334</v>
      </c>
      <c r="H9" s="198" t="s">
        <v>1947</v>
      </c>
      <c r="I9" s="131" t="s">
        <v>787</v>
      </c>
      <c r="J9" s="131" t="s">
        <v>271</v>
      </c>
      <c r="K9" s="131" t="s">
        <v>809</v>
      </c>
      <c r="L9" s="134" t="s">
        <v>4312</v>
      </c>
      <c r="M9" s="134">
        <v>10</v>
      </c>
      <c r="N9" s="134">
        <v>1.1000000000000001</v>
      </c>
      <c r="O9" s="134">
        <v>1</v>
      </c>
    </row>
    <row r="10" spans="1:55" ht="16.5" customHeight="1" x14ac:dyDescent="0.3">
      <c r="A10" s="128">
        <v>9</v>
      </c>
      <c r="B10" s="199">
        <v>729</v>
      </c>
      <c r="C10" s="198" t="s">
        <v>984</v>
      </c>
      <c r="D10" s="198">
        <v>3</v>
      </c>
      <c r="E10" s="198" t="s">
        <v>1888</v>
      </c>
      <c r="F10" s="198" t="s">
        <v>6200</v>
      </c>
      <c r="G10" s="198" t="s">
        <v>1889</v>
      </c>
      <c r="H10" s="198" t="s">
        <v>1889</v>
      </c>
      <c r="I10" s="131" t="s">
        <v>787</v>
      </c>
      <c r="J10" s="131" t="s">
        <v>271</v>
      </c>
      <c r="K10" s="131" t="s">
        <v>809</v>
      </c>
      <c r="L10" s="134" t="s">
        <v>4312</v>
      </c>
      <c r="M10" s="134">
        <v>10</v>
      </c>
      <c r="N10" s="134">
        <v>1.1000000000000001</v>
      </c>
      <c r="O10" s="134">
        <v>1</v>
      </c>
    </row>
    <row r="11" spans="1:55" ht="16.5" customHeight="1" x14ac:dyDescent="0.3">
      <c r="A11" s="128">
        <v>10</v>
      </c>
      <c r="B11" s="199">
        <v>178</v>
      </c>
      <c r="C11" s="198" t="s">
        <v>1004</v>
      </c>
      <c r="D11" s="198">
        <v>3</v>
      </c>
      <c r="E11" s="198" t="s">
        <v>1216</v>
      </c>
      <c r="F11" s="198" t="s">
        <v>6402</v>
      </c>
      <c r="G11" s="198" t="s">
        <v>1217</v>
      </c>
      <c r="H11" s="198" t="s">
        <v>1217</v>
      </c>
      <c r="I11" s="131" t="s">
        <v>787</v>
      </c>
      <c r="J11" s="131" t="s">
        <v>271</v>
      </c>
      <c r="K11" s="131" t="s">
        <v>809</v>
      </c>
      <c r="L11" s="134" t="s">
        <v>4312</v>
      </c>
      <c r="M11" s="134">
        <v>10</v>
      </c>
      <c r="N11" s="134">
        <v>1.1000000000000001</v>
      </c>
      <c r="O11" s="134">
        <v>1</v>
      </c>
    </row>
    <row r="12" spans="1:55" ht="16.5" customHeight="1" x14ac:dyDescent="0.3">
      <c r="A12" s="128">
        <v>11</v>
      </c>
      <c r="B12" s="199">
        <v>1573</v>
      </c>
      <c r="C12" s="198" t="s">
        <v>1004</v>
      </c>
      <c r="D12" s="198">
        <v>3</v>
      </c>
      <c r="E12" s="198" t="s">
        <v>2409</v>
      </c>
      <c r="F12" s="198" t="s">
        <v>5924</v>
      </c>
      <c r="G12" s="198" t="s">
        <v>2410</v>
      </c>
      <c r="H12" s="198" t="s">
        <v>2410</v>
      </c>
      <c r="I12" s="131" t="s">
        <v>787</v>
      </c>
      <c r="J12" s="131" t="s">
        <v>271</v>
      </c>
      <c r="K12" s="131" t="s">
        <v>809</v>
      </c>
      <c r="L12" s="134" t="s">
        <v>4312</v>
      </c>
      <c r="M12" s="134">
        <v>10</v>
      </c>
      <c r="N12" s="134">
        <v>1.1000000000000001</v>
      </c>
      <c r="O12" s="134">
        <v>1</v>
      </c>
    </row>
    <row r="13" spans="1:55" ht="16.5" customHeight="1" x14ac:dyDescent="0.3">
      <c r="A13" s="128">
        <v>12</v>
      </c>
      <c r="B13" s="199">
        <v>516</v>
      </c>
      <c r="C13" s="198" t="s">
        <v>984</v>
      </c>
      <c r="D13" s="198">
        <v>3</v>
      </c>
      <c r="E13" s="198" t="s">
        <v>1683</v>
      </c>
      <c r="F13" s="198" t="s">
        <v>6235</v>
      </c>
      <c r="G13" s="198" t="s">
        <v>1684</v>
      </c>
      <c r="H13" s="198" t="s">
        <v>1684</v>
      </c>
      <c r="I13" s="131" t="s">
        <v>787</v>
      </c>
      <c r="J13" s="131" t="s">
        <v>271</v>
      </c>
      <c r="K13" s="131" t="s">
        <v>809</v>
      </c>
      <c r="L13" s="134" t="s">
        <v>4312</v>
      </c>
      <c r="M13" s="134">
        <v>10</v>
      </c>
      <c r="N13" s="134">
        <v>1.1000000000000001</v>
      </c>
      <c r="O13" s="134">
        <v>1</v>
      </c>
    </row>
    <row r="14" spans="1:55" ht="16.5" customHeight="1" x14ac:dyDescent="0.3">
      <c r="A14" s="128">
        <v>13</v>
      </c>
      <c r="B14" s="199">
        <v>882</v>
      </c>
      <c r="C14" s="198" t="s">
        <v>1004</v>
      </c>
      <c r="D14" s="198">
        <v>3</v>
      </c>
      <c r="E14" s="198" t="s">
        <v>2029</v>
      </c>
      <c r="F14" s="198" t="s">
        <v>5863</v>
      </c>
      <c r="G14" s="198" t="s">
        <v>2030</v>
      </c>
      <c r="H14" s="198" t="s">
        <v>2030</v>
      </c>
      <c r="I14" s="131" t="s">
        <v>787</v>
      </c>
      <c r="J14" s="131" t="s">
        <v>271</v>
      </c>
      <c r="K14" s="131" t="s">
        <v>809</v>
      </c>
      <c r="L14" s="134" t="s">
        <v>4312</v>
      </c>
      <c r="M14" s="134">
        <v>10</v>
      </c>
      <c r="N14" s="134">
        <v>1.1000000000000001</v>
      </c>
      <c r="O14" s="134">
        <v>1</v>
      </c>
    </row>
    <row r="15" spans="1:55" ht="16.5" customHeight="1" x14ac:dyDescent="0.3">
      <c r="A15" s="128">
        <v>14</v>
      </c>
      <c r="B15" s="199">
        <v>1352</v>
      </c>
      <c r="C15" s="198" t="s">
        <v>1004</v>
      </c>
      <c r="D15" s="198">
        <v>3</v>
      </c>
      <c r="E15" s="198" t="s">
        <v>2317</v>
      </c>
      <c r="F15" s="198" t="s">
        <v>5922</v>
      </c>
      <c r="G15" s="198" t="s">
        <v>2318</v>
      </c>
      <c r="H15" s="198" t="s">
        <v>2318</v>
      </c>
      <c r="I15" s="131" t="s">
        <v>787</v>
      </c>
      <c r="J15" s="131" t="s">
        <v>271</v>
      </c>
      <c r="K15" s="131" t="s">
        <v>809</v>
      </c>
      <c r="L15" s="134" t="s">
        <v>4312</v>
      </c>
      <c r="M15" s="134">
        <v>10</v>
      </c>
      <c r="N15" s="134">
        <v>1.1000000000000001</v>
      </c>
      <c r="O15" s="134">
        <v>1</v>
      </c>
    </row>
    <row r="16" spans="1:55" ht="16.5" customHeight="1" x14ac:dyDescent="0.3">
      <c r="A16" s="128">
        <v>15</v>
      </c>
      <c r="B16" s="199">
        <v>1231</v>
      </c>
      <c r="C16" s="198" t="s">
        <v>984</v>
      </c>
      <c r="D16" s="198">
        <v>3</v>
      </c>
      <c r="E16" s="198" t="s">
        <v>2265</v>
      </c>
      <c r="F16" s="198" t="s">
        <v>2265</v>
      </c>
      <c r="G16" s="198" t="s">
        <v>2266</v>
      </c>
      <c r="H16" s="198" t="s">
        <v>2266</v>
      </c>
      <c r="I16" s="131" t="s">
        <v>787</v>
      </c>
      <c r="J16" s="131" t="s">
        <v>271</v>
      </c>
      <c r="K16" s="131" t="s">
        <v>809</v>
      </c>
      <c r="L16" s="134" t="s">
        <v>4312</v>
      </c>
      <c r="M16" s="134">
        <v>10</v>
      </c>
      <c r="N16" s="134">
        <v>1.1000000000000001</v>
      </c>
      <c r="O16" s="134">
        <v>1</v>
      </c>
    </row>
    <row r="17" spans="1:15" ht="16.5" customHeight="1" x14ac:dyDescent="0.3">
      <c r="A17" s="128">
        <v>16</v>
      </c>
      <c r="B17" s="199">
        <v>507</v>
      </c>
      <c r="C17" s="198" t="s">
        <v>1004</v>
      </c>
      <c r="D17" s="198">
        <v>3</v>
      </c>
      <c r="E17" s="198" t="s">
        <v>1675</v>
      </c>
      <c r="F17" s="198" t="s">
        <v>6287</v>
      </c>
      <c r="G17" s="198" t="s">
        <v>1676</v>
      </c>
      <c r="H17" s="198" t="s">
        <v>1676</v>
      </c>
      <c r="I17" s="131" t="s">
        <v>787</v>
      </c>
      <c r="J17" s="131" t="s">
        <v>271</v>
      </c>
      <c r="K17" s="131" t="s">
        <v>809</v>
      </c>
      <c r="L17" s="134" t="s">
        <v>4312</v>
      </c>
      <c r="M17" s="134">
        <v>10</v>
      </c>
      <c r="N17" s="134">
        <v>1.1000000000000001</v>
      </c>
      <c r="O17" s="134">
        <v>1</v>
      </c>
    </row>
    <row r="18" spans="1:15" ht="16.5" customHeight="1" x14ac:dyDescent="0.3">
      <c r="A18" s="128">
        <v>17</v>
      </c>
      <c r="B18" s="199">
        <v>782</v>
      </c>
      <c r="C18" s="198" t="s">
        <v>1004</v>
      </c>
      <c r="D18" s="198">
        <v>3</v>
      </c>
      <c r="E18" s="198" t="s">
        <v>1937</v>
      </c>
      <c r="F18" s="198" t="s">
        <v>6054</v>
      </c>
      <c r="G18" s="198" t="s">
        <v>1938</v>
      </c>
      <c r="H18" s="198" t="s">
        <v>1938</v>
      </c>
      <c r="I18" s="131" t="s">
        <v>787</v>
      </c>
      <c r="J18" s="131" t="s">
        <v>271</v>
      </c>
      <c r="K18" s="131" t="s">
        <v>809</v>
      </c>
      <c r="L18" s="134" t="s">
        <v>4312</v>
      </c>
      <c r="M18" s="134">
        <v>10</v>
      </c>
      <c r="N18" s="134">
        <v>1.1000000000000001</v>
      </c>
      <c r="O18" s="134">
        <v>1</v>
      </c>
    </row>
    <row r="19" spans="1:15" ht="16.5" customHeight="1" x14ac:dyDescent="0.3">
      <c r="A19" s="128">
        <v>18</v>
      </c>
      <c r="B19" s="199">
        <v>1488</v>
      </c>
      <c r="C19" s="198" t="s">
        <v>984</v>
      </c>
      <c r="D19" s="198">
        <v>3</v>
      </c>
      <c r="E19" s="198" t="s">
        <v>2378</v>
      </c>
      <c r="F19" s="198" t="s">
        <v>6328</v>
      </c>
      <c r="G19" s="198" t="s">
        <v>2379</v>
      </c>
      <c r="H19" s="198" t="s">
        <v>2379</v>
      </c>
      <c r="I19" s="131" t="s">
        <v>787</v>
      </c>
      <c r="J19" s="131" t="s">
        <v>271</v>
      </c>
      <c r="K19" s="131" t="s">
        <v>809</v>
      </c>
      <c r="L19" s="134" t="s">
        <v>4312</v>
      </c>
      <c r="M19" s="134">
        <v>10</v>
      </c>
      <c r="N19" s="134">
        <v>1.1000000000000001</v>
      </c>
      <c r="O19" s="134">
        <v>1</v>
      </c>
    </row>
    <row r="20" spans="1:15" ht="16.5" customHeight="1" x14ac:dyDescent="0.3">
      <c r="A20" s="128">
        <v>19</v>
      </c>
      <c r="B20" s="199">
        <v>519</v>
      </c>
      <c r="C20" s="198" t="s">
        <v>984</v>
      </c>
      <c r="D20" s="198">
        <v>3</v>
      </c>
      <c r="E20" s="198" t="s">
        <v>1687</v>
      </c>
      <c r="F20" s="198" t="s">
        <v>6459</v>
      </c>
      <c r="G20" s="198" t="s">
        <v>1688</v>
      </c>
      <c r="H20" s="198" t="s">
        <v>1688</v>
      </c>
      <c r="I20" s="131" t="s">
        <v>787</v>
      </c>
      <c r="J20" s="131" t="s">
        <v>271</v>
      </c>
      <c r="K20" s="131" t="s">
        <v>809</v>
      </c>
      <c r="L20" s="134" t="s">
        <v>4312</v>
      </c>
      <c r="M20" s="134">
        <v>10</v>
      </c>
      <c r="N20" s="134">
        <v>1.1000000000000001</v>
      </c>
      <c r="O20" s="134">
        <v>1</v>
      </c>
    </row>
    <row r="21" spans="1:15" ht="16.5" customHeight="1" x14ac:dyDescent="0.3">
      <c r="A21" s="128">
        <v>20</v>
      </c>
      <c r="B21" s="199">
        <v>408</v>
      </c>
      <c r="C21" s="198" t="s">
        <v>1004</v>
      </c>
      <c r="D21" s="198">
        <v>3</v>
      </c>
      <c r="E21" s="198" t="s">
        <v>1546</v>
      </c>
      <c r="F21" s="198" t="s">
        <v>5911</v>
      </c>
      <c r="G21" s="198" t="s">
        <v>1547</v>
      </c>
      <c r="H21" s="198" t="s">
        <v>1547</v>
      </c>
      <c r="I21" s="131" t="s">
        <v>787</v>
      </c>
      <c r="J21" s="131" t="s">
        <v>271</v>
      </c>
      <c r="K21" s="131" t="s">
        <v>809</v>
      </c>
      <c r="L21" s="134" t="s">
        <v>4312</v>
      </c>
      <c r="M21" s="134">
        <v>10</v>
      </c>
      <c r="N21" s="134">
        <v>1.1000000000000001</v>
      </c>
      <c r="O21" s="134">
        <v>1</v>
      </c>
    </row>
    <row r="22" spans="1:15" ht="16.5" customHeight="1" x14ac:dyDescent="0.3">
      <c r="A22" s="128">
        <v>21</v>
      </c>
      <c r="B22" s="199">
        <v>2143</v>
      </c>
      <c r="C22" s="198" t="s">
        <v>984</v>
      </c>
      <c r="D22" s="198">
        <v>3</v>
      </c>
      <c r="E22" s="198" t="s">
        <v>2625</v>
      </c>
      <c r="F22" s="198" t="s">
        <v>6447</v>
      </c>
      <c r="G22" s="198" t="s">
        <v>2626</v>
      </c>
      <c r="H22" s="198" t="s">
        <v>2626</v>
      </c>
      <c r="I22" s="133" t="s">
        <v>787</v>
      </c>
      <c r="J22" s="133" t="s">
        <v>271</v>
      </c>
      <c r="K22" s="131" t="s">
        <v>2596</v>
      </c>
      <c r="L22" s="135" t="s">
        <v>4312</v>
      </c>
      <c r="M22" s="135">
        <v>10</v>
      </c>
      <c r="N22" s="134">
        <v>1.1000000000000001</v>
      </c>
      <c r="O22" s="135">
        <v>1</v>
      </c>
    </row>
    <row r="23" spans="1:15" ht="16.5" customHeight="1" x14ac:dyDescent="0.3">
      <c r="A23" s="128">
        <v>22</v>
      </c>
      <c r="B23" s="199">
        <v>891</v>
      </c>
      <c r="C23" s="198" t="s">
        <v>853</v>
      </c>
      <c r="D23" s="198">
        <v>4</v>
      </c>
      <c r="E23" s="198" t="s">
        <v>2043</v>
      </c>
      <c r="F23" s="198" t="s">
        <v>2043</v>
      </c>
      <c r="G23" s="198" t="s">
        <v>2044</v>
      </c>
      <c r="H23" s="198" t="s">
        <v>2044</v>
      </c>
      <c r="I23" s="131" t="s">
        <v>787</v>
      </c>
      <c r="J23" s="131" t="s">
        <v>271</v>
      </c>
      <c r="K23" s="131" t="s">
        <v>809</v>
      </c>
      <c r="L23" s="134" t="s">
        <v>4312</v>
      </c>
      <c r="M23" s="134">
        <v>10</v>
      </c>
      <c r="N23" s="134">
        <v>1.1000000000000001</v>
      </c>
      <c r="O23" s="134">
        <v>1</v>
      </c>
    </row>
    <row r="24" spans="1:15" ht="16.5" customHeight="1" x14ac:dyDescent="0.3">
      <c r="A24" s="128">
        <v>23</v>
      </c>
      <c r="B24" s="199">
        <v>103</v>
      </c>
      <c r="C24" s="198" t="s">
        <v>853</v>
      </c>
      <c r="D24" s="198">
        <v>4</v>
      </c>
      <c r="E24" s="198" t="s">
        <v>1093</v>
      </c>
      <c r="F24" s="198" t="s">
        <v>6374</v>
      </c>
      <c r="G24" s="198" t="s">
        <v>1094</v>
      </c>
      <c r="H24" s="198" t="s">
        <v>1094</v>
      </c>
      <c r="I24" s="131" t="s">
        <v>787</v>
      </c>
      <c r="J24" s="131" t="s">
        <v>271</v>
      </c>
      <c r="K24" s="131" t="s">
        <v>809</v>
      </c>
      <c r="L24" s="134" t="s">
        <v>4312</v>
      </c>
      <c r="M24" s="135">
        <v>10</v>
      </c>
      <c r="N24" s="135">
        <v>1.1000000000000001</v>
      </c>
      <c r="O24" s="134">
        <v>1</v>
      </c>
    </row>
    <row r="25" spans="1:15" ht="16.5" customHeight="1" x14ac:dyDescent="0.3">
      <c r="A25" s="128">
        <v>24</v>
      </c>
      <c r="B25" s="199">
        <v>300</v>
      </c>
      <c r="C25" s="198" t="s">
        <v>853</v>
      </c>
      <c r="D25" s="198">
        <v>4</v>
      </c>
      <c r="E25" s="198" t="s">
        <v>1396</v>
      </c>
      <c r="F25" s="198" t="s">
        <v>1396</v>
      </c>
      <c r="G25" s="198" t="s">
        <v>1397</v>
      </c>
      <c r="H25" s="198" t="s">
        <v>1397</v>
      </c>
      <c r="I25" s="131" t="s">
        <v>787</v>
      </c>
      <c r="J25" s="131" t="s">
        <v>271</v>
      </c>
      <c r="K25" s="131" t="s">
        <v>809</v>
      </c>
      <c r="L25" s="134" t="s">
        <v>4312</v>
      </c>
      <c r="M25" s="134">
        <v>10</v>
      </c>
      <c r="N25" s="134">
        <v>1.1000000000000001</v>
      </c>
      <c r="O25" s="134">
        <v>1</v>
      </c>
    </row>
    <row r="26" spans="1:15" ht="16.5" customHeight="1" x14ac:dyDescent="0.3">
      <c r="A26" s="128">
        <v>25</v>
      </c>
      <c r="B26" s="199">
        <v>360</v>
      </c>
      <c r="C26" s="198" t="s">
        <v>853</v>
      </c>
      <c r="D26" s="198">
        <v>4</v>
      </c>
      <c r="E26" s="198" t="s">
        <v>1487</v>
      </c>
      <c r="F26" s="198" t="s">
        <v>1487</v>
      </c>
      <c r="G26" s="198" t="s">
        <v>1488</v>
      </c>
      <c r="H26" s="198" t="s">
        <v>1488</v>
      </c>
      <c r="I26" s="131" t="s">
        <v>787</v>
      </c>
      <c r="J26" s="131" t="s">
        <v>271</v>
      </c>
      <c r="K26" s="131" t="s">
        <v>809</v>
      </c>
      <c r="L26" s="134" t="s">
        <v>4312</v>
      </c>
      <c r="M26" s="134">
        <v>10</v>
      </c>
      <c r="N26" s="134">
        <v>1.1000000000000001</v>
      </c>
      <c r="O26" s="134">
        <v>1</v>
      </c>
    </row>
    <row r="27" spans="1:15" ht="16.5" customHeight="1" x14ac:dyDescent="0.3">
      <c r="A27" s="128">
        <v>26</v>
      </c>
      <c r="B27" s="199" t="s">
        <v>86</v>
      </c>
      <c r="C27" s="198" t="s">
        <v>850</v>
      </c>
      <c r="D27" s="198">
        <v>5</v>
      </c>
      <c r="E27" s="198" t="s">
        <v>2783</v>
      </c>
      <c r="F27" s="198" t="s">
        <v>2783</v>
      </c>
      <c r="G27" s="198" t="s">
        <v>2784</v>
      </c>
      <c r="H27" s="198" t="s">
        <v>2784</v>
      </c>
      <c r="I27" s="131" t="s">
        <v>787</v>
      </c>
      <c r="J27" s="131" t="s">
        <v>271</v>
      </c>
      <c r="K27" s="133" t="s">
        <v>2596</v>
      </c>
      <c r="L27" s="135" t="s">
        <v>4312</v>
      </c>
      <c r="M27" s="134">
        <v>10</v>
      </c>
      <c r="N27" s="134">
        <v>1.1000000000000001</v>
      </c>
      <c r="O27" s="135">
        <v>1</v>
      </c>
    </row>
    <row r="28" spans="1:15" ht="16.5" customHeight="1" x14ac:dyDescent="0.3">
      <c r="A28" s="128">
        <v>27</v>
      </c>
      <c r="B28" s="199">
        <v>29</v>
      </c>
      <c r="C28" s="198" t="s">
        <v>800</v>
      </c>
      <c r="D28" s="198">
        <v>6</v>
      </c>
      <c r="E28" s="198" t="s">
        <v>929</v>
      </c>
      <c r="F28" s="198" t="s">
        <v>929</v>
      </c>
      <c r="G28" s="198" t="s">
        <v>930</v>
      </c>
      <c r="H28" s="198" t="s">
        <v>930</v>
      </c>
      <c r="I28" s="131" t="s">
        <v>787</v>
      </c>
      <c r="J28" s="131" t="s">
        <v>271</v>
      </c>
      <c r="K28" s="131" t="s">
        <v>809</v>
      </c>
      <c r="L28" s="134" t="s">
        <v>4312</v>
      </c>
      <c r="M28" s="134">
        <v>10</v>
      </c>
      <c r="N28" s="134">
        <v>1.1000000000000001</v>
      </c>
      <c r="O28" s="134">
        <v>1</v>
      </c>
    </row>
    <row r="29" spans="1:15" ht="16.5" customHeight="1" x14ac:dyDescent="0.3">
      <c r="A29" s="128">
        <v>28</v>
      </c>
      <c r="B29" s="199">
        <v>4</v>
      </c>
      <c r="C29" s="198" t="s">
        <v>800</v>
      </c>
      <c r="D29" s="198">
        <v>6</v>
      </c>
      <c r="E29" s="198" t="s">
        <v>807</v>
      </c>
      <c r="F29" s="198" t="s">
        <v>807</v>
      </c>
      <c r="G29" s="198" t="s">
        <v>808</v>
      </c>
      <c r="H29" s="198" t="s">
        <v>808</v>
      </c>
      <c r="I29" s="131" t="s">
        <v>787</v>
      </c>
      <c r="J29" s="131" t="s">
        <v>271</v>
      </c>
      <c r="K29" s="131" t="s">
        <v>809</v>
      </c>
      <c r="L29" s="134" t="s">
        <v>4312</v>
      </c>
      <c r="M29" s="134">
        <v>10</v>
      </c>
      <c r="N29" s="134">
        <v>1.1000000000000001</v>
      </c>
      <c r="O29" s="134">
        <v>1</v>
      </c>
    </row>
    <row r="30" spans="1:15" ht="16.5" customHeight="1" x14ac:dyDescent="0.3">
      <c r="A30" s="128">
        <v>29</v>
      </c>
      <c r="B30" s="199">
        <v>14</v>
      </c>
      <c r="C30" s="198" t="s">
        <v>795</v>
      </c>
      <c r="D30" s="198">
        <v>7</v>
      </c>
      <c r="E30" s="198" t="s">
        <v>860</v>
      </c>
      <c r="F30" s="198" t="s">
        <v>860</v>
      </c>
      <c r="G30" s="198" t="s">
        <v>861</v>
      </c>
      <c r="H30" s="198" t="s">
        <v>861</v>
      </c>
      <c r="I30" s="131" t="s">
        <v>787</v>
      </c>
      <c r="J30" s="131" t="s">
        <v>271</v>
      </c>
      <c r="K30" s="131" t="s">
        <v>809</v>
      </c>
      <c r="L30" s="134" t="s">
        <v>4312</v>
      </c>
      <c r="M30" s="134">
        <v>10</v>
      </c>
      <c r="N30" s="134">
        <v>1.1000000000000001</v>
      </c>
      <c r="O30" s="134">
        <v>1</v>
      </c>
    </row>
    <row r="31" spans="1:15" ht="16.5" customHeight="1" x14ac:dyDescent="0.3">
      <c r="A31" s="128">
        <v>30</v>
      </c>
      <c r="B31" s="269">
        <v>1986</v>
      </c>
      <c r="C31" s="270" t="s">
        <v>984</v>
      </c>
      <c r="D31" s="210">
        <v>3</v>
      </c>
      <c r="E31" s="270" t="s">
        <v>2582</v>
      </c>
      <c r="F31" s="270" t="s">
        <v>5829</v>
      </c>
      <c r="G31" s="270" t="s">
        <v>2583</v>
      </c>
      <c r="H31" s="270" t="s">
        <v>2583</v>
      </c>
      <c r="I31" s="271" t="s">
        <v>787</v>
      </c>
      <c r="J31" s="271" t="s">
        <v>271</v>
      </c>
      <c r="K31" s="271" t="s">
        <v>809</v>
      </c>
      <c r="L31" s="134" t="s">
        <v>4312</v>
      </c>
      <c r="M31" s="134">
        <v>10</v>
      </c>
      <c r="N31" s="134">
        <v>1.1000000000000001</v>
      </c>
      <c r="O31" s="134">
        <v>1</v>
      </c>
    </row>
    <row r="32" spans="1:15" ht="16.5" customHeight="1" x14ac:dyDescent="0.3">
      <c r="A32" s="128">
        <v>31</v>
      </c>
      <c r="B32" s="202">
        <v>2882</v>
      </c>
      <c r="C32" s="201" t="s">
        <v>984</v>
      </c>
      <c r="D32" s="198">
        <v>3</v>
      </c>
      <c r="E32" s="201" t="s">
        <v>2693</v>
      </c>
      <c r="F32" s="201" t="s">
        <v>6205</v>
      </c>
      <c r="G32" s="201" t="s">
        <v>2694</v>
      </c>
      <c r="H32" s="201" t="s">
        <v>2694</v>
      </c>
      <c r="I32" s="136"/>
      <c r="J32" s="136" t="s">
        <v>271</v>
      </c>
      <c r="K32" s="136" t="s">
        <v>2596</v>
      </c>
      <c r="L32" s="135" t="s">
        <v>4312</v>
      </c>
      <c r="M32" s="135">
        <v>10</v>
      </c>
      <c r="N32" s="135">
        <v>1.1000000000000001</v>
      </c>
      <c r="O32" s="135">
        <v>1</v>
      </c>
    </row>
    <row r="33" spans="1:15" ht="16.5" customHeight="1" x14ac:dyDescent="0.3">
      <c r="A33" s="128">
        <v>32</v>
      </c>
      <c r="B33" s="204">
        <v>598</v>
      </c>
      <c r="C33" s="203" t="s">
        <v>1004</v>
      </c>
      <c r="D33" s="203">
        <v>3</v>
      </c>
      <c r="E33" s="203" t="s">
        <v>1766</v>
      </c>
      <c r="F33" s="203" t="s">
        <v>6366</v>
      </c>
      <c r="G33" s="203" t="s">
        <v>1767</v>
      </c>
      <c r="H33" s="203" t="s">
        <v>1767</v>
      </c>
      <c r="I33" s="132" t="s">
        <v>787</v>
      </c>
      <c r="J33" s="132" t="s">
        <v>271</v>
      </c>
      <c r="K33" s="132" t="s">
        <v>809</v>
      </c>
      <c r="L33" s="137" t="s">
        <v>4314</v>
      </c>
      <c r="M33" s="137">
        <v>10</v>
      </c>
      <c r="N33" s="137">
        <v>1.1000000000000001</v>
      </c>
      <c r="O33" s="137">
        <v>2</v>
      </c>
    </row>
    <row r="34" spans="1:15" ht="16.5" customHeight="1" x14ac:dyDescent="0.3">
      <c r="A34" s="128">
        <v>33</v>
      </c>
      <c r="B34" s="199">
        <v>328</v>
      </c>
      <c r="C34" s="198" t="s">
        <v>820</v>
      </c>
      <c r="D34" s="198">
        <v>1</v>
      </c>
      <c r="E34" s="198" t="s">
        <v>1431</v>
      </c>
      <c r="F34" s="198" t="s">
        <v>1431</v>
      </c>
      <c r="G34" s="198" t="s">
        <v>6421</v>
      </c>
      <c r="H34" s="198" t="s">
        <v>1432</v>
      </c>
      <c r="I34" s="131" t="s">
        <v>787</v>
      </c>
      <c r="J34" s="131" t="s">
        <v>271</v>
      </c>
      <c r="K34" s="131" t="s">
        <v>809</v>
      </c>
      <c r="L34" s="137" t="s">
        <v>4314</v>
      </c>
      <c r="M34" s="137">
        <v>10</v>
      </c>
      <c r="N34" s="137">
        <v>1.1000000000000001</v>
      </c>
      <c r="O34" s="137">
        <v>2</v>
      </c>
    </row>
    <row r="35" spans="1:15" ht="16.5" customHeight="1" x14ac:dyDescent="0.3">
      <c r="A35" s="128">
        <v>34</v>
      </c>
      <c r="B35" s="199">
        <v>83</v>
      </c>
      <c r="C35" s="198" t="s">
        <v>820</v>
      </c>
      <c r="D35" s="198">
        <v>1</v>
      </c>
      <c r="E35" s="198" t="s">
        <v>1059</v>
      </c>
      <c r="F35" s="198" t="s">
        <v>1059</v>
      </c>
      <c r="G35" s="198" t="s">
        <v>5874</v>
      </c>
      <c r="H35" s="198" t="s">
        <v>1060</v>
      </c>
      <c r="I35" s="131" t="s">
        <v>787</v>
      </c>
      <c r="J35" s="131" t="s">
        <v>271</v>
      </c>
      <c r="K35" s="131" t="s">
        <v>809</v>
      </c>
      <c r="L35" s="137" t="s">
        <v>4314</v>
      </c>
      <c r="M35" s="137">
        <v>10</v>
      </c>
      <c r="N35" s="137">
        <v>1.1000000000000001</v>
      </c>
      <c r="O35" s="137">
        <v>2</v>
      </c>
    </row>
    <row r="36" spans="1:15" ht="16.5" customHeight="1" x14ac:dyDescent="0.3">
      <c r="A36" s="128">
        <v>35</v>
      </c>
      <c r="B36" s="199">
        <v>209</v>
      </c>
      <c r="C36" s="198" t="s">
        <v>820</v>
      </c>
      <c r="D36" s="198">
        <v>1</v>
      </c>
      <c r="E36" s="198" t="s">
        <v>1263</v>
      </c>
      <c r="F36" s="198" t="s">
        <v>1263</v>
      </c>
      <c r="G36" s="198" t="s">
        <v>6453</v>
      </c>
      <c r="H36" s="198" t="s">
        <v>1264</v>
      </c>
      <c r="I36" s="131" t="s">
        <v>787</v>
      </c>
      <c r="J36" s="131" t="s">
        <v>271</v>
      </c>
      <c r="K36" s="131" t="s">
        <v>809</v>
      </c>
      <c r="L36" s="137" t="s">
        <v>4314</v>
      </c>
      <c r="M36" s="137">
        <v>10</v>
      </c>
      <c r="N36" s="137">
        <v>1.1000000000000001</v>
      </c>
      <c r="O36" s="137">
        <v>2</v>
      </c>
    </row>
    <row r="37" spans="1:15" ht="16.5" customHeight="1" x14ac:dyDescent="0.3">
      <c r="A37" s="128">
        <v>36</v>
      </c>
      <c r="B37" s="199">
        <v>576</v>
      </c>
      <c r="C37" s="198" t="s">
        <v>820</v>
      </c>
      <c r="D37" s="198">
        <v>1</v>
      </c>
      <c r="E37" s="198" t="s">
        <v>1744</v>
      </c>
      <c r="F37" s="198" t="s">
        <v>1744</v>
      </c>
      <c r="G37" s="198" t="s">
        <v>5871</v>
      </c>
      <c r="H37" s="198" t="s">
        <v>1745</v>
      </c>
      <c r="I37" s="131" t="s">
        <v>787</v>
      </c>
      <c r="J37" s="131" t="s">
        <v>271</v>
      </c>
      <c r="K37" s="131" t="s">
        <v>809</v>
      </c>
      <c r="L37" s="137" t="s">
        <v>4314</v>
      </c>
      <c r="M37" s="137">
        <v>10</v>
      </c>
      <c r="N37" s="137">
        <v>1.1000000000000001</v>
      </c>
      <c r="O37" s="137">
        <v>2</v>
      </c>
    </row>
    <row r="38" spans="1:15" ht="15" customHeight="1" x14ac:dyDescent="0.3">
      <c r="A38" s="128">
        <v>37</v>
      </c>
      <c r="B38" s="199">
        <v>136</v>
      </c>
      <c r="C38" s="198" t="s">
        <v>820</v>
      </c>
      <c r="D38" s="198">
        <v>1</v>
      </c>
      <c r="E38" s="198" t="s">
        <v>1147</v>
      </c>
      <c r="F38" s="198" t="s">
        <v>1147</v>
      </c>
      <c r="G38" s="198" t="s">
        <v>6712</v>
      </c>
      <c r="H38" s="198" t="s">
        <v>6713</v>
      </c>
      <c r="I38" s="131" t="s">
        <v>787</v>
      </c>
      <c r="J38" s="131" t="s">
        <v>271</v>
      </c>
      <c r="K38" s="131" t="s">
        <v>809</v>
      </c>
      <c r="L38" s="137" t="s">
        <v>4314</v>
      </c>
      <c r="M38" s="137">
        <v>10</v>
      </c>
      <c r="N38" s="137">
        <v>1.1000000000000001</v>
      </c>
      <c r="O38" s="137">
        <v>2</v>
      </c>
    </row>
    <row r="39" spans="1:15" ht="15" customHeight="1" x14ac:dyDescent="0.3">
      <c r="A39" s="128">
        <v>38</v>
      </c>
      <c r="B39" s="199">
        <v>136</v>
      </c>
      <c r="C39" s="198" t="s">
        <v>820</v>
      </c>
      <c r="D39" s="198">
        <v>1</v>
      </c>
      <c r="E39" s="198" t="s">
        <v>6709</v>
      </c>
      <c r="F39" s="198" t="s">
        <v>6709</v>
      </c>
      <c r="G39" s="198" t="s">
        <v>6710</v>
      </c>
      <c r="H39" s="198" t="s">
        <v>6711</v>
      </c>
      <c r="I39" s="131" t="s">
        <v>787</v>
      </c>
      <c r="J39" s="131" t="s">
        <v>271</v>
      </c>
      <c r="K39" s="131" t="s">
        <v>809</v>
      </c>
      <c r="L39" s="137" t="s">
        <v>4314</v>
      </c>
      <c r="M39" s="137">
        <v>10</v>
      </c>
      <c r="N39" s="137">
        <v>1.1000000000000001</v>
      </c>
      <c r="O39" s="137">
        <v>2</v>
      </c>
    </row>
    <row r="40" spans="1:15" x14ac:dyDescent="0.3">
      <c r="A40" s="128">
        <v>39</v>
      </c>
      <c r="B40" s="199">
        <v>142</v>
      </c>
      <c r="C40" s="198" t="s">
        <v>820</v>
      </c>
      <c r="D40" s="198">
        <v>1</v>
      </c>
      <c r="E40" s="198" t="s">
        <v>1158</v>
      </c>
      <c r="F40" s="198" t="s">
        <v>1158</v>
      </c>
      <c r="G40" s="198" t="s">
        <v>6240</v>
      </c>
      <c r="H40" s="198" t="s">
        <v>1159</v>
      </c>
      <c r="I40" s="131" t="s">
        <v>787</v>
      </c>
      <c r="J40" s="131" t="s">
        <v>271</v>
      </c>
      <c r="K40" s="131" t="s">
        <v>809</v>
      </c>
      <c r="L40" s="137" t="s">
        <v>4314</v>
      </c>
      <c r="M40" s="137">
        <v>10</v>
      </c>
      <c r="N40" s="137">
        <v>1.1000000000000001</v>
      </c>
      <c r="O40" s="137">
        <v>2</v>
      </c>
    </row>
    <row r="41" spans="1:15" ht="16.5" customHeight="1" x14ac:dyDescent="0.3">
      <c r="A41" s="128">
        <v>40</v>
      </c>
      <c r="B41" s="199">
        <v>210</v>
      </c>
      <c r="C41" s="198" t="s">
        <v>984</v>
      </c>
      <c r="D41" s="198">
        <v>3</v>
      </c>
      <c r="E41" s="198" t="s">
        <v>1265</v>
      </c>
      <c r="F41" s="198" t="s">
        <v>6350</v>
      </c>
      <c r="G41" s="198" t="s">
        <v>1266</v>
      </c>
      <c r="H41" s="198" t="s">
        <v>1266</v>
      </c>
      <c r="I41" s="131" t="s">
        <v>787</v>
      </c>
      <c r="J41" s="131" t="s">
        <v>271</v>
      </c>
      <c r="K41" s="131" t="s">
        <v>809</v>
      </c>
      <c r="L41" s="137" t="s">
        <v>4314</v>
      </c>
      <c r="M41" s="137">
        <v>10</v>
      </c>
      <c r="N41" s="137">
        <v>1.1000000000000001</v>
      </c>
      <c r="O41" s="137">
        <v>2</v>
      </c>
    </row>
    <row r="42" spans="1:15" ht="16.5" customHeight="1" x14ac:dyDescent="0.3">
      <c r="A42" s="128">
        <v>41</v>
      </c>
      <c r="B42" s="199">
        <v>46</v>
      </c>
      <c r="C42" s="198" t="s">
        <v>984</v>
      </c>
      <c r="D42" s="198">
        <v>3</v>
      </c>
      <c r="E42" s="198" t="s">
        <v>985</v>
      </c>
      <c r="F42" s="198" t="s">
        <v>6324</v>
      </c>
      <c r="G42" s="198" t="s">
        <v>986</v>
      </c>
      <c r="H42" s="198" t="s">
        <v>986</v>
      </c>
      <c r="I42" s="131" t="s">
        <v>787</v>
      </c>
      <c r="J42" s="131" t="s">
        <v>271</v>
      </c>
      <c r="K42" s="131" t="s">
        <v>809</v>
      </c>
      <c r="L42" s="137" t="s">
        <v>4314</v>
      </c>
      <c r="M42" s="137">
        <v>10</v>
      </c>
      <c r="N42" s="137">
        <v>1.1000000000000001</v>
      </c>
      <c r="O42" s="137">
        <v>2</v>
      </c>
    </row>
    <row r="43" spans="1:15" ht="16.5" customHeight="1" x14ac:dyDescent="0.3">
      <c r="A43" s="128">
        <v>42</v>
      </c>
      <c r="B43" s="199">
        <v>784</v>
      </c>
      <c r="C43" s="198" t="s">
        <v>1004</v>
      </c>
      <c r="D43" s="198">
        <v>3</v>
      </c>
      <c r="E43" s="198" t="s">
        <v>1941</v>
      </c>
      <c r="F43" s="198" t="s">
        <v>6125</v>
      </c>
      <c r="G43" s="198" t="s">
        <v>1942</v>
      </c>
      <c r="H43" s="198" t="s">
        <v>1942</v>
      </c>
      <c r="I43" s="131" t="s">
        <v>787</v>
      </c>
      <c r="J43" s="131" t="s">
        <v>271</v>
      </c>
      <c r="K43" s="131" t="s">
        <v>809</v>
      </c>
      <c r="L43" s="137" t="s">
        <v>4314</v>
      </c>
      <c r="M43" s="137">
        <v>10</v>
      </c>
      <c r="N43" s="137">
        <v>1.1000000000000001</v>
      </c>
      <c r="O43" s="137">
        <v>2</v>
      </c>
    </row>
    <row r="44" spans="1:15" ht="16.5" customHeight="1" x14ac:dyDescent="0.3">
      <c r="A44" s="128">
        <v>43</v>
      </c>
      <c r="B44" s="199">
        <v>972</v>
      </c>
      <c r="C44" s="198" t="s">
        <v>1004</v>
      </c>
      <c r="D44" s="198">
        <v>3</v>
      </c>
      <c r="E44" s="198" t="s">
        <v>2103</v>
      </c>
      <c r="F44" s="198" t="s">
        <v>6424</v>
      </c>
      <c r="G44" s="198" t="s">
        <v>2104</v>
      </c>
      <c r="H44" s="198" t="s">
        <v>2104</v>
      </c>
      <c r="I44" s="131" t="s">
        <v>787</v>
      </c>
      <c r="J44" s="131" t="s">
        <v>271</v>
      </c>
      <c r="K44" s="131" t="s">
        <v>809</v>
      </c>
      <c r="L44" s="137" t="s">
        <v>4314</v>
      </c>
      <c r="M44" s="137">
        <v>10</v>
      </c>
      <c r="N44" s="137">
        <v>1.1000000000000001</v>
      </c>
      <c r="O44" s="137">
        <v>2</v>
      </c>
    </row>
    <row r="45" spans="1:15" ht="16.5" customHeight="1" x14ac:dyDescent="0.3">
      <c r="A45" s="128">
        <v>44</v>
      </c>
      <c r="B45" s="199">
        <v>424</v>
      </c>
      <c r="C45" s="198" t="s">
        <v>1004</v>
      </c>
      <c r="D45" s="198">
        <v>3</v>
      </c>
      <c r="E45" s="198" t="s">
        <v>1567</v>
      </c>
      <c r="F45" s="198" t="s">
        <v>6289</v>
      </c>
      <c r="G45" s="198" t="s">
        <v>1568</v>
      </c>
      <c r="H45" s="198" t="s">
        <v>1568</v>
      </c>
      <c r="I45" s="131" t="s">
        <v>787</v>
      </c>
      <c r="J45" s="131" t="s">
        <v>271</v>
      </c>
      <c r="K45" s="131" t="s">
        <v>809</v>
      </c>
      <c r="L45" s="137" t="s">
        <v>4314</v>
      </c>
      <c r="M45" s="137">
        <v>10</v>
      </c>
      <c r="N45" s="137">
        <v>1.1000000000000001</v>
      </c>
      <c r="O45" s="137">
        <v>2</v>
      </c>
    </row>
    <row r="46" spans="1:15" ht="16.5" customHeight="1" x14ac:dyDescent="0.3">
      <c r="A46" s="128">
        <v>45</v>
      </c>
      <c r="B46" s="211" t="s">
        <v>86</v>
      </c>
      <c r="C46" s="210" t="s">
        <v>2834</v>
      </c>
      <c r="D46" s="210">
        <v>3</v>
      </c>
      <c r="E46" s="210" t="s">
        <v>2835</v>
      </c>
      <c r="F46" s="210" t="s">
        <v>6177</v>
      </c>
      <c r="G46" s="210" t="s">
        <v>2836</v>
      </c>
      <c r="H46" s="210" t="s">
        <v>2836</v>
      </c>
      <c r="I46" s="131" t="s">
        <v>787</v>
      </c>
      <c r="J46" s="131" t="s">
        <v>271</v>
      </c>
      <c r="K46" s="131" t="s">
        <v>809</v>
      </c>
      <c r="L46" s="137" t="s">
        <v>4314</v>
      </c>
      <c r="M46" s="137">
        <v>10</v>
      </c>
      <c r="N46" s="137">
        <v>1.1000000000000001</v>
      </c>
      <c r="O46" s="137">
        <v>2</v>
      </c>
    </row>
    <row r="47" spans="1:15" ht="16.5" customHeight="1" x14ac:dyDescent="0.3">
      <c r="A47" s="128">
        <v>46</v>
      </c>
      <c r="B47" s="199">
        <v>416</v>
      </c>
      <c r="C47" s="198" t="s">
        <v>1004</v>
      </c>
      <c r="D47" s="198">
        <v>3</v>
      </c>
      <c r="E47" s="198" t="s">
        <v>1559</v>
      </c>
      <c r="F47" s="198" t="s">
        <v>6307</v>
      </c>
      <c r="G47" s="198" t="s">
        <v>1560</v>
      </c>
      <c r="H47" s="198" t="s">
        <v>1560</v>
      </c>
      <c r="I47" s="131" t="s">
        <v>787</v>
      </c>
      <c r="J47" s="131" t="s">
        <v>271</v>
      </c>
      <c r="K47" s="131" t="s">
        <v>809</v>
      </c>
      <c r="L47" s="137" t="s">
        <v>4314</v>
      </c>
      <c r="M47" s="137">
        <v>10</v>
      </c>
      <c r="N47" s="137">
        <v>1.1000000000000001</v>
      </c>
      <c r="O47" s="137">
        <v>2</v>
      </c>
    </row>
    <row r="48" spans="1:15" ht="16.5" customHeight="1" x14ac:dyDescent="0.3">
      <c r="A48" s="128">
        <v>47</v>
      </c>
      <c r="B48" s="199">
        <v>200</v>
      </c>
      <c r="C48" s="198" t="s">
        <v>984</v>
      </c>
      <c r="D48" s="198">
        <v>3</v>
      </c>
      <c r="E48" s="198" t="s">
        <v>1249</v>
      </c>
      <c r="F48" s="198" t="s">
        <v>6234</v>
      </c>
      <c r="G48" s="198" t="s">
        <v>1250</v>
      </c>
      <c r="H48" s="198" t="s">
        <v>1250</v>
      </c>
      <c r="I48" s="131" t="s">
        <v>787</v>
      </c>
      <c r="J48" s="131" t="s">
        <v>271</v>
      </c>
      <c r="K48" s="131" t="s">
        <v>809</v>
      </c>
      <c r="L48" s="137" t="s">
        <v>4314</v>
      </c>
      <c r="M48" s="137">
        <v>10</v>
      </c>
      <c r="N48" s="137">
        <v>1.1000000000000001</v>
      </c>
      <c r="O48" s="137">
        <v>2</v>
      </c>
    </row>
    <row r="49" spans="1:15" ht="16.5" customHeight="1" x14ac:dyDescent="0.3">
      <c r="A49" s="128">
        <v>48</v>
      </c>
      <c r="B49" s="199">
        <v>282</v>
      </c>
      <c r="C49" s="198" t="s">
        <v>1004</v>
      </c>
      <c r="D49" s="198">
        <v>3</v>
      </c>
      <c r="E49" s="198" t="s">
        <v>1366</v>
      </c>
      <c r="F49" s="198" t="s">
        <v>6391</v>
      </c>
      <c r="G49" s="198" t="s">
        <v>1367</v>
      </c>
      <c r="H49" s="198" t="s">
        <v>1367</v>
      </c>
      <c r="I49" s="131" t="s">
        <v>787</v>
      </c>
      <c r="J49" s="131" t="s">
        <v>271</v>
      </c>
      <c r="K49" s="131" t="s">
        <v>809</v>
      </c>
      <c r="L49" s="137" t="s">
        <v>4314</v>
      </c>
      <c r="M49" s="137">
        <v>10</v>
      </c>
      <c r="N49" s="137">
        <v>1.1000000000000001</v>
      </c>
      <c r="O49" s="137">
        <v>2</v>
      </c>
    </row>
    <row r="50" spans="1:15" ht="16.5" customHeight="1" x14ac:dyDescent="0.3">
      <c r="A50" s="128">
        <v>49</v>
      </c>
      <c r="B50" s="199">
        <v>423</v>
      </c>
      <c r="C50" s="198" t="s">
        <v>1473</v>
      </c>
      <c r="D50" s="198">
        <v>3</v>
      </c>
      <c r="E50" s="198" t="s">
        <v>1565</v>
      </c>
      <c r="F50" s="198" t="s">
        <v>5984</v>
      </c>
      <c r="G50" s="198" t="s">
        <v>1566</v>
      </c>
      <c r="H50" s="198" t="s">
        <v>1566</v>
      </c>
      <c r="I50" s="131" t="s">
        <v>787</v>
      </c>
      <c r="J50" s="131" t="s">
        <v>271</v>
      </c>
      <c r="K50" s="131" t="s">
        <v>809</v>
      </c>
      <c r="L50" s="137" t="s">
        <v>4314</v>
      </c>
      <c r="M50" s="137">
        <v>10</v>
      </c>
      <c r="N50" s="137">
        <v>1.1000000000000001</v>
      </c>
      <c r="O50" s="137">
        <v>2</v>
      </c>
    </row>
    <row r="51" spans="1:15" ht="16.5" customHeight="1" x14ac:dyDescent="0.3">
      <c r="A51" s="128">
        <v>50</v>
      </c>
      <c r="B51" s="199">
        <v>586</v>
      </c>
      <c r="C51" s="198" t="s">
        <v>1004</v>
      </c>
      <c r="D51" s="198">
        <v>3</v>
      </c>
      <c r="E51" s="198" t="s">
        <v>1754</v>
      </c>
      <c r="F51" s="198" t="s">
        <v>6423</v>
      </c>
      <c r="G51" s="198" t="s">
        <v>1755</v>
      </c>
      <c r="H51" s="198" t="s">
        <v>1755</v>
      </c>
      <c r="I51" s="131" t="s">
        <v>787</v>
      </c>
      <c r="J51" s="131" t="s">
        <v>271</v>
      </c>
      <c r="K51" s="138" t="s">
        <v>809</v>
      </c>
      <c r="L51" s="137" t="s">
        <v>4314</v>
      </c>
      <c r="M51" s="139">
        <v>10</v>
      </c>
      <c r="N51" s="137">
        <v>1.1000000000000001</v>
      </c>
      <c r="O51" s="137">
        <v>2</v>
      </c>
    </row>
    <row r="52" spans="1:15" ht="16.5" customHeight="1" x14ac:dyDescent="0.3">
      <c r="A52" s="128">
        <v>51</v>
      </c>
      <c r="B52" s="199">
        <v>162</v>
      </c>
      <c r="C52" s="198" t="s">
        <v>984</v>
      </c>
      <c r="D52" s="198">
        <v>3</v>
      </c>
      <c r="E52" s="198" t="s">
        <v>1186</v>
      </c>
      <c r="F52" s="198" t="s">
        <v>5982</v>
      </c>
      <c r="G52" s="198" t="s">
        <v>1187</v>
      </c>
      <c r="H52" s="198" t="s">
        <v>1187</v>
      </c>
      <c r="I52" s="131" t="s">
        <v>787</v>
      </c>
      <c r="J52" s="131" t="s">
        <v>271</v>
      </c>
      <c r="K52" s="131" t="s">
        <v>809</v>
      </c>
      <c r="L52" s="137" t="s">
        <v>4314</v>
      </c>
      <c r="M52" s="137">
        <v>10</v>
      </c>
      <c r="N52" s="137">
        <v>1.1000000000000001</v>
      </c>
      <c r="O52" s="137">
        <v>2</v>
      </c>
    </row>
    <row r="53" spans="1:15" ht="16.5" customHeight="1" x14ac:dyDescent="0.3">
      <c r="A53" s="128">
        <v>52</v>
      </c>
      <c r="B53" s="199">
        <v>109</v>
      </c>
      <c r="C53" s="198" t="s">
        <v>984</v>
      </c>
      <c r="D53" s="198">
        <v>3</v>
      </c>
      <c r="E53" s="198" t="s">
        <v>1105</v>
      </c>
      <c r="F53" s="198" t="s">
        <v>6428</v>
      </c>
      <c r="G53" s="198" t="s">
        <v>1106</v>
      </c>
      <c r="H53" s="198" t="s">
        <v>1106</v>
      </c>
      <c r="I53" s="131" t="s">
        <v>787</v>
      </c>
      <c r="J53" s="131" t="s">
        <v>271</v>
      </c>
      <c r="K53" s="131" t="s">
        <v>809</v>
      </c>
      <c r="L53" s="137" t="s">
        <v>4314</v>
      </c>
      <c r="M53" s="137">
        <v>10</v>
      </c>
      <c r="N53" s="137">
        <v>1.1000000000000001</v>
      </c>
      <c r="O53" s="137">
        <v>2</v>
      </c>
    </row>
    <row r="54" spans="1:15" ht="16.5" customHeight="1" x14ac:dyDescent="0.3">
      <c r="A54" s="128">
        <v>53</v>
      </c>
      <c r="B54" s="199">
        <v>488</v>
      </c>
      <c r="C54" s="198" t="s">
        <v>1004</v>
      </c>
      <c r="D54" s="198">
        <v>3</v>
      </c>
      <c r="E54" s="198" t="s">
        <v>1649</v>
      </c>
      <c r="F54" s="198" t="s">
        <v>6286</v>
      </c>
      <c r="G54" s="198" t="s">
        <v>1650</v>
      </c>
      <c r="H54" s="198" t="s">
        <v>1650</v>
      </c>
      <c r="I54" s="131" t="s">
        <v>787</v>
      </c>
      <c r="J54" s="131" t="s">
        <v>271</v>
      </c>
      <c r="K54" s="131" t="s">
        <v>809</v>
      </c>
      <c r="L54" s="137" t="s">
        <v>4314</v>
      </c>
      <c r="M54" s="137">
        <v>10</v>
      </c>
      <c r="N54" s="137">
        <v>1.1000000000000001</v>
      </c>
      <c r="O54" s="137">
        <v>2</v>
      </c>
    </row>
    <row r="55" spans="1:15" ht="16.5" customHeight="1" x14ac:dyDescent="0.3">
      <c r="A55" s="128">
        <v>54</v>
      </c>
      <c r="B55" s="199">
        <v>518</v>
      </c>
      <c r="C55" s="198" t="s">
        <v>984</v>
      </c>
      <c r="D55" s="198">
        <v>3</v>
      </c>
      <c r="E55" s="198" t="s">
        <v>1685</v>
      </c>
      <c r="F55" s="198" t="s">
        <v>6340</v>
      </c>
      <c r="G55" s="198" t="s">
        <v>1686</v>
      </c>
      <c r="H55" s="198" t="s">
        <v>1686</v>
      </c>
      <c r="I55" s="131" t="s">
        <v>787</v>
      </c>
      <c r="J55" s="199" t="s">
        <v>271</v>
      </c>
      <c r="K55" s="131" t="s">
        <v>809</v>
      </c>
      <c r="L55" s="137" t="s">
        <v>4314</v>
      </c>
      <c r="M55" s="137">
        <v>10</v>
      </c>
      <c r="N55" s="137">
        <v>1.1000000000000001</v>
      </c>
      <c r="O55" s="137">
        <v>2</v>
      </c>
    </row>
    <row r="56" spans="1:15" ht="16.5" customHeight="1" x14ac:dyDescent="0.3">
      <c r="A56" s="128">
        <v>55</v>
      </c>
      <c r="B56" s="199">
        <v>988</v>
      </c>
      <c r="C56" s="198" t="s">
        <v>984</v>
      </c>
      <c r="D56" s="198">
        <v>3</v>
      </c>
      <c r="E56" s="198" t="s">
        <v>2115</v>
      </c>
      <c r="F56" s="198" t="s">
        <v>6003</v>
      </c>
      <c r="G56" s="198" t="s">
        <v>2116</v>
      </c>
      <c r="H56" s="198" t="s">
        <v>2116</v>
      </c>
      <c r="I56" s="131" t="s">
        <v>787</v>
      </c>
      <c r="J56" s="131" t="s">
        <v>271</v>
      </c>
      <c r="K56" s="131" t="s">
        <v>809</v>
      </c>
      <c r="L56" s="137" t="s">
        <v>4314</v>
      </c>
      <c r="M56" s="137">
        <v>10</v>
      </c>
      <c r="N56" s="137">
        <v>1.1000000000000001</v>
      </c>
      <c r="O56" s="137">
        <v>2</v>
      </c>
    </row>
    <row r="57" spans="1:15" ht="16.5" customHeight="1" x14ac:dyDescent="0.3">
      <c r="A57" s="128">
        <v>56</v>
      </c>
      <c r="B57" s="199">
        <v>85</v>
      </c>
      <c r="C57" s="198" t="s">
        <v>1004</v>
      </c>
      <c r="D57" s="198">
        <v>3</v>
      </c>
      <c r="E57" s="198" t="s">
        <v>1063</v>
      </c>
      <c r="F57" s="198" t="s">
        <v>6002</v>
      </c>
      <c r="G57" s="198" t="s">
        <v>1064</v>
      </c>
      <c r="H57" s="198" t="s">
        <v>1064</v>
      </c>
      <c r="I57" s="131" t="s">
        <v>787</v>
      </c>
      <c r="J57" s="131" t="s">
        <v>271</v>
      </c>
      <c r="K57" s="131" t="s">
        <v>809</v>
      </c>
      <c r="L57" s="137" t="s">
        <v>4314</v>
      </c>
      <c r="M57" s="137">
        <v>10</v>
      </c>
      <c r="N57" s="137">
        <v>1.1000000000000001</v>
      </c>
      <c r="O57" s="137">
        <v>2</v>
      </c>
    </row>
    <row r="58" spans="1:15" ht="16.5" customHeight="1" x14ac:dyDescent="0.3">
      <c r="A58" s="128">
        <v>57</v>
      </c>
      <c r="B58" s="199">
        <v>293</v>
      </c>
      <c r="C58" s="198" t="s">
        <v>853</v>
      </c>
      <c r="D58" s="198">
        <v>4</v>
      </c>
      <c r="E58" s="198" t="s">
        <v>1386</v>
      </c>
      <c r="F58" s="198" t="s">
        <v>1386</v>
      </c>
      <c r="G58" s="198" t="s">
        <v>1387</v>
      </c>
      <c r="H58" s="198" t="s">
        <v>1387</v>
      </c>
      <c r="I58" s="131" t="s">
        <v>787</v>
      </c>
      <c r="J58" s="131" t="s">
        <v>271</v>
      </c>
      <c r="K58" s="131" t="s">
        <v>809</v>
      </c>
      <c r="L58" s="137" t="s">
        <v>4314</v>
      </c>
      <c r="M58" s="137">
        <v>10</v>
      </c>
      <c r="N58" s="137">
        <v>1.1000000000000001</v>
      </c>
      <c r="O58" s="137">
        <v>2</v>
      </c>
    </row>
    <row r="59" spans="1:15" ht="16.5" customHeight="1" x14ac:dyDescent="0.3">
      <c r="A59" s="128">
        <v>58</v>
      </c>
      <c r="B59" s="199">
        <v>374</v>
      </c>
      <c r="C59" s="198" t="s">
        <v>853</v>
      </c>
      <c r="D59" s="198">
        <v>4</v>
      </c>
      <c r="E59" s="198" t="s">
        <v>1506</v>
      </c>
      <c r="F59" s="198" t="s">
        <v>1506</v>
      </c>
      <c r="G59" s="198" t="s">
        <v>1507</v>
      </c>
      <c r="H59" s="198" t="s">
        <v>1507</v>
      </c>
      <c r="I59" s="131" t="s">
        <v>787</v>
      </c>
      <c r="J59" s="131" t="s">
        <v>271</v>
      </c>
      <c r="K59" s="131" t="s">
        <v>809</v>
      </c>
      <c r="L59" s="137" t="s">
        <v>4314</v>
      </c>
      <c r="M59" s="137">
        <v>10</v>
      </c>
      <c r="N59" s="137">
        <v>1.1000000000000001</v>
      </c>
      <c r="O59" s="137">
        <v>2</v>
      </c>
    </row>
    <row r="60" spans="1:15" ht="16.5" customHeight="1" x14ac:dyDescent="0.3">
      <c r="A60" s="128">
        <v>59</v>
      </c>
      <c r="B60" s="199">
        <v>583</v>
      </c>
      <c r="C60" s="198" t="s">
        <v>853</v>
      </c>
      <c r="D60" s="198">
        <v>4</v>
      </c>
      <c r="E60" s="198" t="s">
        <v>1750</v>
      </c>
      <c r="F60" s="198" t="s">
        <v>1750</v>
      </c>
      <c r="G60" s="198" t="s">
        <v>1751</v>
      </c>
      <c r="H60" s="198" t="s">
        <v>1751</v>
      </c>
      <c r="I60" s="131" t="s">
        <v>787</v>
      </c>
      <c r="J60" s="131" t="s">
        <v>271</v>
      </c>
      <c r="K60" s="131" t="s">
        <v>809</v>
      </c>
      <c r="L60" s="137" t="s">
        <v>4314</v>
      </c>
      <c r="M60" s="137">
        <v>10</v>
      </c>
      <c r="N60" s="137">
        <v>1.1000000000000001</v>
      </c>
      <c r="O60" s="137">
        <v>2</v>
      </c>
    </row>
    <row r="61" spans="1:15" ht="16.5" customHeight="1" x14ac:dyDescent="0.3">
      <c r="A61" s="128">
        <v>60</v>
      </c>
      <c r="B61" s="199">
        <v>94</v>
      </c>
      <c r="C61" s="198" t="s">
        <v>853</v>
      </c>
      <c r="D61" s="198">
        <v>4</v>
      </c>
      <c r="E61" s="198" t="s">
        <v>1078</v>
      </c>
      <c r="F61" s="198" t="s">
        <v>1078</v>
      </c>
      <c r="G61" s="198" t="s">
        <v>6433</v>
      </c>
      <c r="H61" s="198" t="s">
        <v>1079</v>
      </c>
      <c r="I61" s="131" t="s">
        <v>787</v>
      </c>
      <c r="J61" s="131" t="s">
        <v>271</v>
      </c>
      <c r="K61" s="131" t="s">
        <v>809</v>
      </c>
      <c r="L61" s="137" t="s">
        <v>4314</v>
      </c>
      <c r="M61" s="137">
        <v>10</v>
      </c>
      <c r="N61" s="137">
        <v>1.1000000000000001</v>
      </c>
      <c r="O61" s="137">
        <v>2</v>
      </c>
    </row>
    <row r="62" spans="1:15" ht="16.5" customHeight="1" x14ac:dyDescent="0.3">
      <c r="A62" s="128">
        <v>61</v>
      </c>
      <c r="B62" s="199">
        <v>3304</v>
      </c>
      <c r="C62" s="198" t="s">
        <v>853</v>
      </c>
      <c r="D62" s="198">
        <v>4</v>
      </c>
      <c r="E62" s="198" t="s">
        <v>2713</v>
      </c>
      <c r="F62" s="198" t="s">
        <v>2713</v>
      </c>
      <c r="G62" s="198" t="s">
        <v>2714</v>
      </c>
      <c r="H62" s="198" t="s">
        <v>2714</v>
      </c>
      <c r="I62" s="131" t="s">
        <v>787</v>
      </c>
      <c r="J62" s="131" t="s">
        <v>271</v>
      </c>
      <c r="K62" s="133" t="s">
        <v>2596</v>
      </c>
      <c r="L62" s="137" t="s">
        <v>4314</v>
      </c>
      <c r="M62" s="137">
        <v>10</v>
      </c>
      <c r="N62" s="137">
        <v>1.1000000000000001</v>
      </c>
      <c r="O62" s="137">
        <v>2</v>
      </c>
    </row>
    <row r="63" spans="1:15" ht="16.5" customHeight="1" x14ac:dyDescent="0.3">
      <c r="A63" s="128">
        <v>62</v>
      </c>
      <c r="B63" s="199">
        <v>963</v>
      </c>
      <c r="C63" s="198" t="s">
        <v>1017</v>
      </c>
      <c r="D63" s="198">
        <v>8</v>
      </c>
      <c r="E63" s="198" t="s">
        <v>2095</v>
      </c>
      <c r="F63" s="198" t="s">
        <v>2095</v>
      </c>
      <c r="G63" s="198" t="s">
        <v>2096</v>
      </c>
      <c r="H63" s="198" t="s">
        <v>2096</v>
      </c>
      <c r="I63" s="131" t="s">
        <v>787</v>
      </c>
      <c r="J63" s="131" t="s">
        <v>271</v>
      </c>
      <c r="K63" s="131" t="s">
        <v>809</v>
      </c>
      <c r="L63" s="137" t="s">
        <v>4314</v>
      </c>
      <c r="M63" s="137">
        <v>10</v>
      </c>
      <c r="N63" s="137">
        <v>1.1000000000000001</v>
      </c>
      <c r="O63" s="137">
        <v>2</v>
      </c>
    </row>
    <row r="64" spans="1:15" ht="16.5" customHeight="1" x14ac:dyDescent="0.3">
      <c r="A64" s="128">
        <v>63</v>
      </c>
      <c r="B64" s="199" t="s">
        <v>86</v>
      </c>
      <c r="C64" s="198" t="s">
        <v>2792</v>
      </c>
      <c r="D64" s="198">
        <v>10</v>
      </c>
      <c r="E64" s="198" t="s">
        <v>2800</v>
      </c>
      <c r="F64" s="198" t="s">
        <v>2800</v>
      </c>
      <c r="G64" s="198" t="s">
        <v>6305</v>
      </c>
      <c r="H64" s="198" t="s">
        <v>2801</v>
      </c>
      <c r="I64" s="131" t="s">
        <v>787</v>
      </c>
      <c r="J64" s="131" t="s">
        <v>271</v>
      </c>
      <c r="K64" s="133" t="s">
        <v>2795</v>
      </c>
      <c r="L64" s="137" t="s">
        <v>4314</v>
      </c>
      <c r="M64" s="137">
        <v>10</v>
      </c>
      <c r="N64" s="137">
        <v>1.1000000000000001</v>
      </c>
      <c r="O64" s="137">
        <v>2</v>
      </c>
    </row>
    <row r="65" spans="1:15" ht="16.5" customHeight="1" x14ac:dyDescent="0.3">
      <c r="A65" s="128">
        <v>64</v>
      </c>
      <c r="B65" s="202">
        <v>1359</v>
      </c>
      <c r="C65" s="201" t="s">
        <v>820</v>
      </c>
      <c r="D65" s="198">
        <v>1</v>
      </c>
      <c r="E65" s="201" t="s">
        <v>2321</v>
      </c>
      <c r="F65" s="201" t="s">
        <v>2321</v>
      </c>
      <c r="G65" s="201" t="s">
        <v>6427</v>
      </c>
      <c r="H65" s="201" t="s">
        <v>2322</v>
      </c>
      <c r="I65" s="136"/>
      <c r="J65" s="136" t="s">
        <v>271</v>
      </c>
      <c r="K65" s="136" t="s">
        <v>809</v>
      </c>
      <c r="L65" s="137" t="s">
        <v>4314</v>
      </c>
      <c r="M65" s="137">
        <v>10</v>
      </c>
      <c r="N65" s="137">
        <v>1.1000000000000001</v>
      </c>
      <c r="O65" s="137">
        <v>2</v>
      </c>
    </row>
    <row r="66" spans="1:15" ht="16.5" customHeight="1" x14ac:dyDescent="0.3">
      <c r="A66" s="128">
        <v>65</v>
      </c>
      <c r="B66" s="202">
        <v>417</v>
      </c>
      <c r="C66" s="201" t="s">
        <v>820</v>
      </c>
      <c r="D66" s="198">
        <v>1</v>
      </c>
      <c r="E66" s="201" t="s">
        <v>1561</v>
      </c>
      <c r="F66" s="201" t="s">
        <v>1561</v>
      </c>
      <c r="G66" s="201" t="s">
        <v>6031</v>
      </c>
      <c r="H66" s="201" t="s">
        <v>1562</v>
      </c>
      <c r="I66" s="136"/>
      <c r="J66" s="136" t="s">
        <v>271</v>
      </c>
      <c r="K66" s="136" t="s">
        <v>809</v>
      </c>
      <c r="L66" s="137" t="s">
        <v>4314</v>
      </c>
      <c r="M66" s="137">
        <v>10</v>
      </c>
      <c r="N66" s="137">
        <v>1.1000000000000001</v>
      </c>
      <c r="O66" s="137">
        <v>2</v>
      </c>
    </row>
    <row r="67" spans="1:15" ht="16.5" customHeight="1" x14ac:dyDescent="0.3">
      <c r="A67" s="128">
        <v>66</v>
      </c>
      <c r="B67" s="197">
        <v>468</v>
      </c>
      <c r="C67" s="195" t="s">
        <v>820</v>
      </c>
      <c r="D67" s="196">
        <v>2</v>
      </c>
      <c r="E67" s="195" t="s">
        <v>1618</v>
      </c>
      <c r="F67" s="195" t="s">
        <v>1618</v>
      </c>
      <c r="G67" s="195" t="s">
        <v>6413</v>
      </c>
      <c r="H67" s="195" t="s">
        <v>1619</v>
      </c>
      <c r="I67" s="140"/>
      <c r="J67" s="140" t="s">
        <v>271</v>
      </c>
      <c r="K67" s="140" t="s">
        <v>809</v>
      </c>
      <c r="L67" s="137" t="s">
        <v>4314</v>
      </c>
      <c r="M67" s="137">
        <v>10</v>
      </c>
      <c r="N67" s="137">
        <v>1.1000000000000001</v>
      </c>
      <c r="O67" s="137">
        <v>2</v>
      </c>
    </row>
    <row r="68" spans="1:15" ht="16.5" customHeight="1" x14ac:dyDescent="0.3">
      <c r="A68" s="128">
        <v>67</v>
      </c>
      <c r="B68" s="202">
        <v>657</v>
      </c>
      <c r="C68" s="201" t="s">
        <v>984</v>
      </c>
      <c r="D68" s="198">
        <v>3</v>
      </c>
      <c r="E68" s="201" t="s">
        <v>1815</v>
      </c>
      <c r="F68" s="201" t="s">
        <v>6152</v>
      </c>
      <c r="G68" s="201" t="s">
        <v>1816</v>
      </c>
      <c r="H68" s="201" t="s">
        <v>1816</v>
      </c>
      <c r="I68" s="136"/>
      <c r="J68" s="136" t="s">
        <v>271</v>
      </c>
      <c r="K68" s="136" t="s">
        <v>809</v>
      </c>
      <c r="L68" s="137" t="s">
        <v>4314</v>
      </c>
      <c r="M68" s="137">
        <v>10</v>
      </c>
      <c r="N68" s="137">
        <v>1.1000000000000001</v>
      </c>
      <c r="O68" s="137">
        <v>2</v>
      </c>
    </row>
    <row r="69" spans="1:15" ht="16.5" customHeight="1" x14ac:dyDescent="0.3">
      <c r="A69" s="128">
        <v>68</v>
      </c>
      <c r="B69" s="199">
        <v>1323</v>
      </c>
      <c r="C69" s="198" t="s">
        <v>820</v>
      </c>
      <c r="D69" s="198">
        <v>1</v>
      </c>
      <c r="E69" s="198" t="s">
        <v>2303</v>
      </c>
      <c r="F69" s="198" t="s">
        <v>2303</v>
      </c>
      <c r="G69" s="198" t="s">
        <v>6182</v>
      </c>
      <c r="H69" s="198" t="s">
        <v>2304</v>
      </c>
      <c r="I69" s="131" t="s">
        <v>787</v>
      </c>
      <c r="J69" s="131" t="s">
        <v>271</v>
      </c>
      <c r="K69" s="131" t="s">
        <v>809</v>
      </c>
      <c r="L69" s="134" t="s">
        <v>463</v>
      </c>
      <c r="M69" s="134">
        <v>10</v>
      </c>
      <c r="N69" s="134">
        <v>1.1000000000000001</v>
      </c>
      <c r="O69" s="134">
        <v>3</v>
      </c>
    </row>
    <row r="70" spans="1:15" ht="16.5" customHeight="1" x14ac:dyDescent="0.3">
      <c r="A70" s="128">
        <v>69</v>
      </c>
      <c r="B70" s="199">
        <v>484</v>
      </c>
      <c r="C70" s="198" t="s">
        <v>820</v>
      </c>
      <c r="D70" s="198">
        <v>1</v>
      </c>
      <c r="E70" s="198" t="s">
        <v>1643</v>
      </c>
      <c r="F70" s="198" t="s">
        <v>1643</v>
      </c>
      <c r="G70" s="198" t="s">
        <v>6458</v>
      </c>
      <c r="H70" s="198" t="s">
        <v>1644</v>
      </c>
      <c r="I70" s="131" t="s">
        <v>787</v>
      </c>
      <c r="J70" s="131" t="s">
        <v>271</v>
      </c>
      <c r="K70" s="131" t="s">
        <v>809</v>
      </c>
      <c r="L70" s="134" t="s">
        <v>463</v>
      </c>
      <c r="M70" s="134">
        <v>10</v>
      </c>
      <c r="N70" s="134">
        <v>1.1000000000000001</v>
      </c>
      <c r="O70" s="134">
        <v>3</v>
      </c>
    </row>
    <row r="71" spans="1:15" ht="16.5" customHeight="1" x14ac:dyDescent="0.3">
      <c r="A71" s="128">
        <v>70</v>
      </c>
      <c r="B71" s="199">
        <v>1085</v>
      </c>
      <c r="C71" s="198" t="s">
        <v>820</v>
      </c>
      <c r="D71" s="198">
        <v>1</v>
      </c>
      <c r="E71" s="198" t="s">
        <v>2185</v>
      </c>
      <c r="F71" s="198" t="s">
        <v>2185</v>
      </c>
      <c r="G71" s="198" t="s">
        <v>6225</v>
      </c>
      <c r="H71" s="198" t="s">
        <v>2186</v>
      </c>
      <c r="I71" s="131" t="s">
        <v>787</v>
      </c>
      <c r="J71" s="131" t="s">
        <v>271</v>
      </c>
      <c r="K71" s="131" t="s">
        <v>809</v>
      </c>
      <c r="L71" s="134" t="s">
        <v>463</v>
      </c>
      <c r="M71" s="134">
        <v>10</v>
      </c>
      <c r="N71" s="134">
        <v>1.1000000000000001</v>
      </c>
      <c r="O71" s="134">
        <v>3</v>
      </c>
    </row>
    <row r="72" spans="1:15" ht="16.5" customHeight="1" x14ac:dyDescent="0.3">
      <c r="A72" s="128">
        <v>71</v>
      </c>
      <c r="B72" s="199">
        <v>886</v>
      </c>
      <c r="C72" s="198" t="s">
        <v>820</v>
      </c>
      <c r="D72" s="198">
        <v>1</v>
      </c>
      <c r="E72" s="198" t="s">
        <v>2037</v>
      </c>
      <c r="F72" s="198" t="s">
        <v>2037</v>
      </c>
      <c r="G72" s="198" t="s">
        <v>6312</v>
      </c>
      <c r="H72" s="198" t="s">
        <v>2038</v>
      </c>
      <c r="I72" s="131" t="s">
        <v>787</v>
      </c>
      <c r="J72" s="131" t="s">
        <v>271</v>
      </c>
      <c r="K72" s="131" t="s">
        <v>809</v>
      </c>
      <c r="L72" s="134" t="s">
        <v>463</v>
      </c>
      <c r="M72" s="134">
        <v>10</v>
      </c>
      <c r="N72" s="134">
        <v>1.1000000000000001</v>
      </c>
      <c r="O72" s="134">
        <v>3</v>
      </c>
    </row>
    <row r="73" spans="1:15" ht="16.5" customHeight="1" x14ac:dyDescent="0.3">
      <c r="A73" s="128">
        <v>72</v>
      </c>
      <c r="B73" s="199">
        <v>347</v>
      </c>
      <c r="C73" s="198" t="s">
        <v>820</v>
      </c>
      <c r="D73" s="198">
        <v>1</v>
      </c>
      <c r="E73" s="198" t="s">
        <v>1461</v>
      </c>
      <c r="F73" s="198" t="s">
        <v>1461</v>
      </c>
      <c r="G73" s="198" t="s">
        <v>6224</v>
      </c>
      <c r="H73" s="198" t="s">
        <v>1462</v>
      </c>
      <c r="I73" s="131" t="s">
        <v>787</v>
      </c>
      <c r="J73" s="131" t="s">
        <v>271</v>
      </c>
      <c r="K73" s="131" t="s">
        <v>809</v>
      </c>
      <c r="L73" s="134" t="s">
        <v>463</v>
      </c>
      <c r="M73" s="134">
        <v>10</v>
      </c>
      <c r="N73" s="134">
        <v>1.1000000000000001</v>
      </c>
      <c r="O73" s="134">
        <v>3</v>
      </c>
    </row>
    <row r="74" spans="1:15" ht="16.5" customHeight="1" x14ac:dyDescent="0.3">
      <c r="A74" s="128">
        <v>73</v>
      </c>
      <c r="B74" s="199">
        <v>1431</v>
      </c>
      <c r="C74" s="198" t="s">
        <v>820</v>
      </c>
      <c r="D74" s="198">
        <v>1</v>
      </c>
      <c r="E74" s="198" t="s">
        <v>2353</v>
      </c>
      <c r="F74" s="198" t="s">
        <v>2353</v>
      </c>
      <c r="G74" s="198" t="s">
        <v>6450</v>
      </c>
      <c r="H74" s="198" t="s">
        <v>2354</v>
      </c>
      <c r="I74" s="131" t="s">
        <v>787</v>
      </c>
      <c r="J74" s="131" t="s">
        <v>271</v>
      </c>
      <c r="K74" s="131" t="s">
        <v>809</v>
      </c>
      <c r="L74" s="134" t="s">
        <v>463</v>
      </c>
      <c r="M74" s="134">
        <v>10</v>
      </c>
      <c r="N74" s="134">
        <v>1.1000000000000001</v>
      </c>
      <c r="O74" s="134">
        <v>3</v>
      </c>
    </row>
    <row r="75" spans="1:15" ht="16.5" customHeight="1" x14ac:dyDescent="0.3">
      <c r="A75" s="128">
        <v>74</v>
      </c>
      <c r="B75" s="199">
        <v>90</v>
      </c>
      <c r="C75" s="198" t="s">
        <v>820</v>
      </c>
      <c r="D75" s="198">
        <v>1</v>
      </c>
      <c r="E75" s="198" t="s">
        <v>1072</v>
      </c>
      <c r="F75" s="198" t="s">
        <v>1072</v>
      </c>
      <c r="G75" s="198" t="s">
        <v>6104</v>
      </c>
      <c r="H75" s="198" t="s">
        <v>1073</v>
      </c>
      <c r="I75" s="131" t="s">
        <v>787</v>
      </c>
      <c r="J75" s="131" t="s">
        <v>271</v>
      </c>
      <c r="K75" s="131" t="s">
        <v>809</v>
      </c>
      <c r="L75" s="134" t="s">
        <v>463</v>
      </c>
      <c r="M75" s="134">
        <v>10</v>
      </c>
      <c r="N75" s="134">
        <v>1.1000000000000001</v>
      </c>
      <c r="O75" s="134">
        <v>3</v>
      </c>
    </row>
    <row r="76" spans="1:15" ht="16.5" customHeight="1" x14ac:dyDescent="0.3">
      <c r="A76" s="128">
        <v>75</v>
      </c>
      <c r="B76" s="199">
        <v>820</v>
      </c>
      <c r="C76" s="198" t="s">
        <v>820</v>
      </c>
      <c r="D76" s="198">
        <v>1</v>
      </c>
      <c r="E76" s="198" t="s">
        <v>1979</v>
      </c>
      <c r="F76" s="198" t="s">
        <v>1979</v>
      </c>
      <c r="G76" s="198" t="s">
        <v>5848</v>
      </c>
      <c r="H76" s="198" t="s">
        <v>1980</v>
      </c>
      <c r="I76" s="131" t="s">
        <v>787</v>
      </c>
      <c r="J76" s="131" t="s">
        <v>271</v>
      </c>
      <c r="K76" s="131" t="s">
        <v>809</v>
      </c>
      <c r="L76" s="134" t="s">
        <v>463</v>
      </c>
      <c r="M76" s="134">
        <v>10</v>
      </c>
      <c r="N76" s="134">
        <v>1.1000000000000001</v>
      </c>
      <c r="O76" s="134">
        <v>3</v>
      </c>
    </row>
    <row r="77" spans="1:15" ht="16.5" customHeight="1" x14ac:dyDescent="0.3">
      <c r="A77" s="128">
        <v>76</v>
      </c>
      <c r="B77" s="199">
        <v>122</v>
      </c>
      <c r="C77" s="198" t="s">
        <v>820</v>
      </c>
      <c r="D77" s="198">
        <v>1</v>
      </c>
      <c r="E77" s="198" t="s">
        <v>1125</v>
      </c>
      <c r="F77" s="198" t="s">
        <v>1125</v>
      </c>
      <c r="G77" s="198" t="s">
        <v>6361</v>
      </c>
      <c r="H77" s="198" t="s">
        <v>1126</v>
      </c>
      <c r="I77" s="131" t="s">
        <v>787</v>
      </c>
      <c r="J77" s="131" t="s">
        <v>271</v>
      </c>
      <c r="K77" s="131" t="s">
        <v>809</v>
      </c>
      <c r="L77" s="134" t="s">
        <v>463</v>
      </c>
      <c r="M77" s="134">
        <v>10</v>
      </c>
      <c r="N77" s="134">
        <v>1.1000000000000001</v>
      </c>
      <c r="O77" s="134">
        <v>3</v>
      </c>
    </row>
    <row r="78" spans="1:15" ht="16.5" customHeight="1" x14ac:dyDescent="0.3">
      <c r="A78" s="128">
        <v>77</v>
      </c>
      <c r="B78" s="199">
        <v>122</v>
      </c>
      <c r="C78" s="198" t="s">
        <v>820</v>
      </c>
      <c r="D78" s="198">
        <v>1</v>
      </c>
      <c r="E78" s="198" t="s">
        <v>6701</v>
      </c>
      <c r="F78" s="198" t="s">
        <v>6701</v>
      </c>
      <c r="G78" s="198" t="s">
        <v>6702</v>
      </c>
      <c r="H78" s="198" t="s">
        <v>6703</v>
      </c>
      <c r="I78" s="131" t="s">
        <v>787</v>
      </c>
      <c r="J78" s="131" t="s">
        <v>271</v>
      </c>
      <c r="K78" s="131" t="s">
        <v>809</v>
      </c>
      <c r="L78" s="134" t="s">
        <v>463</v>
      </c>
      <c r="M78" s="134">
        <v>10</v>
      </c>
      <c r="N78" s="134">
        <v>1.1000000000000001</v>
      </c>
      <c r="O78" s="134">
        <v>3</v>
      </c>
    </row>
    <row r="79" spans="1:15" ht="16.5" customHeight="1" x14ac:dyDescent="0.3">
      <c r="A79" s="128">
        <v>78</v>
      </c>
      <c r="B79" s="199">
        <v>351</v>
      </c>
      <c r="C79" s="198" t="s">
        <v>820</v>
      </c>
      <c r="D79" s="198">
        <v>1</v>
      </c>
      <c r="E79" s="198" t="s">
        <v>1465</v>
      </c>
      <c r="F79" s="198" t="s">
        <v>1465</v>
      </c>
      <c r="G79" s="198" t="s">
        <v>6301</v>
      </c>
      <c r="H79" s="198" t="s">
        <v>1466</v>
      </c>
      <c r="I79" s="131" t="s">
        <v>787</v>
      </c>
      <c r="J79" s="131" t="s">
        <v>271</v>
      </c>
      <c r="K79" s="131" t="s">
        <v>809</v>
      </c>
      <c r="L79" s="134" t="s">
        <v>463</v>
      </c>
      <c r="M79" s="134">
        <v>10</v>
      </c>
      <c r="N79" s="134">
        <v>1.1000000000000001</v>
      </c>
      <c r="O79" s="134">
        <v>3</v>
      </c>
    </row>
    <row r="80" spans="1:15" ht="16.5" customHeight="1" x14ac:dyDescent="0.3">
      <c r="A80" s="128">
        <v>79</v>
      </c>
      <c r="B80" s="199">
        <v>1053</v>
      </c>
      <c r="C80" s="198" t="s">
        <v>820</v>
      </c>
      <c r="D80" s="198">
        <v>1</v>
      </c>
      <c r="E80" s="198" t="s">
        <v>2159</v>
      </c>
      <c r="F80" s="198" t="s">
        <v>2159</v>
      </c>
      <c r="G80" s="198" t="s">
        <v>6405</v>
      </c>
      <c r="H80" s="198" t="s">
        <v>2160</v>
      </c>
      <c r="I80" s="131" t="s">
        <v>787</v>
      </c>
      <c r="J80" s="131" t="s">
        <v>271</v>
      </c>
      <c r="K80" s="131" t="s">
        <v>809</v>
      </c>
      <c r="L80" s="134" t="s">
        <v>463</v>
      </c>
      <c r="M80" s="134">
        <v>10</v>
      </c>
      <c r="N80" s="134">
        <v>1.1000000000000001</v>
      </c>
      <c r="O80" s="134">
        <v>3</v>
      </c>
    </row>
    <row r="81" spans="1:15" ht="16.5" customHeight="1" x14ac:dyDescent="0.3">
      <c r="A81" s="128">
        <v>80</v>
      </c>
      <c r="B81" s="199">
        <v>235</v>
      </c>
      <c r="C81" s="198" t="s">
        <v>820</v>
      </c>
      <c r="D81" s="198">
        <v>1</v>
      </c>
      <c r="E81" s="198" t="s">
        <v>1300</v>
      </c>
      <c r="F81" s="198" t="s">
        <v>1300</v>
      </c>
      <c r="G81" s="198" t="s">
        <v>5866</v>
      </c>
      <c r="H81" s="198" t="s">
        <v>1301</v>
      </c>
      <c r="I81" s="131" t="s">
        <v>787</v>
      </c>
      <c r="J81" s="131" t="s">
        <v>271</v>
      </c>
      <c r="K81" s="131" t="s">
        <v>809</v>
      </c>
      <c r="L81" s="134" t="s">
        <v>463</v>
      </c>
      <c r="M81" s="134">
        <v>10</v>
      </c>
      <c r="N81" s="134">
        <v>1.1000000000000001</v>
      </c>
      <c r="O81" s="134">
        <v>3</v>
      </c>
    </row>
    <row r="82" spans="1:15" ht="16.5" customHeight="1" x14ac:dyDescent="0.3">
      <c r="A82" s="128">
        <v>81</v>
      </c>
      <c r="B82" s="199">
        <v>472</v>
      </c>
      <c r="C82" s="198" t="s">
        <v>804</v>
      </c>
      <c r="D82" s="198">
        <v>2</v>
      </c>
      <c r="E82" s="198" t="s">
        <v>1628</v>
      </c>
      <c r="F82" s="198" t="s">
        <v>1628</v>
      </c>
      <c r="G82" s="198" t="s">
        <v>1630</v>
      </c>
      <c r="H82" s="198" t="s">
        <v>1630</v>
      </c>
      <c r="I82" s="131" t="s">
        <v>787</v>
      </c>
      <c r="J82" s="131" t="s">
        <v>271</v>
      </c>
      <c r="K82" s="131" t="s">
        <v>809</v>
      </c>
      <c r="L82" s="134" t="s">
        <v>463</v>
      </c>
      <c r="M82" s="134">
        <v>10</v>
      </c>
      <c r="N82" s="134">
        <v>1.1000000000000001</v>
      </c>
      <c r="O82" s="134">
        <v>3</v>
      </c>
    </row>
    <row r="83" spans="1:15" ht="16.5" customHeight="1" x14ac:dyDescent="0.3">
      <c r="A83" s="128">
        <v>82</v>
      </c>
      <c r="B83" s="199">
        <v>906</v>
      </c>
      <c r="C83" s="198" t="s">
        <v>1004</v>
      </c>
      <c r="D83" s="198">
        <v>3</v>
      </c>
      <c r="E83" s="198" t="s">
        <v>2057</v>
      </c>
      <c r="F83" s="198" t="s">
        <v>5274</v>
      </c>
      <c r="G83" s="198" t="s">
        <v>6237</v>
      </c>
      <c r="H83" s="198" t="s">
        <v>2058</v>
      </c>
      <c r="I83" s="131" t="s">
        <v>787</v>
      </c>
      <c r="J83" s="131" t="s">
        <v>271</v>
      </c>
      <c r="K83" s="131" t="s">
        <v>809</v>
      </c>
      <c r="L83" s="134" t="s">
        <v>463</v>
      </c>
      <c r="M83" s="134">
        <v>10</v>
      </c>
      <c r="N83" s="134">
        <v>1.1000000000000001</v>
      </c>
      <c r="O83" s="134">
        <v>3</v>
      </c>
    </row>
    <row r="84" spans="1:15" ht="16.5" customHeight="1" x14ac:dyDescent="0.3">
      <c r="A84" s="128">
        <v>83</v>
      </c>
      <c r="B84" s="199">
        <v>1662</v>
      </c>
      <c r="C84" s="198" t="s">
        <v>1004</v>
      </c>
      <c r="D84" s="198">
        <v>3</v>
      </c>
      <c r="E84" s="198" t="s">
        <v>2457</v>
      </c>
      <c r="F84" s="198" t="s">
        <v>5925</v>
      </c>
      <c r="G84" s="198" t="s">
        <v>2458</v>
      </c>
      <c r="H84" s="198" t="s">
        <v>2458</v>
      </c>
      <c r="I84" s="131" t="s">
        <v>787</v>
      </c>
      <c r="J84" s="131" t="s">
        <v>271</v>
      </c>
      <c r="K84" s="131" t="s">
        <v>809</v>
      </c>
      <c r="L84" s="134" t="s">
        <v>463</v>
      </c>
      <c r="M84" s="134">
        <v>10</v>
      </c>
      <c r="N84" s="134">
        <v>1.1000000000000001</v>
      </c>
      <c r="O84" s="134">
        <v>3</v>
      </c>
    </row>
    <row r="85" spans="1:15" ht="16.5" customHeight="1" x14ac:dyDescent="0.3">
      <c r="A85" s="128">
        <v>84</v>
      </c>
      <c r="B85" s="199">
        <v>69</v>
      </c>
      <c r="C85" s="198" t="s">
        <v>1004</v>
      </c>
      <c r="D85" s="198">
        <v>3</v>
      </c>
      <c r="E85" s="198" t="s">
        <v>1030</v>
      </c>
      <c r="F85" s="198" t="s">
        <v>6392</v>
      </c>
      <c r="G85" s="198" t="s">
        <v>1031</v>
      </c>
      <c r="H85" s="198" t="s">
        <v>1031</v>
      </c>
      <c r="I85" s="131" t="s">
        <v>787</v>
      </c>
      <c r="J85" s="131" t="s">
        <v>271</v>
      </c>
      <c r="K85" s="131" t="s">
        <v>809</v>
      </c>
      <c r="L85" s="134" t="s">
        <v>463</v>
      </c>
      <c r="M85" s="134">
        <v>10</v>
      </c>
      <c r="N85" s="134">
        <v>1.1000000000000001</v>
      </c>
      <c r="O85" s="134">
        <v>3</v>
      </c>
    </row>
    <row r="86" spans="1:15" ht="16.5" customHeight="1" x14ac:dyDescent="0.3">
      <c r="A86" s="128">
        <v>85</v>
      </c>
      <c r="B86" s="199">
        <v>796</v>
      </c>
      <c r="C86" s="198" t="s">
        <v>1004</v>
      </c>
      <c r="D86" s="198">
        <v>3</v>
      </c>
      <c r="E86" s="198" t="s">
        <v>1950</v>
      </c>
      <c r="F86" s="198" t="s">
        <v>6451</v>
      </c>
      <c r="G86" s="198" t="s">
        <v>1951</v>
      </c>
      <c r="H86" s="198" t="s">
        <v>1951</v>
      </c>
      <c r="I86" s="131" t="s">
        <v>787</v>
      </c>
      <c r="J86" s="131" t="s">
        <v>271</v>
      </c>
      <c r="K86" s="131" t="s">
        <v>809</v>
      </c>
      <c r="L86" s="134" t="s">
        <v>463</v>
      </c>
      <c r="M86" s="134">
        <v>10</v>
      </c>
      <c r="N86" s="134">
        <v>1.1000000000000001</v>
      </c>
      <c r="O86" s="134">
        <v>3</v>
      </c>
    </row>
    <row r="87" spans="1:15" ht="16.5" customHeight="1" x14ac:dyDescent="0.3">
      <c r="A87" s="128">
        <v>86</v>
      </c>
      <c r="B87" s="199">
        <v>1728</v>
      </c>
      <c r="C87" s="198" t="s">
        <v>984</v>
      </c>
      <c r="D87" s="198">
        <v>3</v>
      </c>
      <c r="E87" s="198" t="s">
        <v>2491</v>
      </c>
      <c r="F87" s="198" t="s">
        <v>6348</v>
      </c>
      <c r="G87" s="198" t="s">
        <v>2492</v>
      </c>
      <c r="H87" s="198" t="s">
        <v>2492</v>
      </c>
      <c r="I87" s="131" t="s">
        <v>787</v>
      </c>
      <c r="J87" s="131" t="s">
        <v>271</v>
      </c>
      <c r="K87" s="131" t="s">
        <v>809</v>
      </c>
      <c r="L87" s="134" t="s">
        <v>463</v>
      </c>
      <c r="M87" s="134">
        <v>10</v>
      </c>
      <c r="N87" s="134">
        <v>1.1000000000000001</v>
      </c>
      <c r="O87" s="134">
        <v>3</v>
      </c>
    </row>
    <row r="88" spans="1:15" ht="16.5" customHeight="1" x14ac:dyDescent="0.3">
      <c r="A88" s="128">
        <v>87</v>
      </c>
      <c r="B88" s="199">
        <v>137</v>
      </c>
      <c r="C88" s="198" t="s">
        <v>1004</v>
      </c>
      <c r="D88" s="198">
        <v>3</v>
      </c>
      <c r="E88" s="198" t="s">
        <v>1148</v>
      </c>
      <c r="F88" s="198" t="s">
        <v>6401</v>
      </c>
      <c r="G88" s="198" t="s">
        <v>1149</v>
      </c>
      <c r="H88" s="198" t="s">
        <v>1149</v>
      </c>
      <c r="I88" s="131" t="s">
        <v>787</v>
      </c>
      <c r="J88" s="131" t="s">
        <v>271</v>
      </c>
      <c r="K88" s="131" t="s">
        <v>809</v>
      </c>
      <c r="L88" s="134" t="s">
        <v>463</v>
      </c>
      <c r="M88" s="134">
        <v>10</v>
      </c>
      <c r="N88" s="134">
        <v>1.1000000000000001</v>
      </c>
      <c r="O88" s="134">
        <v>3</v>
      </c>
    </row>
    <row r="89" spans="1:15" ht="16.5" customHeight="1" x14ac:dyDescent="0.3">
      <c r="A89" s="128">
        <v>88</v>
      </c>
      <c r="B89" s="199">
        <v>1195</v>
      </c>
      <c r="C89" s="198" t="s">
        <v>984</v>
      </c>
      <c r="D89" s="198">
        <v>3</v>
      </c>
      <c r="E89" s="198" t="s">
        <v>2248</v>
      </c>
      <c r="F89" s="198" t="s">
        <v>6170</v>
      </c>
      <c r="G89" s="198" t="s">
        <v>2249</v>
      </c>
      <c r="H89" s="198" t="s">
        <v>2249</v>
      </c>
      <c r="I89" s="131" t="s">
        <v>787</v>
      </c>
      <c r="J89" s="131" t="s">
        <v>271</v>
      </c>
      <c r="K89" s="131" t="s">
        <v>809</v>
      </c>
      <c r="L89" s="134" t="s">
        <v>463</v>
      </c>
      <c r="M89" s="134">
        <v>10</v>
      </c>
      <c r="N89" s="134">
        <v>1.1000000000000001</v>
      </c>
      <c r="O89" s="134">
        <v>3</v>
      </c>
    </row>
    <row r="90" spans="1:15" ht="16.5" customHeight="1" x14ac:dyDescent="0.3">
      <c r="A90" s="128">
        <v>89</v>
      </c>
      <c r="B90" s="199">
        <v>525</v>
      </c>
      <c r="C90" s="198" t="s">
        <v>1004</v>
      </c>
      <c r="D90" s="198">
        <v>3</v>
      </c>
      <c r="E90" s="198" t="s">
        <v>1695</v>
      </c>
      <c r="F90" s="198" t="s">
        <v>6257</v>
      </c>
      <c r="G90" s="198" t="s">
        <v>1696</v>
      </c>
      <c r="H90" s="198" t="s">
        <v>1696</v>
      </c>
      <c r="I90" s="131" t="s">
        <v>787</v>
      </c>
      <c r="J90" s="131" t="s">
        <v>271</v>
      </c>
      <c r="K90" s="131" t="s">
        <v>809</v>
      </c>
      <c r="L90" s="134" t="s">
        <v>463</v>
      </c>
      <c r="M90" s="134">
        <v>10</v>
      </c>
      <c r="N90" s="134">
        <v>1.1000000000000001</v>
      </c>
      <c r="O90" s="134">
        <v>3</v>
      </c>
    </row>
    <row r="91" spans="1:15" ht="16.5" customHeight="1" x14ac:dyDescent="0.3">
      <c r="A91" s="128">
        <v>90</v>
      </c>
      <c r="B91" s="199">
        <v>340</v>
      </c>
      <c r="C91" s="198" t="s">
        <v>1004</v>
      </c>
      <c r="D91" s="198">
        <v>3</v>
      </c>
      <c r="E91" s="198" t="s">
        <v>1447</v>
      </c>
      <c r="F91" s="198" t="s">
        <v>6093</v>
      </c>
      <c r="G91" s="198" t="s">
        <v>1448</v>
      </c>
      <c r="H91" s="198" t="s">
        <v>1448</v>
      </c>
      <c r="I91" s="131" t="s">
        <v>787</v>
      </c>
      <c r="J91" s="131" t="s">
        <v>271</v>
      </c>
      <c r="K91" s="131" t="s">
        <v>809</v>
      </c>
      <c r="L91" s="134" t="s">
        <v>463</v>
      </c>
      <c r="M91" s="134">
        <v>10</v>
      </c>
      <c r="N91" s="134">
        <v>1.1000000000000001</v>
      </c>
      <c r="O91" s="134">
        <v>3</v>
      </c>
    </row>
    <row r="92" spans="1:15" ht="16.5" customHeight="1" x14ac:dyDescent="0.3">
      <c r="A92" s="128">
        <v>91</v>
      </c>
      <c r="B92" s="199">
        <v>865</v>
      </c>
      <c r="C92" s="198" t="s">
        <v>984</v>
      </c>
      <c r="D92" s="198">
        <v>3</v>
      </c>
      <c r="E92" s="198" t="s">
        <v>2017</v>
      </c>
      <c r="F92" s="198" t="s">
        <v>5894</v>
      </c>
      <c r="G92" s="198" t="s">
        <v>2018</v>
      </c>
      <c r="H92" s="198" t="s">
        <v>2018</v>
      </c>
      <c r="I92" s="131" t="s">
        <v>787</v>
      </c>
      <c r="J92" s="131" t="s">
        <v>271</v>
      </c>
      <c r="K92" s="131" t="s">
        <v>809</v>
      </c>
      <c r="L92" s="134" t="s">
        <v>463</v>
      </c>
      <c r="M92" s="134">
        <v>10</v>
      </c>
      <c r="N92" s="134">
        <v>1.1000000000000001</v>
      </c>
      <c r="O92" s="134">
        <v>3</v>
      </c>
    </row>
    <row r="93" spans="1:15" ht="16.5" customHeight="1" x14ac:dyDescent="0.3">
      <c r="A93" s="128">
        <v>92</v>
      </c>
      <c r="B93" s="199">
        <v>1808</v>
      </c>
      <c r="C93" s="198" t="s">
        <v>984</v>
      </c>
      <c r="D93" s="198">
        <v>3</v>
      </c>
      <c r="E93" s="198" t="s">
        <v>2513</v>
      </c>
      <c r="F93" s="198" t="s">
        <v>6211</v>
      </c>
      <c r="G93" s="198" t="s">
        <v>2514</v>
      </c>
      <c r="H93" s="198" t="s">
        <v>2514</v>
      </c>
      <c r="I93" s="131" t="s">
        <v>787</v>
      </c>
      <c r="J93" s="131" t="s">
        <v>271</v>
      </c>
      <c r="K93" s="131" t="s">
        <v>809</v>
      </c>
      <c r="L93" s="134" t="s">
        <v>463</v>
      </c>
      <c r="M93" s="134">
        <v>10</v>
      </c>
      <c r="N93" s="134">
        <v>1.1000000000000001</v>
      </c>
      <c r="O93" s="134">
        <v>3</v>
      </c>
    </row>
    <row r="94" spans="1:15" ht="16.5" customHeight="1" x14ac:dyDescent="0.3">
      <c r="A94" s="128">
        <v>93</v>
      </c>
      <c r="B94" s="199">
        <v>274</v>
      </c>
      <c r="C94" s="198" t="s">
        <v>1004</v>
      </c>
      <c r="D94" s="198">
        <v>3</v>
      </c>
      <c r="E94" s="198" t="s">
        <v>1353</v>
      </c>
      <c r="F94" s="198" t="s">
        <v>5892</v>
      </c>
      <c r="G94" s="198" t="s">
        <v>1354</v>
      </c>
      <c r="H94" s="198" t="s">
        <v>1354</v>
      </c>
      <c r="I94" s="131" t="s">
        <v>787</v>
      </c>
      <c r="J94" s="131" t="s">
        <v>271</v>
      </c>
      <c r="K94" s="131" t="s">
        <v>809</v>
      </c>
      <c r="L94" s="134" t="s">
        <v>463</v>
      </c>
      <c r="M94" s="134">
        <v>10</v>
      </c>
      <c r="N94" s="134">
        <v>1.1000000000000001</v>
      </c>
      <c r="O94" s="134">
        <v>3</v>
      </c>
    </row>
    <row r="95" spans="1:15" ht="16.5" customHeight="1" x14ac:dyDescent="0.3">
      <c r="A95" s="128">
        <v>94</v>
      </c>
      <c r="B95" s="199">
        <v>1683</v>
      </c>
      <c r="C95" s="198" t="s">
        <v>984</v>
      </c>
      <c r="D95" s="198">
        <v>3</v>
      </c>
      <c r="E95" s="198" t="s">
        <v>2467</v>
      </c>
      <c r="F95" s="198" t="s">
        <v>6109</v>
      </c>
      <c r="G95" s="198" t="s">
        <v>2468</v>
      </c>
      <c r="H95" s="198" t="s">
        <v>2468</v>
      </c>
      <c r="I95" s="131" t="s">
        <v>787</v>
      </c>
      <c r="J95" s="131" t="s">
        <v>271</v>
      </c>
      <c r="K95" s="131" t="s">
        <v>809</v>
      </c>
      <c r="L95" s="134" t="s">
        <v>463</v>
      </c>
      <c r="M95" s="134">
        <v>10</v>
      </c>
      <c r="N95" s="134">
        <v>1.1000000000000001</v>
      </c>
      <c r="O95" s="134">
        <v>3</v>
      </c>
    </row>
    <row r="96" spans="1:15" ht="16.5" customHeight="1" x14ac:dyDescent="0.3">
      <c r="A96" s="128">
        <v>95</v>
      </c>
      <c r="B96" s="199">
        <v>552</v>
      </c>
      <c r="C96" s="198" t="s">
        <v>984</v>
      </c>
      <c r="D96" s="198">
        <v>3</v>
      </c>
      <c r="E96" s="198" t="s">
        <v>1719</v>
      </c>
      <c r="F96" s="198" t="s">
        <v>5802</v>
      </c>
      <c r="G96" s="198" t="s">
        <v>1720</v>
      </c>
      <c r="H96" s="198" t="s">
        <v>1720</v>
      </c>
      <c r="I96" s="131" t="s">
        <v>787</v>
      </c>
      <c r="J96" s="131" t="s">
        <v>271</v>
      </c>
      <c r="K96" s="131" t="s">
        <v>809</v>
      </c>
      <c r="L96" s="134" t="s">
        <v>463</v>
      </c>
      <c r="M96" s="134">
        <v>10</v>
      </c>
      <c r="N96" s="134">
        <v>1.1000000000000001</v>
      </c>
      <c r="O96" s="134">
        <v>3</v>
      </c>
    </row>
    <row r="97" spans="1:15" ht="16.5" customHeight="1" x14ac:dyDescent="0.3">
      <c r="A97" s="128">
        <v>96</v>
      </c>
      <c r="B97" s="199">
        <v>808</v>
      </c>
      <c r="C97" s="198" t="s">
        <v>1473</v>
      </c>
      <c r="D97" s="198">
        <v>3</v>
      </c>
      <c r="E97" s="198" t="s">
        <v>1965</v>
      </c>
      <c r="F97" s="198" t="s">
        <v>6337</v>
      </c>
      <c r="G97" s="198" t="s">
        <v>1966</v>
      </c>
      <c r="H97" s="198" t="s">
        <v>1966</v>
      </c>
      <c r="I97" s="131" t="s">
        <v>787</v>
      </c>
      <c r="J97" s="131" t="s">
        <v>271</v>
      </c>
      <c r="K97" s="131" t="s">
        <v>809</v>
      </c>
      <c r="L97" s="134" t="s">
        <v>463</v>
      </c>
      <c r="M97" s="134">
        <v>10</v>
      </c>
      <c r="N97" s="134">
        <v>1.1000000000000001</v>
      </c>
      <c r="O97" s="134">
        <v>3</v>
      </c>
    </row>
    <row r="98" spans="1:15" ht="16.5" customHeight="1" x14ac:dyDescent="0.3">
      <c r="A98" s="128">
        <v>97</v>
      </c>
      <c r="B98" s="199">
        <v>725</v>
      </c>
      <c r="C98" s="198" t="s">
        <v>1004</v>
      </c>
      <c r="D98" s="198">
        <v>3</v>
      </c>
      <c r="E98" s="198" t="s">
        <v>1878</v>
      </c>
      <c r="F98" s="198" t="s">
        <v>5801</v>
      </c>
      <c r="G98" s="198" t="s">
        <v>1879</v>
      </c>
      <c r="H98" s="198" t="s">
        <v>1879</v>
      </c>
      <c r="I98" s="131" t="s">
        <v>787</v>
      </c>
      <c r="J98" s="131" t="s">
        <v>271</v>
      </c>
      <c r="K98" s="131" t="s">
        <v>809</v>
      </c>
      <c r="L98" s="134" t="s">
        <v>463</v>
      </c>
      <c r="M98" s="134">
        <v>10</v>
      </c>
      <c r="N98" s="134">
        <v>1.1000000000000001</v>
      </c>
      <c r="O98" s="134">
        <v>3</v>
      </c>
    </row>
    <row r="99" spans="1:15" ht="16.5" customHeight="1" x14ac:dyDescent="0.3">
      <c r="A99" s="128">
        <v>98</v>
      </c>
      <c r="B99" s="199">
        <v>2787</v>
      </c>
      <c r="C99" s="198" t="s">
        <v>1004</v>
      </c>
      <c r="D99" s="198">
        <v>3</v>
      </c>
      <c r="E99" s="198" t="s">
        <v>2685</v>
      </c>
      <c r="F99" s="198" t="s">
        <v>6208</v>
      </c>
      <c r="G99" s="198" t="s">
        <v>2686</v>
      </c>
      <c r="H99" s="198" t="s">
        <v>2686</v>
      </c>
      <c r="I99" s="131" t="s">
        <v>787</v>
      </c>
      <c r="J99" s="131" t="s">
        <v>271</v>
      </c>
      <c r="K99" s="131" t="s">
        <v>2596</v>
      </c>
      <c r="L99" s="134" t="s">
        <v>463</v>
      </c>
      <c r="M99" s="134">
        <v>10</v>
      </c>
      <c r="N99" s="134">
        <v>1.1000000000000001</v>
      </c>
      <c r="O99" s="134">
        <v>3</v>
      </c>
    </row>
    <row r="100" spans="1:15" ht="16.5" customHeight="1" x14ac:dyDescent="0.3">
      <c r="A100" s="128">
        <v>99</v>
      </c>
      <c r="B100" s="199">
        <v>3372</v>
      </c>
      <c r="C100" s="198" t="s">
        <v>984</v>
      </c>
      <c r="D100" s="198">
        <v>3</v>
      </c>
      <c r="E100" s="198" t="s">
        <v>2717</v>
      </c>
      <c r="F100" s="198" t="s">
        <v>5888</v>
      </c>
      <c r="G100" s="198" t="s">
        <v>2718</v>
      </c>
      <c r="H100" s="198" t="s">
        <v>2718</v>
      </c>
      <c r="I100" s="131" t="s">
        <v>787</v>
      </c>
      <c r="J100" s="131" t="s">
        <v>271</v>
      </c>
      <c r="K100" s="133" t="s">
        <v>2596</v>
      </c>
      <c r="L100" s="134" t="s">
        <v>463</v>
      </c>
      <c r="M100" s="134">
        <v>10</v>
      </c>
      <c r="N100" s="134">
        <v>1.1000000000000001</v>
      </c>
      <c r="O100" s="134">
        <v>3</v>
      </c>
    </row>
    <row r="101" spans="1:15" ht="16.5" customHeight="1" x14ac:dyDescent="0.3">
      <c r="A101" s="128">
        <v>100</v>
      </c>
      <c r="B101" s="199">
        <v>2743</v>
      </c>
      <c r="C101" s="198" t="s">
        <v>1004</v>
      </c>
      <c r="D101" s="198">
        <v>3</v>
      </c>
      <c r="E101" s="198" t="s">
        <v>2683</v>
      </c>
      <c r="F101" s="198" t="s">
        <v>6048</v>
      </c>
      <c r="G101" s="198" t="s">
        <v>2684</v>
      </c>
      <c r="H101" s="198" t="s">
        <v>2684</v>
      </c>
      <c r="I101" s="131" t="s">
        <v>787</v>
      </c>
      <c r="J101" s="131" t="s">
        <v>271</v>
      </c>
      <c r="K101" s="131" t="s">
        <v>2596</v>
      </c>
      <c r="L101" s="135" t="s">
        <v>463</v>
      </c>
      <c r="M101" s="135">
        <v>10</v>
      </c>
      <c r="N101" s="135">
        <v>1.1000000000000001</v>
      </c>
      <c r="O101" s="135">
        <v>3</v>
      </c>
    </row>
    <row r="102" spans="1:15" ht="16.5" customHeight="1" x14ac:dyDescent="0.3">
      <c r="A102" s="128">
        <v>101</v>
      </c>
      <c r="B102" s="199">
        <v>231</v>
      </c>
      <c r="C102" s="198" t="s">
        <v>853</v>
      </c>
      <c r="D102" s="198">
        <v>4</v>
      </c>
      <c r="E102" s="198" t="s">
        <v>1294</v>
      </c>
      <c r="F102" s="198" t="s">
        <v>1294</v>
      </c>
      <c r="G102" s="198" t="s">
        <v>6457</v>
      </c>
      <c r="H102" s="198" t="s">
        <v>1295</v>
      </c>
      <c r="I102" s="131" t="s">
        <v>787</v>
      </c>
      <c r="J102" s="131" t="s">
        <v>271</v>
      </c>
      <c r="K102" s="131" t="s">
        <v>809</v>
      </c>
      <c r="L102" s="134" t="s">
        <v>463</v>
      </c>
      <c r="M102" s="134">
        <v>10</v>
      </c>
      <c r="N102" s="134">
        <v>1.1000000000000001</v>
      </c>
      <c r="O102" s="134">
        <v>3</v>
      </c>
    </row>
    <row r="103" spans="1:15" ht="16.5" customHeight="1" x14ac:dyDescent="0.3">
      <c r="A103" s="128">
        <v>102</v>
      </c>
      <c r="B103" s="199">
        <v>1930</v>
      </c>
      <c r="C103" s="198" t="s">
        <v>853</v>
      </c>
      <c r="D103" s="198">
        <v>4</v>
      </c>
      <c r="E103" s="198" t="s">
        <v>2558</v>
      </c>
      <c r="F103" s="198" t="s">
        <v>2558</v>
      </c>
      <c r="G103" s="198" t="s">
        <v>2559</v>
      </c>
      <c r="H103" s="198" t="s">
        <v>2559</v>
      </c>
      <c r="I103" s="131" t="s">
        <v>787</v>
      </c>
      <c r="J103" s="131" t="s">
        <v>271</v>
      </c>
      <c r="K103" s="131" t="s">
        <v>809</v>
      </c>
      <c r="L103" s="134" t="s">
        <v>463</v>
      </c>
      <c r="M103" s="134">
        <v>10</v>
      </c>
      <c r="N103" s="134">
        <v>1.1000000000000001</v>
      </c>
      <c r="O103" s="134">
        <v>3</v>
      </c>
    </row>
    <row r="104" spans="1:15" ht="16.5" customHeight="1" x14ac:dyDescent="0.3">
      <c r="A104" s="128">
        <v>103</v>
      </c>
      <c r="B104" s="199">
        <v>1578</v>
      </c>
      <c r="C104" s="198" t="s">
        <v>853</v>
      </c>
      <c r="D104" s="198">
        <v>4</v>
      </c>
      <c r="E104" s="198" t="s">
        <v>2415</v>
      </c>
      <c r="F104" s="198" t="s">
        <v>2415</v>
      </c>
      <c r="G104" s="198" t="s">
        <v>2416</v>
      </c>
      <c r="H104" s="198" t="s">
        <v>2416</v>
      </c>
      <c r="I104" s="131" t="s">
        <v>787</v>
      </c>
      <c r="J104" s="131" t="s">
        <v>271</v>
      </c>
      <c r="K104" s="131" t="s">
        <v>809</v>
      </c>
      <c r="L104" s="134" t="s">
        <v>463</v>
      </c>
      <c r="M104" s="134">
        <v>10</v>
      </c>
      <c r="N104" s="134">
        <v>1.1000000000000001</v>
      </c>
      <c r="O104" s="134">
        <v>3</v>
      </c>
    </row>
    <row r="105" spans="1:15" ht="16.5" customHeight="1" x14ac:dyDescent="0.3">
      <c r="A105" s="128">
        <v>104</v>
      </c>
      <c r="B105" s="199">
        <v>213</v>
      </c>
      <c r="C105" s="198" t="s">
        <v>853</v>
      </c>
      <c r="D105" s="198">
        <v>4</v>
      </c>
      <c r="E105" s="198" t="s">
        <v>1269</v>
      </c>
      <c r="F105" s="198" t="s">
        <v>1269</v>
      </c>
      <c r="G105" s="198" t="s">
        <v>6034</v>
      </c>
      <c r="H105" s="198" t="s">
        <v>1270</v>
      </c>
      <c r="I105" s="131" t="s">
        <v>787</v>
      </c>
      <c r="J105" s="131" t="s">
        <v>271</v>
      </c>
      <c r="K105" s="131" t="s">
        <v>809</v>
      </c>
      <c r="L105" s="135" t="s">
        <v>463</v>
      </c>
      <c r="M105" s="134">
        <v>10</v>
      </c>
      <c r="N105" s="134">
        <v>1.1000000000000001</v>
      </c>
      <c r="O105" s="135">
        <v>3</v>
      </c>
    </row>
    <row r="106" spans="1:15" ht="16.5" customHeight="1" x14ac:dyDescent="0.3">
      <c r="A106" s="128">
        <v>105</v>
      </c>
      <c r="B106" s="197">
        <v>801</v>
      </c>
      <c r="C106" s="195" t="s">
        <v>820</v>
      </c>
      <c r="D106" s="210">
        <v>1</v>
      </c>
      <c r="E106" s="195" t="s">
        <v>1957</v>
      </c>
      <c r="F106" s="195" t="s">
        <v>1957</v>
      </c>
      <c r="G106" s="195" t="s">
        <v>6382</v>
      </c>
      <c r="H106" s="195" t="s">
        <v>1958</v>
      </c>
      <c r="I106" s="136"/>
      <c r="J106" s="136" t="s">
        <v>271</v>
      </c>
      <c r="K106" s="136" t="s">
        <v>809</v>
      </c>
      <c r="L106" s="134" t="s">
        <v>463</v>
      </c>
      <c r="M106" s="134">
        <v>10</v>
      </c>
      <c r="N106" s="134">
        <v>1.1000000000000001</v>
      </c>
      <c r="O106" s="134">
        <v>3</v>
      </c>
    </row>
    <row r="107" spans="1:15" ht="16.5" customHeight="1" x14ac:dyDescent="0.3">
      <c r="A107" s="128">
        <v>106</v>
      </c>
      <c r="B107" s="202">
        <v>2968</v>
      </c>
      <c r="C107" s="201" t="s">
        <v>820</v>
      </c>
      <c r="D107" s="198">
        <v>1</v>
      </c>
      <c r="E107" s="201" t="s">
        <v>2701</v>
      </c>
      <c r="F107" s="201" t="s">
        <v>2701</v>
      </c>
      <c r="G107" s="201" t="s">
        <v>6115</v>
      </c>
      <c r="H107" s="201" t="s">
        <v>2702</v>
      </c>
      <c r="I107" s="141"/>
      <c r="J107" s="141" t="s">
        <v>271</v>
      </c>
      <c r="K107" s="141" t="s">
        <v>2596</v>
      </c>
      <c r="L107" s="134" t="s">
        <v>463</v>
      </c>
      <c r="M107" s="134">
        <v>10</v>
      </c>
      <c r="N107" s="134">
        <v>1.1000000000000001</v>
      </c>
      <c r="O107" s="134">
        <v>3</v>
      </c>
    </row>
    <row r="108" spans="1:15" ht="16.5" customHeight="1" x14ac:dyDescent="0.3">
      <c r="A108" s="128">
        <v>107</v>
      </c>
      <c r="B108" s="202">
        <v>675</v>
      </c>
      <c r="C108" s="201" t="s">
        <v>1004</v>
      </c>
      <c r="D108" s="198">
        <v>3</v>
      </c>
      <c r="E108" s="201" t="s">
        <v>1829</v>
      </c>
      <c r="F108" s="201" t="s">
        <v>5880</v>
      </c>
      <c r="G108" s="201" t="s">
        <v>5879</v>
      </c>
      <c r="H108" s="201" t="s">
        <v>1830</v>
      </c>
      <c r="I108" s="136"/>
      <c r="J108" s="136" t="s">
        <v>271</v>
      </c>
      <c r="K108" s="136" t="s">
        <v>809</v>
      </c>
      <c r="L108" s="134" t="s">
        <v>463</v>
      </c>
      <c r="M108" s="134">
        <v>10</v>
      </c>
      <c r="N108" s="134">
        <v>1.1000000000000001</v>
      </c>
      <c r="O108" s="134">
        <v>3</v>
      </c>
    </row>
    <row r="109" spans="1:15" ht="16.5" customHeight="1" x14ac:dyDescent="0.3">
      <c r="A109" s="128">
        <v>108</v>
      </c>
      <c r="B109" s="202">
        <v>1922</v>
      </c>
      <c r="C109" s="201" t="s">
        <v>984</v>
      </c>
      <c r="D109" s="198">
        <v>4</v>
      </c>
      <c r="E109" s="201" t="s">
        <v>2221</v>
      </c>
      <c r="F109" s="201" t="s">
        <v>2221</v>
      </c>
      <c r="G109" s="201" t="s">
        <v>6514</v>
      </c>
      <c r="H109" s="201" t="s">
        <v>6514</v>
      </c>
      <c r="I109" s="136"/>
      <c r="J109" s="136" t="s">
        <v>271</v>
      </c>
      <c r="K109" s="136" t="s">
        <v>809</v>
      </c>
      <c r="L109" s="134" t="s">
        <v>463</v>
      </c>
      <c r="M109" s="134">
        <v>10</v>
      </c>
      <c r="N109" s="134">
        <v>1.1000000000000001</v>
      </c>
      <c r="O109" s="134">
        <v>3</v>
      </c>
    </row>
    <row r="110" spans="1:15" ht="16.5" customHeight="1" x14ac:dyDescent="0.3">
      <c r="A110" s="128">
        <v>109</v>
      </c>
      <c r="B110" s="199">
        <v>172</v>
      </c>
      <c r="C110" s="198" t="s">
        <v>820</v>
      </c>
      <c r="D110" s="198">
        <v>1</v>
      </c>
      <c r="E110" s="198" t="s">
        <v>1204</v>
      </c>
      <c r="F110" s="198" t="s">
        <v>1204</v>
      </c>
      <c r="G110" s="198" t="s">
        <v>6456</v>
      </c>
      <c r="H110" s="198" t="s">
        <v>1205</v>
      </c>
      <c r="I110" s="131" t="s">
        <v>787</v>
      </c>
      <c r="J110" s="131" t="s">
        <v>271</v>
      </c>
      <c r="K110" s="131" t="s">
        <v>809</v>
      </c>
      <c r="L110" s="137" t="s">
        <v>4319</v>
      </c>
      <c r="M110" s="142">
        <v>10</v>
      </c>
      <c r="N110" s="137">
        <v>1.1000000000000001</v>
      </c>
      <c r="O110" s="137">
        <v>4</v>
      </c>
    </row>
    <row r="111" spans="1:15" ht="16.5" customHeight="1" x14ac:dyDescent="0.3">
      <c r="A111" s="128">
        <v>110</v>
      </c>
      <c r="B111" s="199">
        <v>626</v>
      </c>
      <c r="C111" s="198" t="s">
        <v>820</v>
      </c>
      <c r="D111" s="198">
        <v>1</v>
      </c>
      <c r="E111" s="198" t="s">
        <v>1795</v>
      </c>
      <c r="F111" s="198" t="s">
        <v>1795</v>
      </c>
      <c r="G111" s="198" t="s">
        <v>6455</v>
      </c>
      <c r="H111" s="198" t="s">
        <v>1796</v>
      </c>
      <c r="I111" s="131" t="s">
        <v>787</v>
      </c>
      <c r="J111" s="131" t="s">
        <v>271</v>
      </c>
      <c r="K111" s="131" t="s">
        <v>809</v>
      </c>
      <c r="L111" s="137" t="s">
        <v>4319</v>
      </c>
      <c r="M111" s="137">
        <v>10</v>
      </c>
      <c r="N111" s="137">
        <v>1.1000000000000001</v>
      </c>
      <c r="O111" s="137">
        <v>4</v>
      </c>
    </row>
    <row r="112" spans="1:15" ht="16.5" customHeight="1" x14ac:dyDescent="0.3">
      <c r="A112" s="128">
        <v>111</v>
      </c>
      <c r="B112" s="199">
        <v>691</v>
      </c>
      <c r="C112" s="198" t="s">
        <v>820</v>
      </c>
      <c r="D112" s="198">
        <v>1</v>
      </c>
      <c r="E112" s="198" t="s">
        <v>1844</v>
      </c>
      <c r="F112" s="198" t="s">
        <v>1844</v>
      </c>
      <c r="G112" s="198" t="s">
        <v>6397</v>
      </c>
      <c r="H112" s="198" t="s">
        <v>1845</v>
      </c>
      <c r="I112" s="131" t="s">
        <v>787</v>
      </c>
      <c r="J112" s="131" t="s">
        <v>271</v>
      </c>
      <c r="K112" s="131" t="s">
        <v>809</v>
      </c>
      <c r="L112" s="137" t="s">
        <v>4319</v>
      </c>
      <c r="M112" s="142">
        <v>10</v>
      </c>
      <c r="N112" s="137">
        <v>1.1000000000000001</v>
      </c>
      <c r="O112" s="137">
        <v>4</v>
      </c>
    </row>
    <row r="113" spans="1:15" ht="16.5" customHeight="1" x14ac:dyDescent="0.3">
      <c r="A113" s="128">
        <v>112</v>
      </c>
      <c r="B113" s="199">
        <v>500</v>
      </c>
      <c r="C113" s="198" t="s">
        <v>820</v>
      </c>
      <c r="D113" s="198">
        <v>1</v>
      </c>
      <c r="E113" s="198" t="s">
        <v>1667</v>
      </c>
      <c r="F113" s="198" t="s">
        <v>1667</v>
      </c>
      <c r="G113" s="198" t="s">
        <v>6403</v>
      </c>
      <c r="H113" s="198" t="s">
        <v>1668</v>
      </c>
      <c r="I113" s="131" t="s">
        <v>787</v>
      </c>
      <c r="J113" s="131" t="s">
        <v>271</v>
      </c>
      <c r="K113" s="131" t="s">
        <v>809</v>
      </c>
      <c r="L113" s="137" t="s">
        <v>4319</v>
      </c>
      <c r="M113" s="137">
        <v>10</v>
      </c>
      <c r="N113" s="137">
        <v>1.1000000000000001</v>
      </c>
      <c r="O113" s="137">
        <v>4</v>
      </c>
    </row>
    <row r="114" spans="1:15" ht="16.5" customHeight="1" x14ac:dyDescent="0.3">
      <c r="A114" s="128">
        <v>113</v>
      </c>
      <c r="B114" s="199">
        <v>575</v>
      </c>
      <c r="C114" s="198" t="s">
        <v>820</v>
      </c>
      <c r="D114" s="198">
        <v>1</v>
      </c>
      <c r="E114" s="198" t="s">
        <v>1742</v>
      </c>
      <c r="F114" s="198" t="s">
        <v>1742</v>
      </c>
      <c r="G114" s="198" t="s">
        <v>6103</v>
      </c>
      <c r="H114" s="198" t="s">
        <v>1743</v>
      </c>
      <c r="I114" s="131" t="s">
        <v>787</v>
      </c>
      <c r="J114" s="131" t="s">
        <v>271</v>
      </c>
      <c r="K114" s="131" t="s">
        <v>809</v>
      </c>
      <c r="L114" s="137" t="s">
        <v>4319</v>
      </c>
      <c r="M114" s="137">
        <v>10</v>
      </c>
      <c r="N114" s="137">
        <v>1.1000000000000001</v>
      </c>
      <c r="O114" s="137">
        <v>4</v>
      </c>
    </row>
    <row r="115" spans="1:15" ht="16.5" customHeight="1" x14ac:dyDescent="0.3">
      <c r="A115" s="128">
        <v>114</v>
      </c>
      <c r="B115" s="199">
        <v>588</v>
      </c>
      <c r="C115" s="198" t="s">
        <v>820</v>
      </c>
      <c r="D115" s="198">
        <v>1</v>
      </c>
      <c r="E115" s="198" t="s">
        <v>1756</v>
      </c>
      <c r="F115" s="198" t="s">
        <v>1756</v>
      </c>
      <c r="G115" s="198" t="s">
        <v>6266</v>
      </c>
      <c r="H115" s="198" t="s">
        <v>1757</v>
      </c>
      <c r="I115" s="131" t="s">
        <v>787</v>
      </c>
      <c r="J115" s="131" t="s">
        <v>271</v>
      </c>
      <c r="K115" s="131" t="s">
        <v>809</v>
      </c>
      <c r="L115" s="137" t="s">
        <v>4319</v>
      </c>
      <c r="M115" s="142">
        <v>10</v>
      </c>
      <c r="N115" s="137">
        <v>1.1000000000000001</v>
      </c>
      <c r="O115" s="137">
        <v>4</v>
      </c>
    </row>
    <row r="116" spans="1:15" ht="16.5" customHeight="1" x14ac:dyDescent="0.3">
      <c r="A116" s="128">
        <v>115</v>
      </c>
      <c r="B116" s="199">
        <v>1661</v>
      </c>
      <c r="C116" s="198" t="s">
        <v>984</v>
      </c>
      <c r="D116" s="198">
        <v>3</v>
      </c>
      <c r="E116" s="198" t="s">
        <v>2455</v>
      </c>
      <c r="F116" s="198" t="s">
        <v>5927</v>
      </c>
      <c r="G116" s="198" t="s">
        <v>2456</v>
      </c>
      <c r="H116" s="198" t="s">
        <v>2456</v>
      </c>
      <c r="I116" s="131" t="s">
        <v>787</v>
      </c>
      <c r="J116" s="131" t="s">
        <v>271</v>
      </c>
      <c r="K116" s="138" t="s">
        <v>809</v>
      </c>
      <c r="L116" s="137" t="s">
        <v>4319</v>
      </c>
      <c r="M116" s="137">
        <v>10</v>
      </c>
      <c r="N116" s="137">
        <v>1.1000000000000001</v>
      </c>
      <c r="O116" s="137">
        <v>4</v>
      </c>
    </row>
    <row r="117" spans="1:15" ht="16.5" customHeight="1" x14ac:dyDescent="0.3">
      <c r="A117" s="128">
        <v>116</v>
      </c>
      <c r="B117" s="199">
        <v>1340</v>
      </c>
      <c r="C117" s="198" t="s">
        <v>984</v>
      </c>
      <c r="D117" s="198">
        <v>3</v>
      </c>
      <c r="E117" s="198" t="s">
        <v>2309</v>
      </c>
      <c r="F117" s="198" t="s">
        <v>6262</v>
      </c>
      <c r="G117" s="198" t="s">
        <v>2310</v>
      </c>
      <c r="H117" s="198" t="s">
        <v>2310</v>
      </c>
      <c r="I117" s="131" t="s">
        <v>787</v>
      </c>
      <c r="J117" s="131" t="s">
        <v>271</v>
      </c>
      <c r="K117" s="138" t="s">
        <v>809</v>
      </c>
      <c r="L117" s="137" t="s">
        <v>4319</v>
      </c>
      <c r="M117" s="137">
        <v>10</v>
      </c>
      <c r="N117" s="137">
        <v>1.1000000000000001</v>
      </c>
      <c r="O117" s="137">
        <v>4</v>
      </c>
    </row>
    <row r="118" spans="1:15" ht="16.5" customHeight="1" x14ac:dyDescent="0.3">
      <c r="A118" s="128">
        <v>117</v>
      </c>
      <c r="B118" s="199">
        <v>470</v>
      </c>
      <c r="C118" s="198" t="s">
        <v>984</v>
      </c>
      <c r="D118" s="198">
        <v>3</v>
      </c>
      <c r="E118" s="198" t="s">
        <v>1624</v>
      </c>
      <c r="F118" s="198" t="s">
        <v>6261</v>
      </c>
      <c r="G118" s="198" t="s">
        <v>1625</v>
      </c>
      <c r="H118" s="198" t="s">
        <v>1625</v>
      </c>
      <c r="I118" s="131" t="s">
        <v>787</v>
      </c>
      <c r="J118" s="131" t="s">
        <v>271</v>
      </c>
      <c r="K118" s="131" t="s">
        <v>809</v>
      </c>
      <c r="L118" s="137" t="s">
        <v>4319</v>
      </c>
      <c r="M118" s="137">
        <v>10</v>
      </c>
      <c r="N118" s="137">
        <v>1.1000000000000001</v>
      </c>
      <c r="O118" s="137">
        <v>4</v>
      </c>
    </row>
    <row r="119" spans="1:15" ht="16.5" customHeight="1" x14ac:dyDescent="0.3">
      <c r="A119" s="128">
        <v>118</v>
      </c>
      <c r="B119" s="199">
        <v>265</v>
      </c>
      <c r="C119" s="198" t="s">
        <v>1004</v>
      </c>
      <c r="D119" s="198">
        <v>3</v>
      </c>
      <c r="E119" s="198" t="s">
        <v>1343</v>
      </c>
      <c r="F119" s="198" t="s">
        <v>6039</v>
      </c>
      <c r="G119" s="198" t="s">
        <v>1344</v>
      </c>
      <c r="H119" s="198" t="s">
        <v>1344</v>
      </c>
      <c r="I119" s="131" t="s">
        <v>787</v>
      </c>
      <c r="J119" s="131" t="s">
        <v>271</v>
      </c>
      <c r="K119" s="131" t="s">
        <v>809</v>
      </c>
      <c r="L119" s="137" t="s">
        <v>4319</v>
      </c>
      <c r="M119" s="137">
        <v>10</v>
      </c>
      <c r="N119" s="137">
        <v>1.1000000000000001</v>
      </c>
      <c r="O119" s="137">
        <v>4</v>
      </c>
    </row>
    <row r="120" spans="1:15" ht="16.5" customHeight="1" x14ac:dyDescent="0.3">
      <c r="A120" s="128">
        <v>119</v>
      </c>
      <c r="B120" s="199">
        <v>320</v>
      </c>
      <c r="C120" s="198" t="s">
        <v>1004</v>
      </c>
      <c r="D120" s="198">
        <v>3</v>
      </c>
      <c r="E120" s="198" t="s">
        <v>1422</v>
      </c>
      <c r="F120" s="198" t="s">
        <v>5815</v>
      </c>
      <c r="G120" s="198" t="s">
        <v>1423</v>
      </c>
      <c r="H120" s="198" t="s">
        <v>1423</v>
      </c>
      <c r="I120" s="131" t="s">
        <v>787</v>
      </c>
      <c r="J120" s="131" t="s">
        <v>271</v>
      </c>
      <c r="K120" s="131" t="s">
        <v>809</v>
      </c>
      <c r="L120" s="137" t="s">
        <v>4319</v>
      </c>
      <c r="M120" s="137">
        <v>10</v>
      </c>
      <c r="N120" s="137">
        <v>1.1000000000000001</v>
      </c>
      <c r="O120" s="137">
        <v>4</v>
      </c>
    </row>
    <row r="121" spans="1:15" ht="16.5" customHeight="1" x14ac:dyDescent="0.3">
      <c r="A121" s="128">
        <v>120</v>
      </c>
      <c r="B121" s="199">
        <v>628</v>
      </c>
      <c r="C121" s="198" t="s">
        <v>984</v>
      </c>
      <c r="D121" s="198">
        <v>3</v>
      </c>
      <c r="E121" s="198" t="s">
        <v>2925</v>
      </c>
      <c r="F121" s="198" t="s">
        <v>6321</v>
      </c>
      <c r="G121" s="198" t="s">
        <v>2926</v>
      </c>
      <c r="H121" s="198" t="s">
        <v>2926</v>
      </c>
      <c r="I121" s="131" t="s">
        <v>787</v>
      </c>
      <c r="J121" s="131" t="s">
        <v>271</v>
      </c>
      <c r="K121" s="131" t="s">
        <v>809</v>
      </c>
      <c r="L121" s="137" t="s">
        <v>4319</v>
      </c>
      <c r="M121" s="137">
        <v>10</v>
      </c>
      <c r="N121" s="137">
        <v>1.1000000000000001</v>
      </c>
      <c r="O121" s="137">
        <v>4</v>
      </c>
    </row>
    <row r="122" spans="1:15" ht="16.5" customHeight="1" x14ac:dyDescent="0.3">
      <c r="A122" s="128">
        <v>121</v>
      </c>
      <c r="B122" s="199">
        <v>591</v>
      </c>
      <c r="C122" s="198" t="s">
        <v>984</v>
      </c>
      <c r="D122" s="198">
        <v>3</v>
      </c>
      <c r="E122" s="198" t="s">
        <v>1758</v>
      </c>
      <c r="F122" s="198" t="s">
        <v>6309</v>
      </c>
      <c r="G122" s="198" t="s">
        <v>1759</v>
      </c>
      <c r="H122" s="198" t="s">
        <v>1759</v>
      </c>
      <c r="I122" s="131" t="s">
        <v>787</v>
      </c>
      <c r="J122" s="131" t="s">
        <v>271</v>
      </c>
      <c r="K122" s="131" t="s">
        <v>809</v>
      </c>
      <c r="L122" s="137" t="s">
        <v>4319</v>
      </c>
      <c r="M122" s="137">
        <v>10</v>
      </c>
      <c r="N122" s="137">
        <v>1.1000000000000001</v>
      </c>
      <c r="O122" s="137">
        <v>4</v>
      </c>
    </row>
    <row r="123" spans="1:15" ht="16.5" customHeight="1" x14ac:dyDescent="0.3">
      <c r="A123" s="128">
        <v>122</v>
      </c>
      <c r="B123" s="199">
        <v>795</v>
      </c>
      <c r="C123" s="198" t="s">
        <v>1473</v>
      </c>
      <c r="D123" s="198">
        <v>3</v>
      </c>
      <c r="E123" s="198" t="s">
        <v>1948</v>
      </c>
      <c r="F123" s="198" t="s">
        <v>6431</v>
      </c>
      <c r="G123" s="198" t="s">
        <v>1949</v>
      </c>
      <c r="H123" s="198" t="s">
        <v>1949</v>
      </c>
      <c r="I123" s="131" t="s">
        <v>787</v>
      </c>
      <c r="J123" s="131" t="s">
        <v>271</v>
      </c>
      <c r="K123" s="131" t="s">
        <v>809</v>
      </c>
      <c r="L123" s="137" t="s">
        <v>4319</v>
      </c>
      <c r="M123" s="137">
        <v>10</v>
      </c>
      <c r="N123" s="137">
        <v>1.1000000000000001</v>
      </c>
      <c r="O123" s="137">
        <v>4</v>
      </c>
    </row>
    <row r="124" spans="1:15" ht="16.5" customHeight="1" x14ac:dyDescent="0.3">
      <c r="A124" s="128">
        <v>123</v>
      </c>
      <c r="B124" s="199">
        <v>186</v>
      </c>
      <c r="C124" s="198" t="s">
        <v>1004</v>
      </c>
      <c r="D124" s="198">
        <v>3</v>
      </c>
      <c r="E124" s="198" t="s">
        <v>1229</v>
      </c>
      <c r="F124" s="198" t="s">
        <v>6430</v>
      </c>
      <c r="G124" s="198" t="s">
        <v>1230</v>
      </c>
      <c r="H124" s="198" t="s">
        <v>1230</v>
      </c>
      <c r="I124" s="131" t="s">
        <v>787</v>
      </c>
      <c r="J124" s="131" t="s">
        <v>271</v>
      </c>
      <c r="K124" s="131" t="s">
        <v>809</v>
      </c>
      <c r="L124" s="137" t="s">
        <v>4319</v>
      </c>
      <c r="M124" s="142">
        <v>10</v>
      </c>
      <c r="N124" s="137">
        <v>1.1000000000000001</v>
      </c>
      <c r="O124" s="137">
        <v>4</v>
      </c>
    </row>
    <row r="125" spans="1:15" ht="16.5" customHeight="1" x14ac:dyDescent="0.3">
      <c r="A125" s="128">
        <v>124</v>
      </c>
      <c r="B125" s="199">
        <v>230</v>
      </c>
      <c r="C125" s="198" t="s">
        <v>984</v>
      </c>
      <c r="D125" s="198">
        <v>3</v>
      </c>
      <c r="E125" s="198" t="s">
        <v>1292</v>
      </c>
      <c r="F125" s="198" t="s">
        <v>6367</v>
      </c>
      <c r="G125" s="198" t="s">
        <v>1293</v>
      </c>
      <c r="H125" s="198" t="s">
        <v>1293</v>
      </c>
      <c r="I125" s="131" t="s">
        <v>787</v>
      </c>
      <c r="J125" s="131" t="s">
        <v>271</v>
      </c>
      <c r="K125" s="131" t="s">
        <v>809</v>
      </c>
      <c r="L125" s="137" t="s">
        <v>4319</v>
      </c>
      <c r="M125" s="137">
        <v>10</v>
      </c>
      <c r="N125" s="137">
        <v>1.1000000000000001</v>
      </c>
      <c r="O125" s="137">
        <v>4</v>
      </c>
    </row>
    <row r="126" spans="1:15" ht="16.5" customHeight="1" x14ac:dyDescent="0.3">
      <c r="A126" s="128">
        <v>125</v>
      </c>
      <c r="B126" s="199">
        <v>135</v>
      </c>
      <c r="C126" s="198" t="s">
        <v>1004</v>
      </c>
      <c r="D126" s="198">
        <v>3</v>
      </c>
      <c r="E126" s="198" t="s">
        <v>1145</v>
      </c>
      <c r="F126" s="198" t="s">
        <v>6258</v>
      </c>
      <c r="G126" s="198" t="s">
        <v>1146</v>
      </c>
      <c r="H126" s="198" t="s">
        <v>1146</v>
      </c>
      <c r="I126" s="131" t="s">
        <v>787</v>
      </c>
      <c r="J126" s="131" t="s">
        <v>271</v>
      </c>
      <c r="K126" s="131" t="s">
        <v>809</v>
      </c>
      <c r="L126" s="137" t="s">
        <v>4319</v>
      </c>
      <c r="M126" s="137">
        <v>10</v>
      </c>
      <c r="N126" s="137">
        <v>1.1000000000000001</v>
      </c>
      <c r="O126" s="137">
        <v>4</v>
      </c>
    </row>
    <row r="127" spans="1:15" ht="16.5" customHeight="1" x14ac:dyDescent="0.3">
      <c r="A127" s="128">
        <v>126</v>
      </c>
      <c r="B127" s="199">
        <v>692</v>
      </c>
      <c r="C127" s="198" t="s">
        <v>1473</v>
      </c>
      <c r="D127" s="198">
        <v>3</v>
      </c>
      <c r="E127" s="198" t="s">
        <v>1846</v>
      </c>
      <c r="F127" s="198" t="s">
        <v>6390</v>
      </c>
      <c r="G127" s="198" t="s">
        <v>1847</v>
      </c>
      <c r="H127" s="198" t="s">
        <v>1847</v>
      </c>
      <c r="I127" s="131" t="s">
        <v>787</v>
      </c>
      <c r="J127" s="131" t="s">
        <v>271</v>
      </c>
      <c r="K127" s="131" t="s">
        <v>809</v>
      </c>
      <c r="L127" s="137" t="s">
        <v>4319</v>
      </c>
      <c r="M127" s="137">
        <v>10</v>
      </c>
      <c r="N127" s="137">
        <v>1.1000000000000001</v>
      </c>
      <c r="O127" s="137">
        <v>4</v>
      </c>
    </row>
    <row r="128" spans="1:15" ht="16.5" customHeight="1" x14ac:dyDescent="0.3">
      <c r="A128" s="128">
        <v>127</v>
      </c>
      <c r="B128" s="199">
        <v>578</v>
      </c>
      <c r="C128" s="198" t="s">
        <v>1004</v>
      </c>
      <c r="D128" s="198">
        <v>3</v>
      </c>
      <c r="E128" s="198" t="s">
        <v>1746</v>
      </c>
      <c r="F128" s="198" t="s">
        <v>6275</v>
      </c>
      <c r="G128" s="198" t="s">
        <v>1747</v>
      </c>
      <c r="H128" s="198" t="s">
        <v>1747</v>
      </c>
      <c r="I128" s="131" t="s">
        <v>787</v>
      </c>
      <c r="J128" s="131" t="s">
        <v>271</v>
      </c>
      <c r="K128" s="131" t="s">
        <v>809</v>
      </c>
      <c r="L128" s="137" t="s">
        <v>4319</v>
      </c>
      <c r="M128" s="137">
        <v>10</v>
      </c>
      <c r="N128" s="137">
        <v>1.1000000000000001</v>
      </c>
      <c r="O128" s="137">
        <v>4</v>
      </c>
    </row>
    <row r="129" spans="1:15" ht="16.5" customHeight="1" x14ac:dyDescent="0.3">
      <c r="A129" s="128">
        <v>128</v>
      </c>
      <c r="B129" s="199">
        <v>302</v>
      </c>
      <c r="C129" s="198" t="s">
        <v>984</v>
      </c>
      <c r="D129" s="198">
        <v>3</v>
      </c>
      <c r="E129" s="198" t="s">
        <v>1400</v>
      </c>
      <c r="F129" s="198" t="s">
        <v>5104</v>
      </c>
      <c r="G129" s="198" t="s">
        <v>6035</v>
      </c>
      <c r="H129" s="198" t="s">
        <v>1401</v>
      </c>
      <c r="I129" s="131" t="s">
        <v>787</v>
      </c>
      <c r="J129" s="131" t="s">
        <v>271</v>
      </c>
      <c r="K129" s="131" t="s">
        <v>809</v>
      </c>
      <c r="L129" s="137" t="s">
        <v>4319</v>
      </c>
      <c r="M129" s="142">
        <v>10</v>
      </c>
      <c r="N129" s="137">
        <v>1.1000000000000001</v>
      </c>
      <c r="O129" s="137">
        <v>4</v>
      </c>
    </row>
    <row r="130" spans="1:15" ht="16.5" customHeight="1" x14ac:dyDescent="0.3">
      <c r="A130" s="128">
        <v>129</v>
      </c>
      <c r="B130" s="199">
        <v>776</v>
      </c>
      <c r="C130" s="198" t="s">
        <v>1004</v>
      </c>
      <c r="D130" s="198">
        <v>3</v>
      </c>
      <c r="E130" s="198" t="s">
        <v>1929</v>
      </c>
      <c r="F130" s="198" t="s">
        <v>6255</v>
      </c>
      <c r="G130" s="198" t="s">
        <v>1930</v>
      </c>
      <c r="H130" s="198" t="s">
        <v>1930</v>
      </c>
      <c r="I130" s="131" t="s">
        <v>787</v>
      </c>
      <c r="J130" s="131" t="s">
        <v>271</v>
      </c>
      <c r="K130" s="131" t="s">
        <v>809</v>
      </c>
      <c r="L130" s="137" t="s">
        <v>4319</v>
      </c>
      <c r="M130" s="137">
        <v>10</v>
      </c>
      <c r="N130" s="137">
        <v>1.1000000000000001</v>
      </c>
      <c r="O130" s="137">
        <v>4</v>
      </c>
    </row>
    <row r="131" spans="1:15" ht="16.5" customHeight="1" x14ac:dyDescent="0.3">
      <c r="A131" s="128">
        <v>130</v>
      </c>
      <c r="B131" s="199">
        <v>995</v>
      </c>
      <c r="C131" s="198" t="s">
        <v>1004</v>
      </c>
      <c r="D131" s="198">
        <v>3</v>
      </c>
      <c r="E131" s="198" t="s">
        <v>2125</v>
      </c>
      <c r="F131" s="198" t="s">
        <v>6339</v>
      </c>
      <c r="G131" s="198" t="s">
        <v>2126</v>
      </c>
      <c r="H131" s="198" t="s">
        <v>2126</v>
      </c>
      <c r="I131" s="131" t="s">
        <v>787</v>
      </c>
      <c r="J131" s="131" t="s">
        <v>271</v>
      </c>
      <c r="K131" s="131" t="s">
        <v>809</v>
      </c>
      <c r="L131" s="137" t="s">
        <v>4319</v>
      </c>
      <c r="M131" s="142">
        <v>10</v>
      </c>
      <c r="N131" s="137">
        <v>1.1000000000000001</v>
      </c>
      <c r="O131" s="137">
        <v>4</v>
      </c>
    </row>
    <row r="132" spans="1:15" ht="16.5" customHeight="1" x14ac:dyDescent="0.3">
      <c r="A132" s="128">
        <v>131</v>
      </c>
      <c r="B132" s="199">
        <v>80</v>
      </c>
      <c r="C132" s="198" t="s">
        <v>984</v>
      </c>
      <c r="D132" s="198">
        <v>3</v>
      </c>
      <c r="E132" s="198" t="s">
        <v>1052</v>
      </c>
      <c r="F132" s="198" t="s">
        <v>5981</v>
      </c>
      <c r="G132" s="198" t="s">
        <v>1053</v>
      </c>
      <c r="H132" s="198" t="s">
        <v>1053</v>
      </c>
      <c r="I132" s="131" t="s">
        <v>787</v>
      </c>
      <c r="J132" s="131" t="s">
        <v>271</v>
      </c>
      <c r="K132" s="131" t="s">
        <v>809</v>
      </c>
      <c r="L132" s="137" t="s">
        <v>4319</v>
      </c>
      <c r="M132" s="142">
        <v>10</v>
      </c>
      <c r="N132" s="137">
        <v>1.1000000000000001</v>
      </c>
      <c r="O132" s="137">
        <v>4</v>
      </c>
    </row>
    <row r="133" spans="1:15" ht="16.5" customHeight="1" x14ac:dyDescent="0.3">
      <c r="A133" s="128">
        <v>132</v>
      </c>
      <c r="B133" s="199">
        <v>152</v>
      </c>
      <c r="C133" s="198" t="s">
        <v>984</v>
      </c>
      <c r="D133" s="198">
        <v>3</v>
      </c>
      <c r="E133" s="198" t="s">
        <v>1170</v>
      </c>
      <c r="F133" s="198" t="s">
        <v>6338</v>
      </c>
      <c r="G133" s="198" t="s">
        <v>1171</v>
      </c>
      <c r="H133" s="198" t="s">
        <v>1171</v>
      </c>
      <c r="I133" s="131" t="s">
        <v>787</v>
      </c>
      <c r="J133" s="131" t="s">
        <v>271</v>
      </c>
      <c r="K133" s="131" t="s">
        <v>809</v>
      </c>
      <c r="L133" s="137" t="s">
        <v>4319</v>
      </c>
      <c r="M133" s="142">
        <v>10</v>
      </c>
      <c r="N133" s="137">
        <v>1.1000000000000001</v>
      </c>
      <c r="O133" s="137">
        <v>4</v>
      </c>
    </row>
    <row r="134" spans="1:15" ht="16.5" customHeight="1" x14ac:dyDescent="0.3">
      <c r="A134" s="128">
        <v>133</v>
      </c>
      <c r="B134" s="199" t="s">
        <v>86</v>
      </c>
      <c r="C134" s="198" t="s">
        <v>984</v>
      </c>
      <c r="D134" s="198">
        <v>3</v>
      </c>
      <c r="E134" s="198" t="s">
        <v>2826</v>
      </c>
      <c r="F134" s="198" t="s">
        <v>6441</v>
      </c>
      <c r="G134" s="198" t="s">
        <v>2827</v>
      </c>
      <c r="H134" s="198" t="s">
        <v>2827</v>
      </c>
      <c r="I134" s="133" t="s">
        <v>787</v>
      </c>
      <c r="J134" s="133" t="s">
        <v>271</v>
      </c>
      <c r="K134" s="133" t="s">
        <v>2596</v>
      </c>
      <c r="L134" s="137" t="s">
        <v>4319</v>
      </c>
      <c r="M134" s="142">
        <v>10</v>
      </c>
      <c r="N134" s="137">
        <v>1.1000000000000001</v>
      </c>
      <c r="O134" s="137">
        <v>4</v>
      </c>
    </row>
    <row r="135" spans="1:15" ht="16.5" customHeight="1" x14ac:dyDescent="0.3">
      <c r="A135" s="128">
        <v>134</v>
      </c>
      <c r="B135" s="199">
        <v>159</v>
      </c>
      <c r="C135" s="198" t="s">
        <v>853</v>
      </c>
      <c r="D135" s="198">
        <v>4</v>
      </c>
      <c r="E135" s="198" t="s">
        <v>1180</v>
      </c>
      <c r="F135" s="198" t="s">
        <v>1180</v>
      </c>
      <c r="G135" s="198" t="s">
        <v>1181</v>
      </c>
      <c r="H135" s="198" t="s">
        <v>1181</v>
      </c>
      <c r="I135" s="131" t="s">
        <v>787</v>
      </c>
      <c r="J135" s="131" t="s">
        <v>271</v>
      </c>
      <c r="K135" s="131" t="s">
        <v>809</v>
      </c>
      <c r="L135" s="137" t="s">
        <v>4319</v>
      </c>
      <c r="M135" s="137">
        <v>10</v>
      </c>
      <c r="N135" s="137">
        <v>1.1000000000000001</v>
      </c>
      <c r="O135" s="137">
        <v>4</v>
      </c>
    </row>
    <row r="136" spans="1:15" ht="16.5" customHeight="1" x14ac:dyDescent="0.3">
      <c r="A136" s="128">
        <v>135</v>
      </c>
      <c r="B136" s="199">
        <v>1467</v>
      </c>
      <c r="C136" s="198" t="s">
        <v>853</v>
      </c>
      <c r="D136" s="198">
        <v>4</v>
      </c>
      <c r="E136" s="198" t="s">
        <v>2370</v>
      </c>
      <c r="F136" s="198" t="s">
        <v>2370</v>
      </c>
      <c r="G136" s="198" t="s">
        <v>2371</v>
      </c>
      <c r="H136" s="198" t="s">
        <v>2371</v>
      </c>
      <c r="I136" s="131" t="s">
        <v>787</v>
      </c>
      <c r="J136" s="131" t="s">
        <v>271</v>
      </c>
      <c r="K136" s="131" t="s">
        <v>809</v>
      </c>
      <c r="L136" s="137" t="s">
        <v>4319</v>
      </c>
      <c r="M136" s="137">
        <v>10</v>
      </c>
      <c r="N136" s="137">
        <v>1.1000000000000001</v>
      </c>
      <c r="O136" s="137">
        <v>4</v>
      </c>
    </row>
    <row r="137" spans="1:15" ht="16.5" customHeight="1" x14ac:dyDescent="0.3">
      <c r="A137" s="128">
        <v>136</v>
      </c>
      <c r="B137" s="199">
        <v>494</v>
      </c>
      <c r="C137" s="198" t="s">
        <v>969</v>
      </c>
      <c r="D137" s="198">
        <v>4</v>
      </c>
      <c r="E137" s="198" t="s">
        <v>1657</v>
      </c>
      <c r="F137" s="198" t="s">
        <v>6439</v>
      </c>
      <c r="G137" s="198" t="s">
        <v>6438</v>
      </c>
      <c r="H137" s="198" t="s">
        <v>1658</v>
      </c>
      <c r="I137" s="131" t="s">
        <v>787</v>
      </c>
      <c r="J137" s="131" t="s">
        <v>271</v>
      </c>
      <c r="K137" s="131" t="s">
        <v>809</v>
      </c>
      <c r="L137" s="137" t="s">
        <v>4319</v>
      </c>
      <c r="M137" s="142">
        <v>10</v>
      </c>
      <c r="N137" s="137">
        <v>1.1000000000000001</v>
      </c>
      <c r="O137" s="137">
        <v>4</v>
      </c>
    </row>
    <row r="138" spans="1:15" ht="16.5" customHeight="1" x14ac:dyDescent="0.3">
      <c r="A138" s="128">
        <v>137</v>
      </c>
      <c r="B138" s="199">
        <v>494</v>
      </c>
      <c r="C138" s="198" t="s">
        <v>969</v>
      </c>
      <c r="D138" s="198"/>
      <c r="E138" s="198" t="s">
        <v>1657</v>
      </c>
      <c r="F138" s="198" t="s">
        <v>6437</v>
      </c>
      <c r="G138" s="198" t="s">
        <v>6436</v>
      </c>
      <c r="H138" s="198" t="s">
        <v>1658</v>
      </c>
      <c r="I138" s="131" t="s">
        <v>787</v>
      </c>
      <c r="J138" s="131" t="s">
        <v>271</v>
      </c>
      <c r="K138" s="131" t="s">
        <v>809</v>
      </c>
      <c r="L138" s="137" t="s">
        <v>4319</v>
      </c>
      <c r="M138" s="142">
        <v>10</v>
      </c>
      <c r="N138" s="137">
        <v>1.1000000000000001</v>
      </c>
      <c r="O138" s="137">
        <v>4</v>
      </c>
    </row>
    <row r="139" spans="1:15" ht="16.5" customHeight="1" x14ac:dyDescent="0.3">
      <c r="A139" s="128">
        <v>138</v>
      </c>
      <c r="B139" s="199">
        <v>494</v>
      </c>
      <c r="C139" s="198" t="s">
        <v>969</v>
      </c>
      <c r="D139" s="198"/>
      <c r="E139" s="198" t="s">
        <v>1657</v>
      </c>
      <c r="F139" s="198" t="s">
        <v>6435</v>
      </c>
      <c r="G139" s="198" t="s">
        <v>6434</v>
      </c>
      <c r="H139" s="198" t="s">
        <v>1658</v>
      </c>
      <c r="I139" s="131" t="s">
        <v>787</v>
      </c>
      <c r="J139" s="131" t="s">
        <v>271</v>
      </c>
      <c r="K139" s="131" t="s">
        <v>809</v>
      </c>
      <c r="L139" s="137" t="s">
        <v>4319</v>
      </c>
      <c r="M139" s="142">
        <v>10</v>
      </c>
      <c r="N139" s="137">
        <v>1.1000000000000001</v>
      </c>
      <c r="O139" s="137">
        <v>4</v>
      </c>
    </row>
    <row r="140" spans="1:15" ht="16.5" customHeight="1" x14ac:dyDescent="0.3">
      <c r="A140" s="128">
        <v>139</v>
      </c>
      <c r="B140" s="199">
        <v>1092</v>
      </c>
      <c r="C140" s="198" t="s">
        <v>853</v>
      </c>
      <c r="D140" s="198">
        <v>4</v>
      </c>
      <c r="E140" s="198" t="s">
        <v>2193</v>
      </c>
      <c r="F140" s="198" t="s">
        <v>2193</v>
      </c>
      <c r="G140" s="198" t="s">
        <v>2194</v>
      </c>
      <c r="H140" s="198" t="s">
        <v>2194</v>
      </c>
      <c r="I140" s="131" t="s">
        <v>787</v>
      </c>
      <c r="J140" s="131" t="s">
        <v>271</v>
      </c>
      <c r="K140" s="131" t="s">
        <v>809</v>
      </c>
      <c r="L140" s="137" t="s">
        <v>4319</v>
      </c>
      <c r="M140" s="137">
        <v>10</v>
      </c>
      <c r="N140" s="137">
        <v>1.1000000000000001</v>
      </c>
      <c r="O140" s="137">
        <v>4</v>
      </c>
    </row>
    <row r="141" spans="1:15" ht="16.5" customHeight="1" x14ac:dyDescent="0.3">
      <c r="A141" s="128">
        <v>140</v>
      </c>
      <c r="B141" s="199">
        <v>1599</v>
      </c>
      <c r="C141" s="198" t="s">
        <v>853</v>
      </c>
      <c r="D141" s="198">
        <v>4</v>
      </c>
      <c r="E141" s="198" t="s">
        <v>2427</v>
      </c>
      <c r="F141" s="198" t="s">
        <v>2427</v>
      </c>
      <c r="G141" s="208" t="s">
        <v>2428</v>
      </c>
      <c r="H141" s="208" t="s">
        <v>2428</v>
      </c>
      <c r="I141" s="131" t="s">
        <v>787</v>
      </c>
      <c r="J141" s="131" t="s">
        <v>271</v>
      </c>
      <c r="K141" s="131" t="s">
        <v>809</v>
      </c>
      <c r="L141" s="137" t="s">
        <v>4319</v>
      </c>
      <c r="M141" s="137">
        <v>10</v>
      </c>
      <c r="N141" s="137">
        <v>1.1000000000000001</v>
      </c>
      <c r="O141" s="137">
        <v>4</v>
      </c>
    </row>
    <row r="142" spans="1:15" ht="16.5" customHeight="1" x14ac:dyDescent="0.3">
      <c r="A142" s="128">
        <v>141</v>
      </c>
      <c r="B142" s="199">
        <v>870</v>
      </c>
      <c r="C142" s="198" t="s">
        <v>969</v>
      </c>
      <c r="D142" s="198">
        <v>4</v>
      </c>
      <c r="E142" s="198" t="s">
        <v>2023</v>
      </c>
      <c r="F142" s="198" t="s">
        <v>2023</v>
      </c>
      <c r="G142" s="198" t="s">
        <v>2024</v>
      </c>
      <c r="H142" s="198" t="s">
        <v>2024</v>
      </c>
      <c r="I142" s="131" t="s">
        <v>787</v>
      </c>
      <c r="J142" s="131" t="s">
        <v>271</v>
      </c>
      <c r="K142" s="131" t="s">
        <v>809</v>
      </c>
      <c r="L142" s="137" t="s">
        <v>4319</v>
      </c>
      <c r="M142" s="137">
        <v>10</v>
      </c>
      <c r="N142" s="137">
        <v>1.1000000000000001</v>
      </c>
      <c r="O142" s="137">
        <v>4</v>
      </c>
    </row>
    <row r="143" spans="1:15" ht="16.5" customHeight="1" x14ac:dyDescent="0.3">
      <c r="A143" s="128">
        <v>142</v>
      </c>
      <c r="B143" s="199">
        <v>166</v>
      </c>
      <c r="C143" s="198" t="s">
        <v>850</v>
      </c>
      <c r="D143" s="198">
        <v>5</v>
      </c>
      <c r="E143" s="198" t="s">
        <v>2859</v>
      </c>
      <c r="F143" s="198" t="s">
        <v>2859</v>
      </c>
      <c r="G143" s="198" t="s">
        <v>2860</v>
      </c>
      <c r="H143" s="198" t="s">
        <v>2860</v>
      </c>
      <c r="I143" s="131" t="s">
        <v>787</v>
      </c>
      <c r="J143" s="131" t="s">
        <v>271</v>
      </c>
      <c r="K143" s="131" t="s">
        <v>809</v>
      </c>
      <c r="L143" s="137" t="s">
        <v>4319</v>
      </c>
      <c r="M143" s="137">
        <v>10</v>
      </c>
      <c r="N143" s="137">
        <v>1.1000000000000001</v>
      </c>
      <c r="O143" s="137">
        <v>4</v>
      </c>
    </row>
    <row r="144" spans="1:15" ht="16.5" customHeight="1" x14ac:dyDescent="0.3">
      <c r="A144" s="128">
        <v>143</v>
      </c>
      <c r="B144" s="199">
        <v>799</v>
      </c>
      <c r="C144" s="198" t="s">
        <v>850</v>
      </c>
      <c r="D144" s="198">
        <v>5</v>
      </c>
      <c r="E144" s="198" t="s">
        <v>1538</v>
      </c>
      <c r="F144" s="198" t="s">
        <v>1538</v>
      </c>
      <c r="G144" s="198" t="s">
        <v>1954</v>
      </c>
      <c r="H144" s="198" t="s">
        <v>1954</v>
      </c>
      <c r="I144" s="131" t="s">
        <v>787</v>
      </c>
      <c r="J144" s="131" t="s">
        <v>271</v>
      </c>
      <c r="K144" s="131" t="s">
        <v>809</v>
      </c>
      <c r="L144" s="137" t="s">
        <v>4319</v>
      </c>
      <c r="M144" s="137">
        <v>10</v>
      </c>
      <c r="N144" s="137">
        <v>1.1000000000000001</v>
      </c>
      <c r="O144" s="137">
        <v>4</v>
      </c>
    </row>
    <row r="145" spans="1:15" ht="16.5" customHeight="1" x14ac:dyDescent="0.3">
      <c r="A145" s="128">
        <v>144</v>
      </c>
      <c r="B145" s="199" t="s">
        <v>86</v>
      </c>
      <c r="C145" s="198" t="s">
        <v>850</v>
      </c>
      <c r="D145" s="198">
        <v>5</v>
      </c>
      <c r="E145" s="198" t="s">
        <v>2781</v>
      </c>
      <c r="F145" s="198" t="s">
        <v>2781</v>
      </c>
      <c r="G145" s="198" t="s">
        <v>2782</v>
      </c>
      <c r="H145" s="198" t="s">
        <v>2782</v>
      </c>
      <c r="I145" s="133" t="s">
        <v>787</v>
      </c>
      <c r="J145" s="133" t="s">
        <v>271</v>
      </c>
      <c r="K145" s="133" t="s">
        <v>2596</v>
      </c>
      <c r="L145" s="142" t="s">
        <v>4319</v>
      </c>
      <c r="M145" s="137">
        <v>10</v>
      </c>
      <c r="N145" s="137">
        <v>1.1000000000000001</v>
      </c>
      <c r="O145" s="142">
        <v>4</v>
      </c>
    </row>
    <row r="146" spans="1:15" ht="16.5" customHeight="1" x14ac:dyDescent="0.3">
      <c r="A146" s="128">
        <v>145</v>
      </c>
      <c r="B146" s="199">
        <v>30</v>
      </c>
      <c r="C146" s="198" t="s">
        <v>800</v>
      </c>
      <c r="D146" s="198">
        <v>6</v>
      </c>
      <c r="E146" s="198" t="s">
        <v>931</v>
      </c>
      <c r="F146" s="198" t="s">
        <v>931</v>
      </c>
      <c r="G146" s="198" t="s">
        <v>932</v>
      </c>
      <c r="H146" s="198" t="s">
        <v>932</v>
      </c>
      <c r="I146" s="131" t="s">
        <v>787</v>
      </c>
      <c r="J146" s="131" t="s">
        <v>271</v>
      </c>
      <c r="K146" s="131" t="s">
        <v>809</v>
      </c>
      <c r="L146" s="137" t="s">
        <v>4319</v>
      </c>
      <c r="M146" s="137">
        <v>10</v>
      </c>
      <c r="N146" s="137">
        <v>1.1000000000000001</v>
      </c>
      <c r="O146" s="137">
        <v>4</v>
      </c>
    </row>
    <row r="147" spans="1:15" ht="16.5" customHeight="1" x14ac:dyDescent="0.3">
      <c r="A147" s="128">
        <v>146</v>
      </c>
      <c r="B147" s="199">
        <v>1729</v>
      </c>
      <c r="C147" s="198" t="s">
        <v>1355</v>
      </c>
      <c r="D147" s="198">
        <v>9</v>
      </c>
      <c r="E147" s="198" t="s">
        <v>2493</v>
      </c>
      <c r="F147" s="198" t="s">
        <v>2493</v>
      </c>
      <c r="G147" s="198" t="s">
        <v>2494</v>
      </c>
      <c r="H147" s="198" t="s">
        <v>2494</v>
      </c>
      <c r="I147" s="131" t="s">
        <v>787</v>
      </c>
      <c r="J147" s="131" t="s">
        <v>271</v>
      </c>
      <c r="K147" s="131" t="s">
        <v>809</v>
      </c>
      <c r="L147" s="137" t="s">
        <v>4319</v>
      </c>
      <c r="M147" s="137">
        <v>10</v>
      </c>
      <c r="N147" s="137">
        <v>1.1000000000000001</v>
      </c>
      <c r="O147" s="137">
        <v>4</v>
      </c>
    </row>
    <row r="148" spans="1:15" ht="16.5" customHeight="1" x14ac:dyDescent="0.3">
      <c r="A148" s="128">
        <v>147</v>
      </c>
      <c r="B148" s="202">
        <v>1169</v>
      </c>
      <c r="C148" s="201" t="s">
        <v>984</v>
      </c>
      <c r="D148" s="198">
        <v>3</v>
      </c>
      <c r="E148" s="201" t="s">
        <v>2230</v>
      </c>
      <c r="F148" s="201" t="s">
        <v>6381</v>
      </c>
      <c r="G148" s="201" t="s">
        <v>2231</v>
      </c>
      <c r="H148" s="201" t="s">
        <v>2231</v>
      </c>
      <c r="I148" s="136"/>
      <c r="J148" s="136" t="s">
        <v>271</v>
      </c>
      <c r="K148" s="136" t="s">
        <v>809</v>
      </c>
      <c r="L148" s="137" t="s">
        <v>4319</v>
      </c>
      <c r="M148" s="137">
        <v>10</v>
      </c>
      <c r="N148" s="137">
        <v>1.1000000000000001</v>
      </c>
      <c r="O148" s="137">
        <v>4</v>
      </c>
    </row>
    <row r="149" spans="1:15" ht="16.5" customHeight="1" x14ac:dyDescent="0.3">
      <c r="A149" s="128">
        <v>148</v>
      </c>
      <c r="B149" s="202">
        <v>2866</v>
      </c>
      <c r="C149" s="201" t="s">
        <v>850</v>
      </c>
      <c r="D149" s="198">
        <v>5</v>
      </c>
      <c r="E149" s="201" t="s">
        <v>2691</v>
      </c>
      <c r="F149" s="201" t="s">
        <v>2691</v>
      </c>
      <c r="G149" s="201" t="s">
        <v>2692</v>
      </c>
      <c r="H149" s="201" t="s">
        <v>2692</v>
      </c>
      <c r="I149" s="136"/>
      <c r="J149" s="136" t="s">
        <v>271</v>
      </c>
      <c r="K149" s="136" t="s">
        <v>2596</v>
      </c>
      <c r="L149" s="142" t="s">
        <v>4319</v>
      </c>
      <c r="M149" s="142">
        <v>10</v>
      </c>
      <c r="N149" s="142">
        <v>1.1000000000000001</v>
      </c>
      <c r="O149" s="142">
        <v>4</v>
      </c>
    </row>
    <row r="150" spans="1:15" ht="16.5" customHeight="1" x14ac:dyDescent="0.3">
      <c r="A150" s="128">
        <v>149</v>
      </c>
      <c r="B150" s="199">
        <v>414</v>
      </c>
      <c r="C150" s="198" t="s">
        <v>820</v>
      </c>
      <c r="D150" s="198">
        <v>1</v>
      </c>
      <c r="E150" s="198" t="s">
        <v>1555</v>
      </c>
      <c r="F150" s="198" t="s">
        <v>1555</v>
      </c>
      <c r="G150" s="198" t="s">
        <v>5823</v>
      </c>
      <c r="H150" s="198" t="s">
        <v>1556</v>
      </c>
      <c r="I150" s="131" t="s">
        <v>787</v>
      </c>
      <c r="J150" s="131" t="s">
        <v>271</v>
      </c>
      <c r="K150" s="131" t="s">
        <v>809</v>
      </c>
      <c r="L150" s="134" t="s">
        <v>4322</v>
      </c>
      <c r="M150" s="134">
        <v>10</v>
      </c>
      <c r="N150" s="134">
        <v>1.1000000000000001</v>
      </c>
      <c r="O150" s="134">
        <v>5</v>
      </c>
    </row>
    <row r="151" spans="1:15" ht="16.5" customHeight="1" x14ac:dyDescent="0.3">
      <c r="A151" s="128">
        <v>150</v>
      </c>
      <c r="B151" s="199">
        <v>894</v>
      </c>
      <c r="C151" s="198" t="s">
        <v>820</v>
      </c>
      <c r="D151" s="198">
        <v>1</v>
      </c>
      <c r="E151" s="198" t="s">
        <v>2047</v>
      </c>
      <c r="F151" s="198" t="s">
        <v>2047</v>
      </c>
      <c r="G151" s="198" t="s">
        <v>6131</v>
      </c>
      <c r="H151" s="198" t="s">
        <v>2048</v>
      </c>
      <c r="I151" s="131" t="s">
        <v>787</v>
      </c>
      <c r="J151" s="131" t="s">
        <v>271</v>
      </c>
      <c r="K151" s="131" t="s">
        <v>809</v>
      </c>
      <c r="L151" s="134" t="s">
        <v>4322</v>
      </c>
      <c r="M151" s="134">
        <v>10</v>
      </c>
      <c r="N151" s="134">
        <v>1.1000000000000001</v>
      </c>
      <c r="O151" s="134">
        <v>5</v>
      </c>
    </row>
    <row r="152" spans="1:15" ht="16.5" customHeight="1" x14ac:dyDescent="0.3">
      <c r="A152" s="128">
        <v>151</v>
      </c>
      <c r="B152" s="199">
        <v>939</v>
      </c>
      <c r="C152" s="198" t="s">
        <v>820</v>
      </c>
      <c r="D152" s="198">
        <v>1</v>
      </c>
      <c r="E152" s="198" t="s">
        <v>2079</v>
      </c>
      <c r="F152" s="198" t="s">
        <v>2079</v>
      </c>
      <c r="G152" s="198" t="s">
        <v>6180</v>
      </c>
      <c r="H152" s="198" t="s">
        <v>2080</v>
      </c>
      <c r="I152" s="131" t="s">
        <v>787</v>
      </c>
      <c r="J152" s="131" t="s">
        <v>271</v>
      </c>
      <c r="K152" s="131" t="s">
        <v>809</v>
      </c>
      <c r="L152" s="134" t="s">
        <v>4322</v>
      </c>
      <c r="M152" s="134">
        <v>10</v>
      </c>
      <c r="N152" s="134">
        <v>1.1000000000000001</v>
      </c>
      <c r="O152" s="134">
        <v>5</v>
      </c>
    </row>
    <row r="153" spans="1:15" ht="16.5" customHeight="1" x14ac:dyDescent="0.3">
      <c r="A153" s="128">
        <v>152</v>
      </c>
      <c r="B153" s="199">
        <v>495</v>
      </c>
      <c r="C153" s="198" t="s">
        <v>820</v>
      </c>
      <c r="D153" s="198">
        <v>1</v>
      </c>
      <c r="E153" s="198" t="s">
        <v>1659</v>
      </c>
      <c r="F153" s="198" t="s">
        <v>1659</v>
      </c>
      <c r="G153" s="198" t="s">
        <v>6398</v>
      </c>
      <c r="H153" s="198" t="s">
        <v>1660</v>
      </c>
      <c r="I153" s="131" t="s">
        <v>787</v>
      </c>
      <c r="J153" s="131" t="s">
        <v>271</v>
      </c>
      <c r="K153" s="131" t="s">
        <v>809</v>
      </c>
      <c r="L153" s="134" t="s">
        <v>4322</v>
      </c>
      <c r="M153" s="134">
        <v>10</v>
      </c>
      <c r="N153" s="134">
        <v>1.1000000000000001</v>
      </c>
      <c r="O153" s="134">
        <v>5</v>
      </c>
    </row>
    <row r="154" spans="1:15" ht="16.5" customHeight="1" x14ac:dyDescent="0.3">
      <c r="A154" s="128">
        <v>153</v>
      </c>
      <c r="B154" s="199">
        <v>411</v>
      </c>
      <c r="C154" s="198" t="s">
        <v>820</v>
      </c>
      <c r="D154" s="198">
        <v>1</v>
      </c>
      <c r="E154" s="198" t="s">
        <v>1551</v>
      </c>
      <c r="F154" s="198" t="s">
        <v>1551</v>
      </c>
      <c r="G154" s="198" t="s">
        <v>6454</v>
      </c>
      <c r="H154" s="198" t="s">
        <v>1552</v>
      </c>
      <c r="I154" s="131" t="s">
        <v>787</v>
      </c>
      <c r="J154" s="131" t="s">
        <v>271</v>
      </c>
      <c r="K154" s="131" t="s">
        <v>809</v>
      </c>
      <c r="L154" s="134" t="s">
        <v>4322</v>
      </c>
      <c r="M154" s="134">
        <v>10</v>
      </c>
      <c r="N154" s="134">
        <v>1.1000000000000001</v>
      </c>
      <c r="O154" s="134">
        <v>5</v>
      </c>
    </row>
    <row r="155" spans="1:15" ht="16.5" customHeight="1" x14ac:dyDescent="0.3">
      <c r="A155" s="128">
        <v>154</v>
      </c>
      <c r="B155" s="199">
        <v>209</v>
      </c>
      <c r="C155" s="198" t="s">
        <v>820</v>
      </c>
      <c r="D155" s="198">
        <v>1</v>
      </c>
      <c r="E155" s="198" t="s">
        <v>1263</v>
      </c>
      <c r="F155" s="198" t="s">
        <v>1263</v>
      </c>
      <c r="G155" s="198" t="s">
        <v>6453</v>
      </c>
      <c r="H155" s="198" t="s">
        <v>1264</v>
      </c>
      <c r="I155" s="131" t="s">
        <v>787</v>
      </c>
      <c r="J155" s="131" t="s">
        <v>271</v>
      </c>
      <c r="K155" s="131" t="s">
        <v>809</v>
      </c>
      <c r="L155" s="134" t="s">
        <v>4322</v>
      </c>
      <c r="M155" s="134">
        <v>10</v>
      </c>
      <c r="N155" s="134">
        <v>1.1000000000000001</v>
      </c>
      <c r="O155" s="134">
        <v>5</v>
      </c>
    </row>
    <row r="156" spans="1:15" ht="16.5" customHeight="1" x14ac:dyDescent="0.3">
      <c r="A156" s="128">
        <v>155</v>
      </c>
      <c r="B156" s="199">
        <v>354</v>
      </c>
      <c r="C156" s="198" t="s">
        <v>820</v>
      </c>
      <c r="D156" s="198">
        <v>1</v>
      </c>
      <c r="E156" s="198" t="s">
        <v>1469</v>
      </c>
      <c r="F156" s="198" t="s">
        <v>1469</v>
      </c>
      <c r="G156" s="198" t="s">
        <v>6452</v>
      </c>
      <c r="H156" s="198" t="s">
        <v>1470</v>
      </c>
      <c r="I156" s="131" t="s">
        <v>787</v>
      </c>
      <c r="J156" s="131" t="s">
        <v>271</v>
      </c>
      <c r="K156" s="131" t="s">
        <v>809</v>
      </c>
      <c r="L156" s="134" t="s">
        <v>4322</v>
      </c>
      <c r="M156" s="134">
        <v>10</v>
      </c>
      <c r="N156" s="134">
        <v>1.1000000000000001</v>
      </c>
      <c r="O156" s="134">
        <v>5</v>
      </c>
    </row>
    <row r="157" spans="1:15" ht="16.5" customHeight="1" x14ac:dyDescent="0.3">
      <c r="A157" s="128">
        <v>156</v>
      </c>
      <c r="B157" s="199">
        <v>733</v>
      </c>
      <c r="C157" s="198" t="s">
        <v>820</v>
      </c>
      <c r="D157" s="198">
        <v>1</v>
      </c>
      <c r="E157" s="198" t="s">
        <v>1890</v>
      </c>
      <c r="F157" s="198" t="s">
        <v>1890</v>
      </c>
      <c r="G157" s="198" t="s">
        <v>6146</v>
      </c>
      <c r="H157" s="198" t="s">
        <v>1891</v>
      </c>
      <c r="I157" s="131" t="s">
        <v>787</v>
      </c>
      <c r="J157" s="131" t="s">
        <v>271</v>
      </c>
      <c r="K157" s="131" t="s">
        <v>809</v>
      </c>
      <c r="L157" s="134" t="s">
        <v>4322</v>
      </c>
      <c r="M157" s="134">
        <v>10</v>
      </c>
      <c r="N157" s="134">
        <v>1.1000000000000001</v>
      </c>
      <c r="O157" s="134">
        <v>5</v>
      </c>
    </row>
    <row r="158" spans="1:15" ht="16.5" customHeight="1" x14ac:dyDescent="0.3">
      <c r="A158" s="128">
        <v>157</v>
      </c>
      <c r="B158" s="199">
        <v>410</v>
      </c>
      <c r="C158" s="198" t="s">
        <v>820</v>
      </c>
      <c r="D158" s="198">
        <v>1</v>
      </c>
      <c r="E158" s="198" t="s">
        <v>1549</v>
      </c>
      <c r="F158" s="198" t="s">
        <v>1549</v>
      </c>
      <c r="G158" s="198" t="s">
        <v>6380</v>
      </c>
      <c r="H158" s="198" t="s">
        <v>1550</v>
      </c>
      <c r="I158" s="131" t="s">
        <v>787</v>
      </c>
      <c r="J158" s="131" t="s">
        <v>271</v>
      </c>
      <c r="K158" s="131" t="s">
        <v>809</v>
      </c>
      <c r="L158" s="134" t="s">
        <v>4322</v>
      </c>
      <c r="M158" s="134">
        <v>10</v>
      </c>
      <c r="N158" s="134">
        <v>1.1000000000000001</v>
      </c>
      <c r="O158" s="134">
        <v>5</v>
      </c>
    </row>
    <row r="159" spans="1:15" ht="16.5" customHeight="1" x14ac:dyDescent="0.3">
      <c r="A159" s="128">
        <v>158</v>
      </c>
      <c r="B159" s="199">
        <v>528</v>
      </c>
      <c r="C159" s="198" t="s">
        <v>820</v>
      </c>
      <c r="D159" s="198">
        <v>1</v>
      </c>
      <c r="E159" s="198" t="s">
        <v>1697</v>
      </c>
      <c r="F159" s="198" t="s">
        <v>1697</v>
      </c>
      <c r="G159" s="198" t="s">
        <v>6145</v>
      </c>
      <c r="H159" s="198" t="s">
        <v>1698</v>
      </c>
      <c r="I159" s="131" t="s">
        <v>787</v>
      </c>
      <c r="J159" s="131" t="s">
        <v>271</v>
      </c>
      <c r="K159" s="131" t="s">
        <v>809</v>
      </c>
      <c r="L159" s="134" t="s">
        <v>4322</v>
      </c>
      <c r="M159" s="134">
        <v>10</v>
      </c>
      <c r="N159" s="134">
        <v>1.1000000000000001</v>
      </c>
      <c r="O159" s="134">
        <v>5</v>
      </c>
    </row>
    <row r="160" spans="1:15" ht="16.5" customHeight="1" x14ac:dyDescent="0.3">
      <c r="A160" s="128">
        <v>159</v>
      </c>
      <c r="B160" s="199">
        <v>344</v>
      </c>
      <c r="C160" s="198" t="s">
        <v>1004</v>
      </c>
      <c r="D160" s="198">
        <v>3</v>
      </c>
      <c r="E160" s="198" t="s">
        <v>1455</v>
      </c>
      <c r="F160" s="198" t="s">
        <v>6359</v>
      </c>
      <c r="G160" s="198" t="s">
        <v>1456</v>
      </c>
      <c r="H160" s="198" t="s">
        <v>1456</v>
      </c>
      <c r="I160" s="131" t="s">
        <v>787</v>
      </c>
      <c r="J160" s="131" t="s">
        <v>271</v>
      </c>
      <c r="K160" s="131" t="s">
        <v>809</v>
      </c>
      <c r="L160" s="134" t="s">
        <v>4322</v>
      </c>
      <c r="M160" s="134">
        <v>10</v>
      </c>
      <c r="N160" s="134">
        <v>1.1000000000000001</v>
      </c>
      <c r="O160" s="134">
        <v>5</v>
      </c>
    </row>
    <row r="161" spans="1:15" ht="16.5" customHeight="1" x14ac:dyDescent="0.3">
      <c r="A161" s="128">
        <v>160</v>
      </c>
      <c r="B161" s="199">
        <v>204</v>
      </c>
      <c r="C161" s="198" t="s">
        <v>1004</v>
      </c>
      <c r="D161" s="198">
        <v>3</v>
      </c>
      <c r="E161" s="198" t="s">
        <v>1255</v>
      </c>
      <c r="F161" s="198" t="s">
        <v>6379</v>
      </c>
      <c r="G161" s="198" t="s">
        <v>1256</v>
      </c>
      <c r="H161" s="198" t="s">
        <v>1256</v>
      </c>
      <c r="I161" s="131" t="s">
        <v>787</v>
      </c>
      <c r="J161" s="131" t="s">
        <v>271</v>
      </c>
      <c r="K161" s="131" t="s">
        <v>809</v>
      </c>
      <c r="L161" s="134" t="s">
        <v>4322</v>
      </c>
      <c r="M161" s="134">
        <v>10</v>
      </c>
      <c r="N161" s="134">
        <v>1.1000000000000001</v>
      </c>
      <c r="O161" s="134">
        <v>5</v>
      </c>
    </row>
    <row r="162" spans="1:15" ht="16.5" customHeight="1" x14ac:dyDescent="0.3">
      <c r="A162" s="128">
        <v>161</v>
      </c>
      <c r="B162" s="199">
        <v>269</v>
      </c>
      <c r="C162" s="198" t="s">
        <v>1004</v>
      </c>
      <c r="D162" s="198">
        <v>3</v>
      </c>
      <c r="E162" s="198" t="s">
        <v>1347</v>
      </c>
      <c r="F162" s="198" t="s">
        <v>6323</v>
      </c>
      <c r="G162" s="198" t="s">
        <v>1348</v>
      </c>
      <c r="H162" s="198" t="s">
        <v>1348</v>
      </c>
      <c r="I162" s="131" t="s">
        <v>787</v>
      </c>
      <c r="J162" s="131" t="s">
        <v>271</v>
      </c>
      <c r="K162" s="131" t="s">
        <v>809</v>
      </c>
      <c r="L162" s="134" t="s">
        <v>4322</v>
      </c>
      <c r="M162" s="134">
        <v>10</v>
      </c>
      <c r="N162" s="134">
        <v>1.1000000000000001</v>
      </c>
      <c r="O162" s="134">
        <v>5</v>
      </c>
    </row>
    <row r="163" spans="1:15" ht="16.5" customHeight="1" x14ac:dyDescent="0.3">
      <c r="A163" s="128">
        <v>162</v>
      </c>
      <c r="B163" s="199">
        <v>693</v>
      </c>
      <c r="C163" s="198" t="s">
        <v>984</v>
      </c>
      <c r="D163" s="198">
        <v>3</v>
      </c>
      <c r="E163" s="198" t="s">
        <v>1848</v>
      </c>
      <c r="F163" s="198" t="s">
        <v>1848</v>
      </c>
      <c r="G163" s="198" t="s">
        <v>1849</v>
      </c>
      <c r="H163" s="198" t="s">
        <v>1849</v>
      </c>
      <c r="I163" s="131" t="s">
        <v>787</v>
      </c>
      <c r="J163" s="131" t="s">
        <v>271</v>
      </c>
      <c r="K163" s="131" t="s">
        <v>809</v>
      </c>
      <c r="L163" s="134" t="s">
        <v>4322</v>
      </c>
      <c r="M163" s="134">
        <v>10</v>
      </c>
      <c r="N163" s="134">
        <v>1.1000000000000001</v>
      </c>
      <c r="O163" s="134">
        <v>5</v>
      </c>
    </row>
    <row r="164" spans="1:15" ht="16.5" customHeight="1" x14ac:dyDescent="0.3">
      <c r="A164" s="128">
        <v>163</v>
      </c>
      <c r="B164" s="199">
        <v>756</v>
      </c>
      <c r="C164" s="198" t="s">
        <v>1004</v>
      </c>
      <c r="D164" s="198">
        <v>3</v>
      </c>
      <c r="E164" s="198" t="s">
        <v>1910</v>
      </c>
      <c r="F164" s="198" t="s">
        <v>6385</v>
      </c>
      <c r="G164" s="198" t="s">
        <v>1911</v>
      </c>
      <c r="H164" s="198" t="s">
        <v>1911</v>
      </c>
      <c r="I164" s="131" t="s">
        <v>787</v>
      </c>
      <c r="J164" s="131" t="s">
        <v>271</v>
      </c>
      <c r="K164" s="131" t="s">
        <v>809</v>
      </c>
      <c r="L164" s="134" t="s">
        <v>4322</v>
      </c>
      <c r="M164" s="134">
        <v>10</v>
      </c>
      <c r="N164" s="134">
        <v>1.1000000000000001</v>
      </c>
      <c r="O164" s="134">
        <v>5</v>
      </c>
    </row>
    <row r="165" spans="1:15" ht="16.5" customHeight="1" x14ac:dyDescent="0.3">
      <c r="A165" s="128">
        <v>164</v>
      </c>
      <c r="B165" s="199">
        <v>796</v>
      </c>
      <c r="C165" s="198" t="s">
        <v>1004</v>
      </c>
      <c r="D165" s="198">
        <v>3</v>
      </c>
      <c r="E165" s="198" t="s">
        <v>1950</v>
      </c>
      <c r="F165" s="198" t="s">
        <v>6451</v>
      </c>
      <c r="G165" s="198" t="s">
        <v>1951</v>
      </c>
      <c r="H165" s="198" t="s">
        <v>1951</v>
      </c>
      <c r="I165" s="131" t="s">
        <v>787</v>
      </c>
      <c r="J165" s="131" t="s">
        <v>271</v>
      </c>
      <c r="K165" s="131" t="s">
        <v>809</v>
      </c>
      <c r="L165" s="134" t="s">
        <v>4322</v>
      </c>
      <c r="M165" s="134">
        <v>10</v>
      </c>
      <c r="N165" s="134">
        <v>1.1000000000000001</v>
      </c>
      <c r="O165" s="134">
        <v>5</v>
      </c>
    </row>
    <row r="166" spans="1:15" ht="16.5" customHeight="1" x14ac:dyDescent="0.3">
      <c r="A166" s="128">
        <v>165</v>
      </c>
      <c r="B166" s="199">
        <v>366</v>
      </c>
      <c r="C166" s="198" t="s">
        <v>984</v>
      </c>
      <c r="D166" s="198">
        <v>3</v>
      </c>
      <c r="E166" s="198" t="s">
        <v>1498</v>
      </c>
      <c r="F166" s="198" t="s">
        <v>6010</v>
      </c>
      <c r="G166" s="198" t="s">
        <v>1499</v>
      </c>
      <c r="H166" s="198" t="s">
        <v>1499</v>
      </c>
      <c r="I166" s="131" t="s">
        <v>787</v>
      </c>
      <c r="J166" s="131" t="s">
        <v>271</v>
      </c>
      <c r="K166" s="131" t="s">
        <v>809</v>
      </c>
      <c r="L166" s="134" t="s">
        <v>4322</v>
      </c>
      <c r="M166" s="134">
        <v>10</v>
      </c>
      <c r="N166" s="134">
        <v>1.1000000000000001</v>
      </c>
      <c r="O166" s="134">
        <v>5</v>
      </c>
    </row>
    <row r="167" spans="1:15" ht="16.5" customHeight="1" x14ac:dyDescent="0.3">
      <c r="A167" s="128">
        <v>166</v>
      </c>
      <c r="B167" s="199">
        <v>338</v>
      </c>
      <c r="C167" s="198" t="s">
        <v>984</v>
      </c>
      <c r="D167" s="198">
        <v>3</v>
      </c>
      <c r="E167" s="198" t="s">
        <v>1443</v>
      </c>
      <c r="F167" s="198" t="s">
        <v>6192</v>
      </c>
      <c r="G167" s="198" t="s">
        <v>1444</v>
      </c>
      <c r="H167" s="198" t="s">
        <v>1444</v>
      </c>
      <c r="I167" s="131" t="s">
        <v>787</v>
      </c>
      <c r="J167" s="131" t="s">
        <v>271</v>
      </c>
      <c r="K167" s="131" t="s">
        <v>809</v>
      </c>
      <c r="L167" s="134" t="s">
        <v>4322</v>
      </c>
      <c r="M167" s="134">
        <v>10</v>
      </c>
      <c r="N167" s="134">
        <v>1.1000000000000001</v>
      </c>
      <c r="O167" s="134">
        <v>5</v>
      </c>
    </row>
    <row r="168" spans="1:15" ht="16.5" customHeight="1" x14ac:dyDescent="0.3">
      <c r="A168" s="128">
        <v>167</v>
      </c>
      <c r="B168" s="199">
        <v>877</v>
      </c>
      <c r="C168" s="198" t="s">
        <v>984</v>
      </c>
      <c r="D168" s="198">
        <v>3</v>
      </c>
      <c r="E168" s="198" t="s">
        <v>2027</v>
      </c>
      <c r="F168" s="198" t="s">
        <v>6408</v>
      </c>
      <c r="G168" s="198" t="s">
        <v>2028</v>
      </c>
      <c r="H168" s="198" t="s">
        <v>2028</v>
      </c>
      <c r="I168" s="131" t="s">
        <v>787</v>
      </c>
      <c r="J168" s="131" t="s">
        <v>271</v>
      </c>
      <c r="K168" s="131" t="s">
        <v>809</v>
      </c>
      <c r="L168" s="134" t="s">
        <v>4322</v>
      </c>
      <c r="M168" s="134">
        <v>10</v>
      </c>
      <c r="N168" s="134">
        <v>1.1000000000000001</v>
      </c>
      <c r="O168" s="134">
        <v>5</v>
      </c>
    </row>
    <row r="169" spans="1:15" ht="16.5" customHeight="1" x14ac:dyDescent="0.3">
      <c r="A169" s="128">
        <v>168</v>
      </c>
      <c r="B169" s="199">
        <v>1179</v>
      </c>
      <c r="C169" s="198" t="s">
        <v>984</v>
      </c>
      <c r="D169" s="198">
        <v>3</v>
      </c>
      <c r="E169" s="198" t="s">
        <v>2238</v>
      </c>
      <c r="F169" s="198" t="s">
        <v>2238</v>
      </c>
      <c r="G169" s="198" t="s">
        <v>2239</v>
      </c>
      <c r="H169" s="198" t="s">
        <v>2239</v>
      </c>
      <c r="I169" s="131" t="s">
        <v>787</v>
      </c>
      <c r="J169" s="131" t="s">
        <v>271</v>
      </c>
      <c r="K169" s="131" t="s">
        <v>809</v>
      </c>
      <c r="L169" s="134" t="s">
        <v>4322</v>
      </c>
      <c r="M169" s="134">
        <v>10</v>
      </c>
      <c r="N169" s="134">
        <v>1.1000000000000001</v>
      </c>
      <c r="O169" s="134">
        <v>5</v>
      </c>
    </row>
    <row r="170" spans="1:15" ht="16.5" customHeight="1" x14ac:dyDescent="0.3">
      <c r="A170" s="128">
        <v>169</v>
      </c>
      <c r="B170" s="199">
        <v>301</v>
      </c>
      <c r="C170" s="198" t="s">
        <v>1004</v>
      </c>
      <c r="D170" s="198">
        <v>3</v>
      </c>
      <c r="E170" s="198" t="s">
        <v>1398</v>
      </c>
      <c r="F170" s="198" t="s">
        <v>6285</v>
      </c>
      <c r="G170" s="198" t="s">
        <v>1399</v>
      </c>
      <c r="H170" s="198" t="s">
        <v>1399</v>
      </c>
      <c r="I170" s="131" t="s">
        <v>787</v>
      </c>
      <c r="J170" s="131" t="s">
        <v>271</v>
      </c>
      <c r="K170" s="131" t="s">
        <v>809</v>
      </c>
      <c r="L170" s="134" t="s">
        <v>4322</v>
      </c>
      <c r="M170" s="134">
        <v>10</v>
      </c>
      <c r="N170" s="134">
        <v>1.1000000000000001</v>
      </c>
      <c r="O170" s="134">
        <v>5</v>
      </c>
    </row>
    <row r="171" spans="1:15" ht="16.5" customHeight="1" x14ac:dyDescent="0.3">
      <c r="A171" s="128">
        <v>170</v>
      </c>
      <c r="B171" s="199">
        <v>723</v>
      </c>
      <c r="C171" s="198" t="s">
        <v>1004</v>
      </c>
      <c r="D171" s="198">
        <v>3</v>
      </c>
      <c r="E171" s="198" t="s">
        <v>1876</v>
      </c>
      <c r="F171" s="198" t="s">
        <v>6271</v>
      </c>
      <c r="G171" s="198" t="s">
        <v>1877</v>
      </c>
      <c r="H171" s="198" t="s">
        <v>1877</v>
      </c>
      <c r="I171" s="131" t="s">
        <v>787</v>
      </c>
      <c r="J171" s="131" t="s">
        <v>271</v>
      </c>
      <c r="K171" s="131" t="s">
        <v>809</v>
      </c>
      <c r="L171" s="134" t="s">
        <v>4322</v>
      </c>
      <c r="M171" s="134">
        <v>10</v>
      </c>
      <c r="N171" s="134">
        <v>1.1000000000000001</v>
      </c>
      <c r="O171" s="134">
        <v>5</v>
      </c>
    </row>
    <row r="172" spans="1:15" ht="16.5" customHeight="1" x14ac:dyDescent="0.3">
      <c r="A172" s="128">
        <v>171</v>
      </c>
      <c r="B172" s="199">
        <v>59</v>
      </c>
      <c r="C172" s="198" t="s">
        <v>1004</v>
      </c>
      <c r="D172" s="198">
        <v>3</v>
      </c>
      <c r="E172" s="198" t="s">
        <v>1005</v>
      </c>
      <c r="F172" s="198" t="s">
        <v>5956</v>
      </c>
      <c r="G172" s="198" t="s">
        <v>1006</v>
      </c>
      <c r="H172" s="198" t="s">
        <v>1006</v>
      </c>
      <c r="I172" s="131" t="s">
        <v>787</v>
      </c>
      <c r="J172" s="131" t="s">
        <v>271</v>
      </c>
      <c r="K172" s="131" t="s">
        <v>809</v>
      </c>
      <c r="L172" s="134" t="s">
        <v>4322</v>
      </c>
      <c r="M172" s="134">
        <v>10</v>
      </c>
      <c r="N172" s="134">
        <v>1.1000000000000001</v>
      </c>
      <c r="O172" s="134">
        <v>5</v>
      </c>
    </row>
    <row r="173" spans="1:15" ht="16.5" customHeight="1" x14ac:dyDescent="0.3">
      <c r="A173" s="128">
        <v>172</v>
      </c>
      <c r="B173" s="199">
        <v>4130</v>
      </c>
      <c r="C173" s="198" t="s">
        <v>1004</v>
      </c>
      <c r="D173" s="198">
        <v>3</v>
      </c>
      <c r="E173" s="198" t="s">
        <v>2749</v>
      </c>
      <c r="F173" s="198" t="s">
        <v>6049</v>
      </c>
      <c r="G173" s="198" t="s">
        <v>2750</v>
      </c>
      <c r="H173" s="198" t="s">
        <v>2750</v>
      </c>
      <c r="I173" s="133" t="s">
        <v>787</v>
      </c>
      <c r="J173" s="133" t="s">
        <v>271</v>
      </c>
      <c r="K173" s="133" t="s">
        <v>2596</v>
      </c>
      <c r="L173" s="135" t="s">
        <v>4322</v>
      </c>
      <c r="M173" s="135">
        <v>10</v>
      </c>
      <c r="N173" s="135">
        <v>1.1000000000000001</v>
      </c>
      <c r="O173" s="135">
        <v>5</v>
      </c>
    </row>
    <row r="174" spans="1:15" ht="16.5" customHeight="1" x14ac:dyDescent="0.3">
      <c r="A174" s="128">
        <v>173</v>
      </c>
      <c r="B174" s="199">
        <v>4506</v>
      </c>
      <c r="C174" s="198" t="s">
        <v>984</v>
      </c>
      <c r="D174" s="198">
        <v>3</v>
      </c>
      <c r="E174" s="198" t="s">
        <v>2757</v>
      </c>
      <c r="F174" s="198" t="s">
        <v>5934</v>
      </c>
      <c r="G174" s="198" t="s">
        <v>2758</v>
      </c>
      <c r="H174" s="198" t="s">
        <v>2758</v>
      </c>
      <c r="I174" s="131" t="s">
        <v>787</v>
      </c>
      <c r="J174" s="131" t="s">
        <v>271</v>
      </c>
      <c r="K174" s="133" t="s">
        <v>2596</v>
      </c>
      <c r="L174" s="135" t="s">
        <v>4322</v>
      </c>
      <c r="M174" s="134">
        <v>10</v>
      </c>
      <c r="N174" s="134">
        <v>1.1000000000000001</v>
      </c>
      <c r="O174" s="135">
        <v>5</v>
      </c>
    </row>
    <row r="175" spans="1:15" ht="16.5" customHeight="1" x14ac:dyDescent="0.3">
      <c r="A175" s="128">
        <v>174</v>
      </c>
      <c r="B175" s="199">
        <v>308</v>
      </c>
      <c r="C175" s="198" t="s">
        <v>969</v>
      </c>
      <c r="D175" s="198">
        <v>4</v>
      </c>
      <c r="E175" s="198" t="s">
        <v>1408</v>
      </c>
      <c r="F175" s="198" t="s">
        <v>1408</v>
      </c>
      <c r="G175" s="198" t="s">
        <v>5955</v>
      </c>
      <c r="H175" s="198" t="s">
        <v>1409</v>
      </c>
      <c r="I175" s="131" t="s">
        <v>787</v>
      </c>
      <c r="J175" s="131" t="s">
        <v>271</v>
      </c>
      <c r="K175" s="131" t="s">
        <v>809</v>
      </c>
      <c r="L175" s="134" t="s">
        <v>4322</v>
      </c>
      <c r="M175" s="134">
        <v>10</v>
      </c>
      <c r="N175" s="134">
        <v>1.1000000000000001</v>
      </c>
      <c r="O175" s="134">
        <v>5</v>
      </c>
    </row>
    <row r="176" spans="1:15" ht="16.5" customHeight="1" x14ac:dyDescent="0.3">
      <c r="A176" s="128">
        <v>175</v>
      </c>
      <c r="B176" s="199">
        <v>372</v>
      </c>
      <c r="C176" s="198" t="s">
        <v>853</v>
      </c>
      <c r="D176" s="198">
        <v>4</v>
      </c>
      <c r="E176" s="198" t="s">
        <v>1502</v>
      </c>
      <c r="F176" s="198" t="s">
        <v>1502</v>
      </c>
      <c r="G176" s="198" t="s">
        <v>1503</v>
      </c>
      <c r="H176" s="198" t="s">
        <v>1503</v>
      </c>
      <c r="I176" s="131" t="s">
        <v>787</v>
      </c>
      <c r="J176" s="131" t="s">
        <v>271</v>
      </c>
      <c r="K176" s="131" t="s">
        <v>809</v>
      </c>
      <c r="L176" s="134" t="s">
        <v>4322</v>
      </c>
      <c r="M176" s="134">
        <v>10</v>
      </c>
      <c r="N176" s="134">
        <v>1.1000000000000001</v>
      </c>
      <c r="O176" s="134">
        <v>5</v>
      </c>
    </row>
    <row r="177" spans="1:15" ht="16.5" customHeight="1" x14ac:dyDescent="0.3">
      <c r="A177" s="128">
        <v>176</v>
      </c>
      <c r="B177" s="199">
        <v>908</v>
      </c>
      <c r="C177" s="198" t="s">
        <v>853</v>
      </c>
      <c r="D177" s="198">
        <v>4</v>
      </c>
      <c r="E177" s="198" t="s">
        <v>2061</v>
      </c>
      <c r="F177" s="198" t="s">
        <v>2061</v>
      </c>
      <c r="G177" s="198" t="s">
        <v>2062</v>
      </c>
      <c r="H177" s="198" t="s">
        <v>2062</v>
      </c>
      <c r="I177" s="131" t="s">
        <v>787</v>
      </c>
      <c r="J177" s="131" t="s">
        <v>271</v>
      </c>
      <c r="K177" s="131" t="s">
        <v>809</v>
      </c>
      <c r="L177" s="134" t="s">
        <v>4322</v>
      </c>
      <c r="M177" s="134">
        <v>10</v>
      </c>
      <c r="N177" s="134">
        <v>1.1000000000000001</v>
      </c>
      <c r="O177" s="134">
        <v>5</v>
      </c>
    </row>
    <row r="178" spans="1:15" ht="16.5" customHeight="1" x14ac:dyDescent="0.3">
      <c r="A178" s="128">
        <v>177</v>
      </c>
      <c r="B178" s="199">
        <v>846</v>
      </c>
      <c r="C178" s="198" t="s">
        <v>853</v>
      </c>
      <c r="D178" s="198">
        <v>4</v>
      </c>
      <c r="E178" s="198" t="s">
        <v>1993</v>
      </c>
      <c r="F178" s="198" t="s">
        <v>1993</v>
      </c>
      <c r="G178" s="198" t="s">
        <v>1994</v>
      </c>
      <c r="H178" s="198" t="s">
        <v>1994</v>
      </c>
      <c r="I178" s="131" t="s">
        <v>787</v>
      </c>
      <c r="J178" s="131" t="s">
        <v>271</v>
      </c>
      <c r="K178" s="131" t="s">
        <v>809</v>
      </c>
      <c r="L178" s="134" t="s">
        <v>4322</v>
      </c>
      <c r="M178" s="134">
        <v>10</v>
      </c>
      <c r="N178" s="134">
        <v>1.1000000000000001</v>
      </c>
      <c r="O178" s="134">
        <v>5</v>
      </c>
    </row>
    <row r="179" spans="1:15" ht="16.5" customHeight="1" x14ac:dyDescent="0.3">
      <c r="A179" s="128">
        <v>178</v>
      </c>
      <c r="B179" s="199">
        <v>407</v>
      </c>
      <c r="C179" s="198" t="s">
        <v>853</v>
      </c>
      <c r="D179" s="198">
        <v>4</v>
      </c>
      <c r="E179" s="198" t="s">
        <v>1544</v>
      </c>
      <c r="F179" s="198" t="s">
        <v>1544</v>
      </c>
      <c r="G179" s="198" t="s">
        <v>1545</v>
      </c>
      <c r="H179" s="198" t="s">
        <v>1545</v>
      </c>
      <c r="I179" s="131" t="s">
        <v>787</v>
      </c>
      <c r="J179" s="131" t="s">
        <v>271</v>
      </c>
      <c r="K179" s="131" t="s">
        <v>809</v>
      </c>
      <c r="L179" s="134" t="s">
        <v>4322</v>
      </c>
      <c r="M179" s="134">
        <v>10</v>
      </c>
      <c r="N179" s="134">
        <v>1.1000000000000001</v>
      </c>
      <c r="O179" s="134">
        <v>5</v>
      </c>
    </row>
    <row r="180" spans="1:15" ht="16.5" customHeight="1" x14ac:dyDescent="0.3">
      <c r="A180" s="128">
        <v>179</v>
      </c>
      <c r="B180" s="199" t="s">
        <v>86</v>
      </c>
      <c r="C180" s="198" t="s">
        <v>853</v>
      </c>
      <c r="D180" s="198">
        <v>4</v>
      </c>
      <c r="E180" s="198" t="s">
        <v>2763</v>
      </c>
      <c r="F180" s="198" t="s">
        <v>2763</v>
      </c>
      <c r="G180" s="198" t="s">
        <v>2764</v>
      </c>
      <c r="H180" s="198" t="s">
        <v>2764</v>
      </c>
      <c r="I180" s="131" t="s">
        <v>787</v>
      </c>
      <c r="J180" s="131" t="s">
        <v>271</v>
      </c>
      <c r="K180" s="133" t="s">
        <v>2596</v>
      </c>
      <c r="L180" s="135" t="s">
        <v>4322</v>
      </c>
      <c r="M180" s="135">
        <v>10</v>
      </c>
      <c r="N180" s="135">
        <v>1.1000000000000001</v>
      </c>
      <c r="O180" s="135">
        <v>5</v>
      </c>
    </row>
    <row r="181" spans="1:15" ht="16.5" customHeight="1" x14ac:dyDescent="0.3">
      <c r="A181" s="128">
        <v>180</v>
      </c>
      <c r="B181" s="199" t="s">
        <v>86</v>
      </c>
      <c r="C181" s="198" t="s">
        <v>853</v>
      </c>
      <c r="D181" s="198">
        <v>4</v>
      </c>
      <c r="E181" s="198" t="s">
        <v>2765</v>
      </c>
      <c r="F181" s="198" t="s">
        <v>2765</v>
      </c>
      <c r="G181" s="198" t="s">
        <v>2766</v>
      </c>
      <c r="H181" s="198" t="s">
        <v>2766</v>
      </c>
      <c r="I181" s="131" t="s">
        <v>787</v>
      </c>
      <c r="J181" s="131" t="s">
        <v>271</v>
      </c>
      <c r="K181" s="133" t="s">
        <v>2596</v>
      </c>
      <c r="L181" s="135" t="s">
        <v>4322</v>
      </c>
      <c r="M181" s="135">
        <v>10</v>
      </c>
      <c r="N181" s="135">
        <v>1.1000000000000001</v>
      </c>
      <c r="O181" s="135">
        <v>5</v>
      </c>
    </row>
    <row r="182" spans="1:15" ht="16.5" customHeight="1" x14ac:dyDescent="0.3">
      <c r="A182" s="128">
        <v>181</v>
      </c>
      <c r="B182" s="199">
        <v>3304</v>
      </c>
      <c r="C182" s="198" t="s">
        <v>853</v>
      </c>
      <c r="D182" s="198">
        <v>4</v>
      </c>
      <c r="E182" s="198" t="s">
        <v>2713</v>
      </c>
      <c r="F182" s="198" t="s">
        <v>2713</v>
      </c>
      <c r="G182" s="198" t="s">
        <v>2714</v>
      </c>
      <c r="H182" s="198" t="s">
        <v>2714</v>
      </c>
      <c r="I182" s="131" t="s">
        <v>787</v>
      </c>
      <c r="J182" s="131" t="s">
        <v>271</v>
      </c>
      <c r="K182" s="133" t="s">
        <v>2596</v>
      </c>
      <c r="L182" s="134" t="s">
        <v>4322</v>
      </c>
      <c r="M182" s="134">
        <v>10</v>
      </c>
      <c r="N182" s="134">
        <v>1.1000000000000001</v>
      </c>
      <c r="O182" s="134">
        <v>5</v>
      </c>
    </row>
    <row r="183" spans="1:15" ht="16.5" customHeight="1" x14ac:dyDescent="0.3">
      <c r="A183" s="128">
        <v>182</v>
      </c>
      <c r="B183" s="199">
        <v>722</v>
      </c>
      <c r="C183" s="198" t="s">
        <v>850</v>
      </c>
      <c r="D183" s="198">
        <v>5</v>
      </c>
      <c r="E183" s="198" t="s">
        <v>1874</v>
      </c>
      <c r="F183" s="198" t="s">
        <v>1874</v>
      </c>
      <c r="G183" s="198" t="s">
        <v>1875</v>
      </c>
      <c r="H183" s="198" t="s">
        <v>1875</v>
      </c>
      <c r="I183" s="131" t="s">
        <v>787</v>
      </c>
      <c r="J183" s="131" t="s">
        <v>271</v>
      </c>
      <c r="K183" s="131" t="s">
        <v>809</v>
      </c>
      <c r="L183" s="134" t="s">
        <v>4322</v>
      </c>
      <c r="M183" s="134">
        <v>10</v>
      </c>
      <c r="N183" s="134">
        <v>1.1000000000000001</v>
      </c>
      <c r="O183" s="134">
        <v>5</v>
      </c>
    </row>
    <row r="184" spans="1:15" ht="16.5" customHeight="1" x14ac:dyDescent="0.3">
      <c r="A184" s="128">
        <v>183</v>
      </c>
      <c r="B184" s="199">
        <v>1140</v>
      </c>
      <c r="C184" s="198" t="s">
        <v>850</v>
      </c>
      <c r="D184" s="198">
        <v>5</v>
      </c>
      <c r="E184" s="198" t="s">
        <v>2213</v>
      </c>
      <c r="F184" s="198" t="s">
        <v>2213</v>
      </c>
      <c r="G184" s="198" t="s">
        <v>2214</v>
      </c>
      <c r="H184" s="198" t="s">
        <v>2214</v>
      </c>
      <c r="I184" s="131" t="s">
        <v>787</v>
      </c>
      <c r="J184" s="131" t="s">
        <v>271</v>
      </c>
      <c r="K184" s="131" t="s">
        <v>809</v>
      </c>
      <c r="L184" s="134" t="s">
        <v>4322</v>
      </c>
      <c r="M184" s="134">
        <v>10</v>
      </c>
      <c r="N184" s="134">
        <v>1.1000000000000001</v>
      </c>
      <c r="O184" s="134">
        <v>5</v>
      </c>
    </row>
    <row r="185" spans="1:15" ht="16.5" customHeight="1" x14ac:dyDescent="0.3">
      <c r="A185" s="128">
        <v>184</v>
      </c>
      <c r="B185" s="199">
        <v>95</v>
      </c>
      <c r="C185" s="198" t="s">
        <v>850</v>
      </c>
      <c r="D185" s="198">
        <v>5</v>
      </c>
      <c r="E185" s="198" t="s">
        <v>1080</v>
      </c>
      <c r="F185" s="198" t="s">
        <v>5954</v>
      </c>
      <c r="G185" s="198" t="s">
        <v>1081</v>
      </c>
      <c r="H185" s="198" t="s">
        <v>1081</v>
      </c>
      <c r="I185" s="131" t="s">
        <v>787</v>
      </c>
      <c r="J185" s="131" t="s">
        <v>271</v>
      </c>
      <c r="K185" s="131" t="s">
        <v>809</v>
      </c>
      <c r="L185" s="134" t="s">
        <v>4322</v>
      </c>
      <c r="M185" s="134">
        <v>10</v>
      </c>
      <c r="N185" s="134">
        <v>1.1000000000000001</v>
      </c>
      <c r="O185" s="134">
        <v>5</v>
      </c>
    </row>
    <row r="186" spans="1:15" ht="16.5" customHeight="1" x14ac:dyDescent="0.3">
      <c r="A186" s="128">
        <v>185</v>
      </c>
      <c r="B186" s="199">
        <v>127</v>
      </c>
      <c r="C186" s="198" t="s">
        <v>800</v>
      </c>
      <c r="D186" s="198">
        <v>6</v>
      </c>
      <c r="E186" s="198" t="s">
        <v>1133</v>
      </c>
      <c r="F186" s="198" t="s">
        <v>1133</v>
      </c>
      <c r="G186" s="198" t="s">
        <v>1134</v>
      </c>
      <c r="H186" s="198" t="s">
        <v>1134</v>
      </c>
      <c r="I186" s="131" t="s">
        <v>787</v>
      </c>
      <c r="J186" s="131" t="s">
        <v>271</v>
      </c>
      <c r="K186" s="131" t="s">
        <v>809</v>
      </c>
      <c r="L186" s="134" t="s">
        <v>4322</v>
      </c>
      <c r="M186" s="134">
        <v>10</v>
      </c>
      <c r="N186" s="134">
        <v>1.1000000000000001</v>
      </c>
      <c r="O186" s="134">
        <v>5</v>
      </c>
    </row>
    <row r="187" spans="1:15" ht="16.5" customHeight="1" x14ac:dyDescent="0.3">
      <c r="A187" s="128">
        <v>186</v>
      </c>
      <c r="B187" s="199" t="s">
        <v>86</v>
      </c>
      <c r="C187" s="198" t="s">
        <v>800</v>
      </c>
      <c r="D187" s="198">
        <v>6</v>
      </c>
      <c r="E187" s="198" t="s">
        <v>2787</v>
      </c>
      <c r="F187" s="198" t="s">
        <v>2787</v>
      </c>
      <c r="G187" s="198" t="s">
        <v>2788</v>
      </c>
      <c r="H187" s="198" t="s">
        <v>2788</v>
      </c>
      <c r="I187" s="131" t="s">
        <v>787</v>
      </c>
      <c r="J187" s="131" t="s">
        <v>271</v>
      </c>
      <c r="K187" s="133" t="s">
        <v>2596</v>
      </c>
      <c r="L187" s="135" t="s">
        <v>4322</v>
      </c>
      <c r="M187" s="134">
        <v>10</v>
      </c>
      <c r="N187" s="134">
        <v>1.1000000000000001</v>
      </c>
      <c r="O187" s="135">
        <v>5</v>
      </c>
    </row>
    <row r="188" spans="1:15" ht="16.5" customHeight="1" x14ac:dyDescent="0.3">
      <c r="A188" s="128">
        <v>187</v>
      </c>
      <c r="B188" s="202">
        <v>1123</v>
      </c>
      <c r="C188" s="201" t="s">
        <v>820</v>
      </c>
      <c r="D188" s="198">
        <v>1</v>
      </c>
      <c r="E188" s="201" t="s">
        <v>2203</v>
      </c>
      <c r="F188" s="201" t="s">
        <v>2203</v>
      </c>
      <c r="G188" s="201" t="s">
        <v>6422</v>
      </c>
      <c r="H188" s="201" t="s">
        <v>2204</v>
      </c>
      <c r="I188" s="136"/>
      <c r="J188" s="136" t="s">
        <v>271</v>
      </c>
      <c r="K188" s="136" t="s">
        <v>809</v>
      </c>
      <c r="L188" s="134" t="s">
        <v>4322</v>
      </c>
      <c r="M188" s="134">
        <v>10</v>
      </c>
      <c r="N188" s="134">
        <v>1.1000000000000001</v>
      </c>
      <c r="O188" s="134">
        <v>5</v>
      </c>
    </row>
    <row r="189" spans="1:15" ht="16.5" customHeight="1" x14ac:dyDescent="0.3">
      <c r="A189" s="128">
        <v>188</v>
      </c>
      <c r="B189" s="202">
        <v>249</v>
      </c>
      <c r="C189" s="201" t="s">
        <v>820</v>
      </c>
      <c r="D189" s="198">
        <v>1</v>
      </c>
      <c r="E189" s="201" t="s">
        <v>1323</v>
      </c>
      <c r="F189" s="201" t="s">
        <v>1323</v>
      </c>
      <c r="G189" s="201" t="s">
        <v>6116</v>
      </c>
      <c r="H189" s="201" t="s">
        <v>1324</v>
      </c>
      <c r="I189" s="136"/>
      <c r="J189" s="136" t="s">
        <v>271</v>
      </c>
      <c r="K189" s="136" t="s">
        <v>809</v>
      </c>
      <c r="L189" s="134" t="s">
        <v>4322</v>
      </c>
      <c r="M189" s="134">
        <v>10</v>
      </c>
      <c r="N189" s="134">
        <v>1.1000000000000001</v>
      </c>
      <c r="O189" s="134">
        <v>5</v>
      </c>
    </row>
    <row r="190" spans="1:15" ht="16.5" customHeight="1" x14ac:dyDescent="0.3">
      <c r="A190" s="128">
        <v>189</v>
      </c>
      <c r="B190" s="202">
        <v>911</v>
      </c>
      <c r="C190" s="201" t="s">
        <v>1004</v>
      </c>
      <c r="D190" s="198">
        <v>3</v>
      </c>
      <c r="E190" s="201" t="s">
        <v>2065</v>
      </c>
      <c r="F190" s="201" t="s">
        <v>5827</v>
      </c>
      <c r="G190" s="201" t="s">
        <v>2066</v>
      </c>
      <c r="H190" s="201" t="s">
        <v>2066</v>
      </c>
      <c r="I190" s="136"/>
      <c r="J190" s="136" t="s">
        <v>271</v>
      </c>
      <c r="K190" s="136" t="s">
        <v>809</v>
      </c>
      <c r="L190" s="134" t="s">
        <v>4322</v>
      </c>
      <c r="M190" s="134">
        <v>10</v>
      </c>
      <c r="N190" s="134">
        <v>1.1000000000000001</v>
      </c>
      <c r="O190" s="134">
        <v>5</v>
      </c>
    </row>
    <row r="191" spans="1:15" ht="16.5" customHeight="1" x14ac:dyDescent="0.3">
      <c r="A191" s="128">
        <v>190</v>
      </c>
      <c r="B191" s="202">
        <v>830</v>
      </c>
      <c r="C191" s="201" t="s">
        <v>853</v>
      </c>
      <c r="D191" s="198">
        <v>4</v>
      </c>
      <c r="E191" s="201" t="s">
        <v>1985</v>
      </c>
      <c r="F191" s="201" t="s">
        <v>1985</v>
      </c>
      <c r="G191" s="201" t="s">
        <v>1986</v>
      </c>
      <c r="H191" s="201" t="s">
        <v>1986</v>
      </c>
      <c r="I191" s="136"/>
      <c r="J191" s="136" t="s">
        <v>271</v>
      </c>
      <c r="K191" s="136" t="s">
        <v>809</v>
      </c>
      <c r="L191" s="134" t="s">
        <v>4322</v>
      </c>
      <c r="M191" s="134">
        <v>10</v>
      </c>
      <c r="N191" s="134">
        <v>1.1000000000000001</v>
      </c>
      <c r="O191" s="134">
        <v>5</v>
      </c>
    </row>
    <row r="192" spans="1:15" ht="16.5" customHeight="1" x14ac:dyDescent="0.3">
      <c r="A192" s="128">
        <v>191</v>
      </c>
      <c r="B192" s="199">
        <v>1431</v>
      </c>
      <c r="C192" s="198" t="s">
        <v>820</v>
      </c>
      <c r="D192" s="198">
        <v>1</v>
      </c>
      <c r="E192" s="198" t="s">
        <v>2353</v>
      </c>
      <c r="F192" s="198" t="s">
        <v>2353</v>
      </c>
      <c r="G192" s="198" t="s">
        <v>6450</v>
      </c>
      <c r="H192" s="198" t="s">
        <v>2354</v>
      </c>
      <c r="I192" s="131" t="s">
        <v>787</v>
      </c>
      <c r="J192" s="131" t="s">
        <v>271</v>
      </c>
      <c r="K192" s="131" t="s">
        <v>809</v>
      </c>
      <c r="L192" s="137" t="s">
        <v>4326</v>
      </c>
      <c r="M192" s="137">
        <v>10</v>
      </c>
      <c r="N192" s="137">
        <v>1.1000000000000001</v>
      </c>
      <c r="O192" s="137">
        <v>6</v>
      </c>
    </row>
    <row r="193" spans="1:15" ht="16.5" customHeight="1" x14ac:dyDescent="0.3">
      <c r="A193" s="128">
        <v>192</v>
      </c>
      <c r="B193" s="199">
        <v>281</v>
      </c>
      <c r="C193" s="198" t="s">
        <v>820</v>
      </c>
      <c r="D193" s="198">
        <v>1</v>
      </c>
      <c r="E193" s="198" t="s">
        <v>1364</v>
      </c>
      <c r="F193" s="198" t="s">
        <v>1364</v>
      </c>
      <c r="G193" s="198" t="s">
        <v>6362</v>
      </c>
      <c r="H193" s="198" t="s">
        <v>1365</v>
      </c>
      <c r="I193" s="131" t="s">
        <v>787</v>
      </c>
      <c r="J193" s="131" t="s">
        <v>271</v>
      </c>
      <c r="K193" s="131" t="s">
        <v>809</v>
      </c>
      <c r="L193" s="137" t="s">
        <v>4326</v>
      </c>
      <c r="M193" s="137">
        <v>10</v>
      </c>
      <c r="N193" s="137">
        <v>1.1000000000000001</v>
      </c>
      <c r="O193" s="137">
        <v>6</v>
      </c>
    </row>
    <row r="194" spans="1:15" ht="16.5" customHeight="1" x14ac:dyDescent="0.3">
      <c r="A194" s="128">
        <v>193</v>
      </c>
      <c r="B194" s="199">
        <v>1160</v>
      </c>
      <c r="C194" s="198" t="s">
        <v>820</v>
      </c>
      <c r="D194" s="198">
        <v>1</v>
      </c>
      <c r="E194" s="198" t="s">
        <v>2224</v>
      </c>
      <c r="F194" s="198" t="s">
        <v>2224</v>
      </c>
      <c r="G194" s="198" t="s">
        <v>6023</v>
      </c>
      <c r="H194" s="198" t="s">
        <v>2225</v>
      </c>
      <c r="I194" s="131" t="s">
        <v>787</v>
      </c>
      <c r="J194" s="131" t="s">
        <v>271</v>
      </c>
      <c r="K194" s="131" t="s">
        <v>809</v>
      </c>
      <c r="L194" s="137" t="s">
        <v>4326</v>
      </c>
      <c r="M194" s="137">
        <v>10</v>
      </c>
      <c r="N194" s="137">
        <v>1.1000000000000001</v>
      </c>
      <c r="O194" s="137">
        <v>6</v>
      </c>
    </row>
    <row r="195" spans="1:15" ht="16.5" customHeight="1" x14ac:dyDescent="0.3">
      <c r="A195" s="128">
        <v>194</v>
      </c>
      <c r="B195" s="199">
        <v>513</v>
      </c>
      <c r="C195" s="198" t="s">
        <v>984</v>
      </c>
      <c r="D195" s="198">
        <v>3</v>
      </c>
      <c r="E195" s="198" t="s">
        <v>1679</v>
      </c>
      <c r="F195" s="198" t="s">
        <v>6278</v>
      </c>
      <c r="G195" s="198" t="s">
        <v>1680</v>
      </c>
      <c r="H195" s="198" t="s">
        <v>1680</v>
      </c>
      <c r="I195" s="131" t="s">
        <v>787</v>
      </c>
      <c r="J195" s="131" t="s">
        <v>271</v>
      </c>
      <c r="K195" s="131" t="s">
        <v>809</v>
      </c>
      <c r="L195" s="137" t="s">
        <v>4326</v>
      </c>
      <c r="M195" s="137">
        <v>10</v>
      </c>
      <c r="N195" s="137">
        <v>1.1000000000000001</v>
      </c>
      <c r="O195" s="137">
        <v>6</v>
      </c>
    </row>
    <row r="196" spans="1:15" ht="16.5" customHeight="1" x14ac:dyDescent="0.3">
      <c r="A196" s="128">
        <v>195</v>
      </c>
      <c r="B196" s="199">
        <v>860</v>
      </c>
      <c r="C196" s="198" t="s">
        <v>1004</v>
      </c>
      <c r="D196" s="198">
        <v>3</v>
      </c>
      <c r="E196" s="198" t="s">
        <v>2009</v>
      </c>
      <c r="F196" s="198" t="s">
        <v>6238</v>
      </c>
      <c r="G196" s="198" t="s">
        <v>2010</v>
      </c>
      <c r="H196" s="198" t="s">
        <v>2010</v>
      </c>
      <c r="I196" s="131" t="s">
        <v>787</v>
      </c>
      <c r="J196" s="131" t="s">
        <v>271</v>
      </c>
      <c r="K196" s="131" t="s">
        <v>809</v>
      </c>
      <c r="L196" s="137" t="s">
        <v>4326</v>
      </c>
      <c r="M196" s="137">
        <v>10</v>
      </c>
      <c r="N196" s="137">
        <v>1.1000000000000001</v>
      </c>
      <c r="O196" s="137">
        <v>6</v>
      </c>
    </row>
    <row r="197" spans="1:15" ht="16.5" customHeight="1" x14ac:dyDescent="0.3">
      <c r="A197" s="128">
        <v>196</v>
      </c>
      <c r="B197" s="199">
        <v>1718</v>
      </c>
      <c r="C197" s="198" t="s">
        <v>1004</v>
      </c>
      <c r="D197" s="198">
        <v>3</v>
      </c>
      <c r="E197" s="198" t="s">
        <v>2487</v>
      </c>
      <c r="F197" s="198" t="s">
        <v>6394</v>
      </c>
      <c r="G197" s="198" t="s">
        <v>2488</v>
      </c>
      <c r="H197" s="198" t="s">
        <v>2488</v>
      </c>
      <c r="I197" s="131" t="s">
        <v>787</v>
      </c>
      <c r="J197" s="131" t="s">
        <v>271</v>
      </c>
      <c r="K197" s="131" t="s">
        <v>809</v>
      </c>
      <c r="L197" s="137" t="s">
        <v>4326</v>
      </c>
      <c r="M197" s="137">
        <v>10</v>
      </c>
      <c r="N197" s="137">
        <v>1.1000000000000001</v>
      </c>
      <c r="O197" s="137">
        <v>6</v>
      </c>
    </row>
    <row r="198" spans="1:15" ht="16.5" customHeight="1" x14ac:dyDescent="0.3">
      <c r="A198" s="128">
        <v>197</v>
      </c>
      <c r="B198" s="199">
        <v>1456</v>
      </c>
      <c r="C198" s="198" t="s">
        <v>984</v>
      </c>
      <c r="D198" s="198">
        <v>3</v>
      </c>
      <c r="E198" s="198" t="s">
        <v>2362</v>
      </c>
      <c r="F198" s="198" t="s">
        <v>6442</v>
      </c>
      <c r="G198" s="198" t="s">
        <v>2363</v>
      </c>
      <c r="H198" s="198" t="s">
        <v>2363</v>
      </c>
      <c r="I198" s="131" t="s">
        <v>787</v>
      </c>
      <c r="J198" s="131" t="s">
        <v>271</v>
      </c>
      <c r="K198" s="131" t="s">
        <v>809</v>
      </c>
      <c r="L198" s="137" t="s">
        <v>4326</v>
      </c>
      <c r="M198" s="137">
        <v>10</v>
      </c>
      <c r="N198" s="137">
        <v>1.1000000000000001</v>
      </c>
      <c r="O198" s="137">
        <v>6</v>
      </c>
    </row>
    <row r="199" spans="1:15" ht="16.5" customHeight="1" x14ac:dyDescent="0.3">
      <c r="A199" s="128">
        <v>198</v>
      </c>
      <c r="B199" s="199">
        <v>65</v>
      </c>
      <c r="C199" s="198" t="s">
        <v>984</v>
      </c>
      <c r="D199" s="198">
        <v>3</v>
      </c>
      <c r="E199" s="198" t="s">
        <v>1020</v>
      </c>
      <c r="F199" s="198" t="s">
        <v>6171</v>
      </c>
      <c r="G199" s="198" t="s">
        <v>1021</v>
      </c>
      <c r="H199" s="198" t="s">
        <v>1021</v>
      </c>
      <c r="I199" s="131" t="s">
        <v>787</v>
      </c>
      <c r="J199" s="131" t="s">
        <v>271</v>
      </c>
      <c r="K199" s="131" t="s">
        <v>809</v>
      </c>
      <c r="L199" s="137" t="s">
        <v>4326</v>
      </c>
      <c r="M199" s="137">
        <v>10</v>
      </c>
      <c r="N199" s="137">
        <v>1.1000000000000001</v>
      </c>
      <c r="O199" s="137">
        <v>6</v>
      </c>
    </row>
    <row r="200" spans="1:15" ht="16.5" customHeight="1" x14ac:dyDescent="0.3">
      <c r="A200" s="128">
        <v>199</v>
      </c>
      <c r="B200" s="199">
        <v>767</v>
      </c>
      <c r="C200" s="198" t="s">
        <v>1004</v>
      </c>
      <c r="D200" s="198">
        <v>3</v>
      </c>
      <c r="E200" s="198" t="s">
        <v>1918</v>
      </c>
      <c r="F200" s="198" t="s">
        <v>5656</v>
      </c>
      <c r="G200" s="198" t="s">
        <v>6449</v>
      </c>
      <c r="H200" s="198" t="s">
        <v>1919</v>
      </c>
      <c r="I200" s="131" t="s">
        <v>787</v>
      </c>
      <c r="J200" s="131" t="s">
        <v>271</v>
      </c>
      <c r="K200" s="131" t="s">
        <v>809</v>
      </c>
      <c r="L200" s="137" t="s">
        <v>4326</v>
      </c>
      <c r="M200" s="137">
        <v>10</v>
      </c>
      <c r="N200" s="137">
        <v>1.1000000000000001</v>
      </c>
      <c r="O200" s="137">
        <v>6</v>
      </c>
    </row>
    <row r="201" spans="1:15" ht="13.5" customHeight="1" x14ac:dyDescent="0.3">
      <c r="A201" s="128">
        <v>200</v>
      </c>
      <c r="B201" s="199">
        <v>97</v>
      </c>
      <c r="C201" s="198" t="s">
        <v>984</v>
      </c>
      <c r="D201" s="198">
        <v>3</v>
      </c>
      <c r="E201" s="198" t="s">
        <v>1084</v>
      </c>
      <c r="F201" s="198" t="s">
        <v>6080</v>
      </c>
      <c r="G201" s="198" t="s">
        <v>1085</v>
      </c>
      <c r="H201" s="198" t="s">
        <v>1085</v>
      </c>
      <c r="I201" s="131" t="s">
        <v>787</v>
      </c>
      <c r="J201" s="131" t="s">
        <v>271</v>
      </c>
      <c r="K201" s="131" t="s">
        <v>809</v>
      </c>
      <c r="L201" s="137" t="s">
        <v>4326</v>
      </c>
      <c r="M201" s="137">
        <v>10</v>
      </c>
      <c r="N201" s="137">
        <v>1.1000000000000001</v>
      </c>
      <c r="O201" s="137">
        <v>6</v>
      </c>
    </row>
    <row r="202" spans="1:15" ht="16.5" customHeight="1" x14ac:dyDescent="0.3">
      <c r="A202" s="128">
        <v>201</v>
      </c>
      <c r="B202" s="199">
        <v>1853</v>
      </c>
      <c r="C202" s="198" t="s">
        <v>1004</v>
      </c>
      <c r="D202" s="198">
        <v>3</v>
      </c>
      <c r="E202" s="198" t="s">
        <v>2527</v>
      </c>
      <c r="F202" s="198" t="s">
        <v>6111</v>
      </c>
      <c r="G202" s="198" t="s">
        <v>2528</v>
      </c>
      <c r="H202" s="198" t="s">
        <v>2528</v>
      </c>
      <c r="I202" s="131" t="s">
        <v>787</v>
      </c>
      <c r="J202" s="131" t="s">
        <v>271</v>
      </c>
      <c r="K202" s="131" t="s">
        <v>809</v>
      </c>
      <c r="L202" s="137" t="s">
        <v>4326</v>
      </c>
      <c r="M202" s="137">
        <v>10</v>
      </c>
      <c r="N202" s="137">
        <v>1.1000000000000001</v>
      </c>
      <c r="O202" s="137">
        <v>6</v>
      </c>
    </row>
    <row r="203" spans="1:15" ht="16.5" customHeight="1" x14ac:dyDescent="0.3">
      <c r="A203" s="128">
        <v>202</v>
      </c>
      <c r="B203" s="199">
        <v>847</v>
      </c>
      <c r="C203" s="198" t="s">
        <v>984</v>
      </c>
      <c r="D203" s="198">
        <v>3</v>
      </c>
      <c r="E203" s="198" t="s">
        <v>1995</v>
      </c>
      <c r="F203" s="198" t="s">
        <v>6358</v>
      </c>
      <c r="G203" s="198" t="s">
        <v>1996</v>
      </c>
      <c r="H203" s="198" t="s">
        <v>1996</v>
      </c>
      <c r="I203" s="131" t="s">
        <v>787</v>
      </c>
      <c r="J203" s="131" t="s">
        <v>271</v>
      </c>
      <c r="K203" s="131" t="s">
        <v>809</v>
      </c>
      <c r="L203" s="137" t="s">
        <v>4326</v>
      </c>
      <c r="M203" s="137">
        <v>10</v>
      </c>
      <c r="N203" s="137">
        <v>1.1000000000000001</v>
      </c>
      <c r="O203" s="137">
        <v>6</v>
      </c>
    </row>
    <row r="204" spans="1:15" ht="16.5" customHeight="1" x14ac:dyDescent="0.3">
      <c r="A204" s="128">
        <v>203</v>
      </c>
      <c r="B204" s="199">
        <v>173</v>
      </c>
      <c r="C204" s="198" t="s">
        <v>984</v>
      </c>
      <c r="D204" s="198">
        <v>3</v>
      </c>
      <c r="E204" s="198" t="s">
        <v>1206</v>
      </c>
      <c r="F204" s="198" t="s">
        <v>5960</v>
      </c>
      <c r="G204" s="198" t="s">
        <v>1207</v>
      </c>
      <c r="H204" s="198" t="s">
        <v>1207</v>
      </c>
      <c r="I204" s="131" t="s">
        <v>787</v>
      </c>
      <c r="J204" s="131" t="s">
        <v>271</v>
      </c>
      <c r="K204" s="131" t="s">
        <v>809</v>
      </c>
      <c r="L204" s="137" t="s">
        <v>4326</v>
      </c>
      <c r="M204" s="137">
        <v>10</v>
      </c>
      <c r="N204" s="137">
        <v>1.1000000000000001</v>
      </c>
      <c r="O204" s="137">
        <v>6</v>
      </c>
    </row>
    <row r="205" spans="1:15" ht="16.5" customHeight="1" x14ac:dyDescent="0.3">
      <c r="A205" s="128">
        <v>204</v>
      </c>
      <c r="B205" s="199">
        <v>859</v>
      </c>
      <c r="C205" s="198" t="s">
        <v>1004</v>
      </c>
      <c r="D205" s="198">
        <v>3</v>
      </c>
      <c r="E205" s="198" t="s">
        <v>2007</v>
      </c>
      <c r="F205" s="198" t="s">
        <v>6400</v>
      </c>
      <c r="G205" s="198" t="s">
        <v>2008</v>
      </c>
      <c r="H205" s="198" t="s">
        <v>2008</v>
      </c>
      <c r="I205" s="131" t="s">
        <v>787</v>
      </c>
      <c r="J205" s="131" t="s">
        <v>271</v>
      </c>
      <c r="K205" s="131" t="s">
        <v>809</v>
      </c>
      <c r="L205" s="137" t="s">
        <v>4326</v>
      </c>
      <c r="M205" s="137">
        <v>10</v>
      </c>
      <c r="N205" s="137">
        <v>1.1000000000000001</v>
      </c>
      <c r="O205" s="137">
        <v>6</v>
      </c>
    </row>
    <row r="206" spans="1:15" ht="16.5" customHeight="1" x14ac:dyDescent="0.3">
      <c r="A206" s="128">
        <v>205</v>
      </c>
      <c r="B206" s="199">
        <v>1342</v>
      </c>
      <c r="C206" s="198" t="s">
        <v>984</v>
      </c>
      <c r="D206" s="198">
        <v>3</v>
      </c>
      <c r="E206" s="198" t="s">
        <v>2311</v>
      </c>
      <c r="F206" s="198" t="s">
        <v>6256</v>
      </c>
      <c r="G206" s="198" t="s">
        <v>2312</v>
      </c>
      <c r="H206" s="198" t="s">
        <v>2312</v>
      </c>
      <c r="I206" s="131" t="s">
        <v>787</v>
      </c>
      <c r="J206" s="131" t="s">
        <v>271</v>
      </c>
      <c r="K206" s="131" t="s">
        <v>809</v>
      </c>
      <c r="L206" s="137" t="s">
        <v>4326</v>
      </c>
      <c r="M206" s="137">
        <v>10</v>
      </c>
      <c r="N206" s="137">
        <v>1.1000000000000001</v>
      </c>
      <c r="O206" s="137">
        <v>6</v>
      </c>
    </row>
    <row r="207" spans="1:15" ht="16.5" customHeight="1" x14ac:dyDescent="0.3">
      <c r="A207" s="128">
        <v>206</v>
      </c>
      <c r="B207" s="199">
        <v>768</v>
      </c>
      <c r="C207" s="198" t="s">
        <v>1004</v>
      </c>
      <c r="D207" s="198">
        <v>3</v>
      </c>
      <c r="E207" s="198" t="s">
        <v>1920</v>
      </c>
      <c r="F207" s="198" t="s">
        <v>5696</v>
      </c>
      <c r="G207" s="198" t="s">
        <v>6448</v>
      </c>
      <c r="H207" s="198" t="s">
        <v>1921</v>
      </c>
      <c r="I207" s="131" t="s">
        <v>787</v>
      </c>
      <c r="J207" s="131" t="s">
        <v>271</v>
      </c>
      <c r="K207" s="131" t="s">
        <v>809</v>
      </c>
      <c r="L207" s="137" t="s">
        <v>4326</v>
      </c>
      <c r="M207" s="137">
        <v>10</v>
      </c>
      <c r="N207" s="137">
        <v>1.1000000000000001</v>
      </c>
      <c r="O207" s="137">
        <v>6</v>
      </c>
    </row>
    <row r="208" spans="1:15" ht="16.5" customHeight="1" x14ac:dyDescent="0.3">
      <c r="A208" s="128">
        <v>207</v>
      </c>
      <c r="B208" s="199">
        <v>1150</v>
      </c>
      <c r="C208" s="198" t="s">
        <v>984</v>
      </c>
      <c r="D208" s="198">
        <v>3</v>
      </c>
      <c r="E208" s="198" t="s">
        <v>2219</v>
      </c>
      <c r="F208" s="198" t="s">
        <v>2219</v>
      </c>
      <c r="G208" s="198" t="s">
        <v>2220</v>
      </c>
      <c r="H208" s="198" t="s">
        <v>2220</v>
      </c>
      <c r="I208" s="131" t="s">
        <v>787</v>
      </c>
      <c r="J208" s="131" t="s">
        <v>271</v>
      </c>
      <c r="K208" s="131" t="s">
        <v>809</v>
      </c>
      <c r="L208" s="137" t="s">
        <v>4326</v>
      </c>
      <c r="M208" s="137">
        <v>10</v>
      </c>
      <c r="N208" s="137">
        <v>1.1000000000000001</v>
      </c>
      <c r="O208" s="137">
        <v>6</v>
      </c>
    </row>
    <row r="209" spans="1:15" ht="16.5" customHeight="1" x14ac:dyDescent="0.3">
      <c r="A209" s="128">
        <v>208</v>
      </c>
      <c r="B209" s="199">
        <v>1958</v>
      </c>
      <c r="C209" s="198" t="s">
        <v>1004</v>
      </c>
      <c r="D209" s="198">
        <v>3</v>
      </c>
      <c r="E209" s="198" t="s">
        <v>2568</v>
      </c>
      <c r="F209" s="198" t="s">
        <v>6317</v>
      </c>
      <c r="G209" s="198" t="s">
        <v>2569</v>
      </c>
      <c r="H209" s="198" t="s">
        <v>2569</v>
      </c>
      <c r="I209" s="131" t="s">
        <v>787</v>
      </c>
      <c r="J209" s="131" t="s">
        <v>271</v>
      </c>
      <c r="K209" s="131" t="s">
        <v>809</v>
      </c>
      <c r="L209" s="137" t="s">
        <v>4326</v>
      </c>
      <c r="M209" s="137">
        <v>10</v>
      </c>
      <c r="N209" s="137">
        <v>1.1000000000000001</v>
      </c>
      <c r="O209" s="137">
        <v>6</v>
      </c>
    </row>
    <row r="210" spans="1:15" ht="16.5" customHeight="1" x14ac:dyDescent="0.3">
      <c r="A210" s="128">
        <v>209</v>
      </c>
      <c r="B210" s="199">
        <v>1061</v>
      </c>
      <c r="C210" s="198" t="s">
        <v>1004</v>
      </c>
      <c r="D210" s="198">
        <v>3</v>
      </c>
      <c r="E210" s="198" t="s">
        <v>2165</v>
      </c>
      <c r="F210" s="198" t="s">
        <v>6210</v>
      </c>
      <c r="G210" s="198" t="s">
        <v>2166</v>
      </c>
      <c r="H210" s="198" t="s">
        <v>2166</v>
      </c>
      <c r="I210" s="131" t="s">
        <v>787</v>
      </c>
      <c r="J210" s="131" t="s">
        <v>271</v>
      </c>
      <c r="K210" s="131" t="s">
        <v>809</v>
      </c>
      <c r="L210" s="137" t="s">
        <v>4326</v>
      </c>
      <c r="M210" s="137">
        <v>10</v>
      </c>
      <c r="N210" s="137">
        <v>1.1000000000000001</v>
      </c>
      <c r="O210" s="137">
        <v>6</v>
      </c>
    </row>
    <row r="211" spans="1:15" ht="16.5" customHeight="1" x14ac:dyDescent="0.3">
      <c r="A211" s="128">
        <v>210</v>
      </c>
      <c r="B211" s="199">
        <v>3409</v>
      </c>
      <c r="C211" s="198" t="s">
        <v>1004</v>
      </c>
      <c r="D211" s="198">
        <v>3</v>
      </c>
      <c r="E211" s="198" t="s">
        <v>2725</v>
      </c>
      <c r="F211" s="198" t="s">
        <v>6119</v>
      </c>
      <c r="G211" s="198" t="s">
        <v>2726</v>
      </c>
      <c r="H211" s="198" t="s">
        <v>2726</v>
      </c>
      <c r="I211" s="131" t="s">
        <v>787</v>
      </c>
      <c r="J211" s="131" t="s">
        <v>271</v>
      </c>
      <c r="K211" s="133" t="s">
        <v>2596</v>
      </c>
      <c r="L211" s="137" t="s">
        <v>4326</v>
      </c>
      <c r="M211" s="142">
        <v>10</v>
      </c>
      <c r="N211" s="142">
        <v>1.1000000000000001</v>
      </c>
      <c r="O211" s="137">
        <v>6</v>
      </c>
    </row>
    <row r="212" spans="1:15" ht="16.5" customHeight="1" x14ac:dyDescent="0.3">
      <c r="A212" s="128">
        <v>211</v>
      </c>
      <c r="B212" s="199">
        <v>2143</v>
      </c>
      <c r="C212" s="198" t="s">
        <v>984</v>
      </c>
      <c r="D212" s="198">
        <v>3</v>
      </c>
      <c r="E212" s="198" t="s">
        <v>2625</v>
      </c>
      <c r="F212" s="198" t="s">
        <v>6447</v>
      </c>
      <c r="G212" s="198" t="s">
        <v>2626</v>
      </c>
      <c r="H212" s="198" t="s">
        <v>2626</v>
      </c>
      <c r="I212" s="133" t="s">
        <v>787</v>
      </c>
      <c r="J212" s="133" t="s">
        <v>271</v>
      </c>
      <c r="K212" s="131" t="s">
        <v>2596</v>
      </c>
      <c r="L212" s="142" t="s">
        <v>4326</v>
      </c>
      <c r="M212" s="142">
        <v>10</v>
      </c>
      <c r="N212" s="142">
        <v>1.1000000000000001</v>
      </c>
      <c r="O212" s="142">
        <v>6</v>
      </c>
    </row>
    <row r="213" spans="1:15" ht="16.5" customHeight="1" x14ac:dyDescent="0.3">
      <c r="A213" s="128">
        <v>212</v>
      </c>
      <c r="B213" s="199">
        <v>435</v>
      </c>
      <c r="C213" s="198" t="s">
        <v>853</v>
      </c>
      <c r="D213" s="198">
        <v>4</v>
      </c>
      <c r="E213" s="198" t="s">
        <v>1580</v>
      </c>
      <c r="F213" s="198" t="s">
        <v>1580</v>
      </c>
      <c r="G213" s="198" t="s">
        <v>1581</v>
      </c>
      <c r="H213" s="198" t="s">
        <v>1581</v>
      </c>
      <c r="I213" s="131" t="s">
        <v>787</v>
      </c>
      <c r="J213" s="131" t="s">
        <v>271</v>
      </c>
      <c r="K213" s="131" t="s">
        <v>809</v>
      </c>
      <c r="L213" s="137" t="s">
        <v>4326</v>
      </c>
      <c r="M213" s="137">
        <v>10</v>
      </c>
      <c r="N213" s="137">
        <v>1.1000000000000001</v>
      </c>
      <c r="O213" s="137">
        <v>6</v>
      </c>
    </row>
    <row r="214" spans="1:15" ht="16.5" customHeight="1" x14ac:dyDescent="0.3">
      <c r="A214" s="128">
        <v>213</v>
      </c>
      <c r="B214" s="199">
        <v>1103</v>
      </c>
      <c r="C214" s="198" t="s">
        <v>853</v>
      </c>
      <c r="D214" s="198">
        <v>4</v>
      </c>
      <c r="E214" s="198" t="s">
        <v>2197</v>
      </c>
      <c r="F214" s="198" t="s">
        <v>2197</v>
      </c>
      <c r="G214" s="198" t="s">
        <v>2198</v>
      </c>
      <c r="H214" s="198" t="s">
        <v>2198</v>
      </c>
      <c r="I214" s="131" t="s">
        <v>787</v>
      </c>
      <c r="J214" s="131" t="s">
        <v>271</v>
      </c>
      <c r="K214" s="131" t="s">
        <v>809</v>
      </c>
      <c r="L214" s="137" t="s">
        <v>4326</v>
      </c>
      <c r="M214" s="137">
        <v>10</v>
      </c>
      <c r="N214" s="137">
        <v>1.1000000000000001</v>
      </c>
      <c r="O214" s="137">
        <v>6</v>
      </c>
    </row>
    <row r="215" spans="1:15" ht="16.5" customHeight="1" x14ac:dyDescent="0.3">
      <c r="A215" s="128">
        <v>214</v>
      </c>
      <c r="B215" s="199">
        <v>1042</v>
      </c>
      <c r="C215" s="198" t="s">
        <v>850</v>
      </c>
      <c r="D215" s="198">
        <v>5</v>
      </c>
      <c r="E215" s="198" t="s">
        <v>2153</v>
      </c>
      <c r="F215" s="198" t="s">
        <v>2153</v>
      </c>
      <c r="G215" s="198" t="s">
        <v>2154</v>
      </c>
      <c r="H215" s="198" t="s">
        <v>2154</v>
      </c>
      <c r="I215" s="131" t="s">
        <v>787</v>
      </c>
      <c r="J215" s="131" t="s">
        <v>271</v>
      </c>
      <c r="K215" s="131" t="s">
        <v>809</v>
      </c>
      <c r="L215" s="137" t="s">
        <v>4326</v>
      </c>
      <c r="M215" s="137">
        <v>10</v>
      </c>
      <c r="N215" s="137">
        <v>1.1000000000000001</v>
      </c>
      <c r="O215" s="137">
        <v>6</v>
      </c>
    </row>
    <row r="216" spans="1:15" ht="16.5" customHeight="1" x14ac:dyDescent="0.3">
      <c r="A216" s="128">
        <v>215</v>
      </c>
      <c r="B216" s="199">
        <v>1742</v>
      </c>
      <c r="C216" s="198" t="s">
        <v>850</v>
      </c>
      <c r="D216" s="198">
        <v>5</v>
      </c>
      <c r="E216" s="198" t="s">
        <v>2497</v>
      </c>
      <c r="F216" s="198" t="s">
        <v>2497</v>
      </c>
      <c r="G216" s="198" t="s">
        <v>2498</v>
      </c>
      <c r="H216" s="198" t="s">
        <v>2498</v>
      </c>
      <c r="I216" s="131" t="s">
        <v>787</v>
      </c>
      <c r="J216" s="131" t="s">
        <v>271</v>
      </c>
      <c r="K216" s="131" t="s">
        <v>809</v>
      </c>
      <c r="L216" s="137" t="s">
        <v>4326</v>
      </c>
      <c r="M216" s="137">
        <v>10</v>
      </c>
      <c r="N216" s="137">
        <v>1.1000000000000001</v>
      </c>
      <c r="O216" s="137">
        <v>6</v>
      </c>
    </row>
    <row r="217" spans="1:15" ht="16.5" customHeight="1" x14ac:dyDescent="0.3">
      <c r="A217" s="128">
        <v>216</v>
      </c>
      <c r="B217" s="199">
        <v>833</v>
      </c>
      <c r="C217" s="198" t="s">
        <v>850</v>
      </c>
      <c r="D217" s="198">
        <v>5</v>
      </c>
      <c r="E217" s="198" t="s">
        <v>1987</v>
      </c>
      <c r="F217" s="198" t="s">
        <v>1987</v>
      </c>
      <c r="G217" s="198" t="s">
        <v>1988</v>
      </c>
      <c r="H217" s="198" t="s">
        <v>1988</v>
      </c>
      <c r="I217" s="131" t="s">
        <v>787</v>
      </c>
      <c r="J217" s="131" t="s">
        <v>271</v>
      </c>
      <c r="K217" s="131" t="s">
        <v>809</v>
      </c>
      <c r="L217" s="137" t="s">
        <v>4326</v>
      </c>
      <c r="M217" s="137">
        <v>10</v>
      </c>
      <c r="N217" s="137">
        <v>1.1000000000000001</v>
      </c>
      <c r="O217" s="137">
        <v>6</v>
      </c>
    </row>
    <row r="218" spans="1:15" ht="16.5" customHeight="1" x14ac:dyDescent="0.3">
      <c r="A218" s="128">
        <v>217</v>
      </c>
      <c r="B218" s="199">
        <v>104</v>
      </c>
      <c r="C218" s="198" t="s">
        <v>850</v>
      </c>
      <c r="D218" s="198">
        <v>5</v>
      </c>
      <c r="E218" s="198" t="s">
        <v>1095</v>
      </c>
      <c r="F218" s="198" t="s">
        <v>1095</v>
      </c>
      <c r="G218" s="198" t="s">
        <v>6446</v>
      </c>
      <c r="H218" s="198" t="s">
        <v>1096</v>
      </c>
      <c r="I218" s="131" t="s">
        <v>787</v>
      </c>
      <c r="J218" s="131" t="s">
        <v>271</v>
      </c>
      <c r="K218" s="131" t="s">
        <v>809</v>
      </c>
      <c r="L218" s="137" t="s">
        <v>4326</v>
      </c>
      <c r="M218" s="137">
        <v>10</v>
      </c>
      <c r="N218" s="137">
        <v>1.1000000000000001</v>
      </c>
      <c r="O218" s="137">
        <v>6</v>
      </c>
    </row>
    <row r="219" spans="1:15" ht="16.5" customHeight="1" x14ac:dyDescent="0.3">
      <c r="A219" s="128">
        <v>218</v>
      </c>
      <c r="B219" s="199">
        <v>3383</v>
      </c>
      <c r="C219" s="198" t="s">
        <v>850</v>
      </c>
      <c r="D219" s="198">
        <v>5</v>
      </c>
      <c r="E219" s="198" t="s">
        <v>2721</v>
      </c>
      <c r="F219" s="198" t="s">
        <v>2721</v>
      </c>
      <c r="G219" s="198" t="s">
        <v>2722</v>
      </c>
      <c r="H219" s="198" t="s">
        <v>2722</v>
      </c>
      <c r="I219" s="131" t="s">
        <v>787</v>
      </c>
      <c r="J219" s="131" t="s">
        <v>271</v>
      </c>
      <c r="K219" s="133" t="s">
        <v>2596</v>
      </c>
      <c r="L219" s="142" t="s">
        <v>4326</v>
      </c>
      <c r="M219" s="142">
        <v>10</v>
      </c>
      <c r="N219" s="142">
        <v>1.1000000000000001</v>
      </c>
      <c r="O219" s="142">
        <v>6</v>
      </c>
    </row>
    <row r="220" spans="1:15" ht="16.5" customHeight="1" x14ac:dyDescent="0.3">
      <c r="A220" s="128">
        <v>219</v>
      </c>
      <c r="B220" s="199">
        <v>2044</v>
      </c>
      <c r="C220" s="198" t="s">
        <v>850</v>
      </c>
      <c r="D220" s="198">
        <v>5</v>
      </c>
      <c r="E220" s="200" t="s">
        <v>2605</v>
      </c>
      <c r="F220" s="200" t="s">
        <v>2605</v>
      </c>
      <c r="G220" s="198" t="s">
        <v>2606</v>
      </c>
      <c r="H220" s="198" t="s">
        <v>2606</v>
      </c>
      <c r="I220" s="133" t="s">
        <v>787</v>
      </c>
      <c r="J220" s="133" t="s">
        <v>271</v>
      </c>
      <c r="K220" s="131" t="s">
        <v>2596</v>
      </c>
      <c r="L220" s="142" t="s">
        <v>4326</v>
      </c>
      <c r="M220" s="142">
        <v>10</v>
      </c>
      <c r="N220" s="142">
        <v>1.1000000000000001</v>
      </c>
      <c r="O220" s="142">
        <v>6</v>
      </c>
    </row>
    <row r="221" spans="1:15" ht="16.5" customHeight="1" x14ac:dyDescent="0.3">
      <c r="A221" s="128">
        <v>220</v>
      </c>
      <c r="B221" s="199">
        <v>1366</v>
      </c>
      <c r="C221" s="198" t="s">
        <v>795</v>
      </c>
      <c r="D221" s="198">
        <v>7</v>
      </c>
      <c r="E221" s="198" t="s">
        <v>2323</v>
      </c>
      <c r="F221" s="198" t="s">
        <v>2323</v>
      </c>
      <c r="G221" s="198" t="s">
        <v>2324</v>
      </c>
      <c r="H221" s="198" t="s">
        <v>2324</v>
      </c>
      <c r="I221" s="131" t="s">
        <v>787</v>
      </c>
      <c r="J221" s="131" t="s">
        <v>271</v>
      </c>
      <c r="K221" s="131" t="s">
        <v>809</v>
      </c>
      <c r="L221" s="137" t="s">
        <v>4326</v>
      </c>
      <c r="M221" s="137">
        <v>10</v>
      </c>
      <c r="N221" s="137">
        <v>1.1000000000000001</v>
      </c>
      <c r="O221" s="137">
        <v>6</v>
      </c>
    </row>
    <row r="222" spans="1:15" ht="16.5" customHeight="1" x14ac:dyDescent="0.3">
      <c r="A222" s="128">
        <v>221</v>
      </c>
      <c r="B222" s="199">
        <v>5</v>
      </c>
      <c r="C222" s="198" t="s">
        <v>795</v>
      </c>
      <c r="D222" s="198">
        <v>7</v>
      </c>
      <c r="E222" s="198" t="s">
        <v>810</v>
      </c>
      <c r="F222" s="198" t="s">
        <v>810</v>
      </c>
      <c r="G222" s="198" t="s">
        <v>811</v>
      </c>
      <c r="H222" s="198" t="s">
        <v>811</v>
      </c>
      <c r="I222" s="131" t="s">
        <v>787</v>
      </c>
      <c r="J222" s="131" t="s">
        <v>271</v>
      </c>
      <c r="K222" s="131" t="s">
        <v>809</v>
      </c>
      <c r="L222" s="137" t="s">
        <v>4326</v>
      </c>
      <c r="M222" s="137">
        <v>10</v>
      </c>
      <c r="N222" s="137">
        <v>1.1000000000000001</v>
      </c>
      <c r="O222" s="137">
        <v>6</v>
      </c>
    </row>
    <row r="223" spans="1:15" ht="16.5" customHeight="1" x14ac:dyDescent="0.3">
      <c r="A223" s="128">
        <v>222</v>
      </c>
      <c r="B223" s="199">
        <v>2917</v>
      </c>
      <c r="C223" s="198" t="s">
        <v>1017</v>
      </c>
      <c r="D223" s="198">
        <v>8</v>
      </c>
      <c r="E223" s="198" t="s">
        <v>2697</v>
      </c>
      <c r="F223" s="198" t="s">
        <v>2697</v>
      </c>
      <c r="G223" s="198" t="s">
        <v>2698</v>
      </c>
      <c r="H223" s="198" t="s">
        <v>2698</v>
      </c>
      <c r="I223" s="131" t="s">
        <v>787</v>
      </c>
      <c r="J223" s="131" t="s">
        <v>271</v>
      </c>
      <c r="K223" s="131" t="s">
        <v>2596</v>
      </c>
      <c r="L223" s="142" t="s">
        <v>4326</v>
      </c>
      <c r="M223" s="142">
        <v>10</v>
      </c>
      <c r="N223" s="142">
        <v>1.1000000000000001</v>
      </c>
      <c r="O223" s="142">
        <v>6</v>
      </c>
    </row>
    <row r="224" spans="1:15" ht="16.5" customHeight="1" x14ac:dyDescent="0.3">
      <c r="A224" s="128">
        <v>223</v>
      </c>
      <c r="B224" s="199" t="s">
        <v>86</v>
      </c>
      <c r="C224" s="198" t="s">
        <v>2792</v>
      </c>
      <c r="D224" s="198">
        <v>10</v>
      </c>
      <c r="E224" s="198" t="s">
        <v>2802</v>
      </c>
      <c r="F224" s="198" t="s">
        <v>2802</v>
      </c>
      <c r="G224" s="198" t="s">
        <v>2803</v>
      </c>
      <c r="H224" s="198" t="s">
        <v>2803</v>
      </c>
      <c r="I224" s="131" t="s">
        <v>787</v>
      </c>
      <c r="J224" s="131" t="s">
        <v>271</v>
      </c>
      <c r="K224" s="133" t="s">
        <v>2795</v>
      </c>
      <c r="L224" s="137" t="s">
        <v>4326</v>
      </c>
      <c r="M224" s="137">
        <v>10</v>
      </c>
      <c r="N224" s="137">
        <v>1.1000000000000001</v>
      </c>
      <c r="O224" s="137">
        <v>6</v>
      </c>
    </row>
    <row r="225" spans="1:15" ht="16.5" customHeight="1" x14ac:dyDescent="0.3">
      <c r="A225" s="128">
        <v>224</v>
      </c>
      <c r="B225" s="202">
        <v>214</v>
      </c>
      <c r="C225" s="201" t="s">
        <v>984</v>
      </c>
      <c r="D225" s="198">
        <v>3</v>
      </c>
      <c r="E225" s="201" t="s">
        <v>1271</v>
      </c>
      <c r="F225" s="201" t="s">
        <v>6029</v>
      </c>
      <c r="G225" s="201" t="s">
        <v>1272</v>
      </c>
      <c r="H225" s="201" t="s">
        <v>1272</v>
      </c>
      <c r="I225" s="136"/>
      <c r="J225" s="136" t="s">
        <v>271</v>
      </c>
      <c r="K225" s="136" t="s">
        <v>809</v>
      </c>
      <c r="L225" s="137" t="s">
        <v>4326</v>
      </c>
      <c r="M225" s="137">
        <v>10</v>
      </c>
      <c r="N225" s="137">
        <v>1.1000000000000001</v>
      </c>
      <c r="O225" s="137">
        <v>6</v>
      </c>
    </row>
    <row r="226" spans="1:15" ht="16.5" customHeight="1" x14ac:dyDescent="0.3">
      <c r="A226" s="128">
        <v>225</v>
      </c>
      <c r="B226" s="202">
        <v>1194</v>
      </c>
      <c r="C226" s="201" t="s">
        <v>984</v>
      </c>
      <c r="D226" s="198">
        <v>3</v>
      </c>
      <c r="E226" s="201" t="s">
        <v>2246</v>
      </c>
      <c r="F226" s="201" t="s">
        <v>6372</v>
      </c>
      <c r="G226" s="201" t="s">
        <v>2247</v>
      </c>
      <c r="H226" s="201" t="s">
        <v>2247</v>
      </c>
      <c r="I226" s="136"/>
      <c r="J226" s="136" t="s">
        <v>271</v>
      </c>
      <c r="K226" s="136" t="s">
        <v>809</v>
      </c>
      <c r="L226" s="137" t="s">
        <v>4326</v>
      </c>
      <c r="M226" s="137">
        <v>10</v>
      </c>
      <c r="N226" s="137">
        <v>1.1000000000000001</v>
      </c>
      <c r="O226" s="137">
        <v>6</v>
      </c>
    </row>
    <row r="227" spans="1:15" ht="16.5" customHeight="1" x14ac:dyDescent="0.3">
      <c r="A227" s="128">
        <v>226</v>
      </c>
      <c r="B227" s="202" t="s">
        <v>86</v>
      </c>
      <c r="C227" s="201" t="s">
        <v>1004</v>
      </c>
      <c r="D227" s="198">
        <v>3</v>
      </c>
      <c r="E227" s="201" t="s">
        <v>2822</v>
      </c>
      <c r="F227" s="201" t="s">
        <v>6046</v>
      </c>
      <c r="G227" s="201" t="s">
        <v>2823</v>
      </c>
      <c r="H227" s="201" t="s">
        <v>2823</v>
      </c>
      <c r="I227" s="141"/>
      <c r="J227" s="141" t="s">
        <v>271</v>
      </c>
      <c r="K227" s="141" t="s">
        <v>2596</v>
      </c>
      <c r="L227" s="142" t="s">
        <v>4326</v>
      </c>
      <c r="M227" s="142">
        <v>10</v>
      </c>
      <c r="N227" s="142">
        <v>1.1000000000000001</v>
      </c>
      <c r="O227" s="142">
        <v>6</v>
      </c>
    </row>
    <row r="228" spans="1:15" ht="16.5" customHeight="1" x14ac:dyDescent="0.3">
      <c r="A228" s="128">
        <v>227</v>
      </c>
      <c r="B228" s="202">
        <v>3645</v>
      </c>
      <c r="C228" s="201" t="s">
        <v>1004</v>
      </c>
      <c r="D228" s="198">
        <v>3</v>
      </c>
      <c r="E228" s="201" t="s">
        <v>2737</v>
      </c>
      <c r="F228" s="201" t="s">
        <v>6204</v>
      </c>
      <c r="G228" s="201" t="s">
        <v>2738</v>
      </c>
      <c r="H228" s="201" t="s">
        <v>2738</v>
      </c>
      <c r="I228" s="141"/>
      <c r="J228" s="141" t="s">
        <v>271</v>
      </c>
      <c r="K228" s="141" t="s">
        <v>2596</v>
      </c>
      <c r="L228" s="142" t="s">
        <v>4326</v>
      </c>
      <c r="M228" s="142">
        <v>10</v>
      </c>
      <c r="N228" s="142">
        <v>1.1000000000000001</v>
      </c>
      <c r="O228" s="142">
        <v>6</v>
      </c>
    </row>
    <row r="229" spans="1:15" ht="16.5" customHeight="1" x14ac:dyDescent="0.3">
      <c r="A229" s="128">
        <v>228</v>
      </c>
      <c r="B229" s="199">
        <v>433</v>
      </c>
      <c r="C229" s="198" t="s">
        <v>820</v>
      </c>
      <c r="D229" s="198">
        <v>1</v>
      </c>
      <c r="E229" s="198" t="s">
        <v>1577</v>
      </c>
      <c r="F229" s="198" t="s">
        <v>1577</v>
      </c>
      <c r="G229" s="198" t="s">
        <v>6045</v>
      </c>
      <c r="H229" s="198" t="s">
        <v>1578</v>
      </c>
      <c r="I229" s="131" t="s">
        <v>787</v>
      </c>
      <c r="J229" s="131" t="s">
        <v>271</v>
      </c>
      <c r="K229" s="131" t="s">
        <v>809</v>
      </c>
      <c r="L229" s="134" t="s">
        <v>4330</v>
      </c>
      <c r="M229" s="134">
        <v>10</v>
      </c>
      <c r="N229" s="134">
        <v>1.1000000000000001</v>
      </c>
      <c r="O229" s="134">
        <v>7</v>
      </c>
    </row>
    <row r="230" spans="1:15" ht="16.5" customHeight="1" x14ac:dyDescent="0.3">
      <c r="A230" s="128">
        <v>229</v>
      </c>
      <c r="B230" s="199">
        <v>700</v>
      </c>
      <c r="C230" s="198" t="s">
        <v>820</v>
      </c>
      <c r="D230" s="198">
        <v>1</v>
      </c>
      <c r="E230" s="198" t="s">
        <v>1852</v>
      </c>
      <c r="F230" s="198" t="s">
        <v>1852</v>
      </c>
      <c r="G230" s="198" t="s">
        <v>6134</v>
      </c>
      <c r="H230" s="198" t="s">
        <v>1853</v>
      </c>
      <c r="I230" s="131" t="s">
        <v>787</v>
      </c>
      <c r="J230" s="131" t="s">
        <v>271</v>
      </c>
      <c r="K230" s="131" t="s">
        <v>809</v>
      </c>
      <c r="L230" s="134" t="s">
        <v>4330</v>
      </c>
      <c r="M230" s="134">
        <v>10</v>
      </c>
      <c r="N230" s="134">
        <v>1.1000000000000001</v>
      </c>
      <c r="O230" s="134">
        <v>7</v>
      </c>
    </row>
    <row r="231" spans="1:15" ht="16.5" customHeight="1" x14ac:dyDescent="0.3">
      <c r="A231" s="128">
        <v>230</v>
      </c>
      <c r="B231" s="199">
        <v>1591</v>
      </c>
      <c r="C231" s="198" t="s">
        <v>820</v>
      </c>
      <c r="D231" s="198">
        <v>1</v>
      </c>
      <c r="E231" s="198" t="s">
        <v>2423</v>
      </c>
      <c r="F231" s="198" t="s">
        <v>2423</v>
      </c>
      <c r="G231" s="198" t="s">
        <v>6132</v>
      </c>
      <c r="H231" s="198" t="s">
        <v>2424</v>
      </c>
      <c r="I231" s="131" t="s">
        <v>787</v>
      </c>
      <c r="J231" s="131" t="s">
        <v>271</v>
      </c>
      <c r="K231" s="131" t="s">
        <v>809</v>
      </c>
      <c r="L231" s="134" t="s">
        <v>4330</v>
      </c>
      <c r="M231" s="134">
        <v>10</v>
      </c>
      <c r="N231" s="134">
        <v>1.1000000000000001</v>
      </c>
      <c r="O231" s="134">
        <v>7</v>
      </c>
    </row>
    <row r="232" spans="1:15" ht="16.5" customHeight="1" x14ac:dyDescent="0.3">
      <c r="A232" s="128">
        <v>231</v>
      </c>
      <c r="B232" s="199">
        <v>669</v>
      </c>
      <c r="C232" s="198" t="s">
        <v>820</v>
      </c>
      <c r="D232" s="198">
        <v>1</v>
      </c>
      <c r="E232" s="198" t="s">
        <v>1825</v>
      </c>
      <c r="F232" s="198" t="s">
        <v>1825</v>
      </c>
      <c r="G232" s="198" t="s">
        <v>6363</v>
      </c>
      <c r="H232" s="198" t="s">
        <v>1826</v>
      </c>
      <c r="I232" s="131" t="s">
        <v>787</v>
      </c>
      <c r="J232" s="131" t="s">
        <v>271</v>
      </c>
      <c r="K232" s="131" t="s">
        <v>809</v>
      </c>
      <c r="L232" s="134" t="s">
        <v>4330</v>
      </c>
      <c r="M232" s="134">
        <v>10</v>
      </c>
      <c r="N232" s="134">
        <v>1.1000000000000001</v>
      </c>
      <c r="O232" s="134">
        <v>7</v>
      </c>
    </row>
    <row r="233" spans="1:15" ht="16.5" customHeight="1" x14ac:dyDescent="0.3">
      <c r="A233" s="128">
        <v>232</v>
      </c>
      <c r="B233" s="199">
        <v>207</v>
      </c>
      <c r="C233" s="198" t="s">
        <v>820</v>
      </c>
      <c r="D233" s="198">
        <v>1</v>
      </c>
      <c r="E233" s="198" t="s">
        <v>1259</v>
      </c>
      <c r="F233" s="198" t="s">
        <v>1259</v>
      </c>
      <c r="G233" s="198" t="s">
        <v>5968</v>
      </c>
      <c r="H233" s="198" t="s">
        <v>1260</v>
      </c>
      <c r="I233" s="131" t="s">
        <v>787</v>
      </c>
      <c r="J233" s="131" t="s">
        <v>271</v>
      </c>
      <c r="K233" s="131" t="s">
        <v>809</v>
      </c>
      <c r="L233" s="134" t="s">
        <v>4330</v>
      </c>
      <c r="M233" s="134">
        <v>10</v>
      </c>
      <c r="N233" s="134">
        <v>1.1000000000000001</v>
      </c>
      <c r="O233" s="134">
        <v>7</v>
      </c>
    </row>
    <row r="234" spans="1:15" ht="16.5" customHeight="1" x14ac:dyDescent="0.3">
      <c r="A234" s="128">
        <v>233</v>
      </c>
      <c r="B234" s="199">
        <v>415</v>
      </c>
      <c r="C234" s="198" t="s">
        <v>820</v>
      </c>
      <c r="D234" s="198">
        <v>1</v>
      </c>
      <c r="E234" s="198" t="s">
        <v>1557</v>
      </c>
      <c r="F234" s="198" t="s">
        <v>1557</v>
      </c>
      <c r="G234" s="198" t="s">
        <v>6351</v>
      </c>
      <c r="H234" s="198" t="s">
        <v>1558</v>
      </c>
      <c r="I234" s="131" t="s">
        <v>787</v>
      </c>
      <c r="J234" s="131" t="s">
        <v>271</v>
      </c>
      <c r="K234" s="131" t="s">
        <v>809</v>
      </c>
      <c r="L234" s="134" t="s">
        <v>4330</v>
      </c>
      <c r="M234" s="134">
        <v>10</v>
      </c>
      <c r="N234" s="134">
        <v>1.1000000000000001</v>
      </c>
      <c r="O234" s="134">
        <v>7</v>
      </c>
    </row>
    <row r="235" spans="1:15" ht="16.5" customHeight="1" x14ac:dyDescent="0.3">
      <c r="A235" s="128">
        <v>234</v>
      </c>
      <c r="B235" s="199">
        <v>1533</v>
      </c>
      <c r="C235" s="198" t="s">
        <v>984</v>
      </c>
      <c r="D235" s="198">
        <v>3</v>
      </c>
      <c r="E235" s="198" t="s">
        <v>2400</v>
      </c>
      <c r="F235" s="198" t="s">
        <v>6443</v>
      </c>
      <c r="G235" s="198" t="s">
        <v>2400</v>
      </c>
      <c r="H235" s="198" t="s">
        <v>2400</v>
      </c>
      <c r="I235" s="131" t="s">
        <v>787</v>
      </c>
      <c r="J235" s="131" t="s">
        <v>271</v>
      </c>
      <c r="K235" s="131" t="s">
        <v>809</v>
      </c>
      <c r="L235" s="134" t="s">
        <v>4330</v>
      </c>
      <c r="M235" s="134">
        <v>10</v>
      </c>
      <c r="N235" s="134">
        <v>1.1000000000000001</v>
      </c>
      <c r="O235" s="134">
        <v>7</v>
      </c>
    </row>
    <row r="236" spans="1:15" ht="16.5" customHeight="1" x14ac:dyDescent="0.3">
      <c r="A236" s="128">
        <v>235</v>
      </c>
      <c r="B236" s="199">
        <v>481</v>
      </c>
      <c r="C236" s="198" t="s">
        <v>1004</v>
      </c>
      <c r="D236" s="198">
        <v>3</v>
      </c>
      <c r="E236" s="198" t="s">
        <v>1641</v>
      </c>
      <c r="F236" s="198" t="s">
        <v>5229</v>
      </c>
      <c r="G236" s="198" t="s">
        <v>6445</v>
      </c>
      <c r="H236" s="198" t="s">
        <v>1642</v>
      </c>
      <c r="I236" s="131" t="s">
        <v>787</v>
      </c>
      <c r="J236" s="131" t="s">
        <v>271</v>
      </c>
      <c r="K236" s="131" t="s">
        <v>809</v>
      </c>
      <c r="L236" s="134" t="s">
        <v>4330</v>
      </c>
      <c r="M236" s="134">
        <v>10</v>
      </c>
      <c r="N236" s="134">
        <v>1.1000000000000001</v>
      </c>
      <c r="O236" s="134">
        <v>7</v>
      </c>
    </row>
    <row r="237" spans="1:15" ht="16.5" customHeight="1" x14ac:dyDescent="0.3">
      <c r="A237" s="128">
        <v>236</v>
      </c>
      <c r="B237" s="199">
        <v>1563</v>
      </c>
      <c r="C237" s="198" t="s">
        <v>1004</v>
      </c>
      <c r="D237" s="198">
        <v>3</v>
      </c>
      <c r="E237" s="198" t="s">
        <v>2403</v>
      </c>
      <c r="F237" s="198" t="s">
        <v>6277</v>
      </c>
      <c r="G237" s="198" t="s">
        <v>2404</v>
      </c>
      <c r="H237" s="198" t="s">
        <v>2404</v>
      </c>
      <c r="I237" s="131" t="s">
        <v>787</v>
      </c>
      <c r="J237" s="131" t="s">
        <v>271</v>
      </c>
      <c r="K237" s="131" t="s">
        <v>809</v>
      </c>
      <c r="L237" s="134" t="s">
        <v>4330</v>
      </c>
      <c r="M237" s="134">
        <v>10</v>
      </c>
      <c r="N237" s="134">
        <v>1.1000000000000001</v>
      </c>
      <c r="O237" s="134">
        <v>7</v>
      </c>
    </row>
    <row r="238" spans="1:15" ht="16.5" customHeight="1" x14ac:dyDescent="0.3">
      <c r="A238" s="128">
        <v>237</v>
      </c>
      <c r="B238" s="199">
        <v>140</v>
      </c>
      <c r="C238" s="198" t="s">
        <v>984</v>
      </c>
      <c r="D238" s="198">
        <v>3</v>
      </c>
      <c r="E238" s="198" t="s">
        <v>1154</v>
      </c>
      <c r="F238" s="198" t="s">
        <v>6347</v>
      </c>
      <c r="G238" s="198" t="s">
        <v>6346</v>
      </c>
      <c r="H238" s="198" t="s">
        <v>1155</v>
      </c>
      <c r="I238" s="131" t="s">
        <v>787</v>
      </c>
      <c r="J238" s="131" t="s">
        <v>271</v>
      </c>
      <c r="K238" s="131" t="s">
        <v>809</v>
      </c>
      <c r="L238" s="134" t="s">
        <v>4330</v>
      </c>
      <c r="M238" s="134">
        <v>10</v>
      </c>
      <c r="N238" s="134">
        <v>1.1000000000000001</v>
      </c>
      <c r="O238" s="134">
        <v>7</v>
      </c>
    </row>
    <row r="239" spans="1:15" ht="16.5" customHeight="1" x14ac:dyDescent="0.3">
      <c r="A239" s="128">
        <v>238</v>
      </c>
      <c r="B239" s="199">
        <v>769</v>
      </c>
      <c r="C239" s="198" t="s">
        <v>1004</v>
      </c>
      <c r="D239" s="198">
        <v>3</v>
      </c>
      <c r="E239" s="198" t="s">
        <v>6534</v>
      </c>
      <c r="F239" s="198" t="s">
        <v>6700</v>
      </c>
      <c r="G239" s="198" t="s">
        <v>5895</v>
      </c>
      <c r="H239" s="198" t="s">
        <v>1922</v>
      </c>
      <c r="I239" s="131" t="s">
        <v>787</v>
      </c>
      <c r="J239" s="131" t="s">
        <v>271</v>
      </c>
      <c r="K239" s="131" t="s">
        <v>809</v>
      </c>
      <c r="L239" s="134" t="s">
        <v>4330</v>
      </c>
      <c r="M239" s="134">
        <v>10</v>
      </c>
      <c r="N239" s="134">
        <v>1.1000000000000001</v>
      </c>
      <c r="O239" s="134">
        <v>7</v>
      </c>
    </row>
    <row r="240" spans="1:15" ht="16.5" customHeight="1" x14ac:dyDescent="0.3">
      <c r="A240" s="128">
        <v>239</v>
      </c>
      <c r="B240" s="199">
        <v>810</v>
      </c>
      <c r="C240" s="198" t="s">
        <v>1004</v>
      </c>
      <c r="D240" s="198">
        <v>3</v>
      </c>
      <c r="E240" s="198" t="s">
        <v>1967</v>
      </c>
      <c r="F240" s="198" t="s">
        <v>6429</v>
      </c>
      <c r="G240" s="198" t="s">
        <v>1968</v>
      </c>
      <c r="H240" s="198" t="s">
        <v>1968</v>
      </c>
      <c r="I240" s="131" t="s">
        <v>787</v>
      </c>
      <c r="J240" s="131" t="s">
        <v>271</v>
      </c>
      <c r="K240" s="131" t="s">
        <v>809</v>
      </c>
      <c r="L240" s="134" t="s">
        <v>4330</v>
      </c>
      <c r="M240" s="134">
        <v>10</v>
      </c>
      <c r="N240" s="134">
        <v>1.1000000000000001</v>
      </c>
      <c r="O240" s="134">
        <v>7</v>
      </c>
    </row>
    <row r="241" spans="1:15" ht="16.5" customHeight="1" x14ac:dyDescent="0.3">
      <c r="A241" s="128">
        <v>240</v>
      </c>
      <c r="B241" s="199">
        <v>965</v>
      </c>
      <c r="C241" s="198" t="s">
        <v>984</v>
      </c>
      <c r="D241" s="198">
        <v>3</v>
      </c>
      <c r="E241" s="198" t="s">
        <v>2097</v>
      </c>
      <c r="F241" s="198" t="s">
        <v>6079</v>
      </c>
      <c r="G241" s="198" t="s">
        <v>2098</v>
      </c>
      <c r="H241" s="198" t="s">
        <v>2098</v>
      </c>
      <c r="I241" s="131" t="s">
        <v>787</v>
      </c>
      <c r="J241" s="131" t="s">
        <v>271</v>
      </c>
      <c r="K241" s="131" t="s">
        <v>809</v>
      </c>
      <c r="L241" s="134" t="s">
        <v>4330</v>
      </c>
      <c r="M241" s="134">
        <v>10</v>
      </c>
      <c r="N241" s="134">
        <v>1.1000000000000001</v>
      </c>
      <c r="O241" s="134">
        <v>7</v>
      </c>
    </row>
    <row r="242" spans="1:15" ht="16.5" customHeight="1" x14ac:dyDescent="0.3">
      <c r="A242" s="128">
        <v>241</v>
      </c>
      <c r="B242" s="199">
        <v>120</v>
      </c>
      <c r="C242" s="198" t="s">
        <v>1004</v>
      </c>
      <c r="D242" s="198">
        <v>3</v>
      </c>
      <c r="E242" s="198" t="s">
        <v>1123</v>
      </c>
      <c r="F242" s="198" t="s">
        <v>6077</v>
      </c>
      <c r="G242" s="198" t="s">
        <v>1124</v>
      </c>
      <c r="H242" s="198" t="s">
        <v>1124</v>
      </c>
      <c r="I242" s="131" t="s">
        <v>787</v>
      </c>
      <c r="J242" s="131" t="s">
        <v>271</v>
      </c>
      <c r="K242" s="131" t="s">
        <v>809</v>
      </c>
      <c r="L242" s="134" t="s">
        <v>4330</v>
      </c>
      <c r="M242" s="134">
        <v>10</v>
      </c>
      <c r="N242" s="134">
        <v>1.1000000000000001</v>
      </c>
      <c r="O242" s="134">
        <v>7</v>
      </c>
    </row>
    <row r="243" spans="1:15" ht="16.5" customHeight="1" x14ac:dyDescent="0.3">
      <c r="A243" s="128">
        <v>242</v>
      </c>
      <c r="B243" s="199">
        <v>123</v>
      </c>
      <c r="C243" s="198" t="s">
        <v>984</v>
      </c>
      <c r="D243" s="198">
        <v>3</v>
      </c>
      <c r="E243" s="198" t="s">
        <v>1127</v>
      </c>
      <c r="F243" s="198" t="s">
        <v>6094</v>
      </c>
      <c r="G243" s="198" t="s">
        <v>1128</v>
      </c>
      <c r="H243" s="198" t="s">
        <v>1128</v>
      </c>
      <c r="I243" s="131" t="s">
        <v>787</v>
      </c>
      <c r="J243" s="131" t="s">
        <v>271</v>
      </c>
      <c r="K243" s="131" t="s">
        <v>809</v>
      </c>
      <c r="L243" s="134" t="s">
        <v>4330</v>
      </c>
      <c r="M243" s="134">
        <v>10</v>
      </c>
      <c r="N243" s="134">
        <v>1.1000000000000001</v>
      </c>
      <c r="O243" s="134">
        <v>7</v>
      </c>
    </row>
    <row r="244" spans="1:15" ht="16.5" customHeight="1" x14ac:dyDescent="0.3">
      <c r="A244" s="128">
        <v>243</v>
      </c>
      <c r="B244" s="199">
        <v>893</v>
      </c>
      <c r="C244" s="198" t="s">
        <v>1004</v>
      </c>
      <c r="D244" s="198">
        <v>3</v>
      </c>
      <c r="E244" s="198" t="s">
        <v>2045</v>
      </c>
      <c r="F244" s="198" t="s">
        <v>6073</v>
      </c>
      <c r="G244" s="198" t="s">
        <v>2046</v>
      </c>
      <c r="H244" s="198" t="s">
        <v>2046</v>
      </c>
      <c r="I244" s="131" t="s">
        <v>787</v>
      </c>
      <c r="J244" s="131" t="s">
        <v>271</v>
      </c>
      <c r="K244" s="131" t="s">
        <v>809</v>
      </c>
      <c r="L244" s="134" t="s">
        <v>4330</v>
      </c>
      <c r="M244" s="134">
        <v>10</v>
      </c>
      <c r="N244" s="134">
        <v>1.1000000000000001</v>
      </c>
      <c r="O244" s="134">
        <v>7</v>
      </c>
    </row>
    <row r="245" spans="1:15" ht="16.5" customHeight="1" x14ac:dyDescent="0.3">
      <c r="A245" s="128">
        <v>244</v>
      </c>
      <c r="B245" s="199">
        <v>279</v>
      </c>
      <c r="C245" s="198" t="s">
        <v>984</v>
      </c>
      <c r="D245" s="198">
        <v>3</v>
      </c>
      <c r="E245" s="198" t="s">
        <v>1362</v>
      </c>
      <c r="F245" s="198" t="s">
        <v>6159</v>
      </c>
      <c r="G245" s="198" t="s">
        <v>1363</v>
      </c>
      <c r="H245" s="198" t="s">
        <v>1363</v>
      </c>
      <c r="I245" s="131" t="s">
        <v>787</v>
      </c>
      <c r="J245" s="131" t="s">
        <v>271</v>
      </c>
      <c r="K245" s="131" t="s">
        <v>809</v>
      </c>
      <c r="L245" s="134" t="s">
        <v>4330</v>
      </c>
      <c r="M245" s="134">
        <v>10</v>
      </c>
      <c r="N245" s="134">
        <v>1.1000000000000001</v>
      </c>
      <c r="O245" s="134">
        <v>7</v>
      </c>
    </row>
    <row r="246" spans="1:15" ht="16.5" customHeight="1" x14ac:dyDescent="0.3">
      <c r="A246" s="128">
        <v>245</v>
      </c>
      <c r="B246" s="199">
        <v>825</v>
      </c>
      <c r="C246" s="198" t="s">
        <v>1004</v>
      </c>
      <c r="D246" s="198">
        <v>3</v>
      </c>
      <c r="E246" s="198" t="s">
        <v>1981</v>
      </c>
      <c r="F246" s="198" t="s">
        <v>6270</v>
      </c>
      <c r="G246" s="198" t="s">
        <v>1982</v>
      </c>
      <c r="H246" s="198" t="s">
        <v>1982</v>
      </c>
      <c r="I246" s="131" t="s">
        <v>787</v>
      </c>
      <c r="J246" s="131" t="s">
        <v>271</v>
      </c>
      <c r="K246" s="131" t="s">
        <v>809</v>
      </c>
      <c r="L246" s="134" t="s">
        <v>4330</v>
      </c>
      <c r="M246" s="134">
        <v>10</v>
      </c>
      <c r="N246" s="134">
        <v>1.1000000000000001</v>
      </c>
      <c r="O246" s="134">
        <v>7</v>
      </c>
    </row>
    <row r="247" spans="1:15" ht="16.5" customHeight="1" x14ac:dyDescent="0.3">
      <c r="A247" s="128">
        <v>246</v>
      </c>
      <c r="B247" s="199">
        <v>3567</v>
      </c>
      <c r="C247" s="198" t="s">
        <v>1004</v>
      </c>
      <c r="D247" s="198">
        <v>3</v>
      </c>
      <c r="E247" s="198" t="s">
        <v>2731</v>
      </c>
      <c r="F247" s="198" t="s">
        <v>6384</v>
      </c>
      <c r="G247" s="198" t="s">
        <v>2732</v>
      </c>
      <c r="H247" s="198" t="s">
        <v>2732</v>
      </c>
      <c r="I247" s="131" t="s">
        <v>787</v>
      </c>
      <c r="J247" s="131" t="s">
        <v>271</v>
      </c>
      <c r="K247" s="133" t="s">
        <v>2596</v>
      </c>
      <c r="L247" s="134" t="s">
        <v>4330</v>
      </c>
      <c r="M247" s="135">
        <v>10</v>
      </c>
      <c r="N247" s="135">
        <v>1.1000000000000001</v>
      </c>
      <c r="O247" s="134">
        <v>7</v>
      </c>
    </row>
    <row r="248" spans="1:15" ht="16.5" customHeight="1" x14ac:dyDescent="0.3">
      <c r="A248" s="128">
        <v>247</v>
      </c>
      <c r="B248" s="199">
        <v>654</v>
      </c>
      <c r="C248" s="198" t="s">
        <v>853</v>
      </c>
      <c r="D248" s="198">
        <v>4</v>
      </c>
      <c r="E248" s="198" t="s">
        <v>1811</v>
      </c>
      <c r="F248" s="198" t="s">
        <v>1811</v>
      </c>
      <c r="G248" s="198" t="s">
        <v>1812</v>
      </c>
      <c r="H248" s="198" t="s">
        <v>1812</v>
      </c>
      <c r="I248" s="131" t="s">
        <v>787</v>
      </c>
      <c r="J248" s="131" t="s">
        <v>271</v>
      </c>
      <c r="K248" s="131" t="s">
        <v>809</v>
      </c>
      <c r="L248" s="134" t="s">
        <v>4330</v>
      </c>
      <c r="M248" s="134">
        <v>10</v>
      </c>
      <c r="N248" s="134">
        <v>1.1000000000000001</v>
      </c>
      <c r="O248" s="134">
        <v>7</v>
      </c>
    </row>
    <row r="249" spans="1:15" ht="16.5" customHeight="1" x14ac:dyDescent="0.3">
      <c r="A249" s="128">
        <v>248</v>
      </c>
      <c r="B249" s="199" t="s">
        <v>86</v>
      </c>
      <c r="C249" s="198" t="s">
        <v>820</v>
      </c>
      <c r="D249" s="198">
        <v>4</v>
      </c>
      <c r="E249" s="210" t="s">
        <v>6691</v>
      </c>
      <c r="F249" s="210" t="s">
        <v>6691</v>
      </c>
      <c r="G249" s="210" t="s">
        <v>6693</v>
      </c>
      <c r="H249" s="210" t="s">
        <v>6693</v>
      </c>
      <c r="I249" s="131" t="s">
        <v>787</v>
      </c>
      <c r="J249" s="131" t="s">
        <v>271</v>
      </c>
      <c r="K249" s="131" t="s">
        <v>809</v>
      </c>
      <c r="L249" s="134" t="s">
        <v>4330</v>
      </c>
      <c r="M249" s="135">
        <v>10</v>
      </c>
      <c r="N249" s="135">
        <v>1.1000000000000001</v>
      </c>
      <c r="O249" s="134">
        <v>7</v>
      </c>
    </row>
    <row r="250" spans="1:15" ht="16.5" customHeight="1" x14ac:dyDescent="0.3">
      <c r="A250" s="128">
        <v>249</v>
      </c>
      <c r="B250" s="199">
        <v>980</v>
      </c>
      <c r="C250" s="198" t="s">
        <v>853</v>
      </c>
      <c r="D250" s="198">
        <v>4</v>
      </c>
      <c r="E250" s="198" t="s">
        <v>2109</v>
      </c>
      <c r="F250" s="198" t="s">
        <v>2109</v>
      </c>
      <c r="G250" s="198" t="s">
        <v>2110</v>
      </c>
      <c r="H250" s="198" t="s">
        <v>2110</v>
      </c>
      <c r="I250" s="131" t="s">
        <v>787</v>
      </c>
      <c r="J250" s="131" t="s">
        <v>271</v>
      </c>
      <c r="K250" s="131" t="s">
        <v>809</v>
      </c>
      <c r="L250" s="134" t="s">
        <v>4330</v>
      </c>
      <c r="M250" s="134">
        <v>10</v>
      </c>
      <c r="N250" s="134">
        <v>1.1000000000000001</v>
      </c>
      <c r="O250" s="134">
        <v>7</v>
      </c>
    </row>
    <row r="251" spans="1:15" ht="16.5" customHeight="1" x14ac:dyDescent="0.3">
      <c r="A251" s="128">
        <v>250</v>
      </c>
      <c r="B251" s="199">
        <v>149</v>
      </c>
      <c r="C251" s="198" t="s">
        <v>853</v>
      </c>
      <c r="D251" s="198">
        <v>4</v>
      </c>
      <c r="E251" s="198" t="s">
        <v>1164</v>
      </c>
      <c r="F251" s="198" t="s">
        <v>1164</v>
      </c>
      <c r="G251" s="198" t="s">
        <v>1165</v>
      </c>
      <c r="H251" s="198" t="s">
        <v>1165</v>
      </c>
      <c r="I251" s="131" t="s">
        <v>787</v>
      </c>
      <c r="J251" s="131" t="s">
        <v>271</v>
      </c>
      <c r="K251" s="131" t="s">
        <v>809</v>
      </c>
      <c r="L251" s="134" t="s">
        <v>4330</v>
      </c>
      <c r="M251" s="134">
        <v>10</v>
      </c>
      <c r="N251" s="134">
        <v>1.1000000000000001</v>
      </c>
      <c r="O251" s="134">
        <v>7</v>
      </c>
    </row>
    <row r="252" spans="1:15" ht="16.5" customHeight="1" x14ac:dyDescent="0.3">
      <c r="A252" s="128">
        <v>251</v>
      </c>
      <c r="B252" s="199">
        <v>599</v>
      </c>
      <c r="C252" s="198" t="s">
        <v>850</v>
      </c>
      <c r="D252" s="198">
        <v>5</v>
      </c>
      <c r="E252" s="198" t="s">
        <v>1768</v>
      </c>
      <c r="F252" s="198" t="s">
        <v>1768</v>
      </c>
      <c r="G252" s="198" t="s">
        <v>1769</v>
      </c>
      <c r="H252" s="198" t="s">
        <v>1769</v>
      </c>
      <c r="I252" s="131" t="s">
        <v>787</v>
      </c>
      <c r="J252" s="131" t="s">
        <v>271</v>
      </c>
      <c r="K252" s="131" t="s">
        <v>809</v>
      </c>
      <c r="L252" s="134" t="s">
        <v>4330</v>
      </c>
      <c r="M252" s="134">
        <v>10</v>
      </c>
      <c r="N252" s="134">
        <v>1.1000000000000001</v>
      </c>
      <c r="O252" s="134">
        <v>7</v>
      </c>
    </row>
    <row r="253" spans="1:15" ht="16.5" customHeight="1" x14ac:dyDescent="0.3">
      <c r="A253" s="128">
        <v>252</v>
      </c>
      <c r="B253" s="199" t="s">
        <v>86</v>
      </c>
      <c r="C253" s="198" t="s">
        <v>2792</v>
      </c>
      <c r="D253" s="198">
        <v>10</v>
      </c>
      <c r="E253" s="198" t="s">
        <v>2796</v>
      </c>
      <c r="F253" s="198" t="s">
        <v>2796</v>
      </c>
      <c r="G253" s="198" t="s">
        <v>2797</v>
      </c>
      <c r="H253" s="198" t="s">
        <v>2797</v>
      </c>
      <c r="I253" s="133" t="s">
        <v>787</v>
      </c>
      <c r="J253" s="133" t="s">
        <v>271</v>
      </c>
      <c r="K253" s="133" t="s">
        <v>2795</v>
      </c>
      <c r="L253" s="134" t="s">
        <v>4330</v>
      </c>
      <c r="M253" s="134">
        <v>10</v>
      </c>
      <c r="N253" s="134">
        <v>1.1000000000000001</v>
      </c>
      <c r="O253" s="134">
        <v>7</v>
      </c>
    </row>
    <row r="254" spans="1:15" ht="16.5" customHeight="1" x14ac:dyDescent="0.3">
      <c r="A254" s="128">
        <v>253</v>
      </c>
      <c r="B254" s="202">
        <v>1385</v>
      </c>
      <c r="C254" s="201" t="s">
        <v>820</v>
      </c>
      <c r="D254" s="198">
        <v>1</v>
      </c>
      <c r="E254" s="201" t="s">
        <v>2335</v>
      </c>
      <c r="F254" s="201" t="s">
        <v>2335</v>
      </c>
      <c r="G254" s="201" t="s">
        <v>6032</v>
      </c>
      <c r="H254" s="201" t="s">
        <v>2336</v>
      </c>
      <c r="I254" s="136"/>
      <c r="J254" s="136" t="s">
        <v>271</v>
      </c>
      <c r="K254" s="136" t="s">
        <v>809</v>
      </c>
      <c r="L254" s="134" t="s">
        <v>4330</v>
      </c>
      <c r="M254" s="134">
        <v>10</v>
      </c>
      <c r="N254" s="134">
        <v>1.1000000000000001</v>
      </c>
      <c r="O254" s="134">
        <v>7</v>
      </c>
    </row>
    <row r="255" spans="1:15" ht="16.5" customHeight="1" x14ac:dyDescent="0.3">
      <c r="A255" s="128">
        <v>254</v>
      </c>
      <c r="B255" s="202">
        <v>704</v>
      </c>
      <c r="C255" s="201" t="s">
        <v>820</v>
      </c>
      <c r="D255" s="198">
        <v>1</v>
      </c>
      <c r="E255" s="201" t="s">
        <v>1856</v>
      </c>
      <c r="F255" s="201" t="s">
        <v>1856</v>
      </c>
      <c r="G255" s="201" t="s">
        <v>6266</v>
      </c>
      <c r="H255" s="201" t="s">
        <v>1857</v>
      </c>
      <c r="I255" s="136"/>
      <c r="J255" s="136" t="s">
        <v>271</v>
      </c>
      <c r="K255" s="136" t="s">
        <v>809</v>
      </c>
      <c r="L255" s="134" t="s">
        <v>4330</v>
      </c>
      <c r="M255" s="134">
        <v>10</v>
      </c>
      <c r="N255" s="134">
        <v>1.1000000000000001</v>
      </c>
      <c r="O255" s="134">
        <v>7</v>
      </c>
    </row>
    <row r="256" spans="1:15" ht="16.5" customHeight="1" x14ac:dyDescent="0.3">
      <c r="A256" s="128">
        <v>255</v>
      </c>
      <c r="B256" s="202">
        <v>696</v>
      </c>
      <c r="C256" s="201" t="s">
        <v>820</v>
      </c>
      <c r="D256" s="198">
        <v>1</v>
      </c>
      <c r="E256" s="201" t="s">
        <v>1850</v>
      </c>
      <c r="F256" s="201" t="s">
        <v>1850</v>
      </c>
      <c r="G256" s="201" t="s">
        <v>5679</v>
      </c>
      <c r="H256" s="201" t="s">
        <v>1851</v>
      </c>
      <c r="I256" s="136"/>
      <c r="J256" s="136" t="s">
        <v>271</v>
      </c>
      <c r="K256" s="136" t="s">
        <v>809</v>
      </c>
      <c r="L256" s="134" t="s">
        <v>4330</v>
      </c>
      <c r="M256" s="134">
        <v>10</v>
      </c>
      <c r="N256" s="134">
        <v>1.1000000000000001</v>
      </c>
      <c r="O256" s="134">
        <v>7</v>
      </c>
    </row>
    <row r="257" spans="1:15" ht="16.5" customHeight="1" x14ac:dyDescent="0.3">
      <c r="A257" s="128">
        <v>256</v>
      </c>
      <c r="B257" s="202">
        <v>205</v>
      </c>
      <c r="C257" s="201" t="s">
        <v>820</v>
      </c>
      <c r="D257" s="198">
        <v>1</v>
      </c>
      <c r="E257" s="201" t="s">
        <v>1257</v>
      </c>
      <c r="F257" s="201" t="s">
        <v>1257</v>
      </c>
      <c r="G257" s="201" t="s">
        <v>5971</v>
      </c>
      <c r="H257" s="201" t="s">
        <v>1258</v>
      </c>
      <c r="I257" s="136"/>
      <c r="J257" s="136" t="s">
        <v>271</v>
      </c>
      <c r="K257" s="136" t="s">
        <v>809</v>
      </c>
      <c r="L257" s="134" t="s">
        <v>4330</v>
      </c>
      <c r="M257" s="134">
        <v>10</v>
      </c>
      <c r="N257" s="134">
        <v>1.1000000000000001</v>
      </c>
      <c r="O257" s="134">
        <v>7</v>
      </c>
    </row>
    <row r="258" spans="1:15" ht="16.5" customHeight="1" x14ac:dyDescent="0.3">
      <c r="A258" s="128">
        <v>257</v>
      </c>
      <c r="B258" s="202">
        <v>967</v>
      </c>
      <c r="C258" s="201" t="s">
        <v>820</v>
      </c>
      <c r="D258" s="198">
        <v>1</v>
      </c>
      <c r="E258" s="201" t="s">
        <v>2099</v>
      </c>
      <c r="F258" s="201" t="s">
        <v>2099</v>
      </c>
      <c r="G258" s="201" t="s">
        <v>5907</v>
      </c>
      <c r="H258" s="201" t="s">
        <v>2100</v>
      </c>
      <c r="I258" s="136"/>
      <c r="J258" s="136" t="s">
        <v>271</v>
      </c>
      <c r="K258" s="136" t="s">
        <v>809</v>
      </c>
      <c r="L258" s="134" t="s">
        <v>4330</v>
      </c>
      <c r="M258" s="134">
        <v>10</v>
      </c>
      <c r="N258" s="134">
        <v>1.1000000000000001</v>
      </c>
      <c r="O258" s="134">
        <v>7</v>
      </c>
    </row>
    <row r="259" spans="1:15" ht="16.5" customHeight="1" x14ac:dyDescent="0.3">
      <c r="A259" s="128">
        <v>258</v>
      </c>
      <c r="B259" s="202">
        <v>573</v>
      </c>
      <c r="C259" s="201" t="s">
        <v>820</v>
      </c>
      <c r="D259" s="198">
        <v>1</v>
      </c>
      <c r="E259" s="201" t="s">
        <v>1740</v>
      </c>
      <c r="F259" s="201" t="s">
        <v>1740</v>
      </c>
      <c r="G259" s="201" t="s">
        <v>6407</v>
      </c>
      <c r="H259" s="201" t="s">
        <v>1741</v>
      </c>
      <c r="I259" s="136"/>
      <c r="J259" s="136" t="s">
        <v>271</v>
      </c>
      <c r="K259" s="136" t="s">
        <v>809</v>
      </c>
      <c r="L259" s="134" t="s">
        <v>4330</v>
      </c>
      <c r="M259" s="134">
        <v>10</v>
      </c>
      <c r="N259" s="134">
        <v>1.1000000000000001</v>
      </c>
      <c r="O259" s="134">
        <v>7</v>
      </c>
    </row>
    <row r="260" spans="1:15" ht="16.5" customHeight="1" x14ac:dyDescent="0.3">
      <c r="A260" s="128">
        <v>259</v>
      </c>
      <c r="B260" s="202">
        <v>141</v>
      </c>
      <c r="C260" s="201" t="s">
        <v>820</v>
      </c>
      <c r="D260" s="198">
        <v>1</v>
      </c>
      <c r="E260" s="201" t="s">
        <v>1156</v>
      </c>
      <c r="F260" s="201" t="s">
        <v>1156</v>
      </c>
      <c r="G260" s="201" t="s">
        <v>1157</v>
      </c>
      <c r="H260" s="201" t="s">
        <v>1157</v>
      </c>
      <c r="I260" s="136"/>
      <c r="J260" s="136" t="s">
        <v>271</v>
      </c>
      <c r="K260" s="136" t="s">
        <v>809</v>
      </c>
      <c r="L260" s="134" t="s">
        <v>4330</v>
      </c>
      <c r="M260" s="134">
        <v>10</v>
      </c>
      <c r="N260" s="134">
        <v>1.1000000000000001</v>
      </c>
      <c r="O260" s="134">
        <v>7</v>
      </c>
    </row>
    <row r="261" spans="1:15" ht="16.5" customHeight="1" x14ac:dyDescent="0.3">
      <c r="A261" s="128">
        <v>260</v>
      </c>
      <c r="B261" s="202">
        <v>970</v>
      </c>
      <c r="C261" s="201" t="s">
        <v>1004</v>
      </c>
      <c r="D261" s="198">
        <v>3</v>
      </c>
      <c r="E261" s="201" t="s">
        <v>2101</v>
      </c>
      <c r="F261" s="201" t="s">
        <v>6326</v>
      </c>
      <c r="G261" s="201" t="s">
        <v>2102</v>
      </c>
      <c r="H261" s="201" t="s">
        <v>2102</v>
      </c>
      <c r="I261" s="136"/>
      <c r="J261" s="136" t="s">
        <v>271</v>
      </c>
      <c r="K261" s="136" t="s">
        <v>809</v>
      </c>
      <c r="L261" s="134" t="s">
        <v>4330</v>
      </c>
      <c r="M261" s="134">
        <v>10</v>
      </c>
      <c r="N261" s="134">
        <v>1.1000000000000001</v>
      </c>
      <c r="O261" s="134">
        <v>7</v>
      </c>
    </row>
    <row r="262" spans="1:15" ht="16.5" customHeight="1" x14ac:dyDescent="0.3">
      <c r="A262" s="128">
        <v>261</v>
      </c>
      <c r="B262" s="202">
        <v>1926</v>
      </c>
      <c r="C262" s="201" t="s">
        <v>1473</v>
      </c>
      <c r="D262" s="198">
        <v>3</v>
      </c>
      <c r="E262" s="201" t="s">
        <v>2556</v>
      </c>
      <c r="F262" s="201" t="s">
        <v>6426</v>
      </c>
      <c r="G262" s="201" t="s">
        <v>6425</v>
      </c>
      <c r="H262" s="201" t="s">
        <v>2557</v>
      </c>
      <c r="I262" s="136"/>
      <c r="J262" s="136" t="s">
        <v>271</v>
      </c>
      <c r="K262" s="136" t="s">
        <v>809</v>
      </c>
      <c r="L262" s="134" t="s">
        <v>4330</v>
      </c>
      <c r="M262" s="134">
        <v>10</v>
      </c>
      <c r="N262" s="134">
        <v>1.1000000000000001</v>
      </c>
      <c r="O262" s="134">
        <v>7</v>
      </c>
    </row>
    <row r="263" spans="1:15" ht="16.5" customHeight="1" x14ac:dyDescent="0.3">
      <c r="A263" s="128">
        <v>262</v>
      </c>
      <c r="B263" s="202">
        <v>1304</v>
      </c>
      <c r="C263" s="201" t="s">
        <v>1004</v>
      </c>
      <c r="D263" s="198">
        <v>3</v>
      </c>
      <c r="E263" s="201" t="s">
        <v>2296</v>
      </c>
      <c r="F263" s="201" t="s">
        <v>6069</v>
      </c>
      <c r="G263" s="201" t="s">
        <v>2297</v>
      </c>
      <c r="H263" s="201" t="s">
        <v>2297</v>
      </c>
      <c r="I263" s="136"/>
      <c r="J263" s="136" t="s">
        <v>271</v>
      </c>
      <c r="K263" s="136" t="s">
        <v>809</v>
      </c>
      <c r="L263" s="134" t="s">
        <v>4330</v>
      </c>
      <c r="M263" s="134">
        <v>10</v>
      </c>
      <c r="N263" s="134">
        <v>1.1000000000000001</v>
      </c>
      <c r="O263" s="134">
        <v>7</v>
      </c>
    </row>
    <row r="264" spans="1:15" ht="16.5" customHeight="1" x14ac:dyDescent="0.3">
      <c r="A264" s="128">
        <v>263</v>
      </c>
      <c r="B264" s="269">
        <v>932</v>
      </c>
      <c r="C264" s="270" t="s">
        <v>853</v>
      </c>
      <c r="D264" s="210">
        <v>4</v>
      </c>
      <c r="E264" s="270" t="s">
        <v>2077</v>
      </c>
      <c r="F264" s="270" t="s">
        <v>6444</v>
      </c>
      <c r="G264" s="270" t="s">
        <v>2078</v>
      </c>
      <c r="H264" s="270" t="s">
        <v>2078</v>
      </c>
      <c r="I264" s="271" t="s">
        <v>787</v>
      </c>
      <c r="J264" s="271" t="s">
        <v>271</v>
      </c>
      <c r="K264" s="271" t="s">
        <v>809</v>
      </c>
      <c r="L264" s="134" t="s">
        <v>4330</v>
      </c>
      <c r="M264" s="134">
        <v>10</v>
      </c>
      <c r="N264" s="134">
        <v>1.1000000000000001</v>
      </c>
      <c r="O264" s="134">
        <v>7</v>
      </c>
    </row>
    <row r="265" spans="1:15" ht="16.5" customHeight="1" x14ac:dyDescent="0.3">
      <c r="A265" s="128">
        <v>264</v>
      </c>
      <c r="B265" s="199">
        <v>717</v>
      </c>
      <c r="C265" s="198" t="s">
        <v>820</v>
      </c>
      <c r="D265" s="198">
        <v>1</v>
      </c>
      <c r="E265" s="198" t="s">
        <v>1868</v>
      </c>
      <c r="F265" s="198" t="s">
        <v>1868</v>
      </c>
      <c r="G265" s="198" t="s">
        <v>6181</v>
      </c>
      <c r="H265" s="198" t="s">
        <v>1869</v>
      </c>
      <c r="I265" s="131" t="s">
        <v>787</v>
      </c>
      <c r="J265" s="131" t="s">
        <v>271</v>
      </c>
      <c r="K265" s="131" t="s">
        <v>809</v>
      </c>
      <c r="L265" s="137" t="s">
        <v>4336</v>
      </c>
      <c r="M265" s="137">
        <v>10</v>
      </c>
      <c r="N265" s="137">
        <v>1.2</v>
      </c>
      <c r="O265" s="137">
        <v>2</v>
      </c>
    </row>
    <row r="266" spans="1:15" ht="16.5" customHeight="1" x14ac:dyDescent="0.3">
      <c r="A266" s="128">
        <v>265</v>
      </c>
      <c r="B266" s="199">
        <v>31</v>
      </c>
      <c r="C266" s="198" t="s">
        <v>820</v>
      </c>
      <c r="D266" s="198">
        <v>1</v>
      </c>
      <c r="E266" s="198" t="s">
        <v>933</v>
      </c>
      <c r="F266" s="198" t="s">
        <v>933</v>
      </c>
      <c r="G266" s="198" t="s">
        <v>5873</v>
      </c>
      <c r="H266" s="198" t="s">
        <v>934</v>
      </c>
      <c r="I266" s="131" t="s">
        <v>787</v>
      </c>
      <c r="J266" s="131" t="s">
        <v>271</v>
      </c>
      <c r="K266" s="131" t="s">
        <v>809</v>
      </c>
      <c r="L266" s="137" t="s">
        <v>4336</v>
      </c>
      <c r="M266" s="137">
        <v>10</v>
      </c>
      <c r="N266" s="137">
        <v>1.2</v>
      </c>
      <c r="O266" s="137">
        <v>2</v>
      </c>
    </row>
    <row r="267" spans="1:15" ht="16.5" customHeight="1" x14ac:dyDescent="0.3">
      <c r="A267" s="128">
        <v>266</v>
      </c>
      <c r="B267" s="199">
        <v>198</v>
      </c>
      <c r="C267" s="198" t="s">
        <v>820</v>
      </c>
      <c r="D267" s="198">
        <v>1</v>
      </c>
      <c r="E267" s="198" t="s">
        <v>1247</v>
      </c>
      <c r="F267" s="198" t="s">
        <v>1247</v>
      </c>
      <c r="G267" s="198" t="s">
        <v>6302</v>
      </c>
      <c r="H267" s="198" t="s">
        <v>1248</v>
      </c>
      <c r="I267" s="131" t="s">
        <v>787</v>
      </c>
      <c r="J267" s="131" t="s">
        <v>271</v>
      </c>
      <c r="K267" s="131" t="s">
        <v>809</v>
      </c>
      <c r="L267" s="137" t="s">
        <v>4336</v>
      </c>
      <c r="M267" s="137">
        <v>10</v>
      </c>
      <c r="N267" s="137">
        <v>1.2</v>
      </c>
      <c r="O267" s="137">
        <v>2</v>
      </c>
    </row>
    <row r="268" spans="1:15" ht="16.5" customHeight="1" x14ac:dyDescent="0.3">
      <c r="A268" s="128">
        <v>267</v>
      </c>
      <c r="B268" s="199">
        <v>219</v>
      </c>
      <c r="C268" s="198" t="s">
        <v>820</v>
      </c>
      <c r="D268" s="198">
        <v>1</v>
      </c>
      <c r="E268" s="198" t="s">
        <v>1280</v>
      </c>
      <c r="F268" s="198" t="s">
        <v>1280</v>
      </c>
      <c r="G268" s="198" t="s">
        <v>6360</v>
      </c>
      <c r="H268" s="198" t="s">
        <v>1281</v>
      </c>
      <c r="I268" s="131" t="s">
        <v>787</v>
      </c>
      <c r="J268" s="131" t="s">
        <v>271</v>
      </c>
      <c r="K268" s="131" t="s">
        <v>809</v>
      </c>
      <c r="L268" s="137" t="s">
        <v>4336</v>
      </c>
      <c r="M268" s="142">
        <v>10</v>
      </c>
      <c r="N268" s="137">
        <v>1.2</v>
      </c>
      <c r="O268" s="137">
        <v>2</v>
      </c>
    </row>
    <row r="269" spans="1:15" ht="16.5" customHeight="1" x14ac:dyDescent="0.3">
      <c r="A269" s="128">
        <v>268</v>
      </c>
      <c r="B269" s="199">
        <v>404</v>
      </c>
      <c r="C269" s="198" t="s">
        <v>1004</v>
      </c>
      <c r="D269" s="198">
        <v>3</v>
      </c>
      <c r="E269" s="198" t="s">
        <v>1542</v>
      </c>
      <c r="F269" s="198" t="s">
        <v>6022</v>
      </c>
      <c r="G269" s="198" t="s">
        <v>1543</v>
      </c>
      <c r="H269" s="198" t="s">
        <v>1543</v>
      </c>
      <c r="I269" s="131" t="s">
        <v>787</v>
      </c>
      <c r="J269" s="131" t="s">
        <v>271</v>
      </c>
      <c r="K269" s="131" t="s">
        <v>809</v>
      </c>
      <c r="L269" s="137" t="s">
        <v>4336</v>
      </c>
      <c r="M269" s="137">
        <v>10</v>
      </c>
      <c r="N269" s="137">
        <v>1.2</v>
      </c>
      <c r="O269" s="137">
        <v>2</v>
      </c>
    </row>
    <row r="270" spans="1:15" ht="16.5" customHeight="1" x14ac:dyDescent="0.3">
      <c r="A270" s="128">
        <v>269</v>
      </c>
      <c r="B270" s="199">
        <v>945</v>
      </c>
      <c r="C270" s="198" t="s">
        <v>984</v>
      </c>
      <c r="D270" s="198">
        <v>3</v>
      </c>
      <c r="E270" s="198" t="s">
        <v>2083</v>
      </c>
      <c r="F270" s="198" t="s">
        <v>6395</v>
      </c>
      <c r="G270" s="198" t="s">
        <v>2084</v>
      </c>
      <c r="H270" s="198" t="s">
        <v>2084</v>
      </c>
      <c r="I270" s="131" t="s">
        <v>787</v>
      </c>
      <c r="J270" s="131" t="s">
        <v>271</v>
      </c>
      <c r="K270" s="131" t="s">
        <v>809</v>
      </c>
      <c r="L270" s="137" t="s">
        <v>4336</v>
      </c>
      <c r="M270" s="137">
        <v>10</v>
      </c>
      <c r="N270" s="137">
        <v>1.2</v>
      </c>
      <c r="O270" s="137">
        <v>2</v>
      </c>
    </row>
    <row r="271" spans="1:15" ht="16.5" customHeight="1" x14ac:dyDescent="0.3">
      <c r="A271" s="128">
        <v>270</v>
      </c>
      <c r="B271" s="199">
        <v>982</v>
      </c>
      <c r="C271" s="198" t="s">
        <v>1004</v>
      </c>
      <c r="D271" s="198">
        <v>3</v>
      </c>
      <c r="E271" s="198" t="s">
        <v>2111</v>
      </c>
      <c r="F271" s="198" t="s">
        <v>6099</v>
      </c>
      <c r="G271" s="198" t="s">
        <v>2112</v>
      </c>
      <c r="H271" s="198" t="s">
        <v>2112</v>
      </c>
      <c r="I271" s="131" t="s">
        <v>787</v>
      </c>
      <c r="J271" s="131" t="s">
        <v>271</v>
      </c>
      <c r="K271" s="131" t="s">
        <v>809</v>
      </c>
      <c r="L271" s="137" t="s">
        <v>4336</v>
      </c>
      <c r="M271" s="137">
        <v>10</v>
      </c>
      <c r="N271" s="137">
        <v>1.2</v>
      </c>
      <c r="O271" s="137">
        <v>2</v>
      </c>
    </row>
    <row r="272" spans="1:15" ht="16.5" customHeight="1" x14ac:dyDescent="0.3">
      <c r="A272" s="128">
        <v>271</v>
      </c>
      <c r="B272" s="199">
        <v>738</v>
      </c>
      <c r="C272" s="198" t="s">
        <v>1004</v>
      </c>
      <c r="D272" s="198">
        <v>3</v>
      </c>
      <c r="E272" s="198" t="s">
        <v>1892</v>
      </c>
      <c r="F272" s="198" t="s">
        <v>6386</v>
      </c>
      <c r="G272" s="198" t="s">
        <v>1893</v>
      </c>
      <c r="H272" s="198" t="s">
        <v>1893</v>
      </c>
      <c r="I272" s="131" t="s">
        <v>787</v>
      </c>
      <c r="J272" s="131" t="s">
        <v>271</v>
      </c>
      <c r="K272" s="131" t="s">
        <v>809</v>
      </c>
      <c r="L272" s="137" t="s">
        <v>4336</v>
      </c>
      <c r="M272" s="137">
        <v>10</v>
      </c>
      <c r="N272" s="137">
        <v>1.2</v>
      </c>
      <c r="O272" s="137">
        <v>2</v>
      </c>
    </row>
    <row r="273" spans="1:15" ht="16.5" customHeight="1" x14ac:dyDescent="0.3">
      <c r="A273" s="128">
        <v>272</v>
      </c>
      <c r="B273" s="199">
        <v>989</v>
      </c>
      <c r="C273" s="198" t="s">
        <v>1004</v>
      </c>
      <c r="D273" s="198">
        <v>3</v>
      </c>
      <c r="E273" s="198" t="s">
        <v>2117</v>
      </c>
      <c r="F273" s="198" t="s">
        <v>6013</v>
      </c>
      <c r="G273" s="198" t="s">
        <v>2118</v>
      </c>
      <c r="H273" s="198" t="s">
        <v>2118</v>
      </c>
      <c r="I273" s="131" t="s">
        <v>787</v>
      </c>
      <c r="J273" s="131" t="s">
        <v>271</v>
      </c>
      <c r="K273" s="131" t="s">
        <v>809</v>
      </c>
      <c r="L273" s="137" t="s">
        <v>4336</v>
      </c>
      <c r="M273" s="137">
        <v>10</v>
      </c>
      <c r="N273" s="137">
        <v>1.2</v>
      </c>
      <c r="O273" s="137">
        <v>2</v>
      </c>
    </row>
    <row r="274" spans="1:15" ht="16.5" customHeight="1" x14ac:dyDescent="0.3">
      <c r="A274" s="128">
        <v>273</v>
      </c>
      <c r="B274" s="199">
        <v>592</v>
      </c>
      <c r="C274" s="198" t="s">
        <v>1473</v>
      </c>
      <c r="D274" s="198">
        <v>3</v>
      </c>
      <c r="E274" s="198" t="s">
        <v>1760</v>
      </c>
      <c r="F274" s="198" t="s">
        <v>6083</v>
      </c>
      <c r="G274" s="198" t="s">
        <v>1761</v>
      </c>
      <c r="H274" s="198" t="s">
        <v>1761</v>
      </c>
      <c r="I274" s="131" t="s">
        <v>787</v>
      </c>
      <c r="J274" s="131" t="s">
        <v>271</v>
      </c>
      <c r="K274" s="131" t="s">
        <v>809</v>
      </c>
      <c r="L274" s="137" t="s">
        <v>4336</v>
      </c>
      <c r="M274" s="137">
        <v>10</v>
      </c>
      <c r="N274" s="137">
        <v>1.2</v>
      </c>
      <c r="O274" s="137">
        <v>2</v>
      </c>
    </row>
    <row r="275" spans="1:15" ht="16.5" customHeight="1" x14ac:dyDescent="0.3">
      <c r="A275" s="128">
        <v>274</v>
      </c>
      <c r="B275" s="199">
        <v>247</v>
      </c>
      <c r="C275" s="198" t="s">
        <v>1004</v>
      </c>
      <c r="D275" s="198">
        <v>3</v>
      </c>
      <c r="E275" s="198" t="s">
        <v>1320</v>
      </c>
      <c r="F275" s="198" t="s">
        <v>6320</v>
      </c>
      <c r="G275" s="198" t="s">
        <v>1320</v>
      </c>
      <c r="H275" s="198" t="s">
        <v>1320</v>
      </c>
      <c r="I275" s="131" t="s">
        <v>787</v>
      </c>
      <c r="J275" s="131" t="s">
        <v>271</v>
      </c>
      <c r="K275" s="131" t="s">
        <v>809</v>
      </c>
      <c r="L275" s="137" t="s">
        <v>4336</v>
      </c>
      <c r="M275" s="137">
        <v>10</v>
      </c>
      <c r="N275" s="137">
        <v>1.2</v>
      </c>
      <c r="O275" s="137">
        <v>2</v>
      </c>
    </row>
    <row r="276" spans="1:15" ht="16.5" customHeight="1" x14ac:dyDescent="0.3">
      <c r="A276" s="128">
        <v>275</v>
      </c>
      <c r="B276" s="199">
        <v>1459</v>
      </c>
      <c r="C276" s="198" t="s">
        <v>984</v>
      </c>
      <c r="D276" s="198">
        <v>3</v>
      </c>
      <c r="E276" s="198" t="s">
        <v>2364</v>
      </c>
      <c r="F276" s="198" t="s">
        <v>6009</v>
      </c>
      <c r="G276" s="198" t="s">
        <v>2365</v>
      </c>
      <c r="H276" s="198" t="s">
        <v>2365</v>
      </c>
      <c r="I276" s="131" t="s">
        <v>787</v>
      </c>
      <c r="J276" s="131" t="s">
        <v>271</v>
      </c>
      <c r="K276" s="131" t="s">
        <v>809</v>
      </c>
      <c r="L276" s="137" t="s">
        <v>4336</v>
      </c>
      <c r="M276" s="137">
        <v>10</v>
      </c>
      <c r="N276" s="137">
        <v>1.2</v>
      </c>
      <c r="O276" s="137">
        <v>2</v>
      </c>
    </row>
    <row r="277" spans="1:15" ht="16.5" customHeight="1" x14ac:dyDescent="0.3">
      <c r="A277" s="128">
        <v>276</v>
      </c>
      <c r="B277" s="199">
        <v>1813</v>
      </c>
      <c r="C277" s="198" t="s">
        <v>984</v>
      </c>
      <c r="D277" s="198">
        <v>3</v>
      </c>
      <c r="E277" s="198" t="s">
        <v>2517</v>
      </c>
      <c r="F277" s="198" t="s">
        <v>6063</v>
      </c>
      <c r="G277" s="198" t="s">
        <v>2518</v>
      </c>
      <c r="H277" s="198" t="s">
        <v>2518</v>
      </c>
      <c r="I277" s="131" t="s">
        <v>787</v>
      </c>
      <c r="J277" s="131" t="s">
        <v>271</v>
      </c>
      <c r="K277" s="131" t="s">
        <v>809</v>
      </c>
      <c r="L277" s="137" t="s">
        <v>4336</v>
      </c>
      <c r="M277" s="137">
        <v>10</v>
      </c>
      <c r="N277" s="137">
        <v>1.2</v>
      </c>
      <c r="O277" s="137">
        <v>2</v>
      </c>
    </row>
    <row r="278" spans="1:15" ht="16.5" customHeight="1" x14ac:dyDescent="0.3">
      <c r="A278" s="128">
        <v>277</v>
      </c>
      <c r="B278" s="199">
        <v>1816</v>
      </c>
      <c r="C278" s="198" t="s">
        <v>984</v>
      </c>
      <c r="D278" s="198">
        <v>3</v>
      </c>
      <c r="E278" s="198" t="s">
        <v>2521</v>
      </c>
      <c r="F278" s="198" t="s">
        <v>2521</v>
      </c>
      <c r="G278" s="198" t="s">
        <v>2522</v>
      </c>
      <c r="H278" s="198" t="s">
        <v>2522</v>
      </c>
      <c r="I278" s="131" t="s">
        <v>787</v>
      </c>
      <c r="J278" s="131" t="s">
        <v>271</v>
      </c>
      <c r="K278" s="131" t="s">
        <v>809</v>
      </c>
      <c r="L278" s="137" t="s">
        <v>4336</v>
      </c>
      <c r="M278" s="137">
        <v>10</v>
      </c>
      <c r="N278" s="137">
        <v>1.2</v>
      </c>
      <c r="O278" s="137">
        <v>2</v>
      </c>
    </row>
    <row r="279" spans="1:15" ht="16.5" customHeight="1" x14ac:dyDescent="0.3">
      <c r="A279" s="128">
        <v>278</v>
      </c>
      <c r="B279" s="199">
        <v>1175</v>
      </c>
      <c r="C279" s="198" t="s">
        <v>1004</v>
      </c>
      <c r="D279" s="198">
        <v>3</v>
      </c>
      <c r="E279" s="198" t="s">
        <v>2236</v>
      </c>
      <c r="F279" s="198" t="s">
        <v>6005</v>
      </c>
      <c r="G279" s="198" t="s">
        <v>2237</v>
      </c>
      <c r="H279" s="198" t="s">
        <v>2237</v>
      </c>
      <c r="I279" s="131" t="s">
        <v>787</v>
      </c>
      <c r="J279" s="131" t="s">
        <v>271</v>
      </c>
      <c r="K279" s="131" t="s">
        <v>809</v>
      </c>
      <c r="L279" s="137" t="s">
        <v>4336</v>
      </c>
      <c r="M279" s="137">
        <v>10</v>
      </c>
      <c r="N279" s="137">
        <v>1.2</v>
      </c>
      <c r="O279" s="137">
        <v>2</v>
      </c>
    </row>
    <row r="280" spans="1:15" ht="16.5" customHeight="1" x14ac:dyDescent="0.3">
      <c r="A280" s="128">
        <v>279</v>
      </c>
      <c r="B280" s="199">
        <v>393</v>
      </c>
      <c r="C280" s="198" t="s">
        <v>984</v>
      </c>
      <c r="D280" s="198">
        <v>3</v>
      </c>
      <c r="E280" s="198" t="s">
        <v>1528</v>
      </c>
      <c r="F280" s="198" t="s">
        <v>5682</v>
      </c>
      <c r="G280" s="198" t="s">
        <v>1529</v>
      </c>
      <c r="H280" s="198" t="s">
        <v>1529</v>
      </c>
      <c r="I280" s="131" t="s">
        <v>787</v>
      </c>
      <c r="J280" s="131" t="s">
        <v>271</v>
      </c>
      <c r="K280" s="131" t="s">
        <v>809</v>
      </c>
      <c r="L280" s="137" t="s">
        <v>4336</v>
      </c>
      <c r="M280" s="137">
        <v>10</v>
      </c>
      <c r="N280" s="137">
        <v>1.2</v>
      </c>
      <c r="O280" s="137">
        <v>2</v>
      </c>
    </row>
    <row r="281" spans="1:15" ht="16.5" customHeight="1" x14ac:dyDescent="0.3">
      <c r="A281" s="128">
        <v>280</v>
      </c>
      <c r="B281" s="199">
        <v>625</v>
      </c>
      <c r="C281" s="198" t="s">
        <v>984</v>
      </c>
      <c r="D281" s="198">
        <v>3</v>
      </c>
      <c r="E281" s="198" t="s">
        <v>1794</v>
      </c>
      <c r="F281" s="198" t="s">
        <v>6345</v>
      </c>
      <c r="G281" s="198" t="s">
        <v>1794</v>
      </c>
      <c r="H281" s="198" t="s">
        <v>1794</v>
      </c>
      <c r="I281" s="131" t="s">
        <v>787</v>
      </c>
      <c r="J281" s="131" t="s">
        <v>271</v>
      </c>
      <c r="K281" s="131" t="s">
        <v>809</v>
      </c>
      <c r="L281" s="137" t="s">
        <v>4336</v>
      </c>
      <c r="M281" s="137">
        <v>10</v>
      </c>
      <c r="N281" s="137">
        <v>1.2</v>
      </c>
      <c r="O281" s="137">
        <v>2</v>
      </c>
    </row>
    <row r="282" spans="1:15" ht="16.5" customHeight="1" x14ac:dyDescent="0.3">
      <c r="A282" s="128">
        <v>281</v>
      </c>
      <c r="B282" s="199">
        <v>501</v>
      </c>
      <c r="C282" s="198" t="s">
        <v>1473</v>
      </c>
      <c r="D282" s="198">
        <v>3</v>
      </c>
      <c r="E282" s="198" t="s">
        <v>1669</v>
      </c>
      <c r="F282" s="198" t="s">
        <v>6364</v>
      </c>
      <c r="G282" s="198" t="s">
        <v>1670</v>
      </c>
      <c r="H282" s="198" t="s">
        <v>1670</v>
      </c>
      <c r="I282" s="131" t="s">
        <v>787</v>
      </c>
      <c r="J282" s="131" t="s">
        <v>271</v>
      </c>
      <c r="K282" s="131" t="s">
        <v>809</v>
      </c>
      <c r="L282" s="137" t="s">
        <v>4336</v>
      </c>
      <c r="M282" s="142">
        <v>10</v>
      </c>
      <c r="N282" s="137">
        <v>1.2</v>
      </c>
      <c r="O282" s="137">
        <v>2</v>
      </c>
    </row>
    <row r="283" spans="1:15" ht="16.5" customHeight="1" x14ac:dyDescent="0.3">
      <c r="A283" s="128">
        <v>282</v>
      </c>
      <c r="B283" s="199">
        <v>379</v>
      </c>
      <c r="C283" s="198" t="s">
        <v>984</v>
      </c>
      <c r="D283" s="198">
        <v>3</v>
      </c>
      <c r="E283" s="198" t="s">
        <v>1512</v>
      </c>
      <c r="F283" s="198" t="s">
        <v>6319</v>
      </c>
      <c r="G283" s="198" t="s">
        <v>1513</v>
      </c>
      <c r="H283" s="198" t="s">
        <v>1513</v>
      </c>
      <c r="I283" s="131" t="s">
        <v>787</v>
      </c>
      <c r="J283" s="131" t="s">
        <v>271</v>
      </c>
      <c r="K283" s="131" t="s">
        <v>809</v>
      </c>
      <c r="L283" s="137" t="s">
        <v>4336</v>
      </c>
      <c r="M283" s="137">
        <v>10</v>
      </c>
      <c r="N283" s="137">
        <v>1.2</v>
      </c>
      <c r="O283" s="137">
        <v>2</v>
      </c>
    </row>
    <row r="284" spans="1:15" ht="16.5" customHeight="1" x14ac:dyDescent="0.3">
      <c r="A284" s="128">
        <v>283</v>
      </c>
      <c r="B284" s="199">
        <v>272</v>
      </c>
      <c r="C284" s="198" t="s">
        <v>1004</v>
      </c>
      <c r="D284" s="198">
        <v>3</v>
      </c>
      <c r="E284" s="198" t="s">
        <v>1349</v>
      </c>
      <c r="F284" s="198" t="s">
        <v>5859</v>
      </c>
      <c r="G284" s="198" t="s">
        <v>1350</v>
      </c>
      <c r="H284" s="198" t="s">
        <v>1350</v>
      </c>
      <c r="I284" s="131" t="s">
        <v>787</v>
      </c>
      <c r="J284" s="131" t="s">
        <v>271</v>
      </c>
      <c r="K284" s="131" t="s">
        <v>809</v>
      </c>
      <c r="L284" s="137" t="s">
        <v>4336</v>
      </c>
      <c r="M284" s="137">
        <v>10</v>
      </c>
      <c r="N284" s="137">
        <v>1.2</v>
      </c>
      <c r="O284" s="137">
        <v>2</v>
      </c>
    </row>
    <row r="285" spans="1:15" ht="16.5" customHeight="1" x14ac:dyDescent="0.3">
      <c r="A285" s="128">
        <v>284</v>
      </c>
      <c r="B285" s="199">
        <v>285</v>
      </c>
      <c r="C285" s="198" t="s">
        <v>1004</v>
      </c>
      <c r="D285" s="198">
        <v>3</v>
      </c>
      <c r="E285" s="198" t="s">
        <v>1372</v>
      </c>
      <c r="F285" s="198" t="s">
        <v>6138</v>
      </c>
      <c r="G285" s="198" t="s">
        <v>1373</v>
      </c>
      <c r="H285" s="198" t="s">
        <v>1373</v>
      </c>
      <c r="I285" s="131" t="s">
        <v>787</v>
      </c>
      <c r="J285" s="131" t="s">
        <v>271</v>
      </c>
      <c r="K285" s="131" t="s">
        <v>809</v>
      </c>
      <c r="L285" s="137" t="s">
        <v>4336</v>
      </c>
      <c r="M285" s="137">
        <v>10</v>
      </c>
      <c r="N285" s="137">
        <v>1.2</v>
      </c>
      <c r="O285" s="137">
        <v>2</v>
      </c>
    </row>
    <row r="286" spans="1:15" ht="16.5" customHeight="1" x14ac:dyDescent="0.3">
      <c r="A286" s="128">
        <v>285</v>
      </c>
      <c r="B286" s="199">
        <v>383</v>
      </c>
      <c r="C286" s="198" t="s">
        <v>984</v>
      </c>
      <c r="D286" s="198">
        <v>3</v>
      </c>
      <c r="E286" s="198" t="s">
        <v>1514</v>
      </c>
      <c r="F286" s="198" t="s">
        <v>6053</v>
      </c>
      <c r="G286" s="198" t="s">
        <v>1515</v>
      </c>
      <c r="H286" s="198" t="s">
        <v>1515</v>
      </c>
      <c r="I286" s="131" t="s">
        <v>787</v>
      </c>
      <c r="J286" s="131" t="s">
        <v>271</v>
      </c>
      <c r="K286" s="131" t="s">
        <v>809</v>
      </c>
      <c r="L286" s="137" t="s">
        <v>4336</v>
      </c>
      <c r="M286" s="137">
        <v>10</v>
      </c>
      <c r="N286" s="137">
        <v>1.2</v>
      </c>
      <c r="O286" s="137">
        <v>2</v>
      </c>
    </row>
    <row r="287" spans="1:15" ht="16.5" customHeight="1" x14ac:dyDescent="0.3">
      <c r="A287" s="128">
        <v>286</v>
      </c>
      <c r="B287" s="199">
        <v>3684</v>
      </c>
      <c r="C287" s="198" t="s">
        <v>1004</v>
      </c>
      <c r="D287" s="198">
        <v>3</v>
      </c>
      <c r="E287" s="198" t="s">
        <v>2739</v>
      </c>
      <c r="F287" s="198" t="s">
        <v>6190</v>
      </c>
      <c r="G287" s="198" t="s">
        <v>2740</v>
      </c>
      <c r="H287" s="198" t="s">
        <v>2740</v>
      </c>
      <c r="I287" s="133" t="s">
        <v>787</v>
      </c>
      <c r="J287" s="133" t="s">
        <v>271</v>
      </c>
      <c r="K287" s="133" t="s">
        <v>2596</v>
      </c>
      <c r="L287" s="137" t="s">
        <v>4336</v>
      </c>
      <c r="M287" s="142">
        <v>10</v>
      </c>
      <c r="N287" s="142">
        <v>1.2</v>
      </c>
      <c r="O287" s="137">
        <v>2</v>
      </c>
    </row>
    <row r="288" spans="1:15" ht="16.5" customHeight="1" x14ac:dyDescent="0.3">
      <c r="A288" s="128">
        <v>287</v>
      </c>
      <c r="B288" s="199">
        <v>2187</v>
      </c>
      <c r="C288" s="198" t="s">
        <v>984</v>
      </c>
      <c r="D288" s="198">
        <v>3</v>
      </c>
      <c r="E288" s="200" t="s">
        <v>3175</v>
      </c>
      <c r="F288" s="200" t="s">
        <v>6281</v>
      </c>
      <c r="G288" s="198" t="s">
        <v>3176</v>
      </c>
      <c r="H288" s="198" t="s">
        <v>3176</v>
      </c>
      <c r="I288" s="133" t="s">
        <v>787</v>
      </c>
      <c r="J288" s="133" t="s">
        <v>271</v>
      </c>
      <c r="K288" s="131" t="s">
        <v>2596</v>
      </c>
      <c r="L288" s="137" t="s">
        <v>4336</v>
      </c>
      <c r="M288" s="137">
        <v>10</v>
      </c>
      <c r="N288" s="137">
        <v>1.2</v>
      </c>
      <c r="O288" s="137">
        <v>2</v>
      </c>
    </row>
    <row r="289" spans="1:15" ht="16.5" customHeight="1" x14ac:dyDescent="0.3">
      <c r="A289" s="128">
        <v>288</v>
      </c>
      <c r="B289" s="199" t="s">
        <v>86</v>
      </c>
      <c r="C289" s="198" t="s">
        <v>1004</v>
      </c>
      <c r="D289" s="198">
        <v>3</v>
      </c>
      <c r="E289" s="198" t="s">
        <v>2818</v>
      </c>
      <c r="F289" s="198" t="s">
        <v>5884</v>
      </c>
      <c r="G289" s="198" t="s">
        <v>2819</v>
      </c>
      <c r="H289" s="198" t="s">
        <v>2819</v>
      </c>
      <c r="I289" s="131" t="s">
        <v>787</v>
      </c>
      <c r="J289" s="131" t="s">
        <v>271</v>
      </c>
      <c r="K289" s="133" t="s">
        <v>2596</v>
      </c>
      <c r="L289" s="137" t="s">
        <v>4336</v>
      </c>
      <c r="M289" s="142">
        <v>10</v>
      </c>
      <c r="N289" s="142">
        <v>1.2</v>
      </c>
      <c r="O289" s="137">
        <v>2</v>
      </c>
    </row>
    <row r="290" spans="1:15" ht="16.5" customHeight="1" x14ac:dyDescent="0.3">
      <c r="A290" s="128">
        <v>289</v>
      </c>
      <c r="B290" s="199">
        <v>2624</v>
      </c>
      <c r="C290" s="198" t="s">
        <v>984</v>
      </c>
      <c r="D290" s="198">
        <v>3</v>
      </c>
      <c r="E290" s="200" t="s">
        <v>2666</v>
      </c>
      <c r="F290" s="200" t="s">
        <v>6091</v>
      </c>
      <c r="G290" s="198" t="s">
        <v>2667</v>
      </c>
      <c r="H290" s="198" t="s">
        <v>2667</v>
      </c>
      <c r="I290" s="133" t="s">
        <v>787</v>
      </c>
      <c r="J290" s="133" t="s">
        <v>271</v>
      </c>
      <c r="K290" s="131" t="s">
        <v>2596</v>
      </c>
      <c r="L290" s="137" t="s">
        <v>4336</v>
      </c>
      <c r="M290" s="142">
        <v>10</v>
      </c>
      <c r="N290" s="142">
        <v>1.2</v>
      </c>
      <c r="O290" s="137">
        <v>2</v>
      </c>
    </row>
    <row r="291" spans="1:15" ht="16.5" customHeight="1" x14ac:dyDescent="0.3">
      <c r="A291" s="128">
        <v>290</v>
      </c>
      <c r="B291" s="199">
        <v>2822</v>
      </c>
      <c r="C291" s="198" t="s">
        <v>1004</v>
      </c>
      <c r="D291" s="198">
        <v>3</v>
      </c>
      <c r="E291" s="198" t="s">
        <v>2687</v>
      </c>
      <c r="F291" s="198" t="s">
        <v>5858</v>
      </c>
      <c r="G291" s="198" t="s">
        <v>2688</v>
      </c>
      <c r="H291" s="198" t="s">
        <v>2688</v>
      </c>
      <c r="I291" s="131" t="s">
        <v>787</v>
      </c>
      <c r="J291" s="131" t="s">
        <v>271</v>
      </c>
      <c r="K291" s="131" t="s">
        <v>2596</v>
      </c>
      <c r="L291" s="137" t="s">
        <v>4336</v>
      </c>
      <c r="M291" s="142">
        <v>10</v>
      </c>
      <c r="N291" s="142">
        <v>1.2</v>
      </c>
      <c r="O291" s="137">
        <v>2</v>
      </c>
    </row>
    <row r="292" spans="1:15" ht="16.5" customHeight="1" x14ac:dyDescent="0.3">
      <c r="A292" s="128">
        <v>291</v>
      </c>
      <c r="B292" s="199">
        <v>1810</v>
      </c>
      <c r="C292" s="198" t="s">
        <v>853</v>
      </c>
      <c r="D292" s="198">
        <v>4</v>
      </c>
      <c r="E292" s="198" t="s">
        <v>2515</v>
      </c>
      <c r="F292" s="198" t="s">
        <v>2515</v>
      </c>
      <c r="G292" s="198" t="s">
        <v>2516</v>
      </c>
      <c r="H292" s="198" t="s">
        <v>2516</v>
      </c>
      <c r="I292" s="131" t="s">
        <v>787</v>
      </c>
      <c r="J292" s="131" t="s">
        <v>271</v>
      </c>
      <c r="K292" s="131" t="s">
        <v>809</v>
      </c>
      <c r="L292" s="137" t="s">
        <v>4336</v>
      </c>
      <c r="M292" s="137">
        <v>10</v>
      </c>
      <c r="N292" s="137">
        <v>1.2</v>
      </c>
      <c r="O292" s="137">
        <v>2</v>
      </c>
    </row>
    <row r="293" spans="1:15" ht="16.5" customHeight="1" x14ac:dyDescent="0.3">
      <c r="A293" s="128">
        <v>292</v>
      </c>
      <c r="B293" s="199">
        <v>1020</v>
      </c>
      <c r="C293" s="198" t="s">
        <v>853</v>
      </c>
      <c r="D293" s="198">
        <v>4</v>
      </c>
      <c r="E293" s="198" t="s">
        <v>2139</v>
      </c>
      <c r="F293" s="198" t="s">
        <v>2139</v>
      </c>
      <c r="G293" s="198" t="s">
        <v>2140</v>
      </c>
      <c r="H293" s="198" t="s">
        <v>2140</v>
      </c>
      <c r="I293" s="131" t="s">
        <v>787</v>
      </c>
      <c r="J293" s="131" t="s">
        <v>271</v>
      </c>
      <c r="K293" s="131" t="s">
        <v>809</v>
      </c>
      <c r="L293" s="137" t="s">
        <v>4336</v>
      </c>
      <c r="M293" s="137">
        <v>10</v>
      </c>
      <c r="N293" s="137">
        <v>1.2</v>
      </c>
      <c r="O293" s="137">
        <v>2</v>
      </c>
    </row>
    <row r="294" spans="1:15" ht="16.5" customHeight="1" x14ac:dyDescent="0.3">
      <c r="A294" s="128">
        <v>293</v>
      </c>
      <c r="B294" s="199">
        <v>1578</v>
      </c>
      <c r="C294" s="198" t="s">
        <v>853</v>
      </c>
      <c r="D294" s="198">
        <v>4</v>
      </c>
      <c r="E294" s="198" t="s">
        <v>2415</v>
      </c>
      <c r="F294" s="198" t="s">
        <v>2415</v>
      </c>
      <c r="G294" s="198" t="s">
        <v>2416</v>
      </c>
      <c r="H294" s="198" t="s">
        <v>2416</v>
      </c>
      <c r="I294" s="131" t="s">
        <v>787</v>
      </c>
      <c r="J294" s="131" t="s">
        <v>271</v>
      </c>
      <c r="K294" s="131" t="s">
        <v>809</v>
      </c>
      <c r="L294" s="137" t="s">
        <v>4336</v>
      </c>
      <c r="M294" s="137">
        <v>10</v>
      </c>
      <c r="N294" s="137">
        <v>1.2</v>
      </c>
      <c r="O294" s="137">
        <v>2</v>
      </c>
    </row>
    <row r="295" spans="1:15" ht="16.5" customHeight="1" x14ac:dyDescent="0.3">
      <c r="A295" s="128">
        <v>294</v>
      </c>
      <c r="B295" s="199">
        <v>1140</v>
      </c>
      <c r="C295" s="198" t="s">
        <v>850</v>
      </c>
      <c r="D295" s="198">
        <v>5</v>
      </c>
      <c r="E295" s="198" t="s">
        <v>2213</v>
      </c>
      <c r="F295" s="198" t="s">
        <v>2213</v>
      </c>
      <c r="G295" s="198" t="s">
        <v>2214</v>
      </c>
      <c r="H295" s="198" t="s">
        <v>2214</v>
      </c>
      <c r="I295" s="131" t="s">
        <v>787</v>
      </c>
      <c r="J295" s="131" t="s">
        <v>271</v>
      </c>
      <c r="K295" s="131" t="s">
        <v>809</v>
      </c>
      <c r="L295" s="137" t="s">
        <v>4336</v>
      </c>
      <c r="M295" s="137">
        <v>10</v>
      </c>
      <c r="N295" s="137">
        <v>1.2</v>
      </c>
      <c r="O295" s="137">
        <v>2</v>
      </c>
    </row>
    <row r="296" spans="1:15" ht="16.5" customHeight="1" x14ac:dyDescent="0.3">
      <c r="A296" s="128">
        <v>295</v>
      </c>
      <c r="B296" s="199">
        <v>457</v>
      </c>
      <c r="C296" s="198" t="s">
        <v>850</v>
      </c>
      <c r="D296" s="198">
        <v>5</v>
      </c>
      <c r="E296" s="198" t="s">
        <v>1526</v>
      </c>
      <c r="F296" s="198" t="s">
        <v>1526</v>
      </c>
      <c r="G296" s="198" t="s">
        <v>1607</v>
      </c>
      <c r="H296" s="198" t="s">
        <v>1607</v>
      </c>
      <c r="I296" s="131" t="s">
        <v>787</v>
      </c>
      <c r="J296" s="131" t="s">
        <v>271</v>
      </c>
      <c r="K296" s="131" t="s">
        <v>809</v>
      </c>
      <c r="L296" s="137" t="s">
        <v>4336</v>
      </c>
      <c r="M296" s="137">
        <v>10</v>
      </c>
      <c r="N296" s="137">
        <v>1.2</v>
      </c>
      <c r="O296" s="137">
        <v>2</v>
      </c>
    </row>
    <row r="297" spans="1:15" ht="16.5" customHeight="1" x14ac:dyDescent="0.3">
      <c r="A297" s="128">
        <v>296</v>
      </c>
      <c r="B297" s="199">
        <v>1588</v>
      </c>
      <c r="C297" s="198" t="s">
        <v>1017</v>
      </c>
      <c r="D297" s="198">
        <v>8</v>
      </c>
      <c r="E297" s="198" t="s">
        <v>2421</v>
      </c>
      <c r="F297" s="198" t="s">
        <v>2421</v>
      </c>
      <c r="G297" s="198" t="s">
        <v>2422</v>
      </c>
      <c r="H297" s="198" t="s">
        <v>2422</v>
      </c>
      <c r="I297" s="131" t="s">
        <v>787</v>
      </c>
      <c r="J297" s="131" t="s">
        <v>271</v>
      </c>
      <c r="K297" s="131" t="s">
        <v>809</v>
      </c>
      <c r="L297" s="137" t="s">
        <v>4336</v>
      </c>
      <c r="M297" s="137">
        <v>10</v>
      </c>
      <c r="N297" s="137">
        <v>1.2</v>
      </c>
      <c r="O297" s="137">
        <v>2</v>
      </c>
    </row>
    <row r="298" spans="1:15" ht="16.5" customHeight="1" x14ac:dyDescent="0.3">
      <c r="A298" s="128">
        <v>297</v>
      </c>
      <c r="B298" s="199">
        <v>1939</v>
      </c>
      <c r="C298" s="198" t="s">
        <v>1017</v>
      </c>
      <c r="D298" s="198">
        <v>8</v>
      </c>
      <c r="E298" s="198" t="s">
        <v>2562</v>
      </c>
      <c r="F298" s="198" t="s">
        <v>2562</v>
      </c>
      <c r="G298" s="198" t="s">
        <v>2563</v>
      </c>
      <c r="H298" s="198" t="s">
        <v>2563</v>
      </c>
      <c r="I298" s="131" t="s">
        <v>787</v>
      </c>
      <c r="J298" s="131" t="s">
        <v>271</v>
      </c>
      <c r="K298" s="131" t="s">
        <v>809</v>
      </c>
      <c r="L298" s="137" t="s">
        <v>4336</v>
      </c>
      <c r="M298" s="137">
        <v>10</v>
      </c>
      <c r="N298" s="137">
        <v>1.2</v>
      </c>
      <c r="O298" s="137">
        <v>2</v>
      </c>
    </row>
    <row r="299" spans="1:15" ht="16.5" customHeight="1" x14ac:dyDescent="0.3">
      <c r="A299" s="128">
        <v>298</v>
      </c>
      <c r="B299" s="202">
        <v>993</v>
      </c>
      <c r="C299" s="201" t="s">
        <v>820</v>
      </c>
      <c r="D299" s="198">
        <v>1</v>
      </c>
      <c r="E299" s="201" t="s">
        <v>2121</v>
      </c>
      <c r="F299" s="201" t="s">
        <v>2121</v>
      </c>
      <c r="G299" s="201" t="s">
        <v>6030</v>
      </c>
      <c r="H299" s="201" t="s">
        <v>2122</v>
      </c>
      <c r="I299" s="136"/>
      <c r="J299" s="136" t="s">
        <v>271</v>
      </c>
      <c r="K299" s="136" t="s">
        <v>809</v>
      </c>
      <c r="L299" s="137" t="s">
        <v>4336</v>
      </c>
      <c r="M299" s="137">
        <v>10</v>
      </c>
      <c r="N299" s="137">
        <v>1.2</v>
      </c>
      <c r="O299" s="137">
        <v>2</v>
      </c>
    </row>
    <row r="300" spans="1:15" ht="16.5" customHeight="1" x14ac:dyDescent="0.3">
      <c r="A300" s="128">
        <v>299</v>
      </c>
      <c r="B300" s="202">
        <v>489</v>
      </c>
      <c r="C300" s="201" t="s">
        <v>1004</v>
      </c>
      <c r="D300" s="198">
        <v>3</v>
      </c>
      <c r="E300" s="201" t="s">
        <v>1651</v>
      </c>
      <c r="F300" s="201" t="s">
        <v>6406</v>
      </c>
      <c r="G300" s="201" t="s">
        <v>1652</v>
      </c>
      <c r="H300" s="201" t="s">
        <v>1652</v>
      </c>
      <c r="I300" s="136"/>
      <c r="J300" s="136" t="s">
        <v>271</v>
      </c>
      <c r="K300" s="136" t="s">
        <v>809</v>
      </c>
      <c r="L300" s="137" t="s">
        <v>4336</v>
      </c>
      <c r="M300" s="137">
        <v>10</v>
      </c>
      <c r="N300" s="137">
        <v>1.2</v>
      </c>
      <c r="O300" s="137">
        <v>2</v>
      </c>
    </row>
    <row r="301" spans="1:15" ht="16.5" customHeight="1" x14ac:dyDescent="0.3">
      <c r="A301" s="128">
        <v>300</v>
      </c>
      <c r="B301" s="202">
        <v>1976</v>
      </c>
      <c r="C301" s="201" t="s">
        <v>1004</v>
      </c>
      <c r="D301" s="198">
        <v>3</v>
      </c>
      <c r="E301" s="201" t="s">
        <v>2576</v>
      </c>
      <c r="F301" s="201" t="s">
        <v>6412</v>
      </c>
      <c r="G301" s="201" t="s">
        <v>2577</v>
      </c>
      <c r="H301" s="201" t="s">
        <v>2577</v>
      </c>
      <c r="I301" s="136"/>
      <c r="J301" s="136" t="s">
        <v>271</v>
      </c>
      <c r="K301" s="136" t="s">
        <v>809</v>
      </c>
      <c r="L301" s="137" t="s">
        <v>4336</v>
      </c>
      <c r="M301" s="137">
        <v>10</v>
      </c>
      <c r="N301" s="137">
        <v>1.2</v>
      </c>
      <c r="O301" s="137">
        <v>2</v>
      </c>
    </row>
    <row r="302" spans="1:15" ht="16.5" customHeight="1" x14ac:dyDescent="0.3">
      <c r="A302" s="128">
        <v>301</v>
      </c>
      <c r="B302" s="202">
        <v>1149</v>
      </c>
      <c r="C302" s="201" t="s">
        <v>984</v>
      </c>
      <c r="D302" s="198">
        <v>3</v>
      </c>
      <c r="E302" s="201" t="s">
        <v>2217</v>
      </c>
      <c r="F302" s="201" t="s">
        <v>6371</v>
      </c>
      <c r="G302" s="201" t="s">
        <v>2218</v>
      </c>
      <c r="H302" s="201" t="s">
        <v>2218</v>
      </c>
      <c r="I302" s="136"/>
      <c r="J302" s="136" t="s">
        <v>271</v>
      </c>
      <c r="K302" s="136" t="s">
        <v>809</v>
      </c>
      <c r="L302" s="137" t="s">
        <v>4336</v>
      </c>
      <c r="M302" s="137">
        <v>10</v>
      </c>
      <c r="N302" s="137">
        <v>1.2</v>
      </c>
      <c r="O302" s="137">
        <v>2</v>
      </c>
    </row>
    <row r="303" spans="1:15" ht="16.5" customHeight="1" x14ac:dyDescent="0.3">
      <c r="A303" s="128">
        <v>302</v>
      </c>
      <c r="B303" s="202">
        <v>2141</v>
      </c>
      <c r="C303" s="201" t="s">
        <v>853</v>
      </c>
      <c r="D303" s="198">
        <v>4</v>
      </c>
      <c r="E303" s="201" t="s">
        <v>2623</v>
      </c>
      <c r="F303" s="201" t="s">
        <v>2623</v>
      </c>
      <c r="G303" s="201" t="s">
        <v>2624</v>
      </c>
      <c r="H303" s="201" t="s">
        <v>2624</v>
      </c>
      <c r="I303" s="136"/>
      <c r="J303" s="136" t="s">
        <v>271</v>
      </c>
      <c r="K303" s="136" t="s">
        <v>2596</v>
      </c>
      <c r="L303" s="137" t="s">
        <v>4336</v>
      </c>
      <c r="M303" s="142">
        <v>10</v>
      </c>
      <c r="N303" s="142">
        <v>1.2</v>
      </c>
      <c r="O303" s="137">
        <v>2</v>
      </c>
    </row>
    <row r="304" spans="1:15" ht="16.5" customHeight="1" x14ac:dyDescent="0.3">
      <c r="A304" s="128">
        <v>303</v>
      </c>
      <c r="B304" s="199">
        <v>101</v>
      </c>
      <c r="C304" s="198" t="s">
        <v>820</v>
      </c>
      <c r="D304" s="198">
        <v>1</v>
      </c>
      <c r="E304" s="198" t="s">
        <v>1090</v>
      </c>
      <c r="F304" s="198" t="s">
        <v>1090</v>
      </c>
      <c r="G304" s="198" t="s">
        <v>6720</v>
      </c>
      <c r="H304" s="198" t="s">
        <v>6721</v>
      </c>
      <c r="I304" s="131" t="s">
        <v>787</v>
      </c>
      <c r="J304" s="131"/>
      <c r="K304" s="131" t="s">
        <v>809</v>
      </c>
      <c r="L304" s="134" t="s">
        <v>4337</v>
      </c>
      <c r="M304" s="134">
        <v>10</v>
      </c>
      <c r="N304" s="134">
        <v>1.2</v>
      </c>
      <c r="O304" s="134">
        <v>3</v>
      </c>
    </row>
    <row r="305" spans="1:15" ht="16.5" customHeight="1" x14ac:dyDescent="0.3">
      <c r="A305" s="128">
        <v>304</v>
      </c>
      <c r="B305" s="199">
        <v>1446</v>
      </c>
      <c r="C305" s="198" t="s">
        <v>820</v>
      </c>
      <c r="D305" s="198">
        <v>1</v>
      </c>
      <c r="E305" s="198" t="s">
        <v>2359</v>
      </c>
      <c r="F305" s="198" t="s">
        <v>2359</v>
      </c>
      <c r="G305" s="198" t="s">
        <v>6722</v>
      </c>
      <c r="H305" s="198" t="s">
        <v>6723</v>
      </c>
      <c r="I305" s="131" t="s">
        <v>787</v>
      </c>
      <c r="J305" s="131" t="s">
        <v>271</v>
      </c>
      <c r="K305" s="131" t="s">
        <v>809</v>
      </c>
      <c r="L305" s="134" t="s">
        <v>4337</v>
      </c>
      <c r="M305" s="134">
        <v>10</v>
      </c>
      <c r="N305" s="134">
        <v>1.2</v>
      </c>
      <c r="O305" s="134">
        <v>3</v>
      </c>
    </row>
    <row r="306" spans="1:15" ht="16.5" customHeight="1" x14ac:dyDescent="0.3">
      <c r="A306" s="128">
        <v>305</v>
      </c>
      <c r="B306" s="199">
        <v>1595</v>
      </c>
      <c r="C306" s="198" t="s">
        <v>820</v>
      </c>
      <c r="D306" s="198">
        <v>1</v>
      </c>
      <c r="E306" s="198" t="s">
        <v>2425</v>
      </c>
      <c r="F306" s="198" t="s">
        <v>2425</v>
      </c>
      <c r="G306" s="198" t="s">
        <v>6291</v>
      </c>
      <c r="H306" s="198" t="s">
        <v>2426</v>
      </c>
      <c r="I306" s="131" t="s">
        <v>787</v>
      </c>
      <c r="J306" s="131" t="s">
        <v>271</v>
      </c>
      <c r="K306" s="131" t="s">
        <v>809</v>
      </c>
      <c r="L306" s="134" t="s">
        <v>4337</v>
      </c>
      <c r="M306" s="134">
        <v>10</v>
      </c>
      <c r="N306" s="134">
        <v>1.2</v>
      </c>
      <c r="O306" s="134">
        <v>3</v>
      </c>
    </row>
    <row r="307" spans="1:15" ht="16.5" customHeight="1" x14ac:dyDescent="0.3">
      <c r="A307" s="128">
        <v>306</v>
      </c>
      <c r="B307" s="199">
        <v>327</v>
      </c>
      <c r="C307" s="198" t="s">
        <v>820</v>
      </c>
      <c r="D307" s="198">
        <v>1</v>
      </c>
      <c r="E307" s="198" t="s">
        <v>1429</v>
      </c>
      <c r="F307" s="198" t="s">
        <v>1429</v>
      </c>
      <c r="G307" s="198" t="s">
        <v>6368</v>
      </c>
      <c r="H307" s="198" t="s">
        <v>1430</v>
      </c>
      <c r="I307" s="131" t="s">
        <v>787</v>
      </c>
      <c r="J307" s="131" t="s">
        <v>271</v>
      </c>
      <c r="K307" s="131" t="s">
        <v>809</v>
      </c>
      <c r="L307" s="134" t="s">
        <v>4337</v>
      </c>
      <c r="M307" s="134">
        <v>10</v>
      </c>
      <c r="N307" s="134">
        <v>1.2</v>
      </c>
      <c r="O307" s="134">
        <v>3</v>
      </c>
    </row>
    <row r="308" spans="1:15" ht="16.5" customHeight="1" x14ac:dyDescent="0.3">
      <c r="A308" s="128">
        <v>307</v>
      </c>
      <c r="B308" s="199">
        <v>1064</v>
      </c>
      <c r="C308" s="198" t="s">
        <v>984</v>
      </c>
      <c r="D308" s="198">
        <v>3</v>
      </c>
      <c r="E308" s="198" t="s">
        <v>2167</v>
      </c>
      <c r="F308" s="198" t="s">
        <v>2167</v>
      </c>
      <c r="G308" s="198" t="s">
        <v>2168</v>
      </c>
      <c r="H308" s="198" t="s">
        <v>2168</v>
      </c>
      <c r="I308" s="131" t="s">
        <v>787</v>
      </c>
      <c r="J308" s="131" t="s">
        <v>271</v>
      </c>
      <c r="K308" s="131" t="s">
        <v>809</v>
      </c>
      <c r="L308" s="134" t="s">
        <v>4337</v>
      </c>
      <c r="M308" s="134">
        <v>10</v>
      </c>
      <c r="N308" s="134">
        <v>1.2</v>
      </c>
      <c r="O308" s="134">
        <v>3</v>
      </c>
    </row>
    <row r="309" spans="1:15" ht="16.5" customHeight="1" x14ac:dyDescent="0.3">
      <c r="A309" s="128">
        <v>308</v>
      </c>
      <c r="B309" s="199">
        <v>1533</v>
      </c>
      <c r="C309" s="198" t="s">
        <v>984</v>
      </c>
      <c r="D309" s="198">
        <v>3</v>
      </c>
      <c r="E309" s="198" t="s">
        <v>2400</v>
      </c>
      <c r="F309" s="198" t="s">
        <v>6443</v>
      </c>
      <c r="G309" s="198" t="s">
        <v>2400</v>
      </c>
      <c r="H309" s="198" t="s">
        <v>2400</v>
      </c>
      <c r="I309" s="131" t="s">
        <v>787</v>
      </c>
      <c r="J309" s="131" t="s">
        <v>271</v>
      </c>
      <c r="K309" s="131" t="s">
        <v>809</v>
      </c>
      <c r="L309" s="134" t="s">
        <v>4337</v>
      </c>
      <c r="M309" s="134">
        <v>10</v>
      </c>
      <c r="N309" s="134">
        <v>1.2</v>
      </c>
      <c r="O309" s="134">
        <v>3</v>
      </c>
    </row>
    <row r="310" spans="1:15" ht="16.5" customHeight="1" x14ac:dyDescent="0.3">
      <c r="A310" s="128">
        <v>309</v>
      </c>
      <c r="B310" s="199">
        <v>1456</v>
      </c>
      <c r="C310" s="198" t="s">
        <v>984</v>
      </c>
      <c r="D310" s="198">
        <v>3</v>
      </c>
      <c r="E310" s="198" t="s">
        <v>2362</v>
      </c>
      <c r="F310" s="198" t="s">
        <v>6442</v>
      </c>
      <c r="G310" s="198" t="s">
        <v>2363</v>
      </c>
      <c r="H310" s="198" t="s">
        <v>2363</v>
      </c>
      <c r="I310" s="131" t="s">
        <v>787</v>
      </c>
      <c r="J310" s="131" t="s">
        <v>271</v>
      </c>
      <c r="K310" s="131" t="s">
        <v>809</v>
      </c>
      <c r="L310" s="134" t="s">
        <v>4337</v>
      </c>
      <c r="M310" s="134">
        <v>10</v>
      </c>
      <c r="N310" s="134">
        <v>1.2</v>
      </c>
      <c r="O310" s="134">
        <v>3</v>
      </c>
    </row>
    <row r="311" spans="1:15" ht="16.5" customHeight="1" x14ac:dyDescent="0.3">
      <c r="A311" s="128">
        <v>310</v>
      </c>
      <c r="B311" s="199">
        <v>1726</v>
      </c>
      <c r="C311" s="198" t="s">
        <v>984</v>
      </c>
      <c r="D311" s="198">
        <v>3</v>
      </c>
      <c r="E311" s="198" t="s">
        <v>2489</v>
      </c>
      <c r="F311" s="198" t="s">
        <v>5812</v>
      </c>
      <c r="G311" s="198" t="s">
        <v>2490</v>
      </c>
      <c r="H311" s="198" t="s">
        <v>2490</v>
      </c>
      <c r="I311" s="131" t="s">
        <v>787</v>
      </c>
      <c r="J311" s="131" t="s">
        <v>271</v>
      </c>
      <c r="K311" s="131" t="s">
        <v>809</v>
      </c>
      <c r="L311" s="134" t="s">
        <v>4337</v>
      </c>
      <c r="M311" s="134">
        <v>10</v>
      </c>
      <c r="N311" s="134">
        <v>1.2</v>
      </c>
      <c r="O311" s="134">
        <v>3</v>
      </c>
    </row>
    <row r="312" spans="1:15" ht="16.5" customHeight="1" x14ac:dyDescent="0.3">
      <c r="A312" s="128">
        <v>311</v>
      </c>
      <c r="B312" s="199">
        <v>1089</v>
      </c>
      <c r="C312" s="198" t="s">
        <v>1004</v>
      </c>
      <c r="D312" s="198">
        <v>3</v>
      </c>
      <c r="E312" s="198" t="s">
        <v>2187</v>
      </c>
      <c r="F312" s="198" t="s">
        <v>6082</v>
      </c>
      <c r="G312" s="198" t="s">
        <v>2188</v>
      </c>
      <c r="H312" s="198" t="s">
        <v>2188</v>
      </c>
      <c r="I312" s="131" t="s">
        <v>787</v>
      </c>
      <c r="J312" s="131" t="s">
        <v>271</v>
      </c>
      <c r="K312" s="131" t="s">
        <v>809</v>
      </c>
      <c r="L312" s="134" t="s">
        <v>4337</v>
      </c>
      <c r="M312" s="134">
        <v>10</v>
      </c>
      <c r="N312" s="134">
        <v>1.2</v>
      </c>
      <c r="O312" s="134">
        <v>3</v>
      </c>
    </row>
    <row r="313" spans="1:15" ht="16.5" customHeight="1" x14ac:dyDescent="0.3">
      <c r="A313" s="128">
        <v>312</v>
      </c>
      <c r="B313" s="199">
        <v>409</v>
      </c>
      <c r="C313" s="198" t="s">
        <v>984</v>
      </c>
      <c r="D313" s="198">
        <v>3</v>
      </c>
      <c r="E313" s="198" t="s">
        <v>1480</v>
      </c>
      <c r="F313" s="198" t="s">
        <v>5836</v>
      </c>
      <c r="G313" s="198" t="s">
        <v>1548</v>
      </c>
      <c r="H313" s="198" t="s">
        <v>1548</v>
      </c>
      <c r="I313" s="131" t="s">
        <v>787</v>
      </c>
      <c r="J313" s="131" t="s">
        <v>271</v>
      </c>
      <c r="K313" s="131" t="s">
        <v>809</v>
      </c>
      <c r="L313" s="134" t="s">
        <v>4337</v>
      </c>
      <c r="M313" s="134">
        <v>10</v>
      </c>
      <c r="N313" s="134">
        <v>1.2</v>
      </c>
      <c r="O313" s="134">
        <v>3</v>
      </c>
    </row>
    <row r="314" spans="1:15" ht="16.5" customHeight="1" x14ac:dyDescent="0.3">
      <c r="A314" s="128">
        <v>313</v>
      </c>
      <c r="B314" s="199">
        <v>1650</v>
      </c>
      <c r="C314" s="198" t="s">
        <v>984</v>
      </c>
      <c r="D314" s="198">
        <v>3</v>
      </c>
      <c r="E314" s="198" t="s">
        <v>2453</v>
      </c>
      <c r="F314" s="198" t="s">
        <v>2453</v>
      </c>
      <c r="G314" s="198" t="s">
        <v>2454</v>
      </c>
      <c r="H314" s="198" t="s">
        <v>2454</v>
      </c>
      <c r="I314" s="131" t="s">
        <v>787</v>
      </c>
      <c r="J314" s="131" t="s">
        <v>271</v>
      </c>
      <c r="K314" s="131" t="s">
        <v>809</v>
      </c>
      <c r="L314" s="134" t="s">
        <v>4337</v>
      </c>
      <c r="M314" s="134">
        <v>10</v>
      </c>
      <c r="N314" s="134">
        <v>1.2</v>
      </c>
      <c r="O314" s="134">
        <v>3</v>
      </c>
    </row>
    <row r="315" spans="1:15" ht="16.5" customHeight="1" x14ac:dyDescent="0.3">
      <c r="A315" s="128">
        <v>314</v>
      </c>
      <c r="B315" s="199">
        <v>659</v>
      </c>
      <c r="C315" s="198" t="s">
        <v>984</v>
      </c>
      <c r="D315" s="198">
        <v>3</v>
      </c>
      <c r="E315" s="198" t="s">
        <v>1817</v>
      </c>
      <c r="F315" s="198" t="s">
        <v>1817</v>
      </c>
      <c r="G315" s="198" t="s">
        <v>1818</v>
      </c>
      <c r="H315" s="198" t="s">
        <v>1818</v>
      </c>
      <c r="I315" s="131" t="s">
        <v>787</v>
      </c>
      <c r="J315" s="131" t="s">
        <v>271</v>
      </c>
      <c r="K315" s="131" t="s">
        <v>809</v>
      </c>
      <c r="L315" s="134" t="s">
        <v>4337</v>
      </c>
      <c r="M315" s="134">
        <v>10</v>
      </c>
      <c r="N315" s="134">
        <v>1.2</v>
      </c>
      <c r="O315" s="134">
        <v>3</v>
      </c>
    </row>
    <row r="316" spans="1:15" ht="16.5" customHeight="1" x14ac:dyDescent="0.3">
      <c r="A316" s="128">
        <v>315</v>
      </c>
      <c r="B316" s="199">
        <v>1434</v>
      </c>
      <c r="C316" s="198" t="s">
        <v>984</v>
      </c>
      <c r="D316" s="198">
        <v>3</v>
      </c>
      <c r="E316" s="198" t="s">
        <v>2355</v>
      </c>
      <c r="F316" s="198" t="s">
        <v>2355</v>
      </c>
      <c r="G316" s="198" t="s">
        <v>2356</v>
      </c>
      <c r="H316" s="198" t="s">
        <v>2356</v>
      </c>
      <c r="I316" s="131" t="s">
        <v>787</v>
      </c>
      <c r="J316" s="131" t="s">
        <v>271</v>
      </c>
      <c r="K316" s="131" t="s">
        <v>809</v>
      </c>
      <c r="L316" s="134" t="s">
        <v>4337</v>
      </c>
      <c r="M316" s="134">
        <v>10</v>
      </c>
      <c r="N316" s="134">
        <v>1.2</v>
      </c>
      <c r="O316" s="134">
        <v>3</v>
      </c>
    </row>
    <row r="317" spans="1:15" ht="16.5" customHeight="1" x14ac:dyDescent="0.3">
      <c r="A317" s="128">
        <v>316</v>
      </c>
      <c r="B317" s="199">
        <v>108</v>
      </c>
      <c r="C317" s="198" t="s">
        <v>1004</v>
      </c>
      <c r="D317" s="198">
        <v>3</v>
      </c>
      <c r="E317" s="198" t="s">
        <v>1103</v>
      </c>
      <c r="F317" s="198" t="s">
        <v>6273</v>
      </c>
      <c r="G317" s="198" t="s">
        <v>1104</v>
      </c>
      <c r="H317" s="198" t="s">
        <v>1104</v>
      </c>
      <c r="I317" s="131" t="s">
        <v>787</v>
      </c>
      <c r="J317" s="131" t="s">
        <v>271</v>
      </c>
      <c r="K317" s="131" t="s">
        <v>809</v>
      </c>
      <c r="L317" s="134" t="s">
        <v>4337</v>
      </c>
      <c r="M317" s="134">
        <v>10</v>
      </c>
      <c r="N317" s="134">
        <v>1.2</v>
      </c>
      <c r="O317" s="134">
        <v>3</v>
      </c>
    </row>
    <row r="318" spans="1:15" ht="16.5" customHeight="1" x14ac:dyDescent="0.3">
      <c r="A318" s="128">
        <v>317</v>
      </c>
      <c r="B318" s="199">
        <v>1962</v>
      </c>
      <c r="C318" s="198" t="s">
        <v>984</v>
      </c>
      <c r="D318" s="198">
        <v>3</v>
      </c>
      <c r="E318" s="198" t="s">
        <v>2572</v>
      </c>
      <c r="F318" s="198" t="s">
        <v>6230</v>
      </c>
      <c r="G318" s="198" t="s">
        <v>2573</v>
      </c>
      <c r="H318" s="198" t="s">
        <v>2573</v>
      </c>
      <c r="I318" s="131" t="s">
        <v>787</v>
      </c>
      <c r="J318" s="131" t="s">
        <v>271</v>
      </c>
      <c r="K318" s="131" t="s">
        <v>809</v>
      </c>
      <c r="L318" s="134" t="s">
        <v>4337</v>
      </c>
      <c r="M318" s="134">
        <v>10</v>
      </c>
      <c r="N318" s="134">
        <v>1.2</v>
      </c>
      <c r="O318" s="134">
        <v>3</v>
      </c>
    </row>
    <row r="319" spans="1:15" ht="16.5" customHeight="1" x14ac:dyDescent="0.3">
      <c r="A319" s="128">
        <v>318</v>
      </c>
      <c r="B319" s="199">
        <v>1090</v>
      </c>
      <c r="C319" s="198" t="s">
        <v>984</v>
      </c>
      <c r="D319" s="198">
        <v>3</v>
      </c>
      <c r="E319" s="198" t="s">
        <v>2189</v>
      </c>
      <c r="F319" s="198" t="s">
        <v>6365</v>
      </c>
      <c r="G319" s="198" t="s">
        <v>2190</v>
      </c>
      <c r="H319" s="198" t="s">
        <v>2190</v>
      </c>
      <c r="I319" s="131" t="s">
        <v>787</v>
      </c>
      <c r="J319" s="131" t="s">
        <v>271</v>
      </c>
      <c r="K319" s="131" t="s">
        <v>809</v>
      </c>
      <c r="L319" s="134" t="s">
        <v>4337</v>
      </c>
      <c r="M319" s="134">
        <v>10</v>
      </c>
      <c r="N319" s="134">
        <v>1.2</v>
      </c>
      <c r="O319" s="134">
        <v>3</v>
      </c>
    </row>
    <row r="320" spans="1:15" ht="16.5" customHeight="1" x14ac:dyDescent="0.3">
      <c r="A320" s="128">
        <v>319</v>
      </c>
      <c r="B320" s="199">
        <v>605</v>
      </c>
      <c r="C320" s="198" t="s">
        <v>984</v>
      </c>
      <c r="D320" s="198">
        <v>3</v>
      </c>
      <c r="E320" s="198" t="s">
        <v>1774</v>
      </c>
      <c r="F320" s="198" t="s">
        <v>5914</v>
      </c>
      <c r="G320" s="198" t="s">
        <v>5913</v>
      </c>
      <c r="H320" s="198" t="s">
        <v>1775</v>
      </c>
      <c r="I320" s="131" t="s">
        <v>787</v>
      </c>
      <c r="J320" s="131" t="s">
        <v>271</v>
      </c>
      <c r="K320" s="131" t="s">
        <v>809</v>
      </c>
      <c r="L320" s="134" t="s">
        <v>4337</v>
      </c>
      <c r="M320" s="134">
        <v>10</v>
      </c>
      <c r="N320" s="134">
        <v>1.2</v>
      </c>
      <c r="O320" s="134">
        <v>3</v>
      </c>
    </row>
    <row r="321" spans="1:15" ht="16.5" customHeight="1" x14ac:dyDescent="0.3">
      <c r="A321" s="128">
        <v>320</v>
      </c>
      <c r="B321" s="199" t="s">
        <v>86</v>
      </c>
      <c r="C321" s="198" t="s">
        <v>984</v>
      </c>
      <c r="D321" s="198">
        <v>3</v>
      </c>
      <c r="E321" s="198" t="s">
        <v>2826</v>
      </c>
      <c r="F321" s="198" t="s">
        <v>6441</v>
      </c>
      <c r="G321" s="198" t="s">
        <v>2827</v>
      </c>
      <c r="H321" s="198" t="s">
        <v>2827</v>
      </c>
      <c r="I321" s="133" t="s">
        <v>787</v>
      </c>
      <c r="J321" s="133" t="s">
        <v>271</v>
      </c>
      <c r="K321" s="133" t="s">
        <v>2596</v>
      </c>
      <c r="L321" s="134" t="s">
        <v>4337</v>
      </c>
      <c r="M321" s="135">
        <v>10</v>
      </c>
      <c r="N321" s="134">
        <v>1.2</v>
      </c>
      <c r="O321" s="134">
        <v>3</v>
      </c>
    </row>
    <row r="322" spans="1:15" ht="16.5" customHeight="1" x14ac:dyDescent="0.3">
      <c r="A322" s="128">
        <v>321</v>
      </c>
      <c r="B322" s="199">
        <v>2705</v>
      </c>
      <c r="C322" s="198" t="s">
        <v>1004</v>
      </c>
      <c r="D322" s="198">
        <v>3</v>
      </c>
      <c r="E322" s="198" t="s">
        <v>2677</v>
      </c>
      <c r="F322" s="198" t="s">
        <v>6316</v>
      </c>
      <c r="G322" s="198" t="s">
        <v>2678</v>
      </c>
      <c r="H322" s="198" t="s">
        <v>2678</v>
      </c>
      <c r="I322" s="131" t="s">
        <v>787</v>
      </c>
      <c r="J322" s="131" t="s">
        <v>271</v>
      </c>
      <c r="K322" s="133" t="s">
        <v>2596</v>
      </c>
      <c r="L322" s="134" t="s">
        <v>4337</v>
      </c>
      <c r="M322" s="134">
        <v>10</v>
      </c>
      <c r="N322" s="134">
        <v>1.2</v>
      </c>
      <c r="O322" s="134">
        <v>3</v>
      </c>
    </row>
    <row r="323" spans="1:15" ht="16.5" customHeight="1" x14ac:dyDescent="0.3">
      <c r="A323" s="128">
        <v>322</v>
      </c>
      <c r="B323" s="199">
        <v>1349</v>
      </c>
      <c r="C323" s="198" t="s">
        <v>853</v>
      </c>
      <c r="D323" s="198">
        <v>4</v>
      </c>
      <c r="E323" s="198" t="s">
        <v>2315</v>
      </c>
      <c r="F323" s="198" t="s">
        <v>2315</v>
      </c>
      <c r="G323" s="198" t="s">
        <v>2316</v>
      </c>
      <c r="H323" s="198" t="s">
        <v>2316</v>
      </c>
      <c r="I323" s="131" t="s">
        <v>787</v>
      </c>
      <c r="J323" s="131" t="s">
        <v>271</v>
      </c>
      <c r="K323" s="131" t="s">
        <v>809</v>
      </c>
      <c r="L323" s="134" t="s">
        <v>4337</v>
      </c>
      <c r="M323" s="134">
        <v>10</v>
      </c>
      <c r="N323" s="134">
        <v>1.2</v>
      </c>
      <c r="O323" s="134">
        <v>3</v>
      </c>
    </row>
    <row r="324" spans="1:15" ht="16.5" customHeight="1" x14ac:dyDescent="0.3">
      <c r="A324" s="128">
        <v>323</v>
      </c>
      <c r="B324" s="199">
        <v>263</v>
      </c>
      <c r="C324" s="198" t="s">
        <v>853</v>
      </c>
      <c r="D324" s="198">
        <v>4</v>
      </c>
      <c r="E324" s="198" t="s">
        <v>1339</v>
      </c>
      <c r="F324" s="198" t="s">
        <v>1339</v>
      </c>
      <c r="G324" s="198" t="s">
        <v>1340</v>
      </c>
      <c r="H324" s="198" t="s">
        <v>1340</v>
      </c>
      <c r="I324" s="131" t="s">
        <v>787</v>
      </c>
      <c r="J324" s="131" t="s">
        <v>271</v>
      </c>
      <c r="K324" s="131" t="s">
        <v>809</v>
      </c>
      <c r="L324" s="134" t="s">
        <v>4337</v>
      </c>
      <c r="M324" s="134">
        <v>10</v>
      </c>
      <c r="N324" s="134">
        <v>1.2</v>
      </c>
      <c r="O324" s="134">
        <v>3</v>
      </c>
    </row>
    <row r="325" spans="1:15" ht="16.5" customHeight="1" x14ac:dyDescent="0.3">
      <c r="A325" s="128">
        <v>324</v>
      </c>
      <c r="B325" s="199">
        <v>684</v>
      </c>
      <c r="C325" s="198" t="s">
        <v>853</v>
      </c>
      <c r="D325" s="198">
        <v>4</v>
      </c>
      <c r="E325" s="198" t="s">
        <v>1833</v>
      </c>
      <c r="F325" s="198" t="s">
        <v>1833</v>
      </c>
      <c r="G325" s="198" t="s">
        <v>1834</v>
      </c>
      <c r="H325" s="198" t="s">
        <v>1834</v>
      </c>
      <c r="I325" s="131" t="s">
        <v>787</v>
      </c>
      <c r="J325" s="131" t="s">
        <v>271</v>
      </c>
      <c r="K325" s="131" t="s">
        <v>809</v>
      </c>
      <c r="L325" s="134" t="s">
        <v>4337</v>
      </c>
      <c r="M325" s="134">
        <v>10</v>
      </c>
      <c r="N325" s="134">
        <v>1.2</v>
      </c>
      <c r="O325" s="134">
        <v>3</v>
      </c>
    </row>
    <row r="326" spans="1:15" ht="16.5" customHeight="1" x14ac:dyDescent="0.3">
      <c r="A326" s="128">
        <v>325</v>
      </c>
      <c r="B326" s="199">
        <v>398</v>
      </c>
      <c r="C326" s="198" t="s">
        <v>853</v>
      </c>
      <c r="D326" s="198">
        <v>4</v>
      </c>
      <c r="E326" s="198" t="s">
        <v>1532</v>
      </c>
      <c r="F326" s="198" t="s">
        <v>1532</v>
      </c>
      <c r="G326" s="198" t="s">
        <v>1533</v>
      </c>
      <c r="H326" s="198" t="s">
        <v>1533</v>
      </c>
      <c r="I326" s="131" t="s">
        <v>787</v>
      </c>
      <c r="J326" s="131" t="s">
        <v>271</v>
      </c>
      <c r="K326" s="131" t="s">
        <v>809</v>
      </c>
      <c r="L326" s="134" t="s">
        <v>4337</v>
      </c>
      <c r="M326" s="134">
        <v>10</v>
      </c>
      <c r="N326" s="134">
        <v>1.2</v>
      </c>
      <c r="O326" s="134">
        <v>3</v>
      </c>
    </row>
    <row r="327" spans="1:15" ht="16.5" customHeight="1" x14ac:dyDescent="0.3">
      <c r="A327" s="128">
        <v>326</v>
      </c>
      <c r="B327" s="199">
        <v>350</v>
      </c>
      <c r="C327" s="198" t="s">
        <v>853</v>
      </c>
      <c r="D327" s="198">
        <v>4</v>
      </c>
      <c r="E327" s="198" t="s">
        <v>1463</v>
      </c>
      <c r="F327" s="198" t="s">
        <v>1463</v>
      </c>
      <c r="G327" s="198" t="s">
        <v>1464</v>
      </c>
      <c r="H327" s="198" t="s">
        <v>1464</v>
      </c>
      <c r="I327" s="131" t="s">
        <v>787</v>
      </c>
      <c r="J327" s="131" t="s">
        <v>271</v>
      </c>
      <c r="K327" s="131" t="s">
        <v>809</v>
      </c>
      <c r="L327" s="134" t="s">
        <v>4337</v>
      </c>
      <c r="M327" s="134">
        <v>10</v>
      </c>
      <c r="N327" s="134">
        <v>1.2</v>
      </c>
      <c r="O327" s="134">
        <v>3</v>
      </c>
    </row>
    <row r="328" spans="1:15" ht="16.5" customHeight="1" x14ac:dyDescent="0.3">
      <c r="A328" s="128">
        <v>327</v>
      </c>
      <c r="B328" s="199">
        <v>386</v>
      </c>
      <c r="C328" s="198" t="s">
        <v>853</v>
      </c>
      <c r="D328" s="198">
        <v>4</v>
      </c>
      <c r="E328" s="198" t="s">
        <v>1520</v>
      </c>
      <c r="F328" s="198" t="s">
        <v>1520</v>
      </c>
      <c r="G328" s="198" t="s">
        <v>1521</v>
      </c>
      <c r="H328" s="198" t="s">
        <v>1521</v>
      </c>
      <c r="I328" s="131" t="s">
        <v>787</v>
      </c>
      <c r="J328" s="131" t="s">
        <v>271</v>
      </c>
      <c r="K328" s="131" t="s">
        <v>809</v>
      </c>
      <c r="L328" s="134" t="s">
        <v>4337</v>
      </c>
      <c r="M328" s="134">
        <v>10</v>
      </c>
      <c r="N328" s="134">
        <v>1.2</v>
      </c>
      <c r="O328" s="134">
        <v>3</v>
      </c>
    </row>
    <row r="329" spans="1:15" ht="16.5" customHeight="1" x14ac:dyDescent="0.3">
      <c r="A329" s="128">
        <v>328</v>
      </c>
      <c r="B329" s="199">
        <v>3917</v>
      </c>
      <c r="C329" s="198" t="s">
        <v>853</v>
      </c>
      <c r="D329" s="198">
        <v>4</v>
      </c>
      <c r="E329" s="198" t="s">
        <v>2745</v>
      </c>
      <c r="F329" s="198" t="s">
        <v>2745</v>
      </c>
      <c r="G329" s="198" t="s">
        <v>2746</v>
      </c>
      <c r="H329" s="198" t="s">
        <v>2746</v>
      </c>
      <c r="I329" s="133" t="s">
        <v>787</v>
      </c>
      <c r="J329" s="133" t="s">
        <v>271</v>
      </c>
      <c r="K329" s="133" t="s">
        <v>2596</v>
      </c>
      <c r="L329" s="134" t="s">
        <v>4337</v>
      </c>
      <c r="M329" s="135">
        <v>10</v>
      </c>
      <c r="N329" s="135">
        <v>1.2</v>
      </c>
      <c r="O329" s="134">
        <v>3</v>
      </c>
    </row>
    <row r="330" spans="1:15" ht="16.5" customHeight="1" x14ac:dyDescent="0.3">
      <c r="A330" s="128">
        <v>329</v>
      </c>
      <c r="B330" s="199">
        <v>2465</v>
      </c>
      <c r="C330" s="198" t="s">
        <v>853</v>
      </c>
      <c r="D330" s="198">
        <v>4</v>
      </c>
      <c r="E330" s="200" t="s">
        <v>2654</v>
      </c>
      <c r="F330" s="200" t="s">
        <v>2654</v>
      </c>
      <c r="G330" s="198" t="s">
        <v>2655</v>
      </c>
      <c r="H330" s="198" t="s">
        <v>2655</v>
      </c>
      <c r="I330" s="133" t="s">
        <v>787</v>
      </c>
      <c r="J330" s="133" t="s">
        <v>271</v>
      </c>
      <c r="K330" s="133" t="s">
        <v>2596</v>
      </c>
      <c r="L330" s="134" t="s">
        <v>4337</v>
      </c>
      <c r="M330" s="135">
        <v>10</v>
      </c>
      <c r="N330" s="135">
        <v>1.2</v>
      </c>
      <c r="O330" s="134">
        <v>3</v>
      </c>
    </row>
    <row r="331" spans="1:15" ht="16.5" customHeight="1" x14ac:dyDescent="0.3">
      <c r="A331" s="128">
        <v>330</v>
      </c>
      <c r="B331" s="199">
        <v>1042</v>
      </c>
      <c r="C331" s="198" t="s">
        <v>850</v>
      </c>
      <c r="D331" s="198">
        <v>5</v>
      </c>
      <c r="E331" s="198" t="s">
        <v>2153</v>
      </c>
      <c r="F331" s="198" t="s">
        <v>2153</v>
      </c>
      <c r="G331" s="198" t="s">
        <v>2154</v>
      </c>
      <c r="H331" s="198" t="s">
        <v>2154</v>
      </c>
      <c r="I331" s="131" t="s">
        <v>787</v>
      </c>
      <c r="J331" s="131" t="s">
        <v>271</v>
      </c>
      <c r="K331" s="131" t="s">
        <v>809</v>
      </c>
      <c r="L331" s="134" t="s">
        <v>4337</v>
      </c>
      <c r="M331" s="134">
        <v>10</v>
      </c>
      <c r="N331" s="134">
        <v>1.2</v>
      </c>
      <c r="O331" s="134">
        <v>3</v>
      </c>
    </row>
    <row r="332" spans="1:15" ht="16.5" customHeight="1" x14ac:dyDescent="0.3">
      <c r="A332" s="128">
        <v>331</v>
      </c>
      <c r="B332" s="199">
        <v>43</v>
      </c>
      <c r="C332" s="198" t="s">
        <v>850</v>
      </c>
      <c r="D332" s="198">
        <v>5</v>
      </c>
      <c r="E332" s="198" t="s">
        <v>976</v>
      </c>
      <c r="F332" s="198" t="s">
        <v>976</v>
      </c>
      <c r="G332" s="198" t="s">
        <v>977</v>
      </c>
      <c r="H332" s="198" t="s">
        <v>977</v>
      </c>
      <c r="I332" s="131" t="s">
        <v>787</v>
      </c>
      <c r="J332" s="131" t="s">
        <v>271</v>
      </c>
      <c r="K332" s="131" t="s">
        <v>809</v>
      </c>
      <c r="L332" s="134" t="s">
        <v>4337</v>
      </c>
      <c r="M332" s="134">
        <v>10</v>
      </c>
      <c r="N332" s="134">
        <v>1.2</v>
      </c>
      <c r="O332" s="134">
        <v>3</v>
      </c>
    </row>
    <row r="333" spans="1:15" ht="16.5" customHeight="1" x14ac:dyDescent="0.3">
      <c r="A333" s="128">
        <v>332</v>
      </c>
      <c r="B333" s="199">
        <v>376</v>
      </c>
      <c r="C333" s="198" t="s">
        <v>850</v>
      </c>
      <c r="D333" s="198">
        <v>5</v>
      </c>
      <c r="E333" s="198" t="s">
        <v>1508</v>
      </c>
      <c r="F333" s="198" t="s">
        <v>1508</v>
      </c>
      <c r="G333" s="198" t="s">
        <v>1509</v>
      </c>
      <c r="H333" s="198" t="s">
        <v>1509</v>
      </c>
      <c r="I333" s="131" t="s">
        <v>787</v>
      </c>
      <c r="J333" s="131" t="s">
        <v>271</v>
      </c>
      <c r="K333" s="131" t="s">
        <v>809</v>
      </c>
      <c r="L333" s="134" t="s">
        <v>4337</v>
      </c>
      <c r="M333" s="134">
        <v>10</v>
      </c>
      <c r="N333" s="134">
        <v>1.2</v>
      </c>
      <c r="O333" s="134">
        <v>3</v>
      </c>
    </row>
    <row r="334" spans="1:15" ht="16.5" customHeight="1" x14ac:dyDescent="0.3">
      <c r="A334" s="128">
        <v>333</v>
      </c>
      <c r="B334" s="199">
        <v>275</v>
      </c>
      <c r="C334" s="198" t="s">
        <v>1355</v>
      </c>
      <c r="D334" s="198">
        <v>9</v>
      </c>
      <c r="E334" s="198" t="s">
        <v>1356</v>
      </c>
      <c r="F334" s="198" t="s">
        <v>1356</v>
      </c>
      <c r="G334" s="198" t="s">
        <v>1357</v>
      </c>
      <c r="H334" s="198" t="s">
        <v>1357</v>
      </c>
      <c r="I334" s="131" t="s">
        <v>787</v>
      </c>
      <c r="J334" s="131" t="s">
        <v>271</v>
      </c>
      <c r="K334" s="131" t="s">
        <v>809</v>
      </c>
      <c r="L334" s="134" t="s">
        <v>4337</v>
      </c>
      <c r="M334" s="134">
        <v>10</v>
      </c>
      <c r="N334" s="134">
        <v>1.2</v>
      </c>
      <c r="O334" s="134">
        <v>3</v>
      </c>
    </row>
    <row r="335" spans="1:15" ht="16.5" customHeight="1" x14ac:dyDescent="0.3">
      <c r="A335" s="128">
        <v>334</v>
      </c>
      <c r="B335" s="202">
        <v>1200</v>
      </c>
      <c r="C335" s="201" t="s">
        <v>820</v>
      </c>
      <c r="D335" s="198">
        <v>1</v>
      </c>
      <c r="E335" s="201" t="s">
        <v>2250</v>
      </c>
      <c r="F335" s="201" t="s">
        <v>2250</v>
      </c>
      <c r="G335" s="201" t="s">
        <v>5833</v>
      </c>
      <c r="H335" s="201" t="s">
        <v>2251</v>
      </c>
      <c r="I335" s="136"/>
      <c r="J335" s="136" t="s">
        <v>271</v>
      </c>
      <c r="K335" s="136" t="s">
        <v>809</v>
      </c>
      <c r="L335" s="134" t="s">
        <v>4337</v>
      </c>
      <c r="M335" s="134">
        <v>10</v>
      </c>
      <c r="N335" s="134">
        <v>1.2</v>
      </c>
      <c r="O335" s="134">
        <v>3</v>
      </c>
    </row>
    <row r="336" spans="1:15" ht="16.5" customHeight="1" x14ac:dyDescent="0.3">
      <c r="A336" s="128">
        <v>335</v>
      </c>
      <c r="B336" s="202">
        <v>1444</v>
      </c>
      <c r="C336" s="201" t="s">
        <v>984</v>
      </c>
      <c r="D336" s="198">
        <v>3</v>
      </c>
      <c r="E336" s="201" t="s">
        <v>2357</v>
      </c>
      <c r="F336" s="201" t="s">
        <v>6373</v>
      </c>
      <c r="G336" s="201" t="s">
        <v>2358</v>
      </c>
      <c r="H336" s="201" t="s">
        <v>2358</v>
      </c>
      <c r="I336" s="136"/>
      <c r="J336" s="136" t="s">
        <v>271</v>
      </c>
      <c r="K336" s="136" t="s">
        <v>809</v>
      </c>
      <c r="L336" s="134" t="s">
        <v>4337</v>
      </c>
      <c r="M336" s="134">
        <v>10</v>
      </c>
      <c r="N336" s="134">
        <v>1.2</v>
      </c>
      <c r="O336" s="134">
        <v>3</v>
      </c>
    </row>
    <row r="337" spans="1:15" ht="16.5" customHeight="1" x14ac:dyDescent="0.3">
      <c r="A337" s="128">
        <v>336</v>
      </c>
      <c r="B337" s="202">
        <v>1622</v>
      </c>
      <c r="C337" s="201" t="s">
        <v>984</v>
      </c>
      <c r="D337" s="198">
        <v>3</v>
      </c>
      <c r="E337" s="201" t="s">
        <v>2439</v>
      </c>
      <c r="F337" s="201" t="s">
        <v>6295</v>
      </c>
      <c r="G337" s="201" t="s">
        <v>2440</v>
      </c>
      <c r="H337" s="201" t="s">
        <v>2440</v>
      </c>
      <c r="I337" s="136"/>
      <c r="J337" s="136" t="s">
        <v>271</v>
      </c>
      <c r="K337" s="136" t="s">
        <v>809</v>
      </c>
      <c r="L337" s="134" t="s">
        <v>4337</v>
      </c>
      <c r="M337" s="134">
        <v>10</v>
      </c>
      <c r="N337" s="134">
        <v>1.2</v>
      </c>
      <c r="O337" s="134">
        <v>3</v>
      </c>
    </row>
    <row r="338" spans="1:15" ht="16.5" customHeight="1" x14ac:dyDescent="0.3">
      <c r="A338" s="128">
        <v>337</v>
      </c>
      <c r="B338" s="202">
        <v>2270</v>
      </c>
      <c r="C338" s="201" t="s">
        <v>1004</v>
      </c>
      <c r="D338" s="198">
        <v>3</v>
      </c>
      <c r="E338" s="201" t="s">
        <v>2639</v>
      </c>
      <c r="F338" s="201" t="s">
        <v>6014</v>
      </c>
      <c r="G338" s="201" t="s">
        <v>2640</v>
      </c>
      <c r="H338" s="201" t="s">
        <v>2640</v>
      </c>
      <c r="I338" s="141"/>
      <c r="J338" s="141" t="s">
        <v>271</v>
      </c>
      <c r="K338" s="141" t="s">
        <v>2596</v>
      </c>
      <c r="L338" s="134" t="s">
        <v>4337</v>
      </c>
      <c r="M338" s="135">
        <v>10</v>
      </c>
      <c r="N338" s="135">
        <v>1.2</v>
      </c>
      <c r="O338" s="134">
        <v>3</v>
      </c>
    </row>
    <row r="339" spans="1:15" ht="16.5" customHeight="1" x14ac:dyDescent="0.3">
      <c r="A339" s="128">
        <v>338</v>
      </c>
      <c r="B339" s="202">
        <v>1645</v>
      </c>
      <c r="C339" s="201" t="s">
        <v>853</v>
      </c>
      <c r="D339" s="198">
        <v>4</v>
      </c>
      <c r="E339" s="201" t="s">
        <v>2451</v>
      </c>
      <c r="F339" s="201" t="s">
        <v>2451</v>
      </c>
      <c r="G339" s="201" t="s">
        <v>2452</v>
      </c>
      <c r="H339" s="201" t="s">
        <v>2452</v>
      </c>
      <c r="I339" s="136"/>
      <c r="J339" s="136" t="s">
        <v>271</v>
      </c>
      <c r="K339" s="136" t="s">
        <v>809</v>
      </c>
      <c r="L339" s="134" t="s">
        <v>4337</v>
      </c>
      <c r="M339" s="134">
        <v>10</v>
      </c>
      <c r="N339" s="134">
        <v>1.2</v>
      </c>
      <c r="O339" s="134">
        <v>3</v>
      </c>
    </row>
    <row r="340" spans="1:15" ht="16.5" customHeight="1" x14ac:dyDescent="0.3">
      <c r="A340" s="128">
        <v>339</v>
      </c>
      <c r="B340" s="199">
        <v>179</v>
      </c>
      <c r="C340" s="198" t="s">
        <v>820</v>
      </c>
      <c r="D340" s="198">
        <v>1</v>
      </c>
      <c r="E340" s="198" t="s">
        <v>1218</v>
      </c>
      <c r="F340" s="198" t="s">
        <v>1218</v>
      </c>
      <c r="G340" s="198" t="s">
        <v>6440</v>
      </c>
      <c r="H340" s="198" t="s">
        <v>1219</v>
      </c>
      <c r="I340" s="131" t="s">
        <v>787</v>
      </c>
      <c r="J340" s="131" t="s">
        <v>271</v>
      </c>
      <c r="K340" s="131" t="s">
        <v>809</v>
      </c>
      <c r="L340" s="137" t="s">
        <v>4339</v>
      </c>
      <c r="M340" s="137">
        <v>10</v>
      </c>
      <c r="N340" s="137">
        <v>1.2</v>
      </c>
      <c r="O340" s="137">
        <v>4</v>
      </c>
    </row>
    <row r="341" spans="1:15" ht="16.5" customHeight="1" x14ac:dyDescent="0.3">
      <c r="A341" s="128">
        <v>340</v>
      </c>
      <c r="B341" s="199">
        <v>815</v>
      </c>
      <c r="C341" s="198" t="s">
        <v>820</v>
      </c>
      <c r="D341" s="198">
        <v>1</v>
      </c>
      <c r="E341" s="198" t="s">
        <v>1973</v>
      </c>
      <c r="F341" s="198" t="s">
        <v>1973</v>
      </c>
      <c r="G341" s="198" t="s">
        <v>6411</v>
      </c>
      <c r="H341" s="198" t="s">
        <v>1974</v>
      </c>
      <c r="I341" s="131" t="s">
        <v>787</v>
      </c>
      <c r="J341" s="131" t="s">
        <v>271</v>
      </c>
      <c r="K341" s="131" t="s">
        <v>809</v>
      </c>
      <c r="L341" s="137" t="s">
        <v>4339</v>
      </c>
      <c r="M341" s="137">
        <v>10</v>
      </c>
      <c r="N341" s="137">
        <v>1.2</v>
      </c>
      <c r="O341" s="137">
        <v>4</v>
      </c>
    </row>
    <row r="342" spans="1:15" ht="16.5" customHeight="1" x14ac:dyDescent="0.3">
      <c r="A342" s="128">
        <v>341</v>
      </c>
      <c r="B342" s="199">
        <v>403</v>
      </c>
      <c r="C342" s="198" t="s">
        <v>820</v>
      </c>
      <c r="D342" s="198">
        <v>1</v>
      </c>
      <c r="E342" s="198" t="s">
        <v>1540</v>
      </c>
      <c r="F342" s="198" t="s">
        <v>1540</v>
      </c>
      <c r="G342" s="198" t="s">
        <v>6419</v>
      </c>
      <c r="H342" s="198" t="s">
        <v>1541</v>
      </c>
      <c r="I342" s="131" t="s">
        <v>787</v>
      </c>
      <c r="J342" s="131" t="s">
        <v>271</v>
      </c>
      <c r="K342" s="131" t="s">
        <v>809</v>
      </c>
      <c r="L342" s="137" t="s">
        <v>4339</v>
      </c>
      <c r="M342" s="137">
        <v>10</v>
      </c>
      <c r="N342" s="137">
        <v>1.2</v>
      </c>
      <c r="O342" s="137">
        <v>4</v>
      </c>
    </row>
    <row r="343" spans="1:15" ht="16.5" customHeight="1" x14ac:dyDescent="0.3">
      <c r="A343" s="128">
        <v>342</v>
      </c>
      <c r="B343" s="199">
        <v>403</v>
      </c>
      <c r="C343" s="198" t="s">
        <v>820</v>
      </c>
      <c r="D343" s="198">
        <v>1</v>
      </c>
      <c r="E343" s="198" t="s">
        <v>6714</v>
      </c>
      <c r="F343" s="198" t="s">
        <v>6714</v>
      </c>
      <c r="G343" s="198" t="s">
        <v>6715</v>
      </c>
      <c r="H343" s="198" t="s">
        <v>6716</v>
      </c>
      <c r="I343" s="131" t="s">
        <v>787</v>
      </c>
      <c r="J343" s="131" t="s">
        <v>271</v>
      </c>
      <c r="K343" s="131" t="s">
        <v>809</v>
      </c>
      <c r="L343" s="137" t="s">
        <v>4339</v>
      </c>
      <c r="M343" s="137">
        <v>10</v>
      </c>
      <c r="N343" s="137">
        <v>1.2</v>
      </c>
      <c r="O343" s="137">
        <v>4</v>
      </c>
    </row>
    <row r="344" spans="1:15" ht="16.5" customHeight="1" x14ac:dyDescent="0.3">
      <c r="A344" s="128">
        <v>343</v>
      </c>
      <c r="B344" s="199">
        <v>229</v>
      </c>
      <c r="C344" s="198" t="s">
        <v>820</v>
      </c>
      <c r="D344" s="198">
        <v>1</v>
      </c>
      <c r="E344" s="198" t="s">
        <v>1290</v>
      </c>
      <c r="F344" s="198" t="s">
        <v>1290</v>
      </c>
      <c r="G344" s="198" t="s">
        <v>6015</v>
      </c>
      <c r="H344" s="198" t="s">
        <v>1291</v>
      </c>
      <c r="I344" s="131" t="s">
        <v>787</v>
      </c>
      <c r="J344" s="131" t="s">
        <v>271</v>
      </c>
      <c r="K344" s="131" t="s">
        <v>809</v>
      </c>
      <c r="L344" s="137" t="s">
        <v>4339</v>
      </c>
      <c r="M344" s="142">
        <v>10</v>
      </c>
      <c r="N344" s="137">
        <v>1.2</v>
      </c>
      <c r="O344" s="137">
        <v>4</v>
      </c>
    </row>
    <row r="345" spans="1:15" ht="16.5" customHeight="1" x14ac:dyDescent="0.3">
      <c r="A345" s="128">
        <v>344</v>
      </c>
      <c r="B345" s="199">
        <v>332</v>
      </c>
      <c r="C345" s="198" t="s">
        <v>820</v>
      </c>
      <c r="D345" s="198">
        <v>1</v>
      </c>
      <c r="E345" s="198" t="s">
        <v>1435</v>
      </c>
      <c r="F345" s="198" t="s">
        <v>1435</v>
      </c>
      <c r="G345" s="198" t="s">
        <v>6369</v>
      </c>
      <c r="H345" s="198" t="s">
        <v>1436</v>
      </c>
      <c r="I345" s="131" t="s">
        <v>787</v>
      </c>
      <c r="J345" s="131" t="s">
        <v>271</v>
      </c>
      <c r="K345" s="131" t="s">
        <v>809</v>
      </c>
      <c r="L345" s="137" t="s">
        <v>4339</v>
      </c>
      <c r="M345" s="137">
        <v>10</v>
      </c>
      <c r="N345" s="137">
        <v>1.2</v>
      </c>
      <c r="O345" s="137">
        <v>4</v>
      </c>
    </row>
    <row r="346" spans="1:15" ht="16.5" customHeight="1" x14ac:dyDescent="0.3">
      <c r="A346" s="128">
        <v>345</v>
      </c>
      <c r="B346" s="199">
        <v>1866</v>
      </c>
      <c r="C346" s="198" t="s">
        <v>820</v>
      </c>
      <c r="D346" s="198">
        <v>1</v>
      </c>
      <c r="E346" s="198" t="s">
        <v>2535</v>
      </c>
      <c r="F346" s="198" t="s">
        <v>2535</v>
      </c>
      <c r="G346" s="198" t="s">
        <v>6418</v>
      </c>
      <c r="H346" s="198" t="s">
        <v>2536</v>
      </c>
      <c r="I346" s="131" t="s">
        <v>787</v>
      </c>
      <c r="J346" s="131" t="s">
        <v>271</v>
      </c>
      <c r="K346" s="131" t="s">
        <v>809</v>
      </c>
      <c r="L346" s="137" t="s">
        <v>4339</v>
      </c>
      <c r="M346" s="137">
        <v>10</v>
      </c>
      <c r="N346" s="137">
        <v>1.2</v>
      </c>
      <c r="O346" s="137">
        <v>4</v>
      </c>
    </row>
    <row r="347" spans="1:15" ht="16.5" customHeight="1" x14ac:dyDescent="0.3">
      <c r="A347" s="128">
        <v>346</v>
      </c>
      <c r="B347" s="199">
        <v>1676</v>
      </c>
      <c r="C347" s="198" t="s">
        <v>820</v>
      </c>
      <c r="D347" s="198">
        <v>1</v>
      </c>
      <c r="E347" s="198" t="s">
        <v>2463</v>
      </c>
      <c r="F347" s="198" t="s">
        <v>2463</v>
      </c>
      <c r="G347" s="198" t="s">
        <v>6221</v>
      </c>
      <c r="H347" s="198" t="s">
        <v>2464</v>
      </c>
      <c r="I347" s="131" t="s">
        <v>787</v>
      </c>
      <c r="J347" s="131" t="s">
        <v>271</v>
      </c>
      <c r="K347" s="131" t="s">
        <v>809</v>
      </c>
      <c r="L347" s="137" t="s">
        <v>4339</v>
      </c>
      <c r="M347" s="137">
        <v>10</v>
      </c>
      <c r="N347" s="137">
        <v>1.2</v>
      </c>
      <c r="O347" s="137">
        <v>4</v>
      </c>
    </row>
    <row r="348" spans="1:15" ht="16.5" customHeight="1" x14ac:dyDescent="0.3">
      <c r="A348" s="128">
        <v>347</v>
      </c>
      <c r="B348" s="199">
        <v>630</v>
      </c>
      <c r="C348" s="198" t="s">
        <v>820</v>
      </c>
      <c r="D348" s="198">
        <v>1</v>
      </c>
      <c r="E348" s="198" t="s">
        <v>1801</v>
      </c>
      <c r="F348" s="198" t="s">
        <v>1801</v>
      </c>
      <c r="G348" s="198" t="s">
        <v>6416</v>
      </c>
      <c r="H348" s="198" t="s">
        <v>1802</v>
      </c>
      <c r="I348" s="131" t="s">
        <v>787</v>
      </c>
      <c r="J348" s="131" t="s">
        <v>271</v>
      </c>
      <c r="K348" s="131" t="s">
        <v>809</v>
      </c>
      <c r="L348" s="137" t="s">
        <v>4339</v>
      </c>
      <c r="M348" s="137">
        <v>10</v>
      </c>
      <c r="N348" s="137">
        <v>1.2</v>
      </c>
      <c r="O348" s="137">
        <v>4</v>
      </c>
    </row>
    <row r="349" spans="1:15" ht="16.5" customHeight="1" x14ac:dyDescent="0.3">
      <c r="A349" s="128">
        <v>348</v>
      </c>
      <c r="B349" s="199">
        <v>125</v>
      </c>
      <c r="C349" s="198" t="s">
        <v>820</v>
      </c>
      <c r="D349" s="198">
        <v>1</v>
      </c>
      <c r="E349" s="198" t="s">
        <v>1131</v>
      </c>
      <c r="F349" s="198" t="s">
        <v>1131</v>
      </c>
      <c r="G349" s="198" t="s">
        <v>6102</v>
      </c>
      <c r="H349" s="198" t="s">
        <v>1132</v>
      </c>
      <c r="I349" s="131" t="s">
        <v>787</v>
      </c>
      <c r="J349" s="131" t="s">
        <v>271</v>
      </c>
      <c r="K349" s="131" t="s">
        <v>809</v>
      </c>
      <c r="L349" s="137" t="s">
        <v>4339</v>
      </c>
      <c r="M349" s="137">
        <v>10</v>
      </c>
      <c r="N349" s="137">
        <v>1.2</v>
      </c>
      <c r="O349" s="137">
        <v>4</v>
      </c>
    </row>
    <row r="350" spans="1:15" ht="16.5" customHeight="1" x14ac:dyDescent="0.3">
      <c r="A350" s="128">
        <v>349</v>
      </c>
      <c r="B350" s="199">
        <v>377</v>
      </c>
      <c r="C350" s="198" t="s">
        <v>820</v>
      </c>
      <c r="D350" s="198">
        <v>1</v>
      </c>
      <c r="E350" s="198" t="s">
        <v>1510</v>
      </c>
      <c r="F350" s="198" t="s">
        <v>1510</v>
      </c>
      <c r="G350" s="198" t="s">
        <v>5867</v>
      </c>
      <c r="H350" s="198" t="s">
        <v>1511</v>
      </c>
      <c r="I350" s="131" t="s">
        <v>787</v>
      </c>
      <c r="J350" s="131" t="s">
        <v>271</v>
      </c>
      <c r="K350" s="131" t="s">
        <v>809</v>
      </c>
      <c r="L350" s="137" t="s">
        <v>4339</v>
      </c>
      <c r="M350" s="137">
        <v>10</v>
      </c>
      <c r="N350" s="137">
        <v>1.2</v>
      </c>
      <c r="O350" s="137">
        <v>4</v>
      </c>
    </row>
    <row r="351" spans="1:15" ht="16.5" customHeight="1" x14ac:dyDescent="0.3">
      <c r="A351" s="128">
        <v>350</v>
      </c>
      <c r="B351" s="199">
        <v>316</v>
      </c>
      <c r="C351" s="198" t="s">
        <v>984</v>
      </c>
      <c r="D351" s="198">
        <v>3</v>
      </c>
      <c r="E351" s="198" t="s">
        <v>1416</v>
      </c>
      <c r="F351" s="198" t="s">
        <v>6174</v>
      </c>
      <c r="G351" s="198" t="s">
        <v>6173</v>
      </c>
      <c r="H351" s="198" t="s">
        <v>1417</v>
      </c>
      <c r="I351" s="131" t="s">
        <v>787</v>
      </c>
      <c r="J351" s="131" t="s">
        <v>271</v>
      </c>
      <c r="K351" s="131" t="s">
        <v>809</v>
      </c>
      <c r="L351" s="137" t="s">
        <v>4339</v>
      </c>
      <c r="M351" s="137">
        <v>10</v>
      </c>
      <c r="N351" s="137">
        <v>1.2</v>
      </c>
      <c r="O351" s="137">
        <v>4</v>
      </c>
    </row>
    <row r="352" spans="1:15" ht="16.5" customHeight="1" x14ac:dyDescent="0.3">
      <c r="A352" s="128">
        <v>351</v>
      </c>
      <c r="B352" s="199">
        <v>1190</v>
      </c>
      <c r="C352" s="198" t="s">
        <v>984</v>
      </c>
      <c r="D352" s="198">
        <v>3</v>
      </c>
      <c r="E352" s="198" t="s">
        <v>2244</v>
      </c>
      <c r="F352" s="198" t="s">
        <v>6332</v>
      </c>
      <c r="G352" s="198" t="s">
        <v>2245</v>
      </c>
      <c r="H352" s="198" t="s">
        <v>2245</v>
      </c>
      <c r="I352" s="131" t="s">
        <v>787</v>
      </c>
      <c r="J352" s="131" t="s">
        <v>271</v>
      </c>
      <c r="K352" s="131" t="s">
        <v>809</v>
      </c>
      <c r="L352" s="137" t="s">
        <v>4339</v>
      </c>
      <c r="M352" s="137">
        <v>10</v>
      </c>
      <c r="N352" s="137">
        <v>1.2</v>
      </c>
      <c r="O352" s="137">
        <v>4</v>
      </c>
    </row>
    <row r="353" spans="1:15" ht="16.5" customHeight="1" x14ac:dyDescent="0.3">
      <c r="A353" s="128">
        <v>352</v>
      </c>
      <c r="B353" s="199">
        <v>767</v>
      </c>
      <c r="C353" s="198" t="s">
        <v>1004</v>
      </c>
      <c r="D353" s="198">
        <v>3</v>
      </c>
      <c r="E353" s="198" t="s">
        <v>1918</v>
      </c>
      <c r="F353" s="198" t="s">
        <v>5656</v>
      </c>
      <c r="G353" s="198" t="s">
        <v>1919</v>
      </c>
      <c r="H353" s="198" t="s">
        <v>1919</v>
      </c>
      <c r="I353" s="131" t="s">
        <v>787</v>
      </c>
      <c r="J353" s="131" t="s">
        <v>271</v>
      </c>
      <c r="K353" s="131" t="s">
        <v>809</v>
      </c>
      <c r="L353" s="137" t="s">
        <v>4339</v>
      </c>
      <c r="M353" s="137">
        <v>10</v>
      </c>
      <c r="N353" s="137">
        <v>1.2</v>
      </c>
      <c r="O353" s="137">
        <v>4</v>
      </c>
    </row>
    <row r="354" spans="1:15" ht="16.5" customHeight="1" x14ac:dyDescent="0.3">
      <c r="A354" s="128">
        <v>353</v>
      </c>
      <c r="B354" s="199">
        <v>1994</v>
      </c>
      <c r="C354" s="198" t="s">
        <v>984</v>
      </c>
      <c r="D354" s="198">
        <v>3</v>
      </c>
      <c r="E354" s="198" t="s">
        <v>2588</v>
      </c>
      <c r="F354" s="198" t="s">
        <v>6213</v>
      </c>
      <c r="G354" s="198" t="s">
        <v>2589</v>
      </c>
      <c r="H354" s="198" t="s">
        <v>2589</v>
      </c>
      <c r="I354" s="131" t="s">
        <v>787</v>
      </c>
      <c r="J354" s="131" t="s">
        <v>271</v>
      </c>
      <c r="K354" s="131" t="s">
        <v>809</v>
      </c>
      <c r="L354" s="137" t="s">
        <v>4339</v>
      </c>
      <c r="M354" s="137">
        <v>10</v>
      </c>
      <c r="N354" s="137">
        <v>1.2</v>
      </c>
      <c r="O354" s="137">
        <v>4</v>
      </c>
    </row>
    <row r="355" spans="1:15" ht="16.5" customHeight="1" x14ac:dyDescent="0.3">
      <c r="A355" s="128">
        <v>354</v>
      </c>
      <c r="B355" s="199">
        <v>1397</v>
      </c>
      <c r="C355" s="198" t="s">
        <v>1004</v>
      </c>
      <c r="D355" s="198">
        <v>3</v>
      </c>
      <c r="E355" s="198" t="s">
        <v>2339</v>
      </c>
      <c r="F355" s="198" t="s">
        <v>6212</v>
      </c>
      <c r="G355" s="198" t="s">
        <v>2340</v>
      </c>
      <c r="H355" s="198" t="s">
        <v>2340</v>
      </c>
      <c r="I355" s="131" t="s">
        <v>787</v>
      </c>
      <c r="J355" s="131" t="s">
        <v>271</v>
      </c>
      <c r="K355" s="131" t="s">
        <v>809</v>
      </c>
      <c r="L355" s="137" t="s">
        <v>4339</v>
      </c>
      <c r="M355" s="137">
        <v>10</v>
      </c>
      <c r="N355" s="137">
        <v>1.2</v>
      </c>
      <c r="O355" s="137">
        <v>4</v>
      </c>
    </row>
    <row r="356" spans="1:15" ht="16.5" customHeight="1" x14ac:dyDescent="0.3">
      <c r="A356" s="128">
        <v>355</v>
      </c>
      <c r="B356" s="199">
        <v>480</v>
      </c>
      <c r="C356" s="198" t="s">
        <v>1473</v>
      </c>
      <c r="D356" s="198">
        <v>3</v>
      </c>
      <c r="E356" s="198" t="s">
        <v>1639</v>
      </c>
      <c r="F356" s="198" t="s">
        <v>6377</v>
      </c>
      <c r="G356" s="198" t="s">
        <v>1640</v>
      </c>
      <c r="H356" s="198" t="s">
        <v>1640</v>
      </c>
      <c r="I356" s="131" t="s">
        <v>787</v>
      </c>
      <c r="J356" s="131" t="s">
        <v>271</v>
      </c>
      <c r="K356" s="131" t="s">
        <v>809</v>
      </c>
      <c r="L356" s="137" t="s">
        <v>4339</v>
      </c>
      <c r="M356" s="137">
        <v>10</v>
      </c>
      <c r="N356" s="137">
        <v>1.2</v>
      </c>
      <c r="O356" s="137">
        <v>4</v>
      </c>
    </row>
    <row r="357" spans="1:15" ht="16.5" customHeight="1" x14ac:dyDescent="0.3">
      <c r="A357" s="128">
        <v>356</v>
      </c>
      <c r="B357" s="199">
        <v>288</v>
      </c>
      <c r="C357" s="198" t="s">
        <v>984</v>
      </c>
      <c r="D357" s="198">
        <v>3</v>
      </c>
      <c r="E357" s="198" t="s">
        <v>1378</v>
      </c>
      <c r="F357" s="198" t="s">
        <v>6162</v>
      </c>
      <c r="G357" s="198" t="s">
        <v>1379</v>
      </c>
      <c r="H357" s="198" t="s">
        <v>1379</v>
      </c>
      <c r="I357" s="131" t="s">
        <v>787</v>
      </c>
      <c r="J357" s="131" t="s">
        <v>271</v>
      </c>
      <c r="K357" s="131" t="s">
        <v>809</v>
      </c>
      <c r="L357" s="137" t="s">
        <v>4339</v>
      </c>
      <c r="M357" s="137">
        <v>10</v>
      </c>
      <c r="N357" s="137">
        <v>1.2</v>
      </c>
      <c r="O357" s="137">
        <v>4</v>
      </c>
    </row>
    <row r="358" spans="1:15" ht="16.5" customHeight="1" x14ac:dyDescent="0.3">
      <c r="A358" s="128">
        <v>357</v>
      </c>
      <c r="B358" s="199">
        <v>873</v>
      </c>
      <c r="C358" s="198" t="s">
        <v>984</v>
      </c>
      <c r="D358" s="198">
        <v>3</v>
      </c>
      <c r="E358" s="198" t="s">
        <v>2025</v>
      </c>
      <c r="F358" s="198" t="s">
        <v>5805</v>
      </c>
      <c r="G358" s="198" t="s">
        <v>2026</v>
      </c>
      <c r="H358" s="198" t="s">
        <v>2026</v>
      </c>
      <c r="I358" s="131" t="s">
        <v>787</v>
      </c>
      <c r="J358" s="131" t="s">
        <v>271</v>
      </c>
      <c r="K358" s="131" t="s">
        <v>809</v>
      </c>
      <c r="L358" s="137" t="s">
        <v>4339</v>
      </c>
      <c r="M358" s="137">
        <v>10</v>
      </c>
      <c r="N358" s="137">
        <v>1.2</v>
      </c>
      <c r="O358" s="137">
        <v>4</v>
      </c>
    </row>
    <row r="359" spans="1:15" ht="16.5" customHeight="1" x14ac:dyDescent="0.3">
      <c r="A359" s="128">
        <v>358</v>
      </c>
      <c r="B359" s="199">
        <v>744</v>
      </c>
      <c r="C359" s="198" t="s">
        <v>1004</v>
      </c>
      <c r="D359" s="198">
        <v>3</v>
      </c>
      <c r="E359" s="198" t="s">
        <v>1900</v>
      </c>
      <c r="F359" s="198" t="s">
        <v>5917</v>
      </c>
      <c r="G359" s="198" t="s">
        <v>5916</v>
      </c>
      <c r="H359" s="198" t="s">
        <v>1901</v>
      </c>
      <c r="I359" s="131" t="s">
        <v>787</v>
      </c>
      <c r="J359" s="131" t="s">
        <v>271</v>
      </c>
      <c r="K359" s="131" t="s">
        <v>809</v>
      </c>
      <c r="L359" s="137" t="s">
        <v>4339</v>
      </c>
      <c r="M359" s="137">
        <v>10</v>
      </c>
      <c r="N359" s="137">
        <v>1.2</v>
      </c>
      <c r="O359" s="137">
        <v>4</v>
      </c>
    </row>
    <row r="360" spans="1:15" ht="16.5" customHeight="1" x14ac:dyDescent="0.3">
      <c r="A360" s="128">
        <v>359</v>
      </c>
      <c r="B360" s="199">
        <v>1515</v>
      </c>
      <c r="C360" s="198" t="s">
        <v>1004</v>
      </c>
      <c r="D360" s="198">
        <v>3</v>
      </c>
      <c r="E360" s="198" t="s">
        <v>2394</v>
      </c>
      <c r="F360" s="198" t="s">
        <v>6052</v>
      </c>
      <c r="G360" s="198" t="s">
        <v>2395</v>
      </c>
      <c r="H360" s="198" t="s">
        <v>2395</v>
      </c>
      <c r="I360" s="131" t="s">
        <v>787</v>
      </c>
      <c r="J360" s="131" t="s">
        <v>271</v>
      </c>
      <c r="K360" s="131" t="s">
        <v>809</v>
      </c>
      <c r="L360" s="137" t="s">
        <v>4339</v>
      </c>
      <c r="M360" s="137">
        <v>10</v>
      </c>
      <c r="N360" s="137">
        <v>1.2</v>
      </c>
      <c r="O360" s="137">
        <v>4</v>
      </c>
    </row>
    <row r="361" spans="1:15" ht="16.5" customHeight="1" x14ac:dyDescent="0.3">
      <c r="A361" s="128">
        <v>360</v>
      </c>
      <c r="B361" s="199">
        <v>1400</v>
      </c>
      <c r="C361" s="198" t="s">
        <v>984</v>
      </c>
      <c r="D361" s="198">
        <v>3</v>
      </c>
      <c r="E361" s="198" t="s">
        <v>2343</v>
      </c>
      <c r="F361" s="198" t="s">
        <v>5912</v>
      </c>
      <c r="G361" s="198" t="s">
        <v>2344</v>
      </c>
      <c r="H361" s="198" t="s">
        <v>2344</v>
      </c>
      <c r="I361" s="131" t="s">
        <v>787</v>
      </c>
      <c r="J361" s="131" t="s">
        <v>271</v>
      </c>
      <c r="K361" s="131" t="s">
        <v>809</v>
      </c>
      <c r="L361" s="137" t="s">
        <v>4339</v>
      </c>
      <c r="M361" s="137">
        <v>10</v>
      </c>
      <c r="N361" s="137">
        <v>1.2</v>
      </c>
      <c r="O361" s="137">
        <v>4</v>
      </c>
    </row>
    <row r="362" spans="1:15" ht="16.5" customHeight="1" x14ac:dyDescent="0.3">
      <c r="A362" s="128">
        <v>361</v>
      </c>
      <c r="B362" s="199">
        <v>1477</v>
      </c>
      <c r="C362" s="198" t="s">
        <v>984</v>
      </c>
      <c r="D362" s="198">
        <v>3</v>
      </c>
      <c r="E362" s="198" t="s">
        <v>2376</v>
      </c>
      <c r="F362" s="198" t="s">
        <v>6050</v>
      </c>
      <c r="G362" s="198" t="s">
        <v>2377</v>
      </c>
      <c r="H362" s="198" t="s">
        <v>2377</v>
      </c>
      <c r="I362" s="131" t="s">
        <v>787</v>
      </c>
      <c r="J362" s="131" t="s">
        <v>271</v>
      </c>
      <c r="K362" s="131" t="s">
        <v>809</v>
      </c>
      <c r="L362" s="137" t="s">
        <v>4339</v>
      </c>
      <c r="M362" s="137">
        <v>10</v>
      </c>
      <c r="N362" s="137">
        <v>1.2</v>
      </c>
      <c r="O362" s="137">
        <v>4</v>
      </c>
    </row>
    <row r="363" spans="1:15" ht="16.5" customHeight="1" x14ac:dyDescent="0.3">
      <c r="A363" s="128">
        <v>362</v>
      </c>
      <c r="B363" s="199">
        <v>3709</v>
      </c>
      <c r="C363" s="198" t="s">
        <v>984</v>
      </c>
      <c r="D363" s="198">
        <v>3</v>
      </c>
      <c r="E363" s="198" t="s">
        <v>2741</v>
      </c>
      <c r="F363" s="198" t="s">
        <v>6327</v>
      </c>
      <c r="G363" s="212" t="s">
        <v>2742</v>
      </c>
      <c r="H363" s="212" t="s">
        <v>2742</v>
      </c>
      <c r="I363" s="131" t="s">
        <v>787</v>
      </c>
      <c r="J363" s="131" t="s">
        <v>271</v>
      </c>
      <c r="K363" s="133" t="s">
        <v>2596</v>
      </c>
      <c r="L363" s="137" t="s">
        <v>4339</v>
      </c>
      <c r="M363" s="142">
        <v>10</v>
      </c>
      <c r="N363" s="142">
        <v>1.2</v>
      </c>
      <c r="O363" s="137">
        <v>4</v>
      </c>
    </row>
    <row r="364" spans="1:15" ht="16.5" customHeight="1" x14ac:dyDescent="0.3">
      <c r="A364" s="128">
        <v>363</v>
      </c>
      <c r="B364" s="199">
        <v>2732</v>
      </c>
      <c r="C364" s="198" t="s">
        <v>1473</v>
      </c>
      <c r="D364" s="198">
        <v>3</v>
      </c>
      <c r="E364" s="200" t="s">
        <v>2681</v>
      </c>
      <c r="F364" s="200" t="s">
        <v>6155</v>
      </c>
      <c r="G364" s="198" t="s">
        <v>2682</v>
      </c>
      <c r="H364" s="198" t="s">
        <v>2682</v>
      </c>
      <c r="I364" s="133" t="s">
        <v>787</v>
      </c>
      <c r="J364" s="133" t="s">
        <v>271</v>
      </c>
      <c r="K364" s="131" t="s">
        <v>2596</v>
      </c>
      <c r="L364" s="137" t="s">
        <v>4339</v>
      </c>
      <c r="M364" s="142">
        <v>10</v>
      </c>
      <c r="N364" s="142">
        <v>1.2</v>
      </c>
      <c r="O364" s="137">
        <v>4</v>
      </c>
    </row>
    <row r="365" spans="1:15" ht="16.5" customHeight="1" x14ac:dyDescent="0.3">
      <c r="A365" s="128">
        <v>364</v>
      </c>
      <c r="B365" s="199">
        <v>494</v>
      </c>
      <c r="C365" s="198" t="s">
        <v>969</v>
      </c>
      <c r="D365" s="198">
        <v>4</v>
      </c>
      <c r="E365" s="198" t="s">
        <v>1657</v>
      </c>
      <c r="F365" s="198" t="s">
        <v>6439</v>
      </c>
      <c r="G365" s="198" t="s">
        <v>6438</v>
      </c>
      <c r="H365" s="198" t="s">
        <v>1658</v>
      </c>
      <c r="I365" s="131" t="s">
        <v>787</v>
      </c>
      <c r="J365" s="131" t="s">
        <v>271</v>
      </c>
      <c r="K365" s="131" t="s">
        <v>809</v>
      </c>
      <c r="L365" s="137" t="s">
        <v>4339</v>
      </c>
      <c r="M365" s="137">
        <v>10</v>
      </c>
      <c r="N365" s="137">
        <v>1.2</v>
      </c>
      <c r="O365" s="137">
        <v>4</v>
      </c>
    </row>
    <row r="366" spans="1:15" ht="16.5" customHeight="1" x14ac:dyDescent="0.3">
      <c r="A366" s="128">
        <v>365</v>
      </c>
      <c r="B366" s="199">
        <v>494</v>
      </c>
      <c r="C366" s="198" t="s">
        <v>969</v>
      </c>
      <c r="D366" s="198">
        <v>4</v>
      </c>
      <c r="E366" s="198" t="s">
        <v>1657</v>
      </c>
      <c r="F366" s="198" t="s">
        <v>6437</v>
      </c>
      <c r="G366" s="198" t="s">
        <v>6436</v>
      </c>
      <c r="H366" s="198" t="s">
        <v>1658</v>
      </c>
      <c r="I366" s="131" t="s">
        <v>787</v>
      </c>
      <c r="J366" s="131" t="s">
        <v>271</v>
      </c>
      <c r="K366" s="131" t="s">
        <v>809</v>
      </c>
      <c r="L366" s="137" t="s">
        <v>4339</v>
      </c>
      <c r="M366" s="137">
        <v>10</v>
      </c>
      <c r="N366" s="137">
        <v>1.2</v>
      </c>
      <c r="O366" s="137">
        <v>4</v>
      </c>
    </row>
    <row r="367" spans="1:15" ht="16.5" customHeight="1" x14ac:dyDescent="0.3">
      <c r="A367" s="128">
        <v>366</v>
      </c>
      <c r="B367" s="199">
        <v>494</v>
      </c>
      <c r="C367" s="198" t="s">
        <v>969</v>
      </c>
      <c r="D367" s="198">
        <v>4</v>
      </c>
      <c r="E367" s="198" t="s">
        <v>1657</v>
      </c>
      <c r="F367" s="198" t="s">
        <v>6435</v>
      </c>
      <c r="G367" s="198" t="s">
        <v>6434</v>
      </c>
      <c r="H367" s="198" t="s">
        <v>1658</v>
      </c>
      <c r="I367" s="131" t="s">
        <v>787</v>
      </c>
      <c r="J367" s="131" t="s">
        <v>271</v>
      </c>
      <c r="K367" s="131" t="s">
        <v>809</v>
      </c>
      <c r="L367" s="137" t="s">
        <v>4339</v>
      </c>
      <c r="M367" s="137">
        <v>10</v>
      </c>
      <c r="N367" s="137">
        <v>1.2</v>
      </c>
      <c r="O367" s="137">
        <v>4</v>
      </c>
    </row>
    <row r="368" spans="1:15" ht="16.5" customHeight="1" x14ac:dyDescent="0.3">
      <c r="A368" s="128">
        <v>367</v>
      </c>
      <c r="B368" s="199">
        <v>94</v>
      </c>
      <c r="C368" s="198" t="s">
        <v>853</v>
      </c>
      <c r="D368" s="198">
        <v>4</v>
      </c>
      <c r="E368" s="198" t="s">
        <v>1078</v>
      </c>
      <c r="F368" s="198" t="s">
        <v>1078</v>
      </c>
      <c r="G368" s="198" t="s">
        <v>6433</v>
      </c>
      <c r="H368" s="198" t="s">
        <v>1079</v>
      </c>
      <c r="I368" s="131" t="s">
        <v>787</v>
      </c>
      <c r="J368" s="131" t="s">
        <v>271</v>
      </c>
      <c r="K368" s="131" t="s">
        <v>809</v>
      </c>
      <c r="L368" s="137" t="s">
        <v>4339</v>
      </c>
      <c r="M368" s="137">
        <v>10</v>
      </c>
      <c r="N368" s="137">
        <v>1.2</v>
      </c>
      <c r="O368" s="137">
        <v>4</v>
      </c>
    </row>
    <row r="369" spans="1:15" ht="16.5" customHeight="1" x14ac:dyDescent="0.3">
      <c r="A369" s="128">
        <v>368</v>
      </c>
      <c r="B369" s="199">
        <v>2890</v>
      </c>
      <c r="C369" s="198" t="s">
        <v>853</v>
      </c>
      <c r="D369" s="198">
        <v>4</v>
      </c>
      <c r="E369" s="198" t="s">
        <v>2695</v>
      </c>
      <c r="F369" s="198" t="s">
        <v>2695</v>
      </c>
      <c r="G369" s="198" t="s">
        <v>2696</v>
      </c>
      <c r="H369" s="198" t="s">
        <v>2696</v>
      </c>
      <c r="I369" s="131" t="s">
        <v>787</v>
      </c>
      <c r="J369" s="131" t="s">
        <v>271</v>
      </c>
      <c r="K369" s="131" t="s">
        <v>2596</v>
      </c>
      <c r="L369" s="137" t="s">
        <v>4339</v>
      </c>
      <c r="M369" s="142">
        <v>10</v>
      </c>
      <c r="N369" s="142">
        <v>1.2</v>
      </c>
      <c r="O369" s="137">
        <v>4</v>
      </c>
    </row>
    <row r="370" spans="1:15" ht="16.5" customHeight="1" x14ac:dyDescent="0.3">
      <c r="A370" s="128">
        <v>369</v>
      </c>
      <c r="B370" s="199">
        <v>197</v>
      </c>
      <c r="C370" s="198" t="s">
        <v>850</v>
      </c>
      <c r="D370" s="198">
        <v>5</v>
      </c>
      <c r="E370" s="198" t="s">
        <v>1245</v>
      </c>
      <c r="F370" s="198" t="s">
        <v>1245</v>
      </c>
      <c r="G370" s="198" t="s">
        <v>1246</v>
      </c>
      <c r="H370" s="198" t="s">
        <v>1246</v>
      </c>
      <c r="I370" s="131" t="s">
        <v>787</v>
      </c>
      <c r="J370" s="131" t="s">
        <v>271</v>
      </c>
      <c r="K370" s="131" t="s">
        <v>809</v>
      </c>
      <c r="L370" s="137" t="s">
        <v>4339</v>
      </c>
      <c r="M370" s="137">
        <v>10</v>
      </c>
      <c r="N370" s="137">
        <v>1.2</v>
      </c>
      <c r="O370" s="137">
        <v>4</v>
      </c>
    </row>
    <row r="371" spans="1:15" ht="16.5" customHeight="1" x14ac:dyDescent="0.3">
      <c r="A371" s="128">
        <v>370</v>
      </c>
      <c r="B371" s="199">
        <v>190</v>
      </c>
      <c r="C371" s="198" t="s">
        <v>850</v>
      </c>
      <c r="D371" s="198">
        <v>5</v>
      </c>
      <c r="E371" s="198" t="s">
        <v>1235</v>
      </c>
      <c r="F371" s="198" t="s">
        <v>1235</v>
      </c>
      <c r="G371" s="198" t="s">
        <v>1236</v>
      </c>
      <c r="H371" s="198" t="s">
        <v>1236</v>
      </c>
      <c r="I371" s="131" t="s">
        <v>787</v>
      </c>
      <c r="J371" s="131"/>
      <c r="K371" s="131" t="s">
        <v>809</v>
      </c>
      <c r="L371" s="137" t="s">
        <v>4339</v>
      </c>
      <c r="M371" s="137">
        <v>10</v>
      </c>
      <c r="N371" s="137">
        <v>1.2</v>
      </c>
      <c r="O371" s="137">
        <v>4</v>
      </c>
    </row>
    <row r="372" spans="1:15" ht="16.5" customHeight="1" x14ac:dyDescent="0.3">
      <c r="A372" s="128">
        <v>371</v>
      </c>
      <c r="B372" s="199">
        <v>115</v>
      </c>
      <c r="C372" s="198" t="s">
        <v>850</v>
      </c>
      <c r="D372" s="198">
        <v>5</v>
      </c>
      <c r="E372" s="198" t="s">
        <v>1113</v>
      </c>
      <c r="F372" s="198" t="s">
        <v>1113</v>
      </c>
      <c r="G372" s="198" t="s">
        <v>1114</v>
      </c>
      <c r="H372" s="198" t="s">
        <v>1114</v>
      </c>
      <c r="I372" s="131" t="s">
        <v>787</v>
      </c>
      <c r="J372" s="131"/>
      <c r="K372" s="131" t="s">
        <v>809</v>
      </c>
      <c r="L372" s="137" t="s">
        <v>4339</v>
      </c>
      <c r="M372" s="137">
        <v>10</v>
      </c>
      <c r="N372" s="137">
        <v>1.2</v>
      </c>
      <c r="O372" s="137">
        <v>4</v>
      </c>
    </row>
    <row r="373" spans="1:15" ht="16.5" customHeight="1" x14ac:dyDescent="0.3">
      <c r="A373" s="128">
        <v>372</v>
      </c>
      <c r="B373" s="199">
        <v>167</v>
      </c>
      <c r="C373" s="198" t="s">
        <v>850</v>
      </c>
      <c r="D373" s="198">
        <v>5</v>
      </c>
      <c r="E373" s="198" t="s">
        <v>1196</v>
      </c>
      <c r="F373" s="198" t="s">
        <v>1196</v>
      </c>
      <c r="G373" s="198" t="s">
        <v>1197</v>
      </c>
      <c r="H373" s="198" t="s">
        <v>1197</v>
      </c>
      <c r="I373" s="131" t="s">
        <v>787</v>
      </c>
      <c r="J373" s="131" t="s">
        <v>271</v>
      </c>
      <c r="K373" s="131" t="s">
        <v>809</v>
      </c>
      <c r="L373" s="137" t="s">
        <v>4339</v>
      </c>
      <c r="M373" s="137">
        <v>10</v>
      </c>
      <c r="N373" s="137">
        <v>1.2</v>
      </c>
      <c r="O373" s="137">
        <v>4</v>
      </c>
    </row>
    <row r="374" spans="1:15" ht="16.5" customHeight="1" x14ac:dyDescent="0.3">
      <c r="A374" s="128">
        <v>373</v>
      </c>
      <c r="B374" s="199" t="s">
        <v>86</v>
      </c>
      <c r="C374" s="198" t="s">
        <v>850</v>
      </c>
      <c r="D374" s="198">
        <v>5</v>
      </c>
      <c r="E374" s="198" t="s">
        <v>2769</v>
      </c>
      <c r="F374" s="198" t="s">
        <v>2769</v>
      </c>
      <c r="G374" s="198" t="s">
        <v>2770</v>
      </c>
      <c r="H374" s="198" t="s">
        <v>2770</v>
      </c>
      <c r="I374" s="133" t="s">
        <v>787</v>
      </c>
      <c r="J374" s="133" t="s">
        <v>271</v>
      </c>
      <c r="K374" s="133" t="s">
        <v>2596</v>
      </c>
      <c r="L374" s="137" t="s">
        <v>4339</v>
      </c>
      <c r="M374" s="142">
        <v>10</v>
      </c>
      <c r="N374" s="142">
        <v>1.2</v>
      </c>
      <c r="O374" s="137">
        <v>4</v>
      </c>
    </row>
    <row r="375" spans="1:15" ht="16.5" customHeight="1" x14ac:dyDescent="0.3">
      <c r="A375" s="128">
        <v>374</v>
      </c>
      <c r="B375" s="199" t="s">
        <v>86</v>
      </c>
      <c r="C375" s="198" t="s">
        <v>850</v>
      </c>
      <c r="D375" s="198">
        <v>5</v>
      </c>
      <c r="E375" s="198" t="s">
        <v>2845</v>
      </c>
      <c r="F375" s="198" t="s">
        <v>2845</v>
      </c>
      <c r="G375" s="198" t="s">
        <v>2846</v>
      </c>
      <c r="H375" s="198" t="s">
        <v>2846</v>
      </c>
      <c r="I375" s="131" t="s">
        <v>787</v>
      </c>
      <c r="J375" s="131" t="s">
        <v>271</v>
      </c>
      <c r="K375" s="133" t="s">
        <v>2596</v>
      </c>
      <c r="L375" s="137" t="s">
        <v>4339</v>
      </c>
      <c r="M375" s="137">
        <v>10</v>
      </c>
      <c r="N375" s="137">
        <v>1.2</v>
      </c>
      <c r="O375" s="137">
        <v>4</v>
      </c>
    </row>
    <row r="376" spans="1:15" ht="16.5" customHeight="1" x14ac:dyDescent="0.3">
      <c r="A376" s="128">
        <v>375</v>
      </c>
      <c r="B376" s="199" t="s">
        <v>86</v>
      </c>
      <c r="C376" s="198" t="s">
        <v>850</v>
      </c>
      <c r="D376" s="198">
        <v>5</v>
      </c>
      <c r="E376" s="198" t="s">
        <v>2775</v>
      </c>
      <c r="F376" s="198" t="s">
        <v>2775</v>
      </c>
      <c r="G376" s="198" t="s">
        <v>2776</v>
      </c>
      <c r="H376" s="198" t="s">
        <v>2776</v>
      </c>
      <c r="I376" s="131" t="s">
        <v>787</v>
      </c>
      <c r="J376" s="131" t="s">
        <v>271</v>
      </c>
      <c r="K376" s="133" t="s">
        <v>2596</v>
      </c>
      <c r="L376" s="137" t="s">
        <v>4339</v>
      </c>
      <c r="M376" s="142">
        <v>10</v>
      </c>
      <c r="N376" s="142">
        <v>1.2</v>
      </c>
      <c r="O376" s="137">
        <v>4</v>
      </c>
    </row>
    <row r="377" spans="1:15" ht="16.5" customHeight="1" x14ac:dyDescent="0.3">
      <c r="A377" s="128">
        <v>376</v>
      </c>
      <c r="B377" s="202">
        <v>798</v>
      </c>
      <c r="C377" s="201" t="s">
        <v>984</v>
      </c>
      <c r="D377" s="198">
        <v>3</v>
      </c>
      <c r="E377" s="201" t="s">
        <v>1952</v>
      </c>
      <c r="F377" s="201" t="s">
        <v>5641</v>
      </c>
      <c r="G377" s="201" t="s">
        <v>6432</v>
      </c>
      <c r="H377" s="201" t="s">
        <v>1953</v>
      </c>
      <c r="I377" s="136"/>
      <c r="J377" s="136" t="s">
        <v>271</v>
      </c>
      <c r="K377" s="136" t="s">
        <v>809</v>
      </c>
      <c r="L377" s="137" t="s">
        <v>4339</v>
      </c>
      <c r="M377" s="137">
        <v>10</v>
      </c>
      <c r="N377" s="137">
        <v>1.2</v>
      </c>
      <c r="O377" s="137">
        <v>4</v>
      </c>
    </row>
    <row r="378" spans="1:15" ht="16.5" customHeight="1" x14ac:dyDescent="0.3">
      <c r="A378" s="128">
        <v>377</v>
      </c>
      <c r="B378" s="202">
        <v>1997</v>
      </c>
      <c r="C378" s="201" t="s">
        <v>853</v>
      </c>
      <c r="D378" s="198">
        <v>4</v>
      </c>
      <c r="E378" s="201" t="s">
        <v>2592</v>
      </c>
      <c r="F378" s="201" t="s">
        <v>2592</v>
      </c>
      <c r="G378" s="201" t="s">
        <v>2593</v>
      </c>
      <c r="H378" s="201" t="s">
        <v>2593</v>
      </c>
      <c r="I378" s="136"/>
      <c r="J378" s="136" t="s">
        <v>271</v>
      </c>
      <c r="K378" s="136" t="s">
        <v>809</v>
      </c>
      <c r="L378" s="137" t="s">
        <v>4339</v>
      </c>
      <c r="M378" s="137">
        <v>10</v>
      </c>
      <c r="N378" s="137">
        <v>1.2</v>
      </c>
      <c r="O378" s="137">
        <v>4</v>
      </c>
    </row>
    <row r="379" spans="1:15" ht="16.5" customHeight="1" x14ac:dyDescent="0.3">
      <c r="A379" s="128">
        <v>378</v>
      </c>
      <c r="B379" s="199">
        <v>1001</v>
      </c>
      <c r="C379" s="198" t="s">
        <v>820</v>
      </c>
      <c r="D379" s="198">
        <v>1</v>
      </c>
      <c r="E379" s="198" t="s">
        <v>2131</v>
      </c>
      <c r="F379" s="198" t="s">
        <v>2131</v>
      </c>
      <c r="G379" s="198" t="s">
        <v>6044</v>
      </c>
      <c r="H379" s="198" t="s">
        <v>2132</v>
      </c>
      <c r="I379" s="131" t="s">
        <v>787</v>
      </c>
      <c r="J379" s="131" t="s">
        <v>271</v>
      </c>
      <c r="K379" s="131" t="s">
        <v>809</v>
      </c>
      <c r="L379" s="134" t="s">
        <v>4343</v>
      </c>
      <c r="M379" s="134">
        <v>10</v>
      </c>
      <c r="N379" s="134">
        <v>1.2</v>
      </c>
      <c r="O379" s="134">
        <v>5</v>
      </c>
    </row>
    <row r="380" spans="1:15" ht="16.5" customHeight="1" x14ac:dyDescent="0.3">
      <c r="A380" s="128">
        <v>379</v>
      </c>
      <c r="B380" s="199">
        <v>668</v>
      </c>
      <c r="C380" s="198" t="s">
        <v>820</v>
      </c>
      <c r="D380" s="198">
        <v>1</v>
      </c>
      <c r="E380" s="198" t="s">
        <v>1823</v>
      </c>
      <c r="F380" s="198" t="s">
        <v>1823</v>
      </c>
      <c r="G380" s="198" t="s">
        <v>5820</v>
      </c>
      <c r="H380" s="198" t="s">
        <v>1824</v>
      </c>
      <c r="I380" s="131" t="s">
        <v>787</v>
      </c>
      <c r="J380" s="131" t="s">
        <v>271</v>
      </c>
      <c r="K380" s="131" t="s">
        <v>809</v>
      </c>
      <c r="L380" s="134" t="s">
        <v>4343</v>
      </c>
      <c r="M380" s="134">
        <v>10</v>
      </c>
      <c r="N380" s="134">
        <v>1.2</v>
      </c>
      <c r="O380" s="134">
        <v>5</v>
      </c>
    </row>
    <row r="381" spans="1:15" ht="16.5" customHeight="1" x14ac:dyDescent="0.3">
      <c r="A381" s="128">
        <v>380</v>
      </c>
      <c r="B381" s="199">
        <v>253</v>
      </c>
      <c r="C381" s="198" t="s">
        <v>820</v>
      </c>
      <c r="D381" s="198">
        <v>1</v>
      </c>
      <c r="E381" s="198" t="s">
        <v>1325</v>
      </c>
      <c r="F381" s="198" t="s">
        <v>1325</v>
      </c>
      <c r="G381" s="198" t="s">
        <v>6415</v>
      </c>
      <c r="H381" s="198" t="s">
        <v>1326</v>
      </c>
      <c r="I381" s="131" t="s">
        <v>787</v>
      </c>
      <c r="J381" s="131" t="s">
        <v>271</v>
      </c>
      <c r="K381" s="131" t="s">
        <v>809</v>
      </c>
      <c r="L381" s="134" t="s">
        <v>4343</v>
      </c>
      <c r="M381" s="134">
        <v>10</v>
      </c>
      <c r="N381" s="134">
        <v>1.2</v>
      </c>
      <c r="O381" s="134">
        <v>5</v>
      </c>
    </row>
    <row r="382" spans="1:15" ht="16.5" customHeight="1" x14ac:dyDescent="0.3">
      <c r="A382" s="128">
        <v>381</v>
      </c>
      <c r="B382" s="199">
        <v>817</v>
      </c>
      <c r="C382" s="198" t="s">
        <v>1473</v>
      </c>
      <c r="D382" s="198">
        <v>3</v>
      </c>
      <c r="E382" s="198" t="s">
        <v>1975</v>
      </c>
      <c r="F382" s="198" t="s">
        <v>5817</v>
      </c>
      <c r="G382" s="198" t="s">
        <v>1976</v>
      </c>
      <c r="H382" s="198" t="s">
        <v>1976</v>
      </c>
      <c r="I382" s="131" t="s">
        <v>787</v>
      </c>
      <c r="J382" s="131" t="s">
        <v>271</v>
      </c>
      <c r="K382" s="131" t="s">
        <v>809</v>
      </c>
      <c r="L382" s="134" t="s">
        <v>4343</v>
      </c>
      <c r="M382" s="134">
        <v>10</v>
      </c>
      <c r="N382" s="134">
        <v>1.2</v>
      </c>
      <c r="O382" s="134">
        <v>5</v>
      </c>
    </row>
    <row r="383" spans="1:15" ht="16.5" customHeight="1" x14ac:dyDescent="0.3">
      <c r="A383" s="128">
        <v>382</v>
      </c>
      <c r="B383" s="199">
        <v>1384</v>
      </c>
      <c r="C383" s="198" t="s">
        <v>984</v>
      </c>
      <c r="D383" s="198">
        <v>3</v>
      </c>
      <c r="E383" s="198" t="s">
        <v>2333</v>
      </c>
      <c r="F383" s="198" t="s">
        <v>6333</v>
      </c>
      <c r="G383" s="198" t="s">
        <v>2334</v>
      </c>
      <c r="H383" s="198" t="s">
        <v>2334</v>
      </c>
      <c r="I383" s="131" t="s">
        <v>787</v>
      </c>
      <c r="J383" s="131" t="s">
        <v>271</v>
      </c>
      <c r="K383" s="131" t="s">
        <v>809</v>
      </c>
      <c r="L383" s="134" t="s">
        <v>4343</v>
      </c>
      <c r="M383" s="134">
        <v>10</v>
      </c>
      <c r="N383" s="134">
        <v>1.2</v>
      </c>
      <c r="O383" s="134">
        <v>5</v>
      </c>
    </row>
    <row r="384" spans="1:15" ht="16.5" customHeight="1" x14ac:dyDescent="0.3">
      <c r="A384" s="128">
        <v>383</v>
      </c>
      <c r="B384" s="199">
        <v>940</v>
      </c>
      <c r="C384" s="198" t="s">
        <v>984</v>
      </c>
      <c r="D384" s="198">
        <v>3</v>
      </c>
      <c r="E384" s="198" t="s">
        <v>2081</v>
      </c>
      <c r="F384" s="198" t="s">
        <v>6176</v>
      </c>
      <c r="G384" s="198" t="s">
        <v>2082</v>
      </c>
      <c r="H384" s="198" t="s">
        <v>2082</v>
      </c>
      <c r="I384" s="131" t="s">
        <v>787</v>
      </c>
      <c r="J384" s="131" t="s">
        <v>271</v>
      </c>
      <c r="K384" s="131" t="s">
        <v>809</v>
      </c>
      <c r="L384" s="134" t="s">
        <v>4343</v>
      </c>
      <c r="M384" s="134">
        <v>10</v>
      </c>
      <c r="N384" s="134">
        <v>1.2</v>
      </c>
      <c r="O384" s="134">
        <v>5</v>
      </c>
    </row>
    <row r="385" spans="1:15" ht="16.5" customHeight="1" x14ac:dyDescent="0.3">
      <c r="A385" s="128">
        <v>384</v>
      </c>
      <c r="B385" s="199">
        <v>952</v>
      </c>
      <c r="C385" s="198" t="s">
        <v>984</v>
      </c>
      <c r="D385" s="198">
        <v>3</v>
      </c>
      <c r="E385" s="198" t="s">
        <v>2089</v>
      </c>
      <c r="F385" s="198" t="s">
        <v>6084</v>
      </c>
      <c r="G385" s="198" t="s">
        <v>2090</v>
      </c>
      <c r="H385" s="198" t="s">
        <v>2090</v>
      </c>
      <c r="I385" s="131" t="s">
        <v>787</v>
      </c>
      <c r="J385" s="131" t="s">
        <v>271</v>
      </c>
      <c r="K385" s="131" t="s">
        <v>809</v>
      </c>
      <c r="L385" s="134" t="s">
        <v>4343</v>
      </c>
      <c r="M385" s="134">
        <v>10</v>
      </c>
      <c r="N385" s="134">
        <v>1.2</v>
      </c>
      <c r="O385" s="134">
        <v>5</v>
      </c>
    </row>
    <row r="386" spans="1:15" ht="16.5" customHeight="1" x14ac:dyDescent="0.3">
      <c r="A386" s="128">
        <v>385</v>
      </c>
      <c r="B386" s="199">
        <v>551</v>
      </c>
      <c r="C386" s="198" t="s">
        <v>1473</v>
      </c>
      <c r="D386" s="198">
        <v>3</v>
      </c>
      <c r="E386" s="198" t="s">
        <v>1717</v>
      </c>
      <c r="F386" s="198" t="s">
        <v>6019</v>
      </c>
      <c r="G386" s="198" t="s">
        <v>1718</v>
      </c>
      <c r="H386" s="198" t="s">
        <v>1718</v>
      </c>
      <c r="I386" s="131" t="s">
        <v>787</v>
      </c>
      <c r="J386" s="131" t="s">
        <v>271</v>
      </c>
      <c r="K386" s="131" t="s">
        <v>809</v>
      </c>
      <c r="L386" s="134" t="s">
        <v>4343</v>
      </c>
      <c r="M386" s="134">
        <v>10</v>
      </c>
      <c r="N386" s="134">
        <v>1.2</v>
      </c>
      <c r="O386" s="134">
        <v>5</v>
      </c>
    </row>
    <row r="387" spans="1:15" ht="16.5" customHeight="1" x14ac:dyDescent="0.3">
      <c r="A387" s="128">
        <v>386</v>
      </c>
      <c r="B387" s="199">
        <v>523</v>
      </c>
      <c r="C387" s="198" t="s">
        <v>1004</v>
      </c>
      <c r="D387" s="198">
        <v>3</v>
      </c>
      <c r="E387" s="198" t="s">
        <v>1693</v>
      </c>
      <c r="F387" s="198" t="s">
        <v>6393</v>
      </c>
      <c r="G387" s="198" t="s">
        <v>1694</v>
      </c>
      <c r="H387" s="198" t="s">
        <v>1694</v>
      </c>
      <c r="I387" s="131" t="s">
        <v>787</v>
      </c>
      <c r="J387" s="131" t="s">
        <v>271</v>
      </c>
      <c r="K387" s="131" t="s">
        <v>809</v>
      </c>
      <c r="L387" s="134" t="s">
        <v>4343</v>
      </c>
      <c r="M387" s="134">
        <v>10</v>
      </c>
      <c r="N387" s="134">
        <v>1.2</v>
      </c>
      <c r="O387" s="134">
        <v>5</v>
      </c>
    </row>
    <row r="388" spans="1:15" ht="16.5" customHeight="1" x14ac:dyDescent="0.3">
      <c r="A388" s="128">
        <v>387</v>
      </c>
      <c r="B388" s="199">
        <v>355</v>
      </c>
      <c r="C388" s="198" t="s">
        <v>984</v>
      </c>
      <c r="D388" s="198">
        <v>3</v>
      </c>
      <c r="E388" s="198" t="s">
        <v>1474</v>
      </c>
      <c r="F388" s="198" t="s">
        <v>1474</v>
      </c>
      <c r="G388" s="198" t="s">
        <v>1475</v>
      </c>
      <c r="H388" s="198" t="s">
        <v>1475</v>
      </c>
      <c r="I388" s="131" t="s">
        <v>787</v>
      </c>
      <c r="J388" s="131" t="s">
        <v>271</v>
      </c>
      <c r="K388" s="131" t="s">
        <v>809</v>
      </c>
      <c r="L388" s="134" t="s">
        <v>4343</v>
      </c>
      <c r="M388" s="134">
        <v>10</v>
      </c>
      <c r="N388" s="134">
        <v>1.2</v>
      </c>
      <c r="O388" s="134">
        <v>5</v>
      </c>
    </row>
    <row r="389" spans="1:15" ht="16.5" customHeight="1" x14ac:dyDescent="0.3">
      <c r="A389" s="128">
        <v>388</v>
      </c>
      <c r="B389" s="199">
        <v>355</v>
      </c>
      <c r="C389" s="198" t="s">
        <v>1473</v>
      </c>
      <c r="D389" s="198">
        <v>3</v>
      </c>
      <c r="E389" s="198" t="s">
        <v>1474</v>
      </c>
      <c r="F389" s="198" t="s">
        <v>6198</v>
      </c>
      <c r="G389" s="198" t="s">
        <v>6197</v>
      </c>
      <c r="H389" s="198" t="s">
        <v>1475</v>
      </c>
      <c r="I389" s="131" t="s">
        <v>787</v>
      </c>
      <c r="J389" s="131" t="s">
        <v>271</v>
      </c>
      <c r="K389" s="131" t="s">
        <v>809</v>
      </c>
      <c r="L389" s="134" t="s">
        <v>4343</v>
      </c>
      <c r="M389" s="134">
        <v>10</v>
      </c>
      <c r="N389" s="134">
        <v>1.2</v>
      </c>
      <c r="O389" s="134">
        <v>5</v>
      </c>
    </row>
    <row r="390" spans="1:15" ht="16.5" customHeight="1" x14ac:dyDescent="0.3">
      <c r="A390" s="128">
        <v>389</v>
      </c>
      <c r="B390" s="199">
        <v>795</v>
      </c>
      <c r="C390" s="198" t="s">
        <v>1473</v>
      </c>
      <c r="D390" s="198">
        <v>3</v>
      </c>
      <c r="E390" s="198" t="s">
        <v>1948</v>
      </c>
      <c r="F390" s="198" t="s">
        <v>6431</v>
      </c>
      <c r="G390" s="198" t="s">
        <v>1949</v>
      </c>
      <c r="H390" s="198" t="s">
        <v>1949</v>
      </c>
      <c r="I390" s="131" t="s">
        <v>787</v>
      </c>
      <c r="J390" s="131" t="s">
        <v>271</v>
      </c>
      <c r="K390" s="131" t="s">
        <v>809</v>
      </c>
      <c r="L390" s="134" t="s">
        <v>4343</v>
      </c>
      <c r="M390" s="134">
        <v>10</v>
      </c>
      <c r="N390" s="134">
        <v>1.2</v>
      </c>
      <c r="O390" s="134">
        <v>5</v>
      </c>
    </row>
    <row r="391" spans="1:15" ht="16.5" customHeight="1" x14ac:dyDescent="0.3">
      <c r="A391" s="128">
        <v>390</v>
      </c>
      <c r="B391" s="199">
        <v>233</v>
      </c>
      <c r="C391" s="198" t="s">
        <v>1004</v>
      </c>
      <c r="D391" s="198">
        <v>3</v>
      </c>
      <c r="E391" s="198" t="s">
        <v>1298</v>
      </c>
      <c r="F391" s="198" t="s">
        <v>6297</v>
      </c>
      <c r="G391" s="198" t="s">
        <v>1299</v>
      </c>
      <c r="H391" s="198" t="s">
        <v>1299</v>
      </c>
      <c r="I391" s="131" t="s">
        <v>787</v>
      </c>
      <c r="J391" s="131" t="s">
        <v>271</v>
      </c>
      <c r="K391" s="131" t="s">
        <v>809</v>
      </c>
      <c r="L391" s="134" t="s">
        <v>4343</v>
      </c>
      <c r="M391" s="134">
        <v>10</v>
      </c>
      <c r="N391" s="134">
        <v>1.2</v>
      </c>
      <c r="O391" s="134">
        <v>5</v>
      </c>
    </row>
    <row r="392" spans="1:15" ht="16.5" customHeight="1" x14ac:dyDescent="0.3">
      <c r="A392" s="128">
        <v>391</v>
      </c>
      <c r="B392" s="199">
        <v>1507</v>
      </c>
      <c r="C392" s="198" t="s">
        <v>1004</v>
      </c>
      <c r="D392" s="198">
        <v>3</v>
      </c>
      <c r="E392" s="198" t="s">
        <v>2390</v>
      </c>
      <c r="F392" s="198" t="s">
        <v>6409</v>
      </c>
      <c r="G392" s="198" t="s">
        <v>2391</v>
      </c>
      <c r="H392" s="198" t="s">
        <v>2391</v>
      </c>
      <c r="I392" s="131" t="s">
        <v>787</v>
      </c>
      <c r="J392" s="131" t="s">
        <v>271</v>
      </c>
      <c r="K392" s="131" t="s">
        <v>809</v>
      </c>
      <c r="L392" s="134" t="s">
        <v>4343</v>
      </c>
      <c r="M392" s="134">
        <v>10</v>
      </c>
      <c r="N392" s="134">
        <v>1.2</v>
      </c>
      <c r="O392" s="134">
        <v>5</v>
      </c>
    </row>
    <row r="393" spans="1:15" ht="16.5" customHeight="1" x14ac:dyDescent="0.3">
      <c r="A393" s="128">
        <v>392</v>
      </c>
      <c r="B393" s="199">
        <v>333</v>
      </c>
      <c r="C393" s="198" t="s">
        <v>984</v>
      </c>
      <c r="D393" s="198">
        <v>3</v>
      </c>
      <c r="E393" s="198" t="s">
        <v>1437</v>
      </c>
      <c r="F393" s="198" t="s">
        <v>6123</v>
      </c>
      <c r="G393" s="198" t="s">
        <v>1438</v>
      </c>
      <c r="H393" s="198" t="s">
        <v>1438</v>
      </c>
      <c r="I393" s="131" t="s">
        <v>787</v>
      </c>
      <c r="J393" s="131" t="s">
        <v>271</v>
      </c>
      <c r="K393" s="131" t="s">
        <v>809</v>
      </c>
      <c r="L393" s="134" t="s">
        <v>4343</v>
      </c>
      <c r="M393" s="134">
        <v>10</v>
      </c>
      <c r="N393" s="134">
        <v>1.2</v>
      </c>
      <c r="O393" s="134">
        <v>5</v>
      </c>
    </row>
    <row r="394" spans="1:15" ht="16.5" customHeight="1" x14ac:dyDescent="0.3">
      <c r="A394" s="128">
        <v>393</v>
      </c>
      <c r="B394" s="199">
        <v>186</v>
      </c>
      <c r="C394" s="198" t="s">
        <v>1004</v>
      </c>
      <c r="D394" s="198">
        <v>3</v>
      </c>
      <c r="E394" s="198" t="s">
        <v>1229</v>
      </c>
      <c r="F394" s="198" t="s">
        <v>6430</v>
      </c>
      <c r="G394" s="198" t="s">
        <v>1230</v>
      </c>
      <c r="H394" s="198" t="s">
        <v>1230</v>
      </c>
      <c r="I394" s="131" t="s">
        <v>787</v>
      </c>
      <c r="J394" s="131" t="s">
        <v>271</v>
      </c>
      <c r="K394" s="131" t="s">
        <v>809</v>
      </c>
      <c r="L394" s="134" t="s">
        <v>4343</v>
      </c>
      <c r="M394" s="134">
        <v>10</v>
      </c>
      <c r="N394" s="134">
        <v>1.2</v>
      </c>
      <c r="O394" s="134">
        <v>5</v>
      </c>
    </row>
    <row r="395" spans="1:15" ht="16.5" customHeight="1" x14ac:dyDescent="0.3">
      <c r="A395" s="128">
        <v>394</v>
      </c>
      <c r="B395" s="199">
        <v>810</v>
      </c>
      <c r="C395" s="198" t="s">
        <v>1004</v>
      </c>
      <c r="D395" s="198">
        <v>3</v>
      </c>
      <c r="E395" s="198" t="s">
        <v>1967</v>
      </c>
      <c r="F395" s="198" t="s">
        <v>6429</v>
      </c>
      <c r="G395" s="198" t="s">
        <v>1968</v>
      </c>
      <c r="H395" s="198" t="s">
        <v>1968</v>
      </c>
      <c r="I395" s="131" t="s">
        <v>787</v>
      </c>
      <c r="J395" s="131" t="s">
        <v>271</v>
      </c>
      <c r="K395" s="131" t="s">
        <v>809</v>
      </c>
      <c r="L395" s="134" t="s">
        <v>4343</v>
      </c>
      <c r="M395" s="134">
        <v>10</v>
      </c>
      <c r="N395" s="134">
        <v>1.2</v>
      </c>
      <c r="O395" s="134">
        <v>5</v>
      </c>
    </row>
    <row r="396" spans="1:15" ht="16.5" customHeight="1" x14ac:dyDescent="0.3">
      <c r="A396" s="128">
        <v>395</v>
      </c>
      <c r="B396" s="199">
        <v>226</v>
      </c>
      <c r="C396" s="198" t="s">
        <v>1004</v>
      </c>
      <c r="D396" s="198">
        <v>3</v>
      </c>
      <c r="E396" s="198" t="s">
        <v>1286</v>
      </c>
      <c r="F396" s="198" t="s">
        <v>5983</v>
      </c>
      <c r="G396" s="198" t="s">
        <v>1287</v>
      </c>
      <c r="H396" s="198" t="s">
        <v>1287</v>
      </c>
      <c r="I396" s="131" t="s">
        <v>787</v>
      </c>
      <c r="J396" s="131" t="s">
        <v>271</v>
      </c>
      <c r="K396" s="131" t="s">
        <v>809</v>
      </c>
      <c r="L396" s="134" t="s">
        <v>4343</v>
      </c>
      <c r="M396" s="134">
        <v>10</v>
      </c>
      <c r="N396" s="134">
        <v>1.2</v>
      </c>
      <c r="O396" s="134">
        <v>5</v>
      </c>
    </row>
    <row r="397" spans="1:15" ht="16.5" customHeight="1" x14ac:dyDescent="0.3">
      <c r="A397" s="128">
        <v>396</v>
      </c>
      <c r="B397" s="199">
        <v>109</v>
      </c>
      <c r="C397" s="198" t="s">
        <v>984</v>
      </c>
      <c r="D397" s="198">
        <v>3</v>
      </c>
      <c r="E397" s="198" t="s">
        <v>1105</v>
      </c>
      <c r="F397" s="198" t="s">
        <v>6428</v>
      </c>
      <c r="G397" s="198" t="s">
        <v>1106</v>
      </c>
      <c r="H397" s="198" t="s">
        <v>1106</v>
      </c>
      <c r="I397" s="131" t="s">
        <v>787</v>
      </c>
      <c r="J397" s="131" t="s">
        <v>271</v>
      </c>
      <c r="K397" s="131" t="s">
        <v>809</v>
      </c>
      <c r="L397" s="134" t="s">
        <v>4343</v>
      </c>
      <c r="M397" s="134">
        <v>10</v>
      </c>
      <c r="N397" s="134">
        <v>1.2</v>
      </c>
      <c r="O397" s="134">
        <v>5</v>
      </c>
    </row>
    <row r="398" spans="1:15" ht="16.5" customHeight="1" x14ac:dyDescent="0.3">
      <c r="A398" s="128">
        <v>397</v>
      </c>
      <c r="B398" s="199">
        <v>1235</v>
      </c>
      <c r="C398" s="198" t="s">
        <v>1473</v>
      </c>
      <c r="D398" s="198">
        <v>3</v>
      </c>
      <c r="E398" s="198" t="s">
        <v>2269</v>
      </c>
      <c r="F398" s="198" t="s">
        <v>6389</v>
      </c>
      <c r="G398" s="198" t="s">
        <v>2270</v>
      </c>
      <c r="H398" s="198" t="s">
        <v>2270</v>
      </c>
      <c r="I398" s="131" t="s">
        <v>787</v>
      </c>
      <c r="J398" s="131" t="s">
        <v>271</v>
      </c>
      <c r="K398" s="131" t="s">
        <v>809</v>
      </c>
      <c r="L398" s="134" t="s">
        <v>4343</v>
      </c>
      <c r="M398" s="134">
        <v>10</v>
      </c>
      <c r="N398" s="134">
        <v>1.2</v>
      </c>
      <c r="O398" s="134">
        <v>5</v>
      </c>
    </row>
    <row r="399" spans="1:15" ht="16.5" customHeight="1" x14ac:dyDescent="0.3">
      <c r="A399" s="128">
        <v>398</v>
      </c>
      <c r="B399" s="199">
        <v>1451</v>
      </c>
      <c r="C399" s="198" t="s">
        <v>984</v>
      </c>
      <c r="D399" s="198">
        <v>3</v>
      </c>
      <c r="E399" s="198" t="s">
        <v>2360</v>
      </c>
      <c r="F399" s="198" t="s">
        <v>6121</v>
      </c>
      <c r="G399" s="198" t="s">
        <v>2361</v>
      </c>
      <c r="H399" s="198" t="s">
        <v>2361</v>
      </c>
      <c r="I399" s="131" t="s">
        <v>787</v>
      </c>
      <c r="J399" s="131" t="s">
        <v>271</v>
      </c>
      <c r="K399" s="131" t="s">
        <v>809</v>
      </c>
      <c r="L399" s="134" t="s">
        <v>4343</v>
      </c>
      <c r="M399" s="134">
        <v>10</v>
      </c>
      <c r="N399" s="134">
        <v>1.2</v>
      </c>
      <c r="O399" s="134">
        <v>5</v>
      </c>
    </row>
    <row r="400" spans="1:15" ht="16.5" customHeight="1" x14ac:dyDescent="0.3">
      <c r="A400" s="128">
        <v>399</v>
      </c>
      <c r="B400" s="199">
        <v>240</v>
      </c>
      <c r="C400" s="198" t="s">
        <v>984</v>
      </c>
      <c r="D400" s="198">
        <v>3</v>
      </c>
      <c r="E400" s="198" t="s">
        <v>1308</v>
      </c>
      <c r="F400" s="198" t="s">
        <v>6074</v>
      </c>
      <c r="G400" s="198" t="s">
        <v>1309</v>
      </c>
      <c r="H400" s="198" t="s">
        <v>1309</v>
      </c>
      <c r="I400" s="131" t="s">
        <v>787</v>
      </c>
      <c r="J400" s="131" t="s">
        <v>271</v>
      </c>
      <c r="K400" s="131" t="s">
        <v>809</v>
      </c>
      <c r="L400" s="134" t="s">
        <v>4343</v>
      </c>
      <c r="M400" s="134">
        <v>10</v>
      </c>
      <c r="N400" s="134">
        <v>1.2</v>
      </c>
      <c r="O400" s="134">
        <v>5</v>
      </c>
    </row>
    <row r="401" spans="1:15" ht="16.5" customHeight="1" x14ac:dyDescent="0.3">
      <c r="A401" s="128">
        <v>400</v>
      </c>
      <c r="B401" s="199">
        <v>359</v>
      </c>
      <c r="C401" s="198" t="s">
        <v>1004</v>
      </c>
      <c r="D401" s="198">
        <v>3</v>
      </c>
      <c r="E401" s="198" t="s">
        <v>1485</v>
      </c>
      <c r="F401" s="198" t="s">
        <v>6284</v>
      </c>
      <c r="G401" s="198" t="s">
        <v>1486</v>
      </c>
      <c r="H401" s="198" t="s">
        <v>1486</v>
      </c>
      <c r="I401" s="131" t="s">
        <v>787</v>
      </c>
      <c r="J401" s="131" t="s">
        <v>271</v>
      </c>
      <c r="K401" s="131" t="s">
        <v>809</v>
      </c>
      <c r="L401" s="134" t="s">
        <v>4343</v>
      </c>
      <c r="M401" s="134">
        <v>10</v>
      </c>
      <c r="N401" s="134">
        <v>1.2</v>
      </c>
      <c r="O401" s="134">
        <v>5</v>
      </c>
    </row>
    <row r="402" spans="1:15" ht="16.5" customHeight="1" x14ac:dyDescent="0.3">
      <c r="A402" s="128">
        <v>401</v>
      </c>
      <c r="B402" s="199">
        <v>1818</v>
      </c>
      <c r="C402" s="198" t="s">
        <v>853</v>
      </c>
      <c r="D402" s="198">
        <v>4</v>
      </c>
      <c r="E402" s="198" t="s">
        <v>2523</v>
      </c>
      <c r="F402" s="198" t="s">
        <v>2523</v>
      </c>
      <c r="G402" s="198" t="s">
        <v>2524</v>
      </c>
      <c r="H402" s="198" t="s">
        <v>2524</v>
      </c>
      <c r="I402" s="131" t="s">
        <v>787</v>
      </c>
      <c r="J402" s="131" t="s">
        <v>271</v>
      </c>
      <c r="K402" s="131" t="s">
        <v>809</v>
      </c>
      <c r="L402" s="134" t="s">
        <v>4343</v>
      </c>
      <c r="M402" s="134">
        <v>10</v>
      </c>
      <c r="N402" s="134">
        <v>1.2</v>
      </c>
      <c r="O402" s="134">
        <v>5</v>
      </c>
    </row>
    <row r="403" spans="1:15" ht="16.5" customHeight="1" x14ac:dyDescent="0.3">
      <c r="A403" s="128">
        <v>402</v>
      </c>
      <c r="B403" s="199">
        <v>1949</v>
      </c>
      <c r="C403" s="198" t="s">
        <v>853</v>
      </c>
      <c r="D403" s="198">
        <v>4</v>
      </c>
      <c r="E403" s="198" t="s">
        <v>2566</v>
      </c>
      <c r="F403" s="198" t="s">
        <v>2566</v>
      </c>
      <c r="G403" s="198" t="s">
        <v>2567</v>
      </c>
      <c r="H403" s="198" t="s">
        <v>2567</v>
      </c>
      <c r="I403" s="131" t="s">
        <v>787</v>
      </c>
      <c r="J403" s="131" t="s">
        <v>271</v>
      </c>
      <c r="K403" s="131" t="s">
        <v>809</v>
      </c>
      <c r="L403" s="134" t="s">
        <v>4343</v>
      </c>
      <c r="M403" s="134">
        <v>10</v>
      </c>
      <c r="N403" s="134">
        <v>1.2</v>
      </c>
      <c r="O403" s="134">
        <v>5</v>
      </c>
    </row>
    <row r="404" spans="1:15" ht="16.5" customHeight="1" x14ac:dyDescent="0.3">
      <c r="A404" s="128">
        <v>403</v>
      </c>
      <c r="B404" s="199">
        <v>374</v>
      </c>
      <c r="C404" s="198" t="s">
        <v>853</v>
      </c>
      <c r="D404" s="198">
        <v>4</v>
      </c>
      <c r="E404" s="198" t="s">
        <v>1506</v>
      </c>
      <c r="F404" s="198" t="s">
        <v>1506</v>
      </c>
      <c r="G404" s="198" t="s">
        <v>1507</v>
      </c>
      <c r="H404" s="198" t="s">
        <v>1507</v>
      </c>
      <c r="I404" s="131" t="s">
        <v>787</v>
      </c>
      <c r="J404" s="131" t="s">
        <v>271</v>
      </c>
      <c r="K404" s="131" t="s">
        <v>809</v>
      </c>
      <c r="L404" s="134" t="s">
        <v>4343</v>
      </c>
      <c r="M404" s="134">
        <v>10</v>
      </c>
      <c r="N404" s="134">
        <v>1.2</v>
      </c>
      <c r="O404" s="134">
        <v>5</v>
      </c>
    </row>
    <row r="405" spans="1:15" ht="16.5" customHeight="1" x14ac:dyDescent="0.3">
      <c r="A405" s="128">
        <v>404</v>
      </c>
      <c r="B405" s="199">
        <v>435</v>
      </c>
      <c r="C405" s="198" t="s">
        <v>853</v>
      </c>
      <c r="D405" s="198">
        <v>4</v>
      </c>
      <c r="E405" s="198" t="s">
        <v>1580</v>
      </c>
      <c r="F405" s="198" t="s">
        <v>1580</v>
      </c>
      <c r="G405" s="198" t="s">
        <v>1581</v>
      </c>
      <c r="H405" s="198" t="s">
        <v>1581</v>
      </c>
      <c r="I405" s="131" t="s">
        <v>787</v>
      </c>
      <c r="J405" s="131" t="s">
        <v>271</v>
      </c>
      <c r="K405" s="131" t="s">
        <v>809</v>
      </c>
      <c r="L405" s="134" t="s">
        <v>4343</v>
      </c>
      <c r="M405" s="134">
        <v>10</v>
      </c>
      <c r="N405" s="134">
        <v>1.2</v>
      </c>
      <c r="O405" s="134">
        <v>5</v>
      </c>
    </row>
    <row r="406" spans="1:15" ht="16.5" customHeight="1" x14ac:dyDescent="0.3">
      <c r="A406" s="128">
        <v>405</v>
      </c>
      <c r="B406" s="199">
        <v>1371</v>
      </c>
      <c r="C406" s="198" t="s">
        <v>853</v>
      </c>
      <c r="D406" s="198">
        <v>4</v>
      </c>
      <c r="E406" s="198" t="s">
        <v>2327</v>
      </c>
      <c r="F406" s="198" t="s">
        <v>2327</v>
      </c>
      <c r="G406" s="198" t="s">
        <v>2328</v>
      </c>
      <c r="H406" s="198" t="s">
        <v>2328</v>
      </c>
      <c r="I406" s="131" t="s">
        <v>787</v>
      </c>
      <c r="J406" s="131" t="s">
        <v>271</v>
      </c>
      <c r="K406" s="131" t="s">
        <v>809</v>
      </c>
      <c r="L406" s="134" t="s">
        <v>4343</v>
      </c>
      <c r="M406" s="134">
        <v>10</v>
      </c>
      <c r="N406" s="134">
        <v>1.2</v>
      </c>
      <c r="O406" s="134">
        <v>5</v>
      </c>
    </row>
    <row r="407" spans="1:15" ht="16.5" customHeight="1" x14ac:dyDescent="0.3">
      <c r="A407" s="128">
        <v>406</v>
      </c>
      <c r="B407" s="199">
        <v>155</v>
      </c>
      <c r="C407" s="198" t="s">
        <v>850</v>
      </c>
      <c r="D407" s="198">
        <v>5</v>
      </c>
      <c r="E407" s="198" t="s">
        <v>1174</v>
      </c>
      <c r="F407" s="198" t="s">
        <v>1174</v>
      </c>
      <c r="G407" s="198" t="s">
        <v>1175</v>
      </c>
      <c r="H407" s="198" t="s">
        <v>1175</v>
      </c>
      <c r="I407" s="131" t="s">
        <v>787</v>
      </c>
      <c r="J407" s="131" t="s">
        <v>271</v>
      </c>
      <c r="K407" s="131" t="s">
        <v>809</v>
      </c>
      <c r="L407" s="134" t="s">
        <v>4343</v>
      </c>
      <c r="M407" s="134">
        <v>10</v>
      </c>
      <c r="N407" s="134">
        <v>1.2</v>
      </c>
      <c r="O407" s="134">
        <v>5</v>
      </c>
    </row>
    <row r="408" spans="1:15" ht="16.5" customHeight="1" x14ac:dyDescent="0.3">
      <c r="A408" s="128">
        <v>407</v>
      </c>
      <c r="B408" s="199">
        <v>336</v>
      </c>
      <c r="C408" s="198" t="s">
        <v>850</v>
      </c>
      <c r="D408" s="198">
        <v>5</v>
      </c>
      <c r="E408" s="198" t="s">
        <v>1441</v>
      </c>
      <c r="F408" s="198" t="s">
        <v>1441</v>
      </c>
      <c r="G408" s="198" t="s">
        <v>1442</v>
      </c>
      <c r="H408" s="198" t="s">
        <v>1442</v>
      </c>
      <c r="I408" s="131" t="s">
        <v>787</v>
      </c>
      <c r="J408" s="131" t="s">
        <v>271</v>
      </c>
      <c r="K408" s="131" t="s">
        <v>809</v>
      </c>
      <c r="L408" s="134" t="s">
        <v>4343</v>
      </c>
      <c r="M408" s="134">
        <v>10</v>
      </c>
      <c r="N408" s="134">
        <v>1.2</v>
      </c>
      <c r="O408" s="134">
        <v>5</v>
      </c>
    </row>
    <row r="409" spans="1:15" ht="16.5" customHeight="1" x14ac:dyDescent="0.3">
      <c r="A409" s="128">
        <v>408</v>
      </c>
      <c r="B409" s="199">
        <v>237</v>
      </c>
      <c r="C409" s="198" t="s">
        <v>795</v>
      </c>
      <c r="D409" s="198">
        <v>7</v>
      </c>
      <c r="E409" s="198" t="s">
        <v>1304</v>
      </c>
      <c r="F409" s="198" t="s">
        <v>1304</v>
      </c>
      <c r="G409" s="198" t="s">
        <v>1305</v>
      </c>
      <c r="H409" s="198" t="s">
        <v>1305</v>
      </c>
      <c r="I409" s="131" t="s">
        <v>787</v>
      </c>
      <c r="J409" s="131" t="s">
        <v>271</v>
      </c>
      <c r="K409" s="131" t="s">
        <v>809</v>
      </c>
      <c r="L409" s="134" t="s">
        <v>4343</v>
      </c>
      <c r="M409" s="134">
        <v>10</v>
      </c>
      <c r="N409" s="134">
        <v>1.2</v>
      </c>
      <c r="O409" s="134">
        <v>5</v>
      </c>
    </row>
    <row r="410" spans="1:15" ht="16.5" customHeight="1" x14ac:dyDescent="0.3">
      <c r="A410" s="128">
        <v>409</v>
      </c>
      <c r="B410" s="199" t="s">
        <v>86</v>
      </c>
      <c r="C410" s="198" t="s">
        <v>984</v>
      </c>
      <c r="D410" s="198"/>
      <c r="E410" s="198" t="s">
        <v>2843</v>
      </c>
      <c r="F410" s="198" t="s">
        <v>6336</v>
      </c>
      <c r="G410" s="198" t="s">
        <v>2844</v>
      </c>
      <c r="H410" s="198" t="s">
        <v>2844</v>
      </c>
      <c r="I410" s="131" t="s">
        <v>787</v>
      </c>
      <c r="J410" s="131" t="s">
        <v>271</v>
      </c>
      <c r="K410" s="133" t="s">
        <v>2596</v>
      </c>
      <c r="L410" s="134" t="s">
        <v>4343</v>
      </c>
      <c r="M410" s="134">
        <v>10</v>
      </c>
      <c r="N410" s="134">
        <v>1.2</v>
      </c>
      <c r="O410" s="134">
        <v>5</v>
      </c>
    </row>
    <row r="411" spans="1:15" ht="16.5" customHeight="1" x14ac:dyDescent="0.3">
      <c r="A411" s="128">
        <v>410</v>
      </c>
      <c r="B411" s="202">
        <v>1796</v>
      </c>
      <c r="C411" s="201" t="s">
        <v>820</v>
      </c>
      <c r="D411" s="198">
        <v>1</v>
      </c>
      <c r="E411" s="201" t="s">
        <v>2509</v>
      </c>
      <c r="F411" s="201" t="s">
        <v>2509</v>
      </c>
      <c r="G411" s="201" t="s">
        <v>6388</v>
      </c>
      <c r="H411" s="201" t="s">
        <v>2510</v>
      </c>
      <c r="I411" s="136"/>
      <c r="J411" s="136" t="s">
        <v>271</v>
      </c>
      <c r="K411" s="136" t="s">
        <v>809</v>
      </c>
      <c r="L411" s="134" t="s">
        <v>4343</v>
      </c>
      <c r="M411" s="134">
        <v>10</v>
      </c>
      <c r="N411" s="134">
        <v>1.2</v>
      </c>
      <c r="O411" s="134">
        <v>5</v>
      </c>
    </row>
    <row r="412" spans="1:15" ht="16.5" customHeight="1" x14ac:dyDescent="0.3">
      <c r="A412" s="128">
        <v>411</v>
      </c>
      <c r="B412" s="202">
        <v>1359</v>
      </c>
      <c r="C412" s="201" t="s">
        <v>820</v>
      </c>
      <c r="D412" s="198">
        <v>1</v>
      </c>
      <c r="E412" s="201" t="s">
        <v>2321</v>
      </c>
      <c r="F412" s="201" t="s">
        <v>2321</v>
      </c>
      <c r="G412" s="201" t="s">
        <v>6427</v>
      </c>
      <c r="H412" s="201" t="s">
        <v>2322</v>
      </c>
      <c r="I412" s="136"/>
      <c r="J412" s="136" t="s">
        <v>271</v>
      </c>
      <c r="K412" s="136" t="s">
        <v>809</v>
      </c>
      <c r="L412" s="134" t="s">
        <v>4343</v>
      </c>
      <c r="M412" s="134">
        <v>10</v>
      </c>
      <c r="N412" s="134">
        <v>1.2</v>
      </c>
      <c r="O412" s="134">
        <v>5</v>
      </c>
    </row>
    <row r="413" spans="1:15" ht="16.5" customHeight="1" x14ac:dyDescent="0.3">
      <c r="A413" s="128">
        <v>412</v>
      </c>
      <c r="B413" s="202">
        <v>987</v>
      </c>
      <c r="C413" s="201" t="s">
        <v>1004</v>
      </c>
      <c r="D413" s="198">
        <v>3</v>
      </c>
      <c r="E413" s="201" t="s">
        <v>2113</v>
      </c>
      <c r="F413" s="201" t="s">
        <v>6265</v>
      </c>
      <c r="G413" s="201" t="s">
        <v>2114</v>
      </c>
      <c r="H413" s="201" t="s">
        <v>2114</v>
      </c>
      <c r="I413" s="136"/>
      <c r="J413" s="136" t="s">
        <v>271</v>
      </c>
      <c r="K413" s="136" t="s">
        <v>809</v>
      </c>
      <c r="L413" s="134" t="s">
        <v>4343</v>
      </c>
      <c r="M413" s="134">
        <v>10</v>
      </c>
      <c r="N413" s="134">
        <v>1.2</v>
      </c>
      <c r="O413" s="134">
        <v>5</v>
      </c>
    </row>
    <row r="414" spans="1:15" ht="16.5" customHeight="1" x14ac:dyDescent="0.3">
      <c r="A414" s="128">
        <v>413</v>
      </c>
      <c r="B414" s="202">
        <v>746</v>
      </c>
      <c r="C414" s="201" t="s">
        <v>984</v>
      </c>
      <c r="D414" s="198">
        <v>3</v>
      </c>
      <c r="E414" s="201" t="s">
        <v>1902</v>
      </c>
      <c r="F414" s="201" t="s">
        <v>6387</v>
      </c>
      <c r="G414" s="201" t="s">
        <v>1903</v>
      </c>
      <c r="H414" s="201" t="s">
        <v>1903</v>
      </c>
      <c r="I414" s="136"/>
      <c r="J414" s="136" t="s">
        <v>271</v>
      </c>
      <c r="K414" s="136" t="s">
        <v>809</v>
      </c>
      <c r="L414" s="134" t="s">
        <v>4343</v>
      </c>
      <c r="M414" s="134">
        <v>10</v>
      </c>
      <c r="N414" s="134">
        <v>1.2</v>
      </c>
      <c r="O414" s="134">
        <v>5</v>
      </c>
    </row>
    <row r="415" spans="1:15" ht="16.5" customHeight="1" x14ac:dyDescent="0.3">
      <c r="A415" s="128">
        <v>414</v>
      </c>
      <c r="B415" s="202">
        <v>1604</v>
      </c>
      <c r="C415" s="201" t="s">
        <v>1004</v>
      </c>
      <c r="D415" s="198">
        <v>3</v>
      </c>
      <c r="E415" s="201" t="s">
        <v>2431</v>
      </c>
      <c r="F415" s="201" t="s">
        <v>5905</v>
      </c>
      <c r="G415" s="201" t="s">
        <v>2432</v>
      </c>
      <c r="H415" s="201" t="s">
        <v>2432</v>
      </c>
      <c r="I415" s="136"/>
      <c r="J415" s="136" t="s">
        <v>271</v>
      </c>
      <c r="K415" s="136" t="s">
        <v>809</v>
      </c>
      <c r="L415" s="134" t="s">
        <v>4343</v>
      </c>
      <c r="M415" s="134">
        <v>10</v>
      </c>
      <c r="N415" s="134">
        <v>1.2</v>
      </c>
      <c r="O415" s="134">
        <v>5</v>
      </c>
    </row>
    <row r="416" spans="1:15" ht="16.5" customHeight="1" x14ac:dyDescent="0.3">
      <c r="A416" s="128">
        <v>415</v>
      </c>
      <c r="B416" s="202">
        <v>1926</v>
      </c>
      <c r="C416" s="201" t="s">
        <v>1473</v>
      </c>
      <c r="D416" s="198">
        <v>3</v>
      </c>
      <c r="E416" s="201" t="s">
        <v>2556</v>
      </c>
      <c r="F416" s="201" t="s">
        <v>6426</v>
      </c>
      <c r="G416" s="201" t="s">
        <v>6425</v>
      </c>
      <c r="H416" s="201" t="s">
        <v>2557</v>
      </c>
      <c r="I416" s="136"/>
      <c r="J416" s="136" t="s">
        <v>271</v>
      </c>
      <c r="K416" s="136" t="s">
        <v>809</v>
      </c>
      <c r="L416" s="134" t="s">
        <v>4343</v>
      </c>
      <c r="M416" s="134">
        <v>10</v>
      </c>
      <c r="N416" s="134">
        <v>1.2</v>
      </c>
      <c r="O416" s="134">
        <v>5</v>
      </c>
    </row>
    <row r="417" spans="1:15" ht="16.5" customHeight="1" x14ac:dyDescent="0.3">
      <c r="A417" s="128">
        <v>416</v>
      </c>
      <c r="B417" s="202">
        <v>1922</v>
      </c>
      <c r="C417" s="201" t="s">
        <v>6696</v>
      </c>
      <c r="D417" s="198">
        <v>4</v>
      </c>
      <c r="E417" s="201" t="s">
        <v>2221</v>
      </c>
      <c r="F417" s="201" t="s">
        <v>6959</v>
      </c>
      <c r="G417" s="201" t="s">
        <v>6730</v>
      </c>
      <c r="H417" s="201" t="s">
        <v>6514</v>
      </c>
      <c r="I417" s="136"/>
      <c r="J417" s="136" t="s">
        <v>271</v>
      </c>
      <c r="K417" s="136" t="s">
        <v>809</v>
      </c>
      <c r="L417" s="134" t="s">
        <v>4343</v>
      </c>
      <c r="M417" s="134">
        <v>10</v>
      </c>
      <c r="N417" s="134">
        <v>1.2</v>
      </c>
      <c r="O417" s="134">
        <v>5</v>
      </c>
    </row>
    <row r="418" spans="1:15" ht="16.5" customHeight="1" x14ac:dyDescent="0.3">
      <c r="A418" s="128">
        <v>417</v>
      </c>
      <c r="B418" s="202">
        <v>3170</v>
      </c>
      <c r="C418" s="201" t="s">
        <v>853</v>
      </c>
      <c r="D418" s="198">
        <v>4</v>
      </c>
      <c r="E418" s="201" t="s">
        <v>2711</v>
      </c>
      <c r="F418" s="201" t="s">
        <v>2711</v>
      </c>
      <c r="G418" s="201" t="s">
        <v>2712</v>
      </c>
      <c r="H418" s="201" t="s">
        <v>2712</v>
      </c>
      <c r="I418" s="141"/>
      <c r="J418" s="141" t="s">
        <v>271</v>
      </c>
      <c r="K418" s="141" t="s">
        <v>2596</v>
      </c>
      <c r="L418" s="134" t="s">
        <v>4343</v>
      </c>
      <c r="M418" s="135">
        <v>10</v>
      </c>
      <c r="N418" s="135">
        <v>1.2</v>
      </c>
      <c r="O418" s="134">
        <v>5</v>
      </c>
    </row>
    <row r="419" spans="1:15" ht="16.5" customHeight="1" x14ac:dyDescent="0.3">
      <c r="A419" s="128">
        <v>418</v>
      </c>
      <c r="B419" s="199" t="s">
        <v>86</v>
      </c>
      <c r="C419" s="198" t="s">
        <v>1004</v>
      </c>
      <c r="D419" s="198">
        <v>3</v>
      </c>
      <c r="E419" s="198" t="s">
        <v>2815</v>
      </c>
      <c r="F419" s="198" t="s">
        <v>2815</v>
      </c>
      <c r="G419" s="198" t="s">
        <v>2816</v>
      </c>
      <c r="H419" s="198" t="s">
        <v>2816</v>
      </c>
      <c r="I419" s="131" t="s">
        <v>787</v>
      </c>
      <c r="J419" s="131" t="s">
        <v>271</v>
      </c>
      <c r="K419" s="133" t="s">
        <v>2817</v>
      </c>
      <c r="L419" s="142" t="s">
        <v>4346</v>
      </c>
      <c r="M419" s="137">
        <v>10</v>
      </c>
      <c r="N419" s="137">
        <v>1.2</v>
      </c>
      <c r="O419" s="142">
        <v>6</v>
      </c>
    </row>
    <row r="420" spans="1:15" ht="16.5" customHeight="1" x14ac:dyDescent="0.3">
      <c r="A420" s="128">
        <v>419</v>
      </c>
      <c r="B420" s="199">
        <v>961</v>
      </c>
      <c r="C420" s="198" t="s">
        <v>984</v>
      </c>
      <c r="D420" s="198">
        <v>3</v>
      </c>
      <c r="E420" s="198" t="s">
        <v>2093</v>
      </c>
      <c r="F420" s="198" t="s">
        <v>6214</v>
      </c>
      <c r="G420" s="198" t="s">
        <v>2094</v>
      </c>
      <c r="H420" s="198" t="s">
        <v>2094</v>
      </c>
      <c r="I420" s="131" t="s">
        <v>787</v>
      </c>
      <c r="J420" s="131" t="s">
        <v>271</v>
      </c>
      <c r="K420" s="131" t="s">
        <v>809</v>
      </c>
      <c r="L420" s="137" t="s">
        <v>4346</v>
      </c>
      <c r="M420" s="137">
        <v>10</v>
      </c>
      <c r="N420" s="137">
        <v>1.2</v>
      </c>
      <c r="O420" s="137">
        <v>6</v>
      </c>
    </row>
    <row r="421" spans="1:15" ht="16.5" customHeight="1" x14ac:dyDescent="0.3">
      <c r="A421" s="128">
        <v>420</v>
      </c>
      <c r="B421" s="199">
        <v>972</v>
      </c>
      <c r="C421" s="198" t="s">
        <v>1004</v>
      </c>
      <c r="D421" s="198">
        <v>3</v>
      </c>
      <c r="E421" s="198" t="s">
        <v>2103</v>
      </c>
      <c r="F421" s="198" t="s">
        <v>6424</v>
      </c>
      <c r="G421" s="198" t="s">
        <v>2104</v>
      </c>
      <c r="H421" s="198" t="s">
        <v>2104</v>
      </c>
      <c r="I421" s="131" t="s">
        <v>787</v>
      </c>
      <c r="J421" s="131" t="s">
        <v>271</v>
      </c>
      <c r="K421" s="131" t="s">
        <v>809</v>
      </c>
      <c r="L421" s="142" t="s">
        <v>4346</v>
      </c>
      <c r="M421" s="137">
        <v>10</v>
      </c>
      <c r="N421" s="137">
        <v>1.2</v>
      </c>
      <c r="O421" s="142">
        <v>6</v>
      </c>
    </row>
    <row r="422" spans="1:15" ht="16.5" customHeight="1" x14ac:dyDescent="0.3">
      <c r="A422" s="128">
        <v>421</v>
      </c>
      <c r="B422" s="199">
        <v>1165</v>
      </c>
      <c r="C422" s="198" t="s">
        <v>984</v>
      </c>
      <c r="D422" s="198">
        <v>3</v>
      </c>
      <c r="E422" s="198" t="s">
        <v>2228</v>
      </c>
      <c r="F422" s="198" t="s">
        <v>2228</v>
      </c>
      <c r="G422" s="198" t="s">
        <v>2229</v>
      </c>
      <c r="H422" s="198" t="s">
        <v>2229</v>
      </c>
      <c r="I422" s="131" t="s">
        <v>787</v>
      </c>
      <c r="J422" s="131" t="s">
        <v>271</v>
      </c>
      <c r="K422" s="131" t="s">
        <v>809</v>
      </c>
      <c r="L422" s="137" t="s">
        <v>4346</v>
      </c>
      <c r="M422" s="137">
        <v>10</v>
      </c>
      <c r="N422" s="137">
        <v>1.2</v>
      </c>
      <c r="O422" s="137">
        <v>6</v>
      </c>
    </row>
    <row r="423" spans="1:15" ht="16.5" customHeight="1" x14ac:dyDescent="0.3">
      <c r="A423" s="128">
        <v>422</v>
      </c>
      <c r="B423" s="199">
        <v>586</v>
      </c>
      <c r="C423" s="198" t="s">
        <v>1004</v>
      </c>
      <c r="D423" s="198">
        <v>3</v>
      </c>
      <c r="E423" s="198" t="s">
        <v>1754</v>
      </c>
      <c r="F423" s="198" t="s">
        <v>6423</v>
      </c>
      <c r="G423" s="198" t="s">
        <v>1755</v>
      </c>
      <c r="H423" s="198" t="s">
        <v>1755</v>
      </c>
      <c r="I423" s="131" t="s">
        <v>787</v>
      </c>
      <c r="J423" s="131" t="s">
        <v>271</v>
      </c>
      <c r="K423" s="131" t="s">
        <v>809</v>
      </c>
      <c r="L423" s="142" t="s">
        <v>4346</v>
      </c>
      <c r="M423" s="137">
        <v>10</v>
      </c>
      <c r="N423" s="137">
        <v>1.2</v>
      </c>
      <c r="O423" s="142">
        <v>6</v>
      </c>
    </row>
    <row r="424" spans="1:15" ht="16.5" customHeight="1" x14ac:dyDescent="0.3">
      <c r="A424" s="128">
        <v>423</v>
      </c>
      <c r="B424" s="199">
        <v>1276</v>
      </c>
      <c r="C424" s="198" t="s">
        <v>1004</v>
      </c>
      <c r="D424" s="198">
        <v>3</v>
      </c>
      <c r="E424" s="198" t="s">
        <v>2292</v>
      </c>
      <c r="F424" s="198" t="s">
        <v>6062</v>
      </c>
      <c r="G424" s="198" t="s">
        <v>2293</v>
      </c>
      <c r="H424" s="198" t="s">
        <v>2293</v>
      </c>
      <c r="I424" s="131" t="s">
        <v>787</v>
      </c>
      <c r="J424" s="131" t="s">
        <v>271</v>
      </c>
      <c r="K424" s="131" t="s">
        <v>809</v>
      </c>
      <c r="L424" s="137" t="s">
        <v>4346</v>
      </c>
      <c r="M424" s="137">
        <v>10</v>
      </c>
      <c r="N424" s="137">
        <v>1.2</v>
      </c>
      <c r="O424" s="137">
        <v>6</v>
      </c>
    </row>
    <row r="425" spans="1:15" ht="16.5" customHeight="1" x14ac:dyDescent="0.3">
      <c r="A425" s="128">
        <v>424</v>
      </c>
      <c r="B425" s="199">
        <v>1464</v>
      </c>
      <c r="C425" s="198" t="s">
        <v>1004</v>
      </c>
      <c r="D425" s="198">
        <v>3</v>
      </c>
      <c r="E425" s="198" t="s">
        <v>2368</v>
      </c>
      <c r="F425" s="198" t="s">
        <v>6376</v>
      </c>
      <c r="G425" s="198" t="s">
        <v>2369</v>
      </c>
      <c r="H425" s="198" t="s">
        <v>2369</v>
      </c>
      <c r="I425" s="131" t="s">
        <v>787</v>
      </c>
      <c r="J425" s="131" t="s">
        <v>271</v>
      </c>
      <c r="K425" s="131" t="s">
        <v>809</v>
      </c>
      <c r="L425" s="142" t="s">
        <v>4346</v>
      </c>
      <c r="M425" s="137">
        <v>10</v>
      </c>
      <c r="N425" s="137">
        <v>1.2</v>
      </c>
      <c r="O425" s="142">
        <v>6</v>
      </c>
    </row>
    <row r="426" spans="1:15" ht="16.5" customHeight="1" x14ac:dyDescent="0.3">
      <c r="A426" s="128">
        <v>425</v>
      </c>
      <c r="B426" s="199">
        <v>1475</v>
      </c>
      <c r="C426" s="198" t="s">
        <v>1004</v>
      </c>
      <c r="D426" s="198">
        <v>3</v>
      </c>
      <c r="E426" s="198" t="s">
        <v>2374</v>
      </c>
      <c r="F426" s="198" t="s">
        <v>6057</v>
      </c>
      <c r="G426" s="198" t="s">
        <v>2375</v>
      </c>
      <c r="H426" s="198" t="s">
        <v>2375</v>
      </c>
      <c r="I426" s="131" t="s">
        <v>787</v>
      </c>
      <c r="J426" s="131" t="s">
        <v>271</v>
      </c>
      <c r="K426" s="131" t="s">
        <v>809</v>
      </c>
      <c r="L426" s="137" t="s">
        <v>4346</v>
      </c>
      <c r="M426" s="137">
        <v>10</v>
      </c>
      <c r="N426" s="137">
        <v>1.2</v>
      </c>
      <c r="O426" s="137">
        <v>6</v>
      </c>
    </row>
    <row r="427" spans="1:15" ht="16.5" customHeight="1" x14ac:dyDescent="0.3">
      <c r="A427" s="128">
        <v>426</v>
      </c>
      <c r="B427" s="199">
        <v>707</v>
      </c>
      <c r="C427" s="198" t="s">
        <v>984</v>
      </c>
      <c r="D427" s="198">
        <v>3</v>
      </c>
      <c r="E427" s="198" t="s">
        <v>1860</v>
      </c>
      <c r="F427" s="198" t="s">
        <v>6272</v>
      </c>
      <c r="G427" s="198" t="s">
        <v>1861</v>
      </c>
      <c r="H427" s="198" t="s">
        <v>1861</v>
      </c>
      <c r="I427" s="131" t="s">
        <v>787</v>
      </c>
      <c r="J427" s="131" t="s">
        <v>271</v>
      </c>
      <c r="K427" s="131" t="s">
        <v>809</v>
      </c>
      <c r="L427" s="142" t="s">
        <v>4346</v>
      </c>
      <c r="M427" s="137">
        <v>10</v>
      </c>
      <c r="N427" s="137">
        <v>1.2</v>
      </c>
      <c r="O427" s="142">
        <v>6</v>
      </c>
    </row>
    <row r="428" spans="1:15" ht="16.5" customHeight="1" x14ac:dyDescent="0.3">
      <c r="A428" s="128">
        <v>427</v>
      </c>
      <c r="B428" s="199">
        <v>1344</v>
      </c>
      <c r="C428" s="198" t="s">
        <v>984</v>
      </c>
      <c r="D428" s="198">
        <v>3</v>
      </c>
      <c r="E428" s="198" t="s">
        <v>2313</v>
      </c>
      <c r="F428" s="198" t="s">
        <v>6209</v>
      </c>
      <c r="G428" s="198" t="s">
        <v>2314</v>
      </c>
      <c r="H428" s="198" t="s">
        <v>2314</v>
      </c>
      <c r="I428" s="131" t="s">
        <v>787</v>
      </c>
      <c r="J428" s="131" t="s">
        <v>271</v>
      </c>
      <c r="K428" s="131" t="s">
        <v>809</v>
      </c>
      <c r="L428" s="137" t="s">
        <v>4346</v>
      </c>
      <c r="M428" s="137">
        <v>10</v>
      </c>
      <c r="N428" s="137">
        <v>1.2</v>
      </c>
      <c r="O428" s="137">
        <v>6</v>
      </c>
    </row>
    <row r="429" spans="1:15" ht="16.5" customHeight="1" x14ac:dyDescent="0.3">
      <c r="A429" s="128">
        <v>428</v>
      </c>
      <c r="B429" s="199">
        <v>4663</v>
      </c>
      <c r="C429" s="198" t="s">
        <v>1004</v>
      </c>
      <c r="D429" s="198">
        <v>3</v>
      </c>
      <c r="E429" s="198" t="s">
        <v>2759</v>
      </c>
      <c r="F429" s="198" t="s">
        <v>5887</v>
      </c>
      <c r="G429" s="198" t="s">
        <v>2760</v>
      </c>
      <c r="H429" s="198" t="s">
        <v>2760</v>
      </c>
      <c r="I429" s="133" t="s">
        <v>787</v>
      </c>
      <c r="J429" s="133" t="s">
        <v>271</v>
      </c>
      <c r="K429" s="133" t="s">
        <v>2596</v>
      </c>
      <c r="L429" s="142" t="s">
        <v>4346</v>
      </c>
      <c r="M429" s="142">
        <v>10</v>
      </c>
      <c r="N429" s="142">
        <v>1.2</v>
      </c>
      <c r="O429" s="142">
        <v>6</v>
      </c>
    </row>
    <row r="430" spans="1:15" ht="16.5" customHeight="1" x14ac:dyDescent="0.3">
      <c r="A430" s="128">
        <v>429</v>
      </c>
      <c r="B430" s="199">
        <v>3513</v>
      </c>
      <c r="C430" s="198" t="s">
        <v>1004</v>
      </c>
      <c r="D430" s="198">
        <v>3</v>
      </c>
      <c r="E430" s="198" t="s">
        <v>2729</v>
      </c>
      <c r="F430" s="198" t="s">
        <v>5834</v>
      </c>
      <c r="G430" s="198" t="s">
        <v>2730</v>
      </c>
      <c r="H430" s="198" t="s">
        <v>2730</v>
      </c>
      <c r="I430" s="131" t="s">
        <v>787</v>
      </c>
      <c r="J430" s="131" t="s">
        <v>271</v>
      </c>
      <c r="K430" s="133" t="s">
        <v>2596</v>
      </c>
      <c r="L430" s="137" t="s">
        <v>4346</v>
      </c>
      <c r="M430" s="137">
        <v>10</v>
      </c>
      <c r="N430" s="137">
        <v>1.2</v>
      </c>
      <c r="O430" s="137">
        <v>6</v>
      </c>
    </row>
    <row r="431" spans="1:15" ht="16.5" customHeight="1" x14ac:dyDescent="0.3">
      <c r="A431" s="128">
        <v>430</v>
      </c>
      <c r="B431" s="199">
        <v>761</v>
      </c>
      <c r="C431" s="198" t="s">
        <v>853</v>
      </c>
      <c r="D431" s="198">
        <v>4</v>
      </c>
      <c r="E431" s="198" t="s">
        <v>1914</v>
      </c>
      <c r="F431" s="198" t="s">
        <v>1914</v>
      </c>
      <c r="G431" s="198" t="s">
        <v>1915</v>
      </c>
      <c r="H431" s="198" t="s">
        <v>1915</v>
      </c>
      <c r="I431" s="131" t="s">
        <v>787</v>
      </c>
      <c r="J431" s="131" t="s">
        <v>271</v>
      </c>
      <c r="K431" s="131" t="s">
        <v>809</v>
      </c>
      <c r="L431" s="142" t="s">
        <v>4346</v>
      </c>
      <c r="M431" s="137">
        <v>10</v>
      </c>
      <c r="N431" s="137">
        <v>1.2</v>
      </c>
      <c r="O431" s="142">
        <v>6</v>
      </c>
    </row>
    <row r="432" spans="1:15" ht="16.5" customHeight="1" x14ac:dyDescent="0.3">
      <c r="A432" s="128">
        <v>431</v>
      </c>
      <c r="B432" s="199">
        <v>759</v>
      </c>
      <c r="C432" s="198" t="s">
        <v>853</v>
      </c>
      <c r="D432" s="198">
        <v>4</v>
      </c>
      <c r="E432" s="198" t="s">
        <v>1912</v>
      </c>
      <c r="F432" s="198" t="s">
        <v>1912</v>
      </c>
      <c r="G432" s="198" t="s">
        <v>1913</v>
      </c>
      <c r="H432" s="198" t="s">
        <v>1913</v>
      </c>
      <c r="I432" s="131" t="s">
        <v>787</v>
      </c>
      <c r="J432" s="131" t="s">
        <v>271</v>
      </c>
      <c r="K432" s="131" t="s">
        <v>809</v>
      </c>
      <c r="L432" s="137" t="s">
        <v>4346</v>
      </c>
      <c r="M432" s="137">
        <v>10</v>
      </c>
      <c r="N432" s="137">
        <v>1.2</v>
      </c>
      <c r="O432" s="137">
        <v>6</v>
      </c>
    </row>
    <row r="433" spans="1:15" ht="16.5" customHeight="1" x14ac:dyDescent="0.3">
      <c r="A433" s="128">
        <v>432</v>
      </c>
      <c r="B433" s="199">
        <v>703</v>
      </c>
      <c r="C433" s="198" t="s">
        <v>853</v>
      </c>
      <c r="D433" s="198">
        <v>4</v>
      </c>
      <c r="E433" s="198" t="s">
        <v>1854</v>
      </c>
      <c r="F433" s="198" t="s">
        <v>1854</v>
      </c>
      <c r="G433" s="198" t="s">
        <v>1855</v>
      </c>
      <c r="H433" s="198" t="s">
        <v>1855</v>
      </c>
      <c r="I433" s="131" t="s">
        <v>787</v>
      </c>
      <c r="J433" s="131" t="s">
        <v>271</v>
      </c>
      <c r="K433" s="131" t="s">
        <v>809</v>
      </c>
      <c r="L433" s="142" t="s">
        <v>4346</v>
      </c>
      <c r="M433" s="137">
        <v>10</v>
      </c>
      <c r="N433" s="137">
        <v>1.2</v>
      </c>
      <c r="O433" s="142">
        <v>6</v>
      </c>
    </row>
    <row r="434" spans="1:15" ht="16.5" customHeight="1" x14ac:dyDescent="0.3">
      <c r="A434" s="128">
        <v>433</v>
      </c>
      <c r="B434" s="199">
        <v>997</v>
      </c>
      <c r="C434" s="198" t="s">
        <v>853</v>
      </c>
      <c r="D434" s="198">
        <v>4</v>
      </c>
      <c r="E434" s="198" t="s">
        <v>2127</v>
      </c>
      <c r="F434" s="198" t="s">
        <v>2127</v>
      </c>
      <c r="G434" s="198" t="s">
        <v>2128</v>
      </c>
      <c r="H434" s="198" t="s">
        <v>2128</v>
      </c>
      <c r="I434" s="131" t="s">
        <v>787</v>
      </c>
      <c r="J434" s="131" t="s">
        <v>271</v>
      </c>
      <c r="K434" s="131" t="s">
        <v>809</v>
      </c>
      <c r="L434" s="137" t="s">
        <v>4346</v>
      </c>
      <c r="M434" s="137">
        <v>10</v>
      </c>
      <c r="N434" s="137">
        <v>1.2</v>
      </c>
      <c r="O434" s="137">
        <v>6</v>
      </c>
    </row>
    <row r="435" spans="1:15" ht="16.5" customHeight="1" x14ac:dyDescent="0.3">
      <c r="A435" s="128">
        <v>434</v>
      </c>
      <c r="B435" s="199">
        <v>562</v>
      </c>
      <c r="C435" s="198" t="s">
        <v>853</v>
      </c>
      <c r="D435" s="198">
        <v>4</v>
      </c>
      <c r="E435" s="198" t="s">
        <v>1733</v>
      </c>
      <c r="F435" s="198" t="s">
        <v>1733</v>
      </c>
      <c r="G435" s="198" t="s">
        <v>1734</v>
      </c>
      <c r="H435" s="198" t="s">
        <v>1734</v>
      </c>
      <c r="I435" s="131" t="s">
        <v>787</v>
      </c>
      <c r="J435" s="131" t="s">
        <v>271</v>
      </c>
      <c r="K435" s="131" t="s">
        <v>809</v>
      </c>
      <c r="L435" s="142" t="s">
        <v>4346</v>
      </c>
      <c r="M435" s="137">
        <v>10</v>
      </c>
      <c r="N435" s="137">
        <v>1.2</v>
      </c>
      <c r="O435" s="142">
        <v>6</v>
      </c>
    </row>
    <row r="436" spans="1:15" ht="16.5" customHeight="1" x14ac:dyDescent="0.3">
      <c r="A436" s="128">
        <v>435</v>
      </c>
      <c r="B436" s="199">
        <v>171</v>
      </c>
      <c r="C436" s="198" t="s">
        <v>853</v>
      </c>
      <c r="D436" s="198">
        <v>4</v>
      </c>
      <c r="E436" s="198" t="s">
        <v>1202</v>
      </c>
      <c r="F436" s="198" t="s">
        <v>1202</v>
      </c>
      <c r="G436" s="198" t="s">
        <v>1203</v>
      </c>
      <c r="H436" s="198" t="s">
        <v>1203</v>
      </c>
      <c r="I436" s="131" t="s">
        <v>787</v>
      </c>
      <c r="J436" s="131" t="s">
        <v>271</v>
      </c>
      <c r="K436" s="131" t="s">
        <v>809</v>
      </c>
      <c r="L436" s="137" t="s">
        <v>4346</v>
      </c>
      <c r="M436" s="137">
        <v>10</v>
      </c>
      <c r="N436" s="137">
        <v>1.2</v>
      </c>
      <c r="O436" s="137">
        <v>6</v>
      </c>
    </row>
    <row r="437" spans="1:15" ht="16.5" customHeight="1" x14ac:dyDescent="0.3">
      <c r="A437" s="128">
        <v>436</v>
      </c>
      <c r="B437" s="199">
        <v>1503</v>
      </c>
      <c r="C437" s="198" t="s">
        <v>853</v>
      </c>
      <c r="D437" s="198">
        <v>4</v>
      </c>
      <c r="E437" s="198" t="s">
        <v>2386</v>
      </c>
      <c r="F437" s="198" t="s">
        <v>2386</v>
      </c>
      <c r="G437" s="198" t="s">
        <v>2387</v>
      </c>
      <c r="H437" s="198" t="s">
        <v>2387</v>
      </c>
      <c r="I437" s="131" t="s">
        <v>787</v>
      </c>
      <c r="J437" s="131" t="s">
        <v>271</v>
      </c>
      <c r="K437" s="131" t="s">
        <v>809</v>
      </c>
      <c r="L437" s="142" t="s">
        <v>4346</v>
      </c>
      <c r="M437" s="137">
        <v>10</v>
      </c>
      <c r="N437" s="137">
        <v>1.2</v>
      </c>
      <c r="O437" s="142">
        <v>6</v>
      </c>
    </row>
    <row r="438" spans="1:15" ht="16.5" customHeight="1" x14ac:dyDescent="0.3">
      <c r="A438" s="128">
        <v>437</v>
      </c>
      <c r="B438" s="199">
        <v>583</v>
      </c>
      <c r="C438" s="198" t="s">
        <v>853</v>
      </c>
      <c r="D438" s="198">
        <v>4</v>
      </c>
      <c r="E438" s="198" t="s">
        <v>1750</v>
      </c>
      <c r="F438" s="198" t="s">
        <v>1750</v>
      </c>
      <c r="G438" s="198" t="s">
        <v>1751</v>
      </c>
      <c r="H438" s="198" t="s">
        <v>1751</v>
      </c>
      <c r="I438" s="131" t="s">
        <v>787</v>
      </c>
      <c r="J438" s="131" t="s">
        <v>271</v>
      </c>
      <c r="K438" s="131" t="s">
        <v>809</v>
      </c>
      <c r="L438" s="137" t="s">
        <v>4346</v>
      </c>
      <c r="M438" s="137">
        <v>10</v>
      </c>
      <c r="N438" s="137">
        <v>1.2</v>
      </c>
      <c r="O438" s="137">
        <v>6</v>
      </c>
    </row>
    <row r="439" spans="1:15" ht="16.5" customHeight="1" x14ac:dyDescent="0.3">
      <c r="A439" s="128">
        <v>438</v>
      </c>
      <c r="B439" s="199">
        <v>849</v>
      </c>
      <c r="C439" s="198" t="s">
        <v>853</v>
      </c>
      <c r="D439" s="198">
        <v>4</v>
      </c>
      <c r="E439" s="198" t="s">
        <v>1997</v>
      </c>
      <c r="F439" s="198" t="s">
        <v>1997</v>
      </c>
      <c r="G439" s="198" t="s">
        <v>1998</v>
      </c>
      <c r="H439" s="198" t="s">
        <v>1998</v>
      </c>
      <c r="I439" s="131" t="s">
        <v>787</v>
      </c>
      <c r="J439" s="131" t="s">
        <v>271</v>
      </c>
      <c r="K439" s="131" t="s">
        <v>809</v>
      </c>
      <c r="L439" s="142" t="s">
        <v>4346</v>
      </c>
      <c r="M439" s="137">
        <v>10</v>
      </c>
      <c r="N439" s="137">
        <v>1.2</v>
      </c>
      <c r="O439" s="142">
        <v>6</v>
      </c>
    </row>
    <row r="440" spans="1:15" ht="16.5" customHeight="1" x14ac:dyDescent="0.3">
      <c r="A440" s="128">
        <v>439</v>
      </c>
      <c r="B440" s="199">
        <v>1992</v>
      </c>
      <c r="C440" s="198" t="s">
        <v>853</v>
      </c>
      <c r="D440" s="198">
        <v>4</v>
      </c>
      <c r="E440" s="198" t="s">
        <v>2584</v>
      </c>
      <c r="F440" s="198" t="s">
        <v>2584</v>
      </c>
      <c r="G440" s="198" t="s">
        <v>2585</v>
      </c>
      <c r="H440" s="198" t="s">
        <v>2585</v>
      </c>
      <c r="I440" s="131" t="s">
        <v>787</v>
      </c>
      <c r="J440" s="131" t="s">
        <v>271</v>
      </c>
      <c r="K440" s="131" t="s">
        <v>809</v>
      </c>
      <c r="L440" s="137" t="s">
        <v>4346</v>
      </c>
      <c r="M440" s="137">
        <v>10</v>
      </c>
      <c r="N440" s="137">
        <v>1.2</v>
      </c>
      <c r="O440" s="137">
        <v>6</v>
      </c>
    </row>
    <row r="441" spans="1:15" ht="16.5" customHeight="1" x14ac:dyDescent="0.3">
      <c r="A441" s="128">
        <v>440</v>
      </c>
      <c r="B441" s="199">
        <v>1961</v>
      </c>
      <c r="C441" s="198" t="s">
        <v>853</v>
      </c>
      <c r="D441" s="198">
        <v>4</v>
      </c>
      <c r="E441" s="198" t="s">
        <v>2570</v>
      </c>
      <c r="F441" s="198" t="s">
        <v>2570</v>
      </c>
      <c r="G441" s="198" t="s">
        <v>2571</v>
      </c>
      <c r="H441" s="198" t="s">
        <v>2571</v>
      </c>
      <c r="I441" s="131" t="s">
        <v>787</v>
      </c>
      <c r="J441" s="131" t="s">
        <v>271</v>
      </c>
      <c r="K441" s="131" t="s">
        <v>809</v>
      </c>
      <c r="L441" s="142" t="s">
        <v>4346</v>
      </c>
      <c r="M441" s="137">
        <v>10</v>
      </c>
      <c r="N441" s="137">
        <v>1.2</v>
      </c>
      <c r="O441" s="142">
        <v>6</v>
      </c>
    </row>
    <row r="442" spans="1:15" ht="16.5" customHeight="1" x14ac:dyDescent="0.3">
      <c r="A442" s="128">
        <v>441</v>
      </c>
      <c r="B442" s="199">
        <v>88</v>
      </c>
      <c r="C442" s="198" t="s">
        <v>850</v>
      </c>
      <c r="D442" s="198">
        <v>4</v>
      </c>
      <c r="E442" s="198" t="s">
        <v>1067</v>
      </c>
      <c r="F442" s="198" t="s">
        <v>6249</v>
      </c>
      <c r="G442" s="198" t="s">
        <v>6248</v>
      </c>
      <c r="H442" s="198" t="s">
        <v>1068</v>
      </c>
      <c r="I442" s="131" t="s">
        <v>787</v>
      </c>
      <c r="J442" s="131" t="s">
        <v>271</v>
      </c>
      <c r="K442" s="131" t="s">
        <v>809</v>
      </c>
      <c r="L442" s="137" t="s">
        <v>4346</v>
      </c>
      <c r="M442" s="137">
        <v>10</v>
      </c>
      <c r="N442" s="137">
        <v>1.2</v>
      </c>
      <c r="O442" s="137">
        <v>6</v>
      </c>
    </row>
    <row r="443" spans="1:15" ht="16.5" customHeight="1" x14ac:dyDescent="0.3">
      <c r="A443" s="128">
        <v>442</v>
      </c>
      <c r="B443" s="199">
        <v>88</v>
      </c>
      <c r="C443" s="198" t="s">
        <v>853</v>
      </c>
      <c r="D443" s="198">
        <v>4</v>
      </c>
      <c r="E443" s="198" t="s">
        <v>1067</v>
      </c>
      <c r="F443" s="198" t="s">
        <v>6247</v>
      </c>
      <c r="G443" s="198" t="s">
        <v>6246</v>
      </c>
      <c r="H443" s="198" t="s">
        <v>1068</v>
      </c>
      <c r="I443" s="131" t="s">
        <v>787</v>
      </c>
      <c r="J443" s="131" t="s">
        <v>271</v>
      </c>
      <c r="K443" s="131" t="s">
        <v>809</v>
      </c>
      <c r="L443" s="142" t="s">
        <v>4346</v>
      </c>
      <c r="M443" s="137">
        <v>10</v>
      </c>
      <c r="N443" s="137">
        <v>1.2</v>
      </c>
      <c r="O443" s="142">
        <v>6</v>
      </c>
    </row>
    <row r="444" spans="1:15" ht="16.5" customHeight="1" x14ac:dyDescent="0.3">
      <c r="A444" s="128">
        <v>443</v>
      </c>
      <c r="B444" s="199">
        <v>88</v>
      </c>
      <c r="C444" s="198" t="s">
        <v>853</v>
      </c>
      <c r="D444" s="198">
        <v>4</v>
      </c>
      <c r="E444" s="198" t="s">
        <v>1067</v>
      </c>
      <c r="F444" s="198" t="s">
        <v>6245</v>
      </c>
      <c r="G444" s="198" t="s">
        <v>6244</v>
      </c>
      <c r="H444" s="198" t="s">
        <v>1068</v>
      </c>
      <c r="I444" s="131" t="s">
        <v>787</v>
      </c>
      <c r="J444" s="131" t="s">
        <v>271</v>
      </c>
      <c r="K444" s="131" t="s">
        <v>809</v>
      </c>
      <c r="L444" s="137" t="s">
        <v>4346</v>
      </c>
      <c r="M444" s="137">
        <v>10</v>
      </c>
      <c r="N444" s="137">
        <v>1.2</v>
      </c>
      <c r="O444" s="137">
        <v>6</v>
      </c>
    </row>
    <row r="445" spans="1:15" ht="16.5" customHeight="1" x14ac:dyDescent="0.3">
      <c r="A445" s="128">
        <v>444</v>
      </c>
      <c r="B445" s="199">
        <v>2081</v>
      </c>
      <c r="C445" s="198" t="s">
        <v>853</v>
      </c>
      <c r="D445" s="198">
        <v>4</v>
      </c>
      <c r="E445" s="200" t="s">
        <v>2609</v>
      </c>
      <c r="F445" s="200" t="s">
        <v>2609</v>
      </c>
      <c r="G445" s="198" t="s">
        <v>2610</v>
      </c>
      <c r="H445" s="198" t="s">
        <v>2610</v>
      </c>
      <c r="I445" s="133" t="s">
        <v>787</v>
      </c>
      <c r="J445" s="133" t="s">
        <v>271</v>
      </c>
      <c r="K445" s="131" t="s">
        <v>2596</v>
      </c>
      <c r="L445" s="142" t="s">
        <v>4346</v>
      </c>
      <c r="M445" s="142">
        <v>10</v>
      </c>
      <c r="N445" s="142">
        <v>1.2</v>
      </c>
      <c r="O445" s="142">
        <v>6</v>
      </c>
    </row>
    <row r="446" spans="1:15" ht="16.5" customHeight="1" x14ac:dyDescent="0.3">
      <c r="A446" s="128">
        <v>445</v>
      </c>
      <c r="B446" s="199">
        <v>2164</v>
      </c>
      <c r="C446" s="198" t="s">
        <v>853</v>
      </c>
      <c r="D446" s="198">
        <v>4</v>
      </c>
      <c r="E446" s="200" t="s">
        <v>2629</v>
      </c>
      <c r="F446" s="200" t="s">
        <v>2629</v>
      </c>
      <c r="G446" s="198" t="s">
        <v>2630</v>
      </c>
      <c r="H446" s="198" t="s">
        <v>2630</v>
      </c>
      <c r="I446" s="133" t="s">
        <v>787</v>
      </c>
      <c r="J446" s="133" t="s">
        <v>271</v>
      </c>
      <c r="K446" s="131" t="s">
        <v>2596</v>
      </c>
      <c r="L446" s="137" t="s">
        <v>4346</v>
      </c>
      <c r="M446" s="142">
        <v>10</v>
      </c>
      <c r="N446" s="142">
        <v>1.2</v>
      </c>
      <c r="O446" s="137">
        <v>6</v>
      </c>
    </row>
    <row r="447" spans="1:15" ht="16.5" customHeight="1" x14ac:dyDescent="0.3">
      <c r="A447" s="128">
        <v>446</v>
      </c>
      <c r="B447" s="199">
        <v>2179</v>
      </c>
      <c r="C447" s="198" t="s">
        <v>853</v>
      </c>
      <c r="D447" s="198">
        <v>4</v>
      </c>
      <c r="E447" s="200" t="s">
        <v>2631</v>
      </c>
      <c r="F447" s="200" t="s">
        <v>2631</v>
      </c>
      <c r="G447" s="198" t="s">
        <v>2632</v>
      </c>
      <c r="H447" s="198" t="s">
        <v>2632</v>
      </c>
      <c r="I447" s="133" t="s">
        <v>787</v>
      </c>
      <c r="J447" s="133" t="s">
        <v>271</v>
      </c>
      <c r="K447" s="131" t="s">
        <v>2596</v>
      </c>
      <c r="L447" s="142" t="s">
        <v>4346</v>
      </c>
      <c r="M447" s="142">
        <v>10</v>
      </c>
      <c r="N447" s="142">
        <v>1.2</v>
      </c>
      <c r="O447" s="142">
        <v>6</v>
      </c>
    </row>
    <row r="448" spans="1:15" ht="16.5" customHeight="1" x14ac:dyDescent="0.3">
      <c r="A448" s="128">
        <v>447</v>
      </c>
      <c r="B448" s="199">
        <v>3349</v>
      </c>
      <c r="C448" s="198" t="s">
        <v>853</v>
      </c>
      <c r="D448" s="198">
        <v>4</v>
      </c>
      <c r="E448" s="198" t="s">
        <v>2715</v>
      </c>
      <c r="F448" s="198" t="s">
        <v>2715</v>
      </c>
      <c r="G448" s="198" t="s">
        <v>2716</v>
      </c>
      <c r="H448" s="198" t="s">
        <v>2716</v>
      </c>
      <c r="I448" s="133" t="s">
        <v>787</v>
      </c>
      <c r="J448" s="133" t="s">
        <v>271</v>
      </c>
      <c r="K448" s="133" t="s">
        <v>2596</v>
      </c>
      <c r="L448" s="137" t="s">
        <v>4346</v>
      </c>
      <c r="M448" s="137">
        <v>10</v>
      </c>
      <c r="N448" s="137">
        <v>1.2</v>
      </c>
      <c r="O448" s="137">
        <v>6</v>
      </c>
    </row>
    <row r="449" spans="1:15" ht="16.5" customHeight="1" x14ac:dyDescent="0.3">
      <c r="A449" s="128">
        <v>448</v>
      </c>
      <c r="B449" s="199">
        <v>81</v>
      </c>
      <c r="C449" s="198" t="s">
        <v>850</v>
      </c>
      <c r="D449" s="198">
        <v>5</v>
      </c>
      <c r="E449" s="198" t="s">
        <v>1054</v>
      </c>
      <c r="F449" s="198" t="s">
        <v>1054</v>
      </c>
      <c r="G449" s="198" t="s">
        <v>1055</v>
      </c>
      <c r="H449" s="198" t="s">
        <v>1055</v>
      </c>
      <c r="I449" s="131" t="s">
        <v>787</v>
      </c>
      <c r="J449" s="131" t="s">
        <v>271</v>
      </c>
      <c r="K449" s="131" t="s">
        <v>809</v>
      </c>
      <c r="L449" s="142" t="s">
        <v>4346</v>
      </c>
      <c r="M449" s="137">
        <v>10</v>
      </c>
      <c r="N449" s="137">
        <v>1.2</v>
      </c>
      <c r="O449" s="142">
        <v>6</v>
      </c>
    </row>
    <row r="450" spans="1:15" ht="16.5" customHeight="1" x14ac:dyDescent="0.3">
      <c r="A450" s="128">
        <v>449</v>
      </c>
      <c r="B450" s="199" t="s">
        <v>86</v>
      </c>
      <c r="C450" s="198" t="s">
        <v>800</v>
      </c>
      <c r="D450" s="198">
        <v>6</v>
      </c>
      <c r="E450" s="198" t="s">
        <v>2847</v>
      </c>
      <c r="F450" s="198" t="s">
        <v>2847</v>
      </c>
      <c r="G450" s="198" t="s">
        <v>2848</v>
      </c>
      <c r="H450" s="198" t="s">
        <v>2848</v>
      </c>
      <c r="I450" s="131" t="s">
        <v>787</v>
      </c>
      <c r="J450" s="131" t="s">
        <v>271</v>
      </c>
      <c r="K450" s="133" t="s">
        <v>2596</v>
      </c>
      <c r="L450" s="137" t="s">
        <v>4346</v>
      </c>
      <c r="M450" s="137">
        <v>10</v>
      </c>
      <c r="N450" s="137">
        <v>1.2</v>
      </c>
      <c r="O450" s="137">
        <v>6</v>
      </c>
    </row>
    <row r="451" spans="1:15" ht="16.5" customHeight="1" x14ac:dyDescent="0.3">
      <c r="A451" s="128">
        <v>450</v>
      </c>
      <c r="B451" s="199" t="s">
        <v>86</v>
      </c>
      <c r="C451" s="198" t="s">
        <v>800</v>
      </c>
      <c r="D451" s="198">
        <v>6</v>
      </c>
      <c r="E451" s="198" t="s">
        <v>2789</v>
      </c>
      <c r="F451" s="198" t="s">
        <v>2789</v>
      </c>
      <c r="G451" s="198" t="s">
        <v>2790</v>
      </c>
      <c r="H451" s="198" t="s">
        <v>2790</v>
      </c>
      <c r="I451" s="131" t="s">
        <v>787</v>
      </c>
      <c r="J451" s="131" t="s">
        <v>271</v>
      </c>
      <c r="K451" s="133" t="s">
        <v>2596</v>
      </c>
      <c r="L451" s="142" t="s">
        <v>4346</v>
      </c>
      <c r="M451" s="137">
        <v>10</v>
      </c>
      <c r="N451" s="137">
        <v>1.2</v>
      </c>
      <c r="O451" s="142">
        <v>6</v>
      </c>
    </row>
    <row r="452" spans="1:15" ht="16.5" customHeight="1" x14ac:dyDescent="0.3">
      <c r="A452" s="128">
        <v>451</v>
      </c>
      <c r="B452" s="202">
        <v>1123</v>
      </c>
      <c r="C452" s="201" t="s">
        <v>820</v>
      </c>
      <c r="D452" s="196">
        <v>1</v>
      </c>
      <c r="E452" s="201" t="s">
        <v>2203</v>
      </c>
      <c r="F452" s="201" t="s">
        <v>2203</v>
      </c>
      <c r="G452" s="201" t="s">
        <v>6422</v>
      </c>
      <c r="H452" s="201" t="s">
        <v>2204</v>
      </c>
      <c r="I452" s="136"/>
      <c r="J452" s="136" t="s">
        <v>271</v>
      </c>
      <c r="K452" s="136" t="s">
        <v>809</v>
      </c>
      <c r="L452" s="137" t="s">
        <v>4346</v>
      </c>
      <c r="M452" s="137">
        <v>10</v>
      </c>
      <c r="N452" s="137">
        <v>1.2</v>
      </c>
      <c r="O452" s="137">
        <v>6</v>
      </c>
    </row>
    <row r="453" spans="1:15" ht="16.5" customHeight="1" x14ac:dyDescent="0.3">
      <c r="A453" s="128">
        <v>452</v>
      </c>
      <c r="B453" s="202">
        <v>790</v>
      </c>
      <c r="C453" s="201" t="s">
        <v>853</v>
      </c>
      <c r="D453" s="196">
        <v>4</v>
      </c>
      <c r="E453" s="201" t="s">
        <v>1945</v>
      </c>
      <c r="F453" s="201" t="s">
        <v>1945</v>
      </c>
      <c r="G453" s="201" t="s">
        <v>1945</v>
      </c>
      <c r="H453" s="201" t="s">
        <v>1945</v>
      </c>
      <c r="I453" s="136"/>
      <c r="J453" s="136" t="s">
        <v>271</v>
      </c>
      <c r="K453" s="136" t="s">
        <v>809</v>
      </c>
      <c r="L453" s="142" t="s">
        <v>4346</v>
      </c>
      <c r="M453" s="137">
        <v>10</v>
      </c>
      <c r="N453" s="137">
        <v>1.2</v>
      </c>
      <c r="O453" s="142">
        <v>6</v>
      </c>
    </row>
    <row r="454" spans="1:15" ht="16.5" customHeight="1" x14ac:dyDescent="0.3">
      <c r="A454" s="128">
        <v>453</v>
      </c>
      <c r="B454" s="202">
        <v>1222</v>
      </c>
      <c r="C454" s="201" t="s">
        <v>853</v>
      </c>
      <c r="D454" s="196">
        <v>4</v>
      </c>
      <c r="E454" s="201" t="s">
        <v>2263</v>
      </c>
      <c r="F454" s="201" t="s">
        <v>2263</v>
      </c>
      <c r="G454" s="201" t="s">
        <v>2264</v>
      </c>
      <c r="H454" s="201" t="s">
        <v>2264</v>
      </c>
      <c r="I454" s="136"/>
      <c r="J454" s="136" t="s">
        <v>271</v>
      </c>
      <c r="K454" s="136" t="s">
        <v>809</v>
      </c>
      <c r="L454" s="137" t="s">
        <v>4346</v>
      </c>
      <c r="M454" s="137">
        <v>10</v>
      </c>
      <c r="N454" s="137">
        <v>1.2</v>
      </c>
      <c r="O454" s="137">
        <v>6</v>
      </c>
    </row>
    <row r="455" spans="1:15" ht="16.5" customHeight="1" x14ac:dyDescent="0.3">
      <c r="A455" s="128">
        <v>454</v>
      </c>
      <c r="B455" s="197">
        <v>1072</v>
      </c>
      <c r="C455" s="195" t="s">
        <v>853</v>
      </c>
      <c r="D455" s="196">
        <v>5</v>
      </c>
      <c r="E455" s="195" t="s">
        <v>2175</v>
      </c>
      <c r="F455" s="195" t="s">
        <v>2175</v>
      </c>
      <c r="G455" s="195" t="s">
        <v>2176</v>
      </c>
      <c r="H455" s="195" t="s">
        <v>2176</v>
      </c>
      <c r="I455" s="140"/>
      <c r="J455" s="140" t="s">
        <v>271</v>
      </c>
      <c r="K455" s="140" t="s">
        <v>809</v>
      </c>
      <c r="L455" s="142" t="s">
        <v>4346</v>
      </c>
      <c r="M455" s="137">
        <v>10</v>
      </c>
      <c r="N455" s="137">
        <v>1.2</v>
      </c>
      <c r="O455" s="142">
        <v>6</v>
      </c>
    </row>
    <row r="456" spans="1:15" ht="16.5" customHeight="1" x14ac:dyDescent="0.3">
      <c r="A456" s="128">
        <v>455</v>
      </c>
      <c r="B456" s="199">
        <v>606</v>
      </c>
      <c r="C456" s="198" t="s">
        <v>820</v>
      </c>
      <c r="D456" s="198">
        <v>1</v>
      </c>
      <c r="E456" s="198" t="s">
        <v>1776</v>
      </c>
      <c r="F456" s="198" t="s">
        <v>1776</v>
      </c>
      <c r="G456" s="198" t="s">
        <v>6314</v>
      </c>
      <c r="H456" s="198" t="s">
        <v>1777</v>
      </c>
      <c r="I456" s="131" t="s">
        <v>787</v>
      </c>
      <c r="J456" s="131" t="s">
        <v>271</v>
      </c>
      <c r="K456" s="131" t="s">
        <v>809</v>
      </c>
      <c r="L456" s="134" t="s">
        <v>4348</v>
      </c>
      <c r="M456" s="134">
        <v>10</v>
      </c>
      <c r="N456" s="134">
        <v>2.1</v>
      </c>
      <c r="O456" s="134">
        <v>1</v>
      </c>
    </row>
    <row r="457" spans="1:15" ht="16.5" customHeight="1" x14ac:dyDescent="0.3">
      <c r="A457" s="128">
        <v>456</v>
      </c>
      <c r="B457" s="199">
        <v>666</v>
      </c>
      <c r="C457" s="198" t="s">
        <v>820</v>
      </c>
      <c r="D457" s="198">
        <v>1</v>
      </c>
      <c r="E457" s="198" t="s">
        <v>1821</v>
      </c>
      <c r="F457" s="198" t="s">
        <v>1821</v>
      </c>
      <c r="G457" s="198" t="s">
        <v>6133</v>
      </c>
      <c r="H457" s="198" t="s">
        <v>1822</v>
      </c>
      <c r="I457" s="131" t="s">
        <v>787</v>
      </c>
      <c r="J457" s="131" t="s">
        <v>271</v>
      </c>
      <c r="K457" s="131" t="s">
        <v>809</v>
      </c>
      <c r="L457" s="134" t="s">
        <v>4348</v>
      </c>
      <c r="M457" s="134">
        <v>10</v>
      </c>
      <c r="N457" s="134">
        <v>2.1</v>
      </c>
      <c r="O457" s="134">
        <v>1</v>
      </c>
    </row>
    <row r="458" spans="1:15" ht="16.5" customHeight="1" x14ac:dyDescent="0.3">
      <c r="A458" s="128">
        <v>457</v>
      </c>
      <c r="B458" s="199">
        <v>328</v>
      </c>
      <c r="C458" s="198" t="s">
        <v>820</v>
      </c>
      <c r="D458" s="198">
        <v>1</v>
      </c>
      <c r="E458" s="198" t="s">
        <v>1431</v>
      </c>
      <c r="F458" s="198" t="s">
        <v>1431</v>
      </c>
      <c r="G458" s="198" t="s">
        <v>6421</v>
      </c>
      <c r="H458" s="198" t="s">
        <v>1432</v>
      </c>
      <c r="I458" s="131" t="s">
        <v>787</v>
      </c>
      <c r="J458" s="131" t="s">
        <v>271</v>
      </c>
      <c r="K458" s="131" t="s">
        <v>809</v>
      </c>
      <c r="L458" s="134" t="s">
        <v>4348</v>
      </c>
      <c r="M458" s="134">
        <v>10</v>
      </c>
      <c r="N458" s="134">
        <v>2.1</v>
      </c>
      <c r="O458" s="134">
        <v>1</v>
      </c>
    </row>
    <row r="459" spans="1:15" ht="16.5" customHeight="1" x14ac:dyDescent="0.3">
      <c r="A459" s="128">
        <v>458</v>
      </c>
      <c r="B459" s="199">
        <v>172</v>
      </c>
      <c r="C459" s="198" t="s">
        <v>820</v>
      </c>
      <c r="D459" s="198">
        <v>1</v>
      </c>
      <c r="E459" s="198" t="s">
        <v>1204</v>
      </c>
      <c r="F459" s="198" t="s">
        <v>1204</v>
      </c>
      <c r="G459" s="198" t="s">
        <v>5685</v>
      </c>
      <c r="H459" s="198" t="s">
        <v>1205</v>
      </c>
      <c r="I459" s="131" t="s">
        <v>787</v>
      </c>
      <c r="J459" s="131" t="s">
        <v>271</v>
      </c>
      <c r="K459" s="131" t="s">
        <v>809</v>
      </c>
      <c r="L459" s="134" t="s">
        <v>4348</v>
      </c>
      <c r="M459" s="134">
        <v>10</v>
      </c>
      <c r="N459" s="134">
        <v>2.1</v>
      </c>
      <c r="O459" s="134">
        <v>1</v>
      </c>
    </row>
    <row r="460" spans="1:15" ht="16.5" customHeight="1" x14ac:dyDescent="0.3">
      <c r="A460" s="128">
        <v>459</v>
      </c>
      <c r="B460" s="199">
        <v>775</v>
      </c>
      <c r="C460" s="198" t="s">
        <v>820</v>
      </c>
      <c r="D460" s="198">
        <v>1</v>
      </c>
      <c r="E460" s="198" t="s">
        <v>1927</v>
      </c>
      <c r="F460" s="198" t="s">
        <v>1927</v>
      </c>
      <c r="G460" s="198" t="s">
        <v>6420</v>
      </c>
      <c r="H460" s="198" t="s">
        <v>1928</v>
      </c>
      <c r="I460" s="131" t="s">
        <v>787</v>
      </c>
      <c r="J460" s="131" t="s">
        <v>271</v>
      </c>
      <c r="K460" s="131" t="s">
        <v>809</v>
      </c>
      <c r="L460" s="134" t="s">
        <v>4348</v>
      </c>
      <c r="M460" s="134">
        <v>10</v>
      </c>
      <c r="N460" s="134">
        <v>2.1</v>
      </c>
      <c r="O460" s="134">
        <v>1</v>
      </c>
    </row>
    <row r="461" spans="1:15" ht="16.5" customHeight="1" x14ac:dyDescent="0.3">
      <c r="A461" s="128">
        <v>460</v>
      </c>
      <c r="B461" s="199">
        <v>390</v>
      </c>
      <c r="C461" s="198" t="s">
        <v>820</v>
      </c>
      <c r="D461" s="198">
        <v>1</v>
      </c>
      <c r="E461" s="198" t="s">
        <v>1524</v>
      </c>
      <c r="F461" s="198" t="s">
        <v>1524</v>
      </c>
      <c r="G461" s="198" t="s">
        <v>6087</v>
      </c>
      <c r="H461" s="198" t="s">
        <v>1525</v>
      </c>
      <c r="I461" s="131" t="s">
        <v>787</v>
      </c>
      <c r="J461" s="131" t="s">
        <v>271</v>
      </c>
      <c r="K461" s="131" t="s">
        <v>809</v>
      </c>
      <c r="L461" s="134" t="s">
        <v>4348</v>
      </c>
      <c r="M461" s="134">
        <v>10</v>
      </c>
      <c r="N461" s="134">
        <v>2.1</v>
      </c>
      <c r="O461" s="134">
        <v>1</v>
      </c>
    </row>
    <row r="462" spans="1:15" ht="16.5" customHeight="1" x14ac:dyDescent="0.3">
      <c r="A462" s="128">
        <v>461</v>
      </c>
      <c r="B462" s="199">
        <v>403</v>
      </c>
      <c r="C462" s="198" t="s">
        <v>820</v>
      </c>
      <c r="D462" s="198">
        <v>1</v>
      </c>
      <c r="E462" s="198" t="s">
        <v>1540</v>
      </c>
      <c r="F462" s="198" t="s">
        <v>1540</v>
      </c>
      <c r="G462" s="198" t="s">
        <v>6419</v>
      </c>
      <c r="H462" s="198" t="s">
        <v>1541</v>
      </c>
      <c r="I462" s="131" t="s">
        <v>787</v>
      </c>
      <c r="J462" s="131" t="s">
        <v>271</v>
      </c>
      <c r="K462" s="131" t="s">
        <v>809</v>
      </c>
      <c r="L462" s="134" t="s">
        <v>4348</v>
      </c>
      <c r="M462" s="134">
        <v>10</v>
      </c>
      <c r="N462" s="134">
        <v>2.1</v>
      </c>
      <c r="O462" s="134">
        <v>1</v>
      </c>
    </row>
    <row r="463" spans="1:15" ht="16.5" customHeight="1" x14ac:dyDescent="0.3">
      <c r="A463" s="128">
        <v>462</v>
      </c>
      <c r="B463" s="199">
        <v>403</v>
      </c>
      <c r="C463" s="198" t="s">
        <v>820</v>
      </c>
      <c r="D463" s="198">
        <v>1</v>
      </c>
      <c r="E463" s="198" t="s">
        <v>6714</v>
      </c>
      <c r="F463" s="198" t="s">
        <v>6714</v>
      </c>
      <c r="G463" s="198" t="s">
        <v>6715</v>
      </c>
      <c r="H463" s="198" t="s">
        <v>6716</v>
      </c>
      <c r="I463" s="131" t="s">
        <v>787</v>
      </c>
      <c r="J463" s="131" t="s">
        <v>271</v>
      </c>
      <c r="K463" s="131" t="s">
        <v>809</v>
      </c>
      <c r="L463" s="134" t="s">
        <v>4348</v>
      </c>
      <c r="M463" s="134">
        <v>10</v>
      </c>
      <c r="N463" s="134">
        <v>2.1</v>
      </c>
      <c r="O463" s="134">
        <v>1</v>
      </c>
    </row>
    <row r="464" spans="1:15" ht="16.5" customHeight="1" x14ac:dyDescent="0.3">
      <c r="A464" s="128">
        <v>463</v>
      </c>
      <c r="B464" s="199">
        <v>561</v>
      </c>
      <c r="C464" s="198" t="s">
        <v>820</v>
      </c>
      <c r="D464" s="198">
        <v>1</v>
      </c>
      <c r="E464" s="198" t="s">
        <v>1731</v>
      </c>
      <c r="F464" s="198" t="s">
        <v>1731</v>
      </c>
      <c r="G464" s="198" t="s">
        <v>6303</v>
      </c>
      <c r="H464" s="198" t="s">
        <v>1732</v>
      </c>
      <c r="I464" s="131" t="s">
        <v>787</v>
      </c>
      <c r="J464" s="131" t="s">
        <v>271</v>
      </c>
      <c r="K464" s="131" t="s">
        <v>809</v>
      </c>
      <c r="L464" s="134" t="s">
        <v>4348</v>
      </c>
      <c r="M464" s="134">
        <v>10</v>
      </c>
      <c r="N464" s="134">
        <v>2.1</v>
      </c>
      <c r="O464" s="134">
        <v>1</v>
      </c>
    </row>
    <row r="465" spans="1:15" ht="16.5" customHeight="1" x14ac:dyDescent="0.3">
      <c r="A465" s="128">
        <v>464</v>
      </c>
      <c r="B465" s="199">
        <v>295</v>
      </c>
      <c r="C465" s="198" t="s">
        <v>820</v>
      </c>
      <c r="D465" s="198">
        <v>1</v>
      </c>
      <c r="E465" s="198" t="s">
        <v>1390</v>
      </c>
      <c r="F465" s="198" t="s">
        <v>1390</v>
      </c>
      <c r="G465" s="198" t="s">
        <v>6086</v>
      </c>
      <c r="H465" s="198" t="s">
        <v>1391</v>
      </c>
      <c r="I465" s="131" t="s">
        <v>787</v>
      </c>
      <c r="J465" s="131" t="s">
        <v>271</v>
      </c>
      <c r="K465" s="131" t="s">
        <v>809</v>
      </c>
      <c r="L465" s="134" t="s">
        <v>4348</v>
      </c>
      <c r="M465" s="134">
        <v>10</v>
      </c>
      <c r="N465" s="134">
        <v>2.1</v>
      </c>
      <c r="O465" s="134">
        <v>1</v>
      </c>
    </row>
    <row r="466" spans="1:15" ht="16.5" customHeight="1" x14ac:dyDescent="0.3">
      <c r="A466" s="128">
        <v>465</v>
      </c>
      <c r="B466" s="199">
        <v>1866</v>
      </c>
      <c r="C466" s="198" t="s">
        <v>820</v>
      </c>
      <c r="D466" s="198">
        <v>1</v>
      </c>
      <c r="E466" s="198" t="s">
        <v>2535</v>
      </c>
      <c r="F466" s="198" t="s">
        <v>2535</v>
      </c>
      <c r="G466" s="198" t="s">
        <v>6418</v>
      </c>
      <c r="H466" s="198" t="s">
        <v>2536</v>
      </c>
      <c r="I466" s="131" t="s">
        <v>787</v>
      </c>
      <c r="J466" s="131" t="s">
        <v>271</v>
      </c>
      <c r="K466" s="131" t="s">
        <v>809</v>
      </c>
      <c r="L466" s="134" t="s">
        <v>4348</v>
      </c>
      <c r="M466" s="134">
        <v>10</v>
      </c>
      <c r="N466" s="134">
        <v>2.1</v>
      </c>
      <c r="O466" s="134">
        <v>1</v>
      </c>
    </row>
    <row r="467" spans="1:15" ht="16.5" customHeight="1" x14ac:dyDescent="0.3">
      <c r="A467" s="128">
        <v>466</v>
      </c>
      <c r="B467" s="199">
        <v>411</v>
      </c>
      <c r="C467" s="198" t="s">
        <v>820</v>
      </c>
      <c r="D467" s="198">
        <v>1</v>
      </c>
      <c r="E467" s="198" t="s">
        <v>1551</v>
      </c>
      <c r="F467" s="198" t="s">
        <v>1551</v>
      </c>
      <c r="G467" s="198" t="s">
        <v>6417</v>
      </c>
      <c r="H467" s="198" t="s">
        <v>1552</v>
      </c>
      <c r="I467" s="131" t="s">
        <v>787</v>
      </c>
      <c r="J467" s="131" t="s">
        <v>271</v>
      </c>
      <c r="K467" s="131" t="s">
        <v>809</v>
      </c>
      <c r="L467" s="134" t="s">
        <v>4348</v>
      </c>
      <c r="M467" s="134">
        <v>10</v>
      </c>
      <c r="N467" s="134">
        <v>2.1</v>
      </c>
      <c r="O467" s="134">
        <v>1</v>
      </c>
    </row>
    <row r="468" spans="1:15" ht="16.5" customHeight="1" x14ac:dyDescent="0.3">
      <c r="A468" s="128">
        <v>467</v>
      </c>
      <c r="B468" s="199">
        <v>630</v>
      </c>
      <c r="C468" s="198" t="s">
        <v>820</v>
      </c>
      <c r="D468" s="198">
        <v>1</v>
      </c>
      <c r="E468" s="198" t="s">
        <v>1801</v>
      </c>
      <c r="F468" s="198" t="s">
        <v>1801</v>
      </c>
      <c r="G468" s="198" t="s">
        <v>6416</v>
      </c>
      <c r="H468" s="198" t="s">
        <v>1802</v>
      </c>
      <c r="I468" s="131" t="s">
        <v>787</v>
      </c>
      <c r="J468" s="131" t="s">
        <v>271</v>
      </c>
      <c r="K468" s="131" t="s">
        <v>809</v>
      </c>
      <c r="L468" s="134" t="s">
        <v>4348</v>
      </c>
      <c r="M468" s="134">
        <v>10</v>
      </c>
      <c r="N468" s="134">
        <v>2.1</v>
      </c>
      <c r="O468" s="134">
        <v>1</v>
      </c>
    </row>
    <row r="469" spans="1:15" ht="16.5" customHeight="1" x14ac:dyDescent="0.3">
      <c r="A469" s="128">
        <v>468</v>
      </c>
      <c r="B469" s="199">
        <v>855</v>
      </c>
      <c r="C469" s="198" t="s">
        <v>820</v>
      </c>
      <c r="D469" s="198">
        <v>1</v>
      </c>
      <c r="E469" s="198" t="s">
        <v>2001</v>
      </c>
      <c r="F469" s="198" t="s">
        <v>2001</v>
      </c>
      <c r="G469" s="198" t="s">
        <v>6149</v>
      </c>
      <c r="H469" s="198" t="s">
        <v>2002</v>
      </c>
      <c r="I469" s="131" t="s">
        <v>787</v>
      </c>
      <c r="J469" s="131" t="s">
        <v>271</v>
      </c>
      <c r="K469" s="131" t="s">
        <v>809</v>
      </c>
      <c r="L469" s="134" t="s">
        <v>4348</v>
      </c>
      <c r="M469" s="134">
        <v>10</v>
      </c>
      <c r="N469" s="134">
        <v>2.1</v>
      </c>
      <c r="O469" s="134">
        <v>1</v>
      </c>
    </row>
    <row r="470" spans="1:15" ht="16.5" customHeight="1" x14ac:dyDescent="0.3">
      <c r="A470" s="128">
        <v>469</v>
      </c>
      <c r="B470" s="199">
        <v>330</v>
      </c>
      <c r="C470" s="198" t="s">
        <v>820</v>
      </c>
      <c r="D470" s="198">
        <v>1</v>
      </c>
      <c r="E470" s="198" t="s">
        <v>1433</v>
      </c>
      <c r="F470" s="198" t="s">
        <v>1433</v>
      </c>
      <c r="G470" s="198" t="s">
        <v>6129</v>
      </c>
      <c r="H470" s="198" t="s">
        <v>1434</v>
      </c>
      <c r="I470" s="131" t="s">
        <v>787</v>
      </c>
      <c r="J470" s="131" t="s">
        <v>271</v>
      </c>
      <c r="K470" s="131" t="s">
        <v>809</v>
      </c>
      <c r="L470" s="134" t="s">
        <v>4348</v>
      </c>
      <c r="M470" s="134">
        <v>10</v>
      </c>
      <c r="N470" s="134">
        <v>2.1</v>
      </c>
      <c r="O470" s="134">
        <v>1</v>
      </c>
    </row>
    <row r="471" spans="1:15" ht="16.5" customHeight="1" x14ac:dyDescent="0.3">
      <c r="A471" s="128">
        <v>470</v>
      </c>
      <c r="B471" s="199">
        <v>1107</v>
      </c>
      <c r="C471" s="198" t="s">
        <v>820</v>
      </c>
      <c r="D471" s="198">
        <v>1</v>
      </c>
      <c r="E471" s="198" t="s">
        <v>2199</v>
      </c>
      <c r="F471" s="198" t="s">
        <v>2199</v>
      </c>
      <c r="G471" s="198" t="s">
        <v>6300</v>
      </c>
      <c r="H471" s="198" t="s">
        <v>2200</v>
      </c>
      <c r="I471" s="131" t="s">
        <v>787</v>
      </c>
      <c r="J471" s="131" t="s">
        <v>271</v>
      </c>
      <c r="K471" s="131" t="s">
        <v>809</v>
      </c>
      <c r="L471" s="134" t="s">
        <v>4348</v>
      </c>
      <c r="M471" s="134">
        <v>10</v>
      </c>
      <c r="N471" s="134">
        <v>2.1</v>
      </c>
      <c r="O471" s="134">
        <v>1</v>
      </c>
    </row>
    <row r="472" spans="1:15" ht="16.5" customHeight="1" x14ac:dyDescent="0.3">
      <c r="A472" s="128">
        <v>471</v>
      </c>
      <c r="B472" s="199">
        <v>828</v>
      </c>
      <c r="C472" s="198" t="s">
        <v>820</v>
      </c>
      <c r="D472" s="198">
        <v>1</v>
      </c>
      <c r="E472" s="198" t="s">
        <v>1983</v>
      </c>
      <c r="F472" s="198" t="s">
        <v>1983</v>
      </c>
      <c r="G472" s="198" t="s">
        <v>6114</v>
      </c>
      <c r="H472" s="198" t="s">
        <v>1984</v>
      </c>
      <c r="I472" s="131" t="s">
        <v>787</v>
      </c>
      <c r="J472" s="131" t="s">
        <v>271</v>
      </c>
      <c r="K472" s="131" t="s">
        <v>809</v>
      </c>
      <c r="L472" s="134" t="s">
        <v>4348</v>
      </c>
      <c r="M472" s="134">
        <v>10</v>
      </c>
      <c r="N472" s="134">
        <v>2.1</v>
      </c>
      <c r="O472" s="134">
        <v>1</v>
      </c>
    </row>
    <row r="473" spans="1:15" ht="16.5" customHeight="1" x14ac:dyDescent="0.3">
      <c r="A473" s="128">
        <v>472</v>
      </c>
      <c r="B473" s="199">
        <v>505</v>
      </c>
      <c r="C473" s="198" t="s">
        <v>820</v>
      </c>
      <c r="D473" s="198">
        <v>1</v>
      </c>
      <c r="E473" s="198" t="s">
        <v>1671</v>
      </c>
      <c r="F473" s="198" t="s">
        <v>1671</v>
      </c>
      <c r="G473" s="198" t="s">
        <v>6298</v>
      </c>
      <c r="H473" s="198" t="s">
        <v>1672</v>
      </c>
      <c r="I473" s="131" t="s">
        <v>787</v>
      </c>
      <c r="J473" s="131" t="s">
        <v>271</v>
      </c>
      <c r="K473" s="131" t="s">
        <v>809</v>
      </c>
      <c r="L473" s="134" t="s">
        <v>4348</v>
      </c>
      <c r="M473" s="134">
        <v>10</v>
      </c>
      <c r="N473" s="134">
        <v>2.1</v>
      </c>
      <c r="O473" s="134">
        <v>1</v>
      </c>
    </row>
    <row r="474" spans="1:15" ht="16.5" customHeight="1" x14ac:dyDescent="0.3">
      <c r="A474" s="128">
        <v>473</v>
      </c>
      <c r="B474" s="199">
        <v>253</v>
      </c>
      <c r="C474" s="198" t="s">
        <v>820</v>
      </c>
      <c r="D474" s="198">
        <v>1</v>
      </c>
      <c r="E474" s="198" t="s">
        <v>1325</v>
      </c>
      <c r="F474" s="198" t="s">
        <v>1325</v>
      </c>
      <c r="G474" s="198" t="s">
        <v>6415</v>
      </c>
      <c r="H474" s="198" t="s">
        <v>1326</v>
      </c>
      <c r="I474" s="131" t="s">
        <v>787</v>
      </c>
      <c r="J474" s="131" t="s">
        <v>271</v>
      </c>
      <c r="K474" s="131" t="s">
        <v>809</v>
      </c>
      <c r="L474" s="134" t="s">
        <v>4348</v>
      </c>
      <c r="M474" s="134">
        <v>10</v>
      </c>
      <c r="N474" s="134">
        <v>2.1</v>
      </c>
      <c r="O474" s="134">
        <v>1</v>
      </c>
    </row>
    <row r="475" spans="1:15" ht="16.5" customHeight="1" x14ac:dyDescent="0.3">
      <c r="A475" s="128">
        <v>474</v>
      </c>
      <c r="B475" s="199">
        <v>112</v>
      </c>
      <c r="C475" s="198" t="s">
        <v>820</v>
      </c>
      <c r="D475" s="198">
        <v>1</v>
      </c>
      <c r="E475" s="198" t="s">
        <v>1109</v>
      </c>
      <c r="F475" s="198" t="s">
        <v>6220</v>
      </c>
      <c r="G475" s="198" t="s">
        <v>6219</v>
      </c>
      <c r="H475" s="198" t="s">
        <v>1110</v>
      </c>
      <c r="I475" s="131" t="s">
        <v>787</v>
      </c>
      <c r="J475" s="131" t="s">
        <v>271</v>
      </c>
      <c r="K475" s="131" t="s">
        <v>809</v>
      </c>
      <c r="L475" s="134" t="s">
        <v>4348</v>
      </c>
      <c r="M475" s="134">
        <v>10</v>
      </c>
      <c r="N475" s="134">
        <v>2.1</v>
      </c>
      <c r="O475" s="134">
        <v>1</v>
      </c>
    </row>
    <row r="476" spans="1:15" ht="16.5" customHeight="1" x14ac:dyDescent="0.3">
      <c r="A476" s="128">
        <v>475</v>
      </c>
      <c r="B476" s="199">
        <v>112</v>
      </c>
      <c r="C476" s="198" t="s">
        <v>820</v>
      </c>
      <c r="D476" s="198">
        <v>1</v>
      </c>
      <c r="E476" s="198" t="s">
        <v>1109</v>
      </c>
      <c r="F476" s="198" t="s">
        <v>6218</v>
      </c>
      <c r="G476" s="198" t="s">
        <v>6217</v>
      </c>
      <c r="H476" s="198" t="s">
        <v>1110</v>
      </c>
      <c r="I476" s="131" t="s">
        <v>787</v>
      </c>
      <c r="J476" s="131" t="s">
        <v>271</v>
      </c>
      <c r="K476" s="131" t="s">
        <v>809</v>
      </c>
      <c r="L476" s="134" t="s">
        <v>4348</v>
      </c>
      <c r="M476" s="134">
        <v>10</v>
      </c>
      <c r="N476" s="134">
        <v>2.1</v>
      </c>
      <c r="O476" s="134">
        <v>1</v>
      </c>
    </row>
    <row r="477" spans="1:15" ht="16.5" customHeight="1" x14ac:dyDescent="0.3">
      <c r="A477" s="128">
        <v>476</v>
      </c>
      <c r="B477" s="199">
        <v>525</v>
      </c>
      <c r="C477" s="198" t="s">
        <v>820</v>
      </c>
      <c r="D477" s="198">
        <v>2</v>
      </c>
      <c r="E477" s="198" t="s">
        <v>1691</v>
      </c>
      <c r="F477" s="198" t="s">
        <v>1691</v>
      </c>
      <c r="G477" s="198" t="s">
        <v>6043</v>
      </c>
      <c r="H477" s="198" t="s">
        <v>1692</v>
      </c>
      <c r="I477" s="131" t="s">
        <v>787</v>
      </c>
      <c r="J477" s="131"/>
      <c r="K477" s="131" t="s">
        <v>809</v>
      </c>
      <c r="L477" s="134" t="s">
        <v>4348</v>
      </c>
      <c r="M477" s="134">
        <v>10</v>
      </c>
      <c r="N477" s="134">
        <v>2.1</v>
      </c>
      <c r="O477" s="134">
        <v>1</v>
      </c>
    </row>
    <row r="478" spans="1:15" ht="16.5" customHeight="1" x14ac:dyDescent="0.3">
      <c r="A478" s="128">
        <v>477</v>
      </c>
      <c r="B478" s="199">
        <v>601</v>
      </c>
      <c r="C478" s="198" t="s">
        <v>984</v>
      </c>
      <c r="D478" s="198">
        <v>3</v>
      </c>
      <c r="E478" s="198" t="s">
        <v>1770</v>
      </c>
      <c r="F478" s="198" t="s">
        <v>6308</v>
      </c>
      <c r="G478" s="198" t="s">
        <v>1771</v>
      </c>
      <c r="H478" s="198" t="s">
        <v>1771</v>
      </c>
      <c r="I478" s="131" t="s">
        <v>787</v>
      </c>
      <c r="J478" s="131" t="s">
        <v>271</v>
      </c>
      <c r="K478" s="131" t="s">
        <v>809</v>
      </c>
      <c r="L478" s="134" t="s">
        <v>4348</v>
      </c>
      <c r="M478" s="134">
        <v>10</v>
      </c>
      <c r="N478" s="134">
        <v>2.1</v>
      </c>
      <c r="O478" s="134">
        <v>1</v>
      </c>
    </row>
    <row r="479" spans="1:15" ht="16.5" customHeight="1" x14ac:dyDescent="0.3">
      <c r="A479" s="128">
        <v>478</v>
      </c>
      <c r="B479" s="199">
        <v>1171</v>
      </c>
      <c r="C479" s="198" t="s">
        <v>1004</v>
      </c>
      <c r="D479" s="198">
        <v>3</v>
      </c>
      <c r="E479" s="198" t="s">
        <v>2232</v>
      </c>
      <c r="F479" s="198" t="s">
        <v>6008</v>
      </c>
      <c r="G479" s="198" t="s">
        <v>2233</v>
      </c>
      <c r="H479" s="198" t="s">
        <v>2233</v>
      </c>
      <c r="I479" s="131" t="s">
        <v>787</v>
      </c>
      <c r="J479" s="131" t="s">
        <v>271</v>
      </c>
      <c r="K479" s="131" t="s">
        <v>809</v>
      </c>
      <c r="L479" s="134" t="s">
        <v>4348</v>
      </c>
      <c r="M479" s="134">
        <v>10</v>
      </c>
      <c r="N479" s="134">
        <v>2.1</v>
      </c>
      <c r="O479" s="134">
        <v>1</v>
      </c>
    </row>
    <row r="480" spans="1:15" ht="16.5" customHeight="1" x14ac:dyDescent="0.3">
      <c r="A480" s="128">
        <v>479</v>
      </c>
      <c r="B480" s="199">
        <v>743</v>
      </c>
      <c r="C480" s="198" t="s">
        <v>1004</v>
      </c>
      <c r="D480" s="198">
        <v>3</v>
      </c>
      <c r="E480" s="198" t="s">
        <v>1898</v>
      </c>
      <c r="F480" s="198" t="s">
        <v>6274</v>
      </c>
      <c r="G480" s="198" t="s">
        <v>1899</v>
      </c>
      <c r="H480" s="198" t="s">
        <v>1899</v>
      </c>
      <c r="I480" s="131" t="s">
        <v>787</v>
      </c>
      <c r="J480" s="131" t="s">
        <v>271</v>
      </c>
      <c r="K480" s="131" t="s">
        <v>809</v>
      </c>
      <c r="L480" s="134" t="s">
        <v>4348</v>
      </c>
      <c r="M480" s="134">
        <v>10</v>
      </c>
      <c r="N480" s="134">
        <v>2.1</v>
      </c>
      <c r="O480" s="134">
        <v>1</v>
      </c>
    </row>
    <row r="481" spans="1:15" ht="16.5" customHeight="1" x14ac:dyDescent="0.3">
      <c r="A481" s="128">
        <v>480</v>
      </c>
      <c r="B481" s="199">
        <v>532</v>
      </c>
      <c r="C481" s="198" t="s">
        <v>984</v>
      </c>
      <c r="D481" s="198">
        <v>3</v>
      </c>
      <c r="E481" s="198" t="s">
        <v>1699</v>
      </c>
      <c r="F481" s="198" t="s">
        <v>5613</v>
      </c>
      <c r="G481" s="198" t="s">
        <v>6414</v>
      </c>
      <c r="H481" s="198" t="s">
        <v>1700</v>
      </c>
      <c r="I481" s="131" t="s">
        <v>787</v>
      </c>
      <c r="J481" s="131" t="s">
        <v>271</v>
      </c>
      <c r="K481" s="131" t="s">
        <v>809</v>
      </c>
      <c r="L481" s="134" t="s">
        <v>4348</v>
      </c>
      <c r="M481" s="134">
        <v>10</v>
      </c>
      <c r="N481" s="134">
        <v>2.1</v>
      </c>
      <c r="O481" s="134">
        <v>1</v>
      </c>
    </row>
    <row r="482" spans="1:15" ht="16.5" customHeight="1" x14ac:dyDescent="0.3">
      <c r="A482" s="128">
        <v>481</v>
      </c>
      <c r="B482" s="199">
        <v>260</v>
      </c>
      <c r="C482" s="198" t="s">
        <v>1004</v>
      </c>
      <c r="D482" s="198">
        <v>3</v>
      </c>
      <c r="E482" s="198" t="s">
        <v>1335</v>
      </c>
      <c r="F482" s="198" t="s">
        <v>6355</v>
      </c>
      <c r="G482" s="198" t="s">
        <v>1336</v>
      </c>
      <c r="H482" s="198" t="s">
        <v>1336</v>
      </c>
      <c r="I482" s="131" t="s">
        <v>787</v>
      </c>
      <c r="J482" s="131" t="s">
        <v>271</v>
      </c>
      <c r="K482" s="131" t="s">
        <v>809</v>
      </c>
      <c r="L482" s="134" t="s">
        <v>4348</v>
      </c>
      <c r="M482" s="134">
        <v>10</v>
      </c>
      <c r="N482" s="134">
        <v>2.1</v>
      </c>
      <c r="O482" s="134">
        <v>1</v>
      </c>
    </row>
    <row r="483" spans="1:15" ht="16.5" customHeight="1" x14ac:dyDescent="0.3">
      <c r="A483" s="128">
        <v>482</v>
      </c>
      <c r="B483" s="199">
        <v>545</v>
      </c>
      <c r="C483" s="198" t="s">
        <v>1004</v>
      </c>
      <c r="D483" s="198">
        <v>3</v>
      </c>
      <c r="E483" s="198" t="s">
        <v>1713</v>
      </c>
      <c r="F483" s="198" t="s">
        <v>6229</v>
      </c>
      <c r="G483" s="198" t="s">
        <v>1714</v>
      </c>
      <c r="H483" s="198" t="s">
        <v>1714</v>
      </c>
      <c r="I483" s="131" t="s">
        <v>787</v>
      </c>
      <c r="J483" s="131" t="s">
        <v>271</v>
      </c>
      <c r="K483" s="131" t="s">
        <v>809</v>
      </c>
      <c r="L483" s="134" t="s">
        <v>4348</v>
      </c>
      <c r="M483" s="134">
        <v>10</v>
      </c>
      <c r="N483" s="134">
        <v>2.1</v>
      </c>
      <c r="O483" s="134">
        <v>1</v>
      </c>
    </row>
    <row r="484" spans="1:15" ht="16.5" customHeight="1" x14ac:dyDescent="0.3">
      <c r="A484" s="128">
        <v>483</v>
      </c>
      <c r="B484" s="199">
        <v>353</v>
      </c>
      <c r="C484" s="198" t="s">
        <v>1004</v>
      </c>
      <c r="D484" s="198">
        <v>3</v>
      </c>
      <c r="E484" s="198" t="s">
        <v>1467</v>
      </c>
      <c r="F484" s="198" t="s">
        <v>6354</v>
      </c>
      <c r="G484" s="198" t="s">
        <v>1468</v>
      </c>
      <c r="H484" s="198" t="s">
        <v>1468</v>
      </c>
      <c r="I484" s="131" t="s">
        <v>787</v>
      </c>
      <c r="J484" s="131" t="s">
        <v>271</v>
      </c>
      <c r="K484" s="131" t="s">
        <v>809</v>
      </c>
      <c r="L484" s="134" t="s">
        <v>4348</v>
      </c>
      <c r="M484" s="134">
        <v>10</v>
      </c>
      <c r="N484" s="134">
        <v>2.1</v>
      </c>
      <c r="O484" s="134">
        <v>1</v>
      </c>
    </row>
    <row r="485" spans="1:15" ht="16.5" customHeight="1" x14ac:dyDescent="0.3">
      <c r="A485" s="128">
        <v>484</v>
      </c>
      <c r="B485" s="199">
        <v>1993</v>
      </c>
      <c r="C485" s="198" t="s">
        <v>1004</v>
      </c>
      <c r="D485" s="198">
        <v>3</v>
      </c>
      <c r="E485" s="198" t="s">
        <v>2586</v>
      </c>
      <c r="F485" s="198" t="s">
        <v>6269</v>
      </c>
      <c r="G485" s="198" t="s">
        <v>2587</v>
      </c>
      <c r="H485" s="198" t="s">
        <v>2587</v>
      </c>
      <c r="I485" s="131" t="s">
        <v>787</v>
      </c>
      <c r="J485" s="131" t="s">
        <v>271</v>
      </c>
      <c r="K485" s="131" t="s">
        <v>809</v>
      </c>
      <c r="L485" s="134" t="s">
        <v>4348</v>
      </c>
      <c r="M485" s="134">
        <v>10</v>
      </c>
      <c r="N485" s="134">
        <v>2.1</v>
      </c>
      <c r="O485" s="134">
        <v>1</v>
      </c>
    </row>
    <row r="486" spans="1:15" ht="16.5" customHeight="1" x14ac:dyDescent="0.3">
      <c r="A486" s="128">
        <v>485</v>
      </c>
      <c r="B486" s="199">
        <v>176</v>
      </c>
      <c r="C486" s="198" t="s">
        <v>1004</v>
      </c>
      <c r="D486" s="198">
        <v>3</v>
      </c>
      <c r="E486" s="198" t="s">
        <v>1212</v>
      </c>
      <c r="F486" s="198" t="s">
        <v>5957</v>
      </c>
      <c r="G486" s="198" t="s">
        <v>1213</v>
      </c>
      <c r="H486" s="198" t="s">
        <v>1213</v>
      </c>
      <c r="I486" s="131" t="s">
        <v>787</v>
      </c>
      <c r="J486" s="131" t="s">
        <v>271</v>
      </c>
      <c r="K486" s="131" t="s">
        <v>809</v>
      </c>
      <c r="L486" s="134" t="s">
        <v>4348</v>
      </c>
      <c r="M486" s="134">
        <v>10</v>
      </c>
      <c r="N486" s="134">
        <v>2.1</v>
      </c>
      <c r="O486" s="134">
        <v>1</v>
      </c>
    </row>
    <row r="487" spans="1:15" ht="16.5" customHeight="1" x14ac:dyDescent="0.3">
      <c r="A487" s="128">
        <v>486</v>
      </c>
      <c r="B487" s="199">
        <v>2500</v>
      </c>
      <c r="C487" s="198" t="s">
        <v>1004</v>
      </c>
      <c r="D487" s="198">
        <v>3</v>
      </c>
      <c r="E487" s="198" t="s">
        <v>2660</v>
      </c>
      <c r="F487" s="198" t="s">
        <v>6268</v>
      </c>
      <c r="G487" s="198" t="s">
        <v>2661</v>
      </c>
      <c r="H487" s="198" t="s">
        <v>2661</v>
      </c>
      <c r="I487" s="131" t="s">
        <v>787</v>
      </c>
      <c r="J487" s="131" t="s">
        <v>271</v>
      </c>
      <c r="K487" s="133" t="s">
        <v>2596</v>
      </c>
      <c r="L487" s="135" t="s">
        <v>4348</v>
      </c>
      <c r="M487" s="135">
        <v>10</v>
      </c>
      <c r="N487" s="135">
        <v>2.1</v>
      </c>
      <c r="O487" s="135">
        <v>1</v>
      </c>
    </row>
    <row r="488" spans="1:15" ht="16.5" customHeight="1" x14ac:dyDescent="0.3">
      <c r="A488" s="128">
        <v>487</v>
      </c>
      <c r="B488" s="199">
        <v>741</v>
      </c>
      <c r="C488" s="198" t="s">
        <v>853</v>
      </c>
      <c r="D488" s="198">
        <v>4</v>
      </c>
      <c r="E488" s="198" t="s">
        <v>1896</v>
      </c>
      <c r="F488" s="198" t="s">
        <v>1896</v>
      </c>
      <c r="G488" s="198" t="s">
        <v>1897</v>
      </c>
      <c r="H488" s="198" t="s">
        <v>1897</v>
      </c>
      <c r="I488" s="131" t="s">
        <v>787</v>
      </c>
      <c r="J488" s="131" t="s">
        <v>271</v>
      </c>
      <c r="K488" s="131" t="s">
        <v>809</v>
      </c>
      <c r="L488" s="134" t="s">
        <v>4348</v>
      </c>
      <c r="M488" s="134">
        <v>10</v>
      </c>
      <c r="N488" s="134">
        <v>2.1</v>
      </c>
      <c r="O488" s="134">
        <v>1</v>
      </c>
    </row>
    <row r="489" spans="1:15" ht="16.5" customHeight="1" x14ac:dyDescent="0.3">
      <c r="A489" s="128">
        <v>488</v>
      </c>
      <c r="B489" s="199">
        <v>1572</v>
      </c>
      <c r="C489" s="198" t="s">
        <v>853</v>
      </c>
      <c r="D489" s="198">
        <v>4</v>
      </c>
      <c r="E489" s="198" t="s">
        <v>2407</v>
      </c>
      <c r="F489" s="198" t="s">
        <v>2407</v>
      </c>
      <c r="G489" s="198" t="s">
        <v>2408</v>
      </c>
      <c r="H489" s="198" t="s">
        <v>2408</v>
      </c>
      <c r="I489" s="131" t="s">
        <v>787</v>
      </c>
      <c r="J489" s="131" t="s">
        <v>271</v>
      </c>
      <c r="K489" s="131" t="s">
        <v>809</v>
      </c>
      <c r="L489" s="134" t="s">
        <v>4348</v>
      </c>
      <c r="M489" s="134">
        <v>10</v>
      </c>
      <c r="N489" s="134">
        <v>2.1</v>
      </c>
      <c r="O489" s="134">
        <v>1</v>
      </c>
    </row>
    <row r="490" spans="1:15" ht="16.5" customHeight="1" x14ac:dyDescent="0.3">
      <c r="A490" s="128">
        <v>489</v>
      </c>
      <c r="B490" s="199">
        <v>492</v>
      </c>
      <c r="C490" s="198" t="s">
        <v>853</v>
      </c>
      <c r="D490" s="198">
        <v>4</v>
      </c>
      <c r="E490" s="198" t="s">
        <v>1655</v>
      </c>
      <c r="F490" s="198" t="s">
        <v>1655</v>
      </c>
      <c r="G490" s="198" t="s">
        <v>6306</v>
      </c>
      <c r="H490" s="198" t="s">
        <v>1656</v>
      </c>
      <c r="I490" s="131" t="s">
        <v>787</v>
      </c>
      <c r="J490" s="131" t="s">
        <v>271</v>
      </c>
      <c r="K490" s="131" t="s">
        <v>809</v>
      </c>
      <c r="L490" s="134" t="s">
        <v>4348</v>
      </c>
      <c r="M490" s="134">
        <v>10</v>
      </c>
      <c r="N490" s="134">
        <v>2.1</v>
      </c>
      <c r="O490" s="134">
        <v>1</v>
      </c>
    </row>
    <row r="491" spans="1:15" ht="16.5" customHeight="1" x14ac:dyDescent="0.3">
      <c r="A491" s="128">
        <v>490</v>
      </c>
      <c r="B491" s="199">
        <v>76</v>
      </c>
      <c r="C491" s="198" t="s">
        <v>850</v>
      </c>
      <c r="D491" s="198">
        <v>4</v>
      </c>
      <c r="E491" s="198" t="s">
        <v>1046</v>
      </c>
      <c r="F491" s="198" t="s">
        <v>5857</v>
      </c>
      <c r="G491" s="198" t="s">
        <v>5856</v>
      </c>
      <c r="H491" s="198" t="s">
        <v>1047</v>
      </c>
      <c r="I491" s="131" t="s">
        <v>787</v>
      </c>
      <c r="J491" s="131" t="s">
        <v>271</v>
      </c>
      <c r="K491" s="131" t="s">
        <v>809</v>
      </c>
      <c r="L491" s="134" t="s">
        <v>4348</v>
      </c>
      <c r="M491" s="134">
        <v>10</v>
      </c>
      <c r="N491" s="134">
        <v>2.1</v>
      </c>
      <c r="O491" s="134">
        <v>1</v>
      </c>
    </row>
    <row r="492" spans="1:15" ht="16.5" customHeight="1" x14ac:dyDescent="0.3">
      <c r="A492" s="128">
        <v>491</v>
      </c>
      <c r="B492" s="199">
        <v>76</v>
      </c>
      <c r="C492" s="198" t="s">
        <v>853</v>
      </c>
      <c r="D492" s="198">
        <v>4</v>
      </c>
      <c r="E492" s="198" t="s">
        <v>1046</v>
      </c>
      <c r="F492" s="198" t="s">
        <v>5855</v>
      </c>
      <c r="G492" s="198" t="s">
        <v>5854</v>
      </c>
      <c r="H492" s="198" t="s">
        <v>1047</v>
      </c>
      <c r="I492" s="131" t="s">
        <v>787</v>
      </c>
      <c r="J492" s="131" t="s">
        <v>271</v>
      </c>
      <c r="K492" s="131" t="s">
        <v>809</v>
      </c>
      <c r="L492" s="134" t="s">
        <v>4348</v>
      </c>
      <c r="M492" s="134">
        <v>10</v>
      </c>
      <c r="N492" s="134">
        <v>2.1</v>
      </c>
      <c r="O492" s="134">
        <v>1</v>
      </c>
    </row>
    <row r="493" spans="1:15" ht="16.5" customHeight="1" x14ac:dyDescent="0.3">
      <c r="A493" s="128">
        <v>492</v>
      </c>
      <c r="B493" s="199">
        <v>76</v>
      </c>
      <c r="C493" s="198" t="s">
        <v>853</v>
      </c>
      <c r="D493" s="198">
        <v>4</v>
      </c>
      <c r="E493" s="198" t="s">
        <v>1046</v>
      </c>
      <c r="F493" s="198" t="s">
        <v>5853</v>
      </c>
      <c r="G493" s="198" t="s">
        <v>5852</v>
      </c>
      <c r="H493" s="198" t="s">
        <v>1047</v>
      </c>
      <c r="I493" s="131" t="s">
        <v>787</v>
      </c>
      <c r="J493" s="131" t="s">
        <v>271</v>
      </c>
      <c r="K493" s="131" t="s">
        <v>809</v>
      </c>
      <c r="L493" s="134" t="s">
        <v>4348</v>
      </c>
      <c r="M493" s="134">
        <v>10</v>
      </c>
      <c r="N493" s="134">
        <v>2.1</v>
      </c>
      <c r="O493" s="134">
        <v>1</v>
      </c>
    </row>
    <row r="494" spans="1:15" ht="16.5" customHeight="1" x14ac:dyDescent="0.3">
      <c r="A494" s="128">
        <v>493</v>
      </c>
      <c r="B494" s="199" t="s">
        <v>86</v>
      </c>
      <c r="C494" s="198" t="s">
        <v>2792</v>
      </c>
      <c r="D494" s="198">
        <v>10</v>
      </c>
      <c r="E494" s="200" t="s">
        <v>2808</v>
      </c>
      <c r="F494" s="200" t="s">
        <v>2808</v>
      </c>
      <c r="G494" s="198" t="s">
        <v>2809</v>
      </c>
      <c r="H494" s="198" t="s">
        <v>2809</v>
      </c>
      <c r="I494" s="133" t="s">
        <v>787</v>
      </c>
      <c r="J494" s="133" t="s">
        <v>271</v>
      </c>
      <c r="K494" s="133" t="s">
        <v>2795</v>
      </c>
      <c r="L494" s="134" t="s">
        <v>4348</v>
      </c>
      <c r="M494" s="134">
        <v>10</v>
      </c>
      <c r="N494" s="134">
        <v>2.1</v>
      </c>
      <c r="O494" s="134">
        <v>1</v>
      </c>
    </row>
    <row r="495" spans="1:15" ht="16.5" customHeight="1" x14ac:dyDescent="0.3">
      <c r="A495" s="128">
        <v>494</v>
      </c>
      <c r="B495" s="202">
        <v>467</v>
      </c>
      <c r="C495" s="201" t="s">
        <v>820</v>
      </c>
      <c r="D495" s="198">
        <v>1</v>
      </c>
      <c r="E495" s="201" t="s">
        <v>1618</v>
      </c>
      <c r="F495" s="201" t="s">
        <v>1618</v>
      </c>
      <c r="G495" s="201" t="s">
        <v>6413</v>
      </c>
      <c r="H495" s="201" t="s">
        <v>1619</v>
      </c>
      <c r="I495" s="136"/>
      <c r="J495" s="136" t="s">
        <v>271</v>
      </c>
      <c r="K495" s="136" t="s">
        <v>809</v>
      </c>
      <c r="L495" s="134" t="s">
        <v>4348</v>
      </c>
      <c r="M495" s="134">
        <v>10</v>
      </c>
      <c r="N495" s="134">
        <v>2.1</v>
      </c>
      <c r="O495" s="134">
        <v>1</v>
      </c>
    </row>
    <row r="496" spans="1:15" ht="16.5" customHeight="1" x14ac:dyDescent="0.3">
      <c r="A496" s="128">
        <v>495</v>
      </c>
      <c r="B496" s="202">
        <v>559</v>
      </c>
      <c r="C496" s="201" t="s">
        <v>820</v>
      </c>
      <c r="D496" s="198">
        <v>1</v>
      </c>
      <c r="E496" s="201" t="s">
        <v>1727</v>
      </c>
      <c r="F496" s="201" t="s">
        <v>1727</v>
      </c>
      <c r="G496" s="201" t="s">
        <v>5832</v>
      </c>
      <c r="H496" s="201" t="s">
        <v>1728</v>
      </c>
      <c r="I496" s="136"/>
      <c r="J496" s="136" t="s">
        <v>271</v>
      </c>
      <c r="K496" s="136" t="s">
        <v>809</v>
      </c>
      <c r="L496" s="134" t="s">
        <v>4348</v>
      </c>
      <c r="M496" s="134">
        <v>10</v>
      </c>
      <c r="N496" s="134">
        <v>2.1</v>
      </c>
      <c r="O496" s="134">
        <v>1</v>
      </c>
    </row>
    <row r="497" spans="1:15" ht="16.5" customHeight="1" x14ac:dyDescent="0.3">
      <c r="A497" s="128">
        <v>496</v>
      </c>
      <c r="B497" s="202">
        <v>1976</v>
      </c>
      <c r="C497" s="201" t="s">
        <v>1004</v>
      </c>
      <c r="D497" s="198">
        <v>3</v>
      </c>
      <c r="E497" s="201" t="s">
        <v>2576</v>
      </c>
      <c r="F497" s="201" t="s">
        <v>6412</v>
      </c>
      <c r="G497" s="201" t="s">
        <v>2577</v>
      </c>
      <c r="H497" s="201" t="s">
        <v>2577</v>
      </c>
      <c r="I497" s="136"/>
      <c r="J497" s="136" t="s">
        <v>271</v>
      </c>
      <c r="K497" s="136" t="s">
        <v>809</v>
      </c>
      <c r="L497" s="134" t="s">
        <v>4348</v>
      </c>
      <c r="M497" s="134">
        <v>10</v>
      </c>
      <c r="N497" s="134">
        <v>2.1</v>
      </c>
      <c r="O497" s="134">
        <v>1</v>
      </c>
    </row>
    <row r="498" spans="1:15" ht="16.5" customHeight="1" x14ac:dyDescent="0.3">
      <c r="A498" s="128">
        <v>497</v>
      </c>
      <c r="B498" s="199">
        <v>535</v>
      </c>
      <c r="C498" s="198" t="s">
        <v>820</v>
      </c>
      <c r="D498" s="198">
        <v>1</v>
      </c>
      <c r="E498" s="198" t="s">
        <v>1703</v>
      </c>
      <c r="F498" s="198" t="s">
        <v>5878</v>
      </c>
      <c r="G498" s="198" t="s">
        <v>5877</v>
      </c>
      <c r="H498" s="198" t="s">
        <v>1704</v>
      </c>
      <c r="I498" s="131" t="s">
        <v>787</v>
      </c>
      <c r="J498" s="131" t="s">
        <v>271</v>
      </c>
      <c r="K498" s="131" t="s">
        <v>809</v>
      </c>
      <c r="L498" s="137" t="s">
        <v>4352</v>
      </c>
      <c r="M498" s="137">
        <v>10</v>
      </c>
      <c r="N498" s="137">
        <v>2.1</v>
      </c>
      <c r="O498" s="137">
        <v>2</v>
      </c>
    </row>
    <row r="499" spans="1:15" ht="16.5" customHeight="1" x14ac:dyDescent="0.3">
      <c r="A499" s="128">
        <v>498</v>
      </c>
      <c r="B499" s="199">
        <v>535</v>
      </c>
      <c r="C499" s="198" t="s">
        <v>820</v>
      </c>
      <c r="D499" s="198">
        <v>1</v>
      </c>
      <c r="E499" s="198" t="s">
        <v>1703</v>
      </c>
      <c r="F499" s="198" t="s">
        <v>5876</v>
      </c>
      <c r="G499" s="198" t="s">
        <v>5875</v>
      </c>
      <c r="H499" s="198" t="s">
        <v>1704</v>
      </c>
      <c r="I499" s="131" t="s">
        <v>787</v>
      </c>
      <c r="J499" s="131" t="s">
        <v>271</v>
      </c>
      <c r="K499" s="131" t="s">
        <v>809</v>
      </c>
      <c r="L499" s="137" t="s">
        <v>4352</v>
      </c>
      <c r="M499" s="137">
        <v>10</v>
      </c>
      <c r="N499" s="137">
        <v>2.1</v>
      </c>
      <c r="O499" s="137">
        <v>2</v>
      </c>
    </row>
    <row r="500" spans="1:15" ht="16.5" customHeight="1" x14ac:dyDescent="0.3">
      <c r="A500" s="128">
        <v>499</v>
      </c>
      <c r="B500" s="199">
        <v>1630</v>
      </c>
      <c r="C500" s="198" t="s">
        <v>820</v>
      </c>
      <c r="D500" s="198">
        <v>1</v>
      </c>
      <c r="E500" s="198" t="s">
        <v>2441</v>
      </c>
      <c r="F500" s="198" t="s">
        <v>2441</v>
      </c>
      <c r="G500" s="198" t="s">
        <v>6313</v>
      </c>
      <c r="H500" s="198" t="s">
        <v>2442</v>
      </c>
      <c r="I500" s="131" t="s">
        <v>787</v>
      </c>
      <c r="J500" s="131" t="s">
        <v>271</v>
      </c>
      <c r="K500" s="131" t="s">
        <v>809</v>
      </c>
      <c r="L500" s="137" t="s">
        <v>4352</v>
      </c>
      <c r="M500" s="137">
        <v>10</v>
      </c>
      <c r="N500" s="137">
        <v>2.1</v>
      </c>
      <c r="O500" s="137">
        <v>2</v>
      </c>
    </row>
    <row r="501" spans="1:15" ht="16.5" customHeight="1" x14ac:dyDescent="0.3">
      <c r="A501" s="128">
        <v>500</v>
      </c>
      <c r="B501" s="199">
        <v>885</v>
      </c>
      <c r="C501" s="198" t="s">
        <v>820</v>
      </c>
      <c r="D501" s="198">
        <v>1</v>
      </c>
      <c r="E501" s="198" t="s">
        <v>2035</v>
      </c>
      <c r="F501" s="198" t="s">
        <v>2035</v>
      </c>
      <c r="G501" s="198" t="s">
        <v>6168</v>
      </c>
      <c r="H501" s="198" t="s">
        <v>2036</v>
      </c>
      <c r="I501" s="131" t="s">
        <v>787</v>
      </c>
      <c r="J501" s="131" t="s">
        <v>271</v>
      </c>
      <c r="K501" s="131" t="s">
        <v>809</v>
      </c>
      <c r="L501" s="137" t="s">
        <v>4352</v>
      </c>
      <c r="M501" s="137">
        <v>10</v>
      </c>
      <c r="N501" s="137">
        <v>2.1</v>
      </c>
      <c r="O501" s="137">
        <v>2</v>
      </c>
    </row>
    <row r="502" spans="1:15" ht="16.5" customHeight="1" x14ac:dyDescent="0.3">
      <c r="A502" s="128">
        <v>501</v>
      </c>
      <c r="B502" s="199">
        <v>255</v>
      </c>
      <c r="C502" s="198" t="s">
        <v>820</v>
      </c>
      <c r="D502" s="198">
        <v>1</v>
      </c>
      <c r="E502" s="198" t="s">
        <v>1329</v>
      </c>
      <c r="F502" s="198" t="s">
        <v>1329</v>
      </c>
      <c r="G502" s="198" t="s">
        <v>6089</v>
      </c>
      <c r="H502" s="198" t="s">
        <v>1330</v>
      </c>
      <c r="I502" s="131" t="s">
        <v>787</v>
      </c>
      <c r="J502" s="131" t="s">
        <v>271</v>
      </c>
      <c r="K502" s="131" t="s">
        <v>809</v>
      </c>
      <c r="L502" s="137" t="s">
        <v>4352</v>
      </c>
      <c r="M502" s="137">
        <v>10</v>
      </c>
      <c r="N502" s="137">
        <v>2.1</v>
      </c>
      <c r="O502" s="137">
        <v>2</v>
      </c>
    </row>
    <row r="503" spans="1:15" ht="16.5" customHeight="1" x14ac:dyDescent="0.3">
      <c r="A503" s="128">
        <v>502</v>
      </c>
      <c r="B503" s="199">
        <v>257</v>
      </c>
      <c r="C503" s="198" t="s">
        <v>820</v>
      </c>
      <c r="D503" s="198">
        <v>1</v>
      </c>
      <c r="E503" s="198" t="s">
        <v>1331</v>
      </c>
      <c r="F503" s="198" t="s">
        <v>1331</v>
      </c>
      <c r="G503" s="198" t="s">
        <v>6293</v>
      </c>
      <c r="H503" s="198" t="s">
        <v>1332</v>
      </c>
      <c r="I503" s="131" t="s">
        <v>787</v>
      </c>
      <c r="J503" s="131" t="s">
        <v>271</v>
      </c>
      <c r="K503" s="131" t="s">
        <v>809</v>
      </c>
      <c r="L503" s="137" t="s">
        <v>4352</v>
      </c>
      <c r="M503" s="137">
        <v>10</v>
      </c>
      <c r="N503" s="137">
        <v>2.1</v>
      </c>
      <c r="O503" s="137">
        <v>2</v>
      </c>
    </row>
    <row r="504" spans="1:15" ht="16.5" customHeight="1" x14ac:dyDescent="0.3">
      <c r="A504" s="128">
        <v>503</v>
      </c>
      <c r="B504" s="199">
        <v>815</v>
      </c>
      <c r="C504" s="198" t="s">
        <v>820</v>
      </c>
      <c r="D504" s="198">
        <v>1</v>
      </c>
      <c r="E504" s="198" t="s">
        <v>1973</v>
      </c>
      <c r="F504" s="198" t="s">
        <v>1973</v>
      </c>
      <c r="G504" s="198" t="s">
        <v>6411</v>
      </c>
      <c r="H504" s="198" t="s">
        <v>1974</v>
      </c>
      <c r="I504" s="131" t="s">
        <v>787</v>
      </c>
      <c r="J504" s="131" t="s">
        <v>271</v>
      </c>
      <c r="K504" s="131" t="s">
        <v>809</v>
      </c>
      <c r="L504" s="137" t="s">
        <v>4352</v>
      </c>
      <c r="M504" s="137">
        <v>10</v>
      </c>
      <c r="N504" s="137">
        <v>2.1</v>
      </c>
      <c r="O504" s="137">
        <v>2</v>
      </c>
    </row>
    <row r="505" spans="1:15" ht="16.5" customHeight="1" x14ac:dyDescent="0.3">
      <c r="A505" s="128">
        <v>504</v>
      </c>
      <c r="B505" s="199">
        <v>175</v>
      </c>
      <c r="C505" s="198" t="s">
        <v>820</v>
      </c>
      <c r="D505" s="198">
        <v>1</v>
      </c>
      <c r="E505" s="198" t="s">
        <v>1210</v>
      </c>
      <c r="F505" s="198" t="s">
        <v>1210</v>
      </c>
      <c r="G505" s="198" t="s">
        <v>6410</v>
      </c>
      <c r="H505" s="198" t="s">
        <v>1211</v>
      </c>
      <c r="I505" s="131" t="s">
        <v>787</v>
      </c>
      <c r="J505" s="131" t="s">
        <v>271</v>
      </c>
      <c r="K505" s="131" t="s">
        <v>809</v>
      </c>
      <c r="L505" s="137" t="s">
        <v>4352</v>
      </c>
      <c r="M505" s="137">
        <v>10</v>
      </c>
      <c r="N505" s="137">
        <v>2.1</v>
      </c>
      <c r="O505" s="137">
        <v>2</v>
      </c>
    </row>
    <row r="506" spans="1:15" ht="16.5" customHeight="1" x14ac:dyDescent="0.3">
      <c r="A506" s="128">
        <v>505</v>
      </c>
      <c r="B506" s="199">
        <v>588</v>
      </c>
      <c r="C506" s="198" t="s">
        <v>820</v>
      </c>
      <c r="D506" s="198">
        <v>1</v>
      </c>
      <c r="E506" s="198" t="s">
        <v>1756</v>
      </c>
      <c r="F506" s="198" t="s">
        <v>1756</v>
      </c>
      <c r="G506" s="198" t="s">
        <v>6266</v>
      </c>
      <c r="H506" s="198" t="s">
        <v>1757</v>
      </c>
      <c r="I506" s="131" t="s">
        <v>787</v>
      </c>
      <c r="J506" s="131" t="s">
        <v>271</v>
      </c>
      <c r="K506" s="131" t="s">
        <v>809</v>
      </c>
      <c r="L506" s="137" t="s">
        <v>4352</v>
      </c>
      <c r="M506" s="137">
        <v>10</v>
      </c>
      <c r="N506" s="137">
        <v>2.1</v>
      </c>
      <c r="O506" s="137">
        <v>2</v>
      </c>
    </row>
    <row r="507" spans="1:15" ht="16.5" customHeight="1" x14ac:dyDescent="0.3">
      <c r="A507" s="128">
        <v>506</v>
      </c>
      <c r="B507" s="199">
        <v>212</v>
      </c>
      <c r="C507" s="198" t="s">
        <v>820</v>
      </c>
      <c r="D507" s="198">
        <v>1</v>
      </c>
      <c r="E507" s="198" t="s">
        <v>1267</v>
      </c>
      <c r="F507" s="198" t="s">
        <v>1267</v>
      </c>
      <c r="G507" s="198" t="s">
        <v>5869</v>
      </c>
      <c r="H507" s="198" t="s">
        <v>1268</v>
      </c>
      <c r="I507" s="131" t="s">
        <v>787</v>
      </c>
      <c r="J507" s="131" t="s">
        <v>271</v>
      </c>
      <c r="K507" s="131" t="s">
        <v>809</v>
      </c>
      <c r="L507" s="137" t="s">
        <v>4352</v>
      </c>
      <c r="M507" s="137">
        <v>10</v>
      </c>
      <c r="N507" s="137">
        <v>2.1</v>
      </c>
      <c r="O507" s="137">
        <v>2</v>
      </c>
    </row>
    <row r="508" spans="1:15" ht="16.5" customHeight="1" x14ac:dyDescent="0.3">
      <c r="A508" s="128">
        <v>507</v>
      </c>
      <c r="B508" s="199">
        <v>1910</v>
      </c>
      <c r="C508" s="198" t="s">
        <v>820</v>
      </c>
      <c r="D508" s="198">
        <v>1</v>
      </c>
      <c r="E508" s="198" t="s">
        <v>2551</v>
      </c>
      <c r="F508" s="198" t="s">
        <v>2551</v>
      </c>
      <c r="G508" s="198" t="s">
        <v>6396</v>
      </c>
      <c r="H508" s="198" t="s">
        <v>2552</v>
      </c>
      <c r="I508" s="131" t="s">
        <v>787</v>
      </c>
      <c r="J508" s="131" t="s">
        <v>271</v>
      </c>
      <c r="K508" s="131" t="s">
        <v>809</v>
      </c>
      <c r="L508" s="137" t="s">
        <v>4352</v>
      </c>
      <c r="M508" s="137">
        <v>10</v>
      </c>
      <c r="N508" s="137">
        <v>2.1</v>
      </c>
      <c r="O508" s="137">
        <v>2</v>
      </c>
    </row>
    <row r="509" spans="1:15" ht="16.5" customHeight="1" x14ac:dyDescent="0.3">
      <c r="A509" s="128">
        <v>508</v>
      </c>
      <c r="B509" s="199">
        <v>1075</v>
      </c>
      <c r="C509" s="198" t="s">
        <v>820</v>
      </c>
      <c r="D509" s="198">
        <v>1</v>
      </c>
      <c r="E509" s="198" t="s">
        <v>2183</v>
      </c>
      <c r="F509" s="198" t="s">
        <v>2183</v>
      </c>
      <c r="G509" s="198" t="s">
        <v>6404</v>
      </c>
      <c r="H509" s="198" t="s">
        <v>2184</v>
      </c>
      <c r="I509" s="131" t="s">
        <v>787</v>
      </c>
      <c r="J509" s="131" t="s">
        <v>271</v>
      </c>
      <c r="K509" s="131" t="s">
        <v>809</v>
      </c>
      <c r="L509" s="137" t="s">
        <v>4352</v>
      </c>
      <c r="M509" s="137">
        <v>10</v>
      </c>
      <c r="N509" s="137">
        <v>2.1</v>
      </c>
      <c r="O509" s="137">
        <v>2</v>
      </c>
    </row>
    <row r="510" spans="1:15" ht="16.5" customHeight="1" x14ac:dyDescent="0.3">
      <c r="A510" s="128">
        <v>509</v>
      </c>
      <c r="B510" s="199">
        <v>100</v>
      </c>
      <c r="C510" s="198" t="s">
        <v>820</v>
      </c>
      <c r="D510" s="198">
        <v>1</v>
      </c>
      <c r="E510" s="198" t="s">
        <v>1088</v>
      </c>
      <c r="F510" s="198" t="s">
        <v>5993</v>
      </c>
      <c r="G510" s="198" t="s">
        <v>5992</v>
      </c>
      <c r="H510" s="198" t="s">
        <v>1089</v>
      </c>
      <c r="I510" s="131" t="s">
        <v>787</v>
      </c>
      <c r="J510" s="131" t="s">
        <v>271</v>
      </c>
      <c r="K510" s="131" t="s">
        <v>809</v>
      </c>
      <c r="L510" s="137" t="s">
        <v>4352</v>
      </c>
      <c r="M510" s="137">
        <v>10</v>
      </c>
      <c r="N510" s="137">
        <v>2.1</v>
      </c>
      <c r="O510" s="137">
        <v>2</v>
      </c>
    </row>
    <row r="511" spans="1:15" ht="16.5" customHeight="1" x14ac:dyDescent="0.3">
      <c r="A511" s="128">
        <v>510</v>
      </c>
      <c r="B511" s="199">
        <v>100</v>
      </c>
      <c r="C511" s="198" t="s">
        <v>820</v>
      </c>
      <c r="D511" s="198">
        <v>1</v>
      </c>
      <c r="E511" s="198" t="s">
        <v>1088</v>
      </c>
      <c r="F511" s="198" t="s">
        <v>5991</v>
      </c>
      <c r="G511" s="198" t="s">
        <v>5990</v>
      </c>
      <c r="H511" s="198" t="s">
        <v>1089</v>
      </c>
      <c r="I511" s="131" t="s">
        <v>787</v>
      </c>
      <c r="J511" s="131" t="s">
        <v>271</v>
      </c>
      <c r="K511" s="131" t="s">
        <v>809</v>
      </c>
      <c r="L511" s="137" t="s">
        <v>4352</v>
      </c>
      <c r="M511" s="137">
        <v>10</v>
      </c>
      <c r="N511" s="137">
        <v>2.1</v>
      </c>
      <c r="O511" s="137">
        <v>2</v>
      </c>
    </row>
    <row r="512" spans="1:15" ht="16.5" customHeight="1" x14ac:dyDescent="0.3">
      <c r="A512" s="128">
        <v>511</v>
      </c>
      <c r="B512" s="199">
        <v>867</v>
      </c>
      <c r="C512" s="198" t="s">
        <v>820</v>
      </c>
      <c r="D512" s="198">
        <v>1</v>
      </c>
      <c r="E512" s="198" t="s">
        <v>2021</v>
      </c>
      <c r="F512" s="198" t="s">
        <v>2021</v>
      </c>
      <c r="G512" s="198" t="s">
        <v>6147</v>
      </c>
      <c r="H512" s="198" t="s">
        <v>2022</v>
      </c>
      <c r="I512" s="131" t="s">
        <v>787</v>
      </c>
      <c r="J512" s="131" t="s">
        <v>271</v>
      </c>
      <c r="K512" s="131" t="s">
        <v>809</v>
      </c>
      <c r="L512" s="137" t="s">
        <v>4352</v>
      </c>
      <c r="M512" s="137">
        <v>10</v>
      </c>
      <c r="N512" s="137">
        <v>2.1</v>
      </c>
      <c r="O512" s="137">
        <v>2</v>
      </c>
    </row>
    <row r="513" spans="1:15" ht="16.5" customHeight="1" x14ac:dyDescent="0.3">
      <c r="A513" s="128">
        <v>512</v>
      </c>
      <c r="B513" s="199">
        <v>469</v>
      </c>
      <c r="C513" s="198" t="s">
        <v>1004</v>
      </c>
      <c r="D513" s="198">
        <v>3</v>
      </c>
      <c r="E513" s="198" t="s">
        <v>1622</v>
      </c>
      <c r="F513" s="198" t="s">
        <v>5813</v>
      </c>
      <c r="G513" s="198" t="s">
        <v>1623</v>
      </c>
      <c r="H513" s="198" t="s">
        <v>1623</v>
      </c>
      <c r="I513" s="131" t="s">
        <v>787</v>
      </c>
      <c r="J513" s="131" t="s">
        <v>271</v>
      </c>
      <c r="K513" s="131" t="s">
        <v>809</v>
      </c>
      <c r="L513" s="137" t="s">
        <v>4352</v>
      </c>
      <c r="M513" s="137">
        <v>10</v>
      </c>
      <c r="N513" s="137">
        <v>2.1</v>
      </c>
      <c r="O513" s="137">
        <v>2</v>
      </c>
    </row>
    <row r="514" spans="1:15" ht="16.5" customHeight="1" x14ac:dyDescent="0.3">
      <c r="A514" s="128">
        <v>513</v>
      </c>
      <c r="B514" s="199">
        <v>1319</v>
      </c>
      <c r="C514" s="198" t="s">
        <v>984</v>
      </c>
      <c r="D514" s="198">
        <v>3</v>
      </c>
      <c r="E514" s="198" t="s">
        <v>2299</v>
      </c>
      <c r="F514" s="198" t="s">
        <v>6199</v>
      </c>
      <c r="G514" s="198" t="s">
        <v>2300</v>
      </c>
      <c r="H514" s="198" t="s">
        <v>2300</v>
      </c>
      <c r="I514" s="131" t="s">
        <v>787</v>
      </c>
      <c r="J514" s="131" t="s">
        <v>271</v>
      </c>
      <c r="K514" s="131" t="s">
        <v>809</v>
      </c>
      <c r="L514" s="137" t="s">
        <v>4352</v>
      </c>
      <c r="M514" s="137">
        <v>10</v>
      </c>
      <c r="N514" s="137">
        <v>2.1</v>
      </c>
      <c r="O514" s="137">
        <v>2</v>
      </c>
    </row>
    <row r="515" spans="1:15" ht="16.5" customHeight="1" x14ac:dyDescent="0.3">
      <c r="A515" s="128">
        <v>514</v>
      </c>
      <c r="B515" s="199">
        <v>1507</v>
      </c>
      <c r="C515" s="198" t="s">
        <v>1004</v>
      </c>
      <c r="D515" s="198">
        <v>3</v>
      </c>
      <c r="E515" s="198" t="s">
        <v>2390</v>
      </c>
      <c r="F515" s="198" t="s">
        <v>6409</v>
      </c>
      <c r="G515" s="198" t="s">
        <v>2391</v>
      </c>
      <c r="H515" s="198" t="s">
        <v>2391</v>
      </c>
      <c r="I515" s="131" t="s">
        <v>787</v>
      </c>
      <c r="J515" s="131" t="s">
        <v>271</v>
      </c>
      <c r="K515" s="131" t="s">
        <v>809</v>
      </c>
      <c r="L515" s="137" t="s">
        <v>4352</v>
      </c>
      <c r="M515" s="137">
        <v>10</v>
      </c>
      <c r="N515" s="137">
        <v>2.1</v>
      </c>
      <c r="O515" s="137">
        <v>2</v>
      </c>
    </row>
    <row r="516" spans="1:15" ht="16.5" customHeight="1" x14ac:dyDescent="0.3">
      <c r="A516" s="128">
        <v>515</v>
      </c>
      <c r="B516" s="199">
        <v>294</v>
      </c>
      <c r="C516" s="198" t="s">
        <v>1004</v>
      </c>
      <c r="D516" s="198">
        <v>3</v>
      </c>
      <c r="E516" s="198" t="s">
        <v>1388</v>
      </c>
      <c r="F516" s="198" t="s">
        <v>6078</v>
      </c>
      <c r="G516" s="198" t="s">
        <v>1389</v>
      </c>
      <c r="H516" s="198" t="s">
        <v>1389</v>
      </c>
      <c r="I516" s="131" t="s">
        <v>787</v>
      </c>
      <c r="J516" s="131" t="s">
        <v>271</v>
      </c>
      <c r="K516" s="131" t="s">
        <v>809</v>
      </c>
      <c r="L516" s="137" t="s">
        <v>4352</v>
      </c>
      <c r="M516" s="137">
        <v>10</v>
      </c>
      <c r="N516" s="137">
        <v>2.1</v>
      </c>
      <c r="O516" s="137">
        <v>2</v>
      </c>
    </row>
    <row r="517" spans="1:15" ht="16.5" customHeight="1" x14ac:dyDescent="0.3">
      <c r="A517" s="128">
        <v>516</v>
      </c>
      <c r="B517" s="199">
        <v>629</v>
      </c>
      <c r="C517" s="198" t="s">
        <v>1004</v>
      </c>
      <c r="D517" s="198">
        <v>3</v>
      </c>
      <c r="E517" s="198" t="s">
        <v>1799</v>
      </c>
      <c r="F517" s="198" t="s">
        <v>6344</v>
      </c>
      <c r="G517" s="198" t="s">
        <v>6343</v>
      </c>
      <c r="H517" s="198" t="s">
        <v>1800</v>
      </c>
      <c r="I517" s="131" t="s">
        <v>787</v>
      </c>
      <c r="J517" s="131" t="s">
        <v>271</v>
      </c>
      <c r="K517" s="131" t="s">
        <v>809</v>
      </c>
      <c r="L517" s="137" t="s">
        <v>4352</v>
      </c>
      <c r="M517" s="137">
        <v>10</v>
      </c>
      <c r="N517" s="137">
        <v>2.1</v>
      </c>
      <c r="O517" s="137">
        <v>2</v>
      </c>
    </row>
    <row r="518" spans="1:15" ht="16.5" customHeight="1" x14ac:dyDescent="0.3">
      <c r="A518" s="128">
        <v>517</v>
      </c>
      <c r="B518" s="199">
        <v>629</v>
      </c>
      <c r="C518" s="198" t="s">
        <v>1473</v>
      </c>
      <c r="D518" s="198">
        <v>3</v>
      </c>
      <c r="E518" s="198" t="s">
        <v>1799</v>
      </c>
      <c r="F518" s="198" t="s">
        <v>6342</v>
      </c>
      <c r="G518" s="198" t="s">
        <v>6341</v>
      </c>
      <c r="H518" s="198" t="s">
        <v>1800</v>
      </c>
      <c r="I518" s="131" t="s">
        <v>787</v>
      </c>
      <c r="J518" s="131" t="s">
        <v>271</v>
      </c>
      <c r="K518" s="131" t="s">
        <v>809</v>
      </c>
      <c r="L518" s="137" t="s">
        <v>4352</v>
      </c>
      <c r="M518" s="137">
        <v>10</v>
      </c>
      <c r="N518" s="137">
        <v>2.1</v>
      </c>
      <c r="O518" s="137">
        <v>2</v>
      </c>
    </row>
    <row r="519" spans="1:15" ht="16.5" customHeight="1" x14ac:dyDescent="0.3">
      <c r="A519" s="128">
        <v>518</v>
      </c>
      <c r="B519" s="199">
        <v>557</v>
      </c>
      <c r="C519" s="198" t="s">
        <v>984</v>
      </c>
      <c r="D519" s="198">
        <v>3</v>
      </c>
      <c r="E519" s="198" t="s">
        <v>1723</v>
      </c>
      <c r="F519" s="198" t="s">
        <v>6254</v>
      </c>
      <c r="G519" s="198" t="s">
        <v>1724</v>
      </c>
      <c r="H519" s="198" t="s">
        <v>1724</v>
      </c>
      <c r="I519" s="131" t="s">
        <v>787</v>
      </c>
      <c r="J519" s="131" t="s">
        <v>271</v>
      </c>
      <c r="K519" s="131" t="s">
        <v>809</v>
      </c>
      <c r="L519" s="137" t="s">
        <v>4352</v>
      </c>
      <c r="M519" s="137">
        <v>10</v>
      </c>
      <c r="N519" s="137">
        <v>2.1</v>
      </c>
      <c r="O519" s="137">
        <v>2</v>
      </c>
    </row>
    <row r="520" spans="1:15" ht="16.5" customHeight="1" x14ac:dyDescent="0.3">
      <c r="A520" s="128">
        <v>519</v>
      </c>
      <c r="B520" s="199">
        <v>145</v>
      </c>
      <c r="C520" s="198" t="s">
        <v>984</v>
      </c>
      <c r="D520" s="198">
        <v>3</v>
      </c>
      <c r="E520" s="198" t="s">
        <v>1162</v>
      </c>
      <c r="F520" s="198" t="s">
        <v>6356</v>
      </c>
      <c r="G520" s="198" t="s">
        <v>1163</v>
      </c>
      <c r="H520" s="198" t="s">
        <v>1163</v>
      </c>
      <c r="I520" s="131" t="s">
        <v>787</v>
      </c>
      <c r="J520" s="131" t="s">
        <v>271</v>
      </c>
      <c r="K520" s="131" t="s">
        <v>809</v>
      </c>
      <c r="L520" s="137" t="s">
        <v>4352</v>
      </c>
      <c r="M520" s="137">
        <v>10</v>
      </c>
      <c r="N520" s="137">
        <v>2.1</v>
      </c>
      <c r="O520" s="137">
        <v>2</v>
      </c>
    </row>
    <row r="521" spans="1:15" ht="16.5" customHeight="1" x14ac:dyDescent="0.3">
      <c r="A521" s="128">
        <v>520</v>
      </c>
      <c r="B521" s="199">
        <v>877</v>
      </c>
      <c r="C521" s="198" t="s">
        <v>984</v>
      </c>
      <c r="D521" s="198">
        <v>3</v>
      </c>
      <c r="E521" s="198" t="s">
        <v>2027</v>
      </c>
      <c r="F521" s="198" t="s">
        <v>6408</v>
      </c>
      <c r="G521" s="198" t="s">
        <v>2028</v>
      </c>
      <c r="H521" s="198" t="s">
        <v>2028</v>
      </c>
      <c r="I521" s="131" t="s">
        <v>787</v>
      </c>
      <c r="J521" s="131" t="s">
        <v>271</v>
      </c>
      <c r="K521" s="131" t="s">
        <v>809</v>
      </c>
      <c r="L521" s="137" t="s">
        <v>4352</v>
      </c>
      <c r="M521" s="137">
        <v>10</v>
      </c>
      <c r="N521" s="137">
        <v>2.1</v>
      </c>
      <c r="O521" s="137">
        <v>2</v>
      </c>
    </row>
    <row r="522" spans="1:15" ht="16.5" customHeight="1" x14ac:dyDescent="0.3">
      <c r="A522" s="128">
        <v>521</v>
      </c>
      <c r="B522" s="199">
        <v>392</v>
      </c>
      <c r="C522" s="198" t="s">
        <v>1004</v>
      </c>
      <c r="D522" s="198">
        <v>3</v>
      </c>
      <c r="E522" s="198" t="s">
        <v>1526</v>
      </c>
      <c r="F522" s="198" t="s">
        <v>6250</v>
      </c>
      <c r="G522" s="198" t="s">
        <v>1527</v>
      </c>
      <c r="H522" s="198" t="s">
        <v>1527</v>
      </c>
      <c r="I522" s="131" t="s">
        <v>787</v>
      </c>
      <c r="J522" s="131" t="s">
        <v>271</v>
      </c>
      <c r="K522" s="131" t="s">
        <v>809</v>
      </c>
      <c r="L522" s="137" t="s">
        <v>4352</v>
      </c>
      <c r="M522" s="137">
        <v>10</v>
      </c>
      <c r="N522" s="137">
        <v>2.1</v>
      </c>
      <c r="O522" s="137">
        <v>2</v>
      </c>
    </row>
    <row r="523" spans="1:15" ht="16.5" customHeight="1" x14ac:dyDescent="0.3">
      <c r="A523" s="128">
        <v>522</v>
      </c>
      <c r="B523" s="199">
        <v>849</v>
      </c>
      <c r="C523" s="198" t="s">
        <v>853</v>
      </c>
      <c r="D523" s="198">
        <v>4</v>
      </c>
      <c r="E523" s="198" t="s">
        <v>1997</v>
      </c>
      <c r="F523" s="198" t="s">
        <v>1997</v>
      </c>
      <c r="G523" s="198" t="s">
        <v>1998</v>
      </c>
      <c r="H523" s="198" t="s">
        <v>1998</v>
      </c>
      <c r="I523" s="131" t="s">
        <v>787</v>
      </c>
      <c r="J523" s="131" t="s">
        <v>271</v>
      </c>
      <c r="K523" s="131" t="s">
        <v>809</v>
      </c>
      <c r="L523" s="137" t="s">
        <v>4352</v>
      </c>
      <c r="M523" s="137">
        <v>10</v>
      </c>
      <c r="N523" s="137">
        <v>2.1</v>
      </c>
      <c r="O523" s="137">
        <v>2</v>
      </c>
    </row>
    <row r="524" spans="1:15" ht="16.5" customHeight="1" x14ac:dyDescent="0.3">
      <c r="A524" s="128">
        <v>523</v>
      </c>
      <c r="B524" s="199">
        <v>1521</v>
      </c>
      <c r="C524" s="198" t="s">
        <v>853</v>
      </c>
      <c r="D524" s="198">
        <v>4</v>
      </c>
      <c r="E524" s="198" t="s">
        <v>2396</v>
      </c>
      <c r="F524" s="198" t="s">
        <v>2396</v>
      </c>
      <c r="G524" s="198" t="s">
        <v>2397</v>
      </c>
      <c r="H524" s="198" t="s">
        <v>2397</v>
      </c>
      <c r="I524" s="131" t="s">
        <v>787</v>
      </c>
      <c r="J524" s="131" t="s">
        <v>271</v>
      </c>
      <c r="K524" s="131" t="s">
        <v>809</v>
      </c>
      <c r="L524" s="137" t="s">
        <v>4352</v>
      </c>
      <c r="M524" s="137">
        <v>10</v>
      </c>
      <c r="N524" s="137">
        <v>2.1</v>
      </c>
      <c r="O524" s="137">
        <v>2</v>
      </c>
    </row>
    <row r="525" spans="1:15" ht="16.5" customHeight="1" x14ac:dyDescent="0.3">
      <c r="A525" s="128">
        <v>524</v>
      </c>
      <c r="B525" s="199">
        <v>486</v>
      </c>
      <c r="C525" s="198" t="s">
        <v>850</v>
      </c>
      <c r="D525" s="198">
        <v>5</v>
      </c>
      <c r="E525" s="198" t="s">
        <v>1645</v>
      </c>
      <c r="F525" s="198" t="s">
        <v>1645</v>
      </c>
      <c r="G525" s="198" t="s">
        <v>1646</v>
      </c>
      <c r="H525" s="198" t="s">
        <v>1646</v>
      </c>
      <c r="I525" s="131" t="s">
        <v>787</v>
      </c>
      <c r="J525" s="131" t="s">
        <v>271</v>
      </c>
      <c r="K525" s="131" t="s">
        <v>809</v>
      </c>
      <c r="L525" s="137" t="s">
        <v>4352</v>
      </c>
      <c r="M525" s="137">
        <v>10</v>
      </c>
      <c r="N525" s="137">
        <v>2.1</v>
      </c>
      <c r="O525" s="137">
        <v>2</v>
      </c>
    </row>
    <row r="526" spans="1:15" ht="16.5" customHeight="1" x14ac:dyDescent="0.3">
      <c r="A526" s="128">
        <v>525</v>
      </c>
      <c r="B526" s="202">
        <v>304</v>
      </c>
      <c r="C526" s="201" t="s">
        <v>820</v>
      </c>
      <c r="D526" s="198">
        <v>1</v>
      </c>
      <c r="E526" s="201" t="s">
        <v>1402</v>
      </c>
      <c r="F526" s="201" t="s">
        <v>1402</v>
      </c>
      <c r="G526" s="201" t="s">
        <v>5931</v>
      </c>
      <c r="H526" s="201" t="s">
        <v>1403</v>
      </c>
      <c r="I526" s="136"/>
      <c r="J526" s="136" t="s">
        <v>271</v>
      </c>
      <c r="K526" s="136" t="s">
        <v>809</v>
      </c>
      <c r="L526" s="137" t="s">
        <v>4352</v>
      </c>
      <c r="M526" s="137">
        <v>10</v>
      </c>
      <c r="N526" s="137">
        <v>2.1</v>
      </c>
      <c r="O526" s="137">
        <v>2</v>
      </c>
    </row>
    <row r="527" spans="1:15" ht="16.5" customHeight="1" x14ac:dyDescent="0.3">
      <c r="A527" s="128">
        <v>526</v>
      </c>
      <c r="B527" s="202">
        <v>573</v>
      </c>
      <c r="C527" s="201" t="s">
        <v>820</v>
      </c>
      <c r="D527" s="198">
        <v>1</v>
      </c>
      <c r="E527" s="201" t="s">
        <v>1740</v>
      </c>
      <c r="F527" s="201" t="s">
        <v>1740</v>
      </c>
      <c r="G527" s="201" t="s">
        <v>6407</v>
      </c>
      <c r="H527" s="201" t="s">
        <v>1741</v>
      </c>
      <c r="I527" s="136"/>
      <c r="J527" s="136" t="s">
        <v>271</v>
      </c>
      <c r="K527" s="136" t="s">
        <v>809</v>
      </c>
      <c r="L527" s="137" t="s">
        <v>4352</v>
      </c>
      <c r="M527" s="137">
        <v>10</v>
      </c>
      <c r="N527" s="137">
        <v>2.1</v>
      </c>
      <c r="O527" s="137">
        <v>2</v>
      </c>
    </row>
    <row r="528" spans="1:15" ht="16.5" customHeight="1" x14ac:dyDescent="0.3">
      <c r="A528" s="128">
        <v>527</v>
      </c>
      <c r="B528" s="202">
        <v>489</v>
      </c>
      <c r="C528" s="201" t="s">
        <v>1004</v>
      </c>
      <c r="D528" s="198">
        <v>3</v>
      </c>
      <c r="E528" s="201" t="s">
        <v>1651</v>
      </c>
      <c r="F528" s="201" t="s">
        <v>6406</v>
      </c>
      <c r="G528" s="201" t="s">
        <v>1652</v>
      </c>
      <c r="H528" s="201" t="s">
        <v>1652</v>
      </c>
      <c r="I528" s="136"/>
      <c r="J528" s="136" t="s">
        <v>271</v>
      </c>
      <c r="K528" s="136" t="s">
        <v>809</v>
      </c>
      <c r="L528" s="137" t="s">
        <v>4352</v>
      </c>
      <c r="M528" s="137">
        <v>10</v>
      </c>
      <c r="N528" s="137">
        <v>2.1</v>
      </c>
      <c r="O528" s="137">
        <v>2</v>
      </c>
    </row>
    <row r="529" spans="1:15" ht="16.5" customHeight="1" x14ac:dyDescent="0.3">
      <c r="A529" s="128">
        <v>528</v>
      </c>
      <c r="B529" s="202">
        <v>1246</v>
      </c>
      <c r="C529" s="201" t="s">
        <v>853</v>
      </c>
      <c r="D529" s="198">
        <v>4</v>
      </c>
      <c r="E529" s="201" t="s">
        <v>2279</v>
      </c>
      <c r="F529" s="201" t="s">
        <v>2279</v>
      </c>
      <c r="G529" s="201" t="s">
        <v>2279</v>
      </c>
      <c r="H529" s="201" t="s">
        <v>2279</v>
      </c>
      <c r="I529" s="136"/>
      <c r="J529" s="136" t="s">
        <v>271</v>
      </c>
      <c r="K529" s="136" t="s">
        <v>809</v>
      </c>
      <c r="L529" s="137" t="s">
        <v>4352</v>
      </c>
      <c r="M529" s="137">
        <v>10</v>
      </c>
      <c r="N529" s="137">
        <v>2.1</v>
      </c>
      <c r="O529" s="137">
        <v>2</v>
      </c>
    </row>
    <row r="530" spans="1:15" ht="16.5" customHeight="1" x14ac:dyDescent="0.3">
      <c r="A530" s="128">
        <v>529</v>
      </c>
      <c r="B530" s="202">
        <v>807</v>
      </c>
      <c r="C530" s="201" t="s">
        <v>853</v>
      </c>
      <c r="D530" s="198">
        <v>4</v>
      </c>
      <c r="E530" s="201" t="s">
        <v>1963</v>
      </c>
      <c r="F530" s="201" t="s">
        <v>1963</v>
      </c>
      <c r="G530" s="201" t="s">
        <v>1964</v>
      </c>
      <c r="H530" s="201" t="s">
        <v>1964</v>
      </c>
      <c r="I530" s="136"/>
      <c r="J530" s="136" t="s">
        <v>271</v>
      </c>
      <c r="K530" s="136" t="s">
        <v>809</v>
      </c>
      <c r="L530" s="137" t="s">
        <v>4352</v>
      </c>
      <c r="M530" s="137">
        <v>10</v>
      </c>
      <c r="N530" s="137">
        <v>2.1</v>
      </c>
      <c r="O530" s="137">
        <v>2</v>
      </c>
    </row>
    <row r="531" spans="1:15" ht="16.5" customHeight="1" x14ac:dyDescent="0.3">
      <c r="A531" s="128">
        <v>530</v>
      </c>
      <c r="B531" s="197">
        <v>2044</v>
      </c>
      <c r="C531" s="195" t="s">
        <v>1004</v>
      </c>
      <c r="D531" s="196">
        <v>4</v>
      </c>
      <c r="E531" s="195" t="s">
        <v>2603</v>
      </c>
      <c r="F531" s="195" t="s">
        <v>2603</v>
      </c>
      <c r="G531" s="195" t="s">
        <v>2604</v>
      </c>
      <c r="H531" s="195" t="s">
        <v>2604</v>
      </c>
      <c r="I531" s="140"/>
      <c r="J531" s="140" t="s">
        <v>271</v>
      </c>
      <c r="K531" s="140" t="s">
        <v>2596</v>
      </c>
      <c r="L531" s="137" t="s">
        <v>4352</v>
      </c>
      <c r="M531" s="137">
        <v>10</v>
      </c>
      <c r="N531" s="137">
        <v>2.1</v>
      </c>
      <c r="O531" s="137">
        <v>2</v>
      </c>
    </row>
    <row r="532" spans="1:15" ht="16.5" customHeight="1" x14ac:dyDescent="0.3">
      <c r="A532" s="128">
        <v>531</v>
      </c>
      <c r="B532" s="199">
        <v>239</v>
      </c>
      <c r="C532" s="198" t="s">
        <v>820</v>
      </c>
      <c r="D532" s="198">
        <v>1</v>
      </c>
      <c r="E532" s="198" t="s">
        <v>1306</v>
      </c>
      <c r="F532" s="198" t="s">
        <v>1306</v>
      </c>
      <c r="G532" s="198" t="s">
        <v>6150</v>
      </c>
      <c r="H532" s="198" t="s">
        <v>1307</v>
      </c>
      <c r="I532" s="131" t="s">
        <v>787</v>
      </c>
      <c r="J532" s="131" t="s">
        <v>271</v>
      </c>
      <c r="K532" s="131" t="s">
        <v>809</v>
      </c>
      <c r="L532" s="134" t="s">
        <v>4355</v>
      </c>
      <c r="M532" s="134">
        <v>10</v>
      </c>
      <c r="N532" s="134">
        <v>2.1</v>
      </c>
      <c r="O532" s="134">
        <v>3</v>
      </c>
    </row>
    <row r="533" spans="1:15" ht="16.5" customHeight="1" x14ac:dyDescent="0.3">
      <c r="A533" s="128">
        <v>532</v>
      </c>
      <c r="B533" s="199">
        <v>1053</v>
      </c>
      <c r="C533" s="198" t="s">
        <v>820</v>
      </c>
      <c r="D533" s="198">
        <v>1</v>
      </c>
      <c r="E533" s="198" t="s">
        <v>2159</v>
      </c>
      <c r="F533" s="198" t="s">
        <v>2159</v>
      </c>
      <c r="G533" s="198" t="s">
        <v>6405</v>
      </c>
      <c r="H533" s="198" t="s">
        <v>2160</v>
      </c>
      <c r="I533" s="131" t="s">
        <v>787</v>
      </c>
      <c r="J533" s="131" t="s">
        <v>271</v>
      </c>
      <c r="K533" s="131" t="s">
        <v>809</v>
      </c>
      <c r="L533" s="134" t="s">
        <v>4355</v>
      </c>
      <c r="M533" s="134">
        <v>10</v>
      </c>
      <c r="N533" s="134">
        <v>2.1</v>
      </c>
      <c r="O533" s="134">
        <v>3</v>
      </c>
    </row>
    <row r="534" spans="1:15" ht="16.5" customHeight="1" x14ac:dyDescent="0.3">
      <c r="A534" s="128">
        <v>533</v>
      </c>
      <c r="B534" s="199">
        <v>1329</v>
      </c>
      <c r="C534" s="198" t="s">
        <v>820</v>
      </c>
      <c r="D534" s="198">
        <v>1</v>
      </c>
      <c r="E534" s="198" t="s">
        <v>2307</v>
      </c>
      <c r="F534" s="198" t="s">
        <v>2307</v>
      </c>
      <c r="G534" s="198" t="s">
        <v>5821</v>
      </c>
      <c r="H534" s="198" t="s">
        <v>2308</v>
      </c>
      <c r="I534" s="131" t="s">
        <v>787</v>
      </c>
      <c r="J534" s="131" t="s">
        <v>271</v>
      </c>
      <c r="K534" s="131" t="s">
        <v>809</v>
      </c>
      <c r="L534" s="134" t="s">
        <v>4355</v>
      </c>
      <c r="M534" s="134">
        <v>10</v>
      </c>
      <c r="N534" s="134">
        <v>2.1</v>
      </c>
      <c r="O534" s="134">
        <v>3</v>
      </c>
    </row>
    <row r="535" spans="1:15" ht="16.5" customHeight="1" x14ac:dyDescent="0.3">
      <c r="A535" s="128">
        <v>534</v>
      </c>
      <c r="B535" s="199">
        <v>1075</v>
      </c>
      <c r="C535" s="198" t="s">
        <v>820</v>
      </c>
      <c r="D535" s="198">
        <v>1</v>
      </c>
      <c r="E535" s="198" t="s">
        <v>2183</v>
      </c>
      <c r="F535" s="198" t="s">
        <v>2183</v>
      </c>
      <c r="G535" s="198" t="s">
        <v>6404</v>
      </c>
      <c r="H535" s="198" t="s">
        <v>2184</v>
      </c>
      <c r="I535" s="131" t="s">
        <v>787</v>
      </c>
      <c r="J535" s="131" t="s">
        <v>271</v>
      </c>
      <c r="K535" s="131" t="s">
        <v>809</v>
      </c>
      <c r="L535" s="134" t="s">
        <v>4355</v>
      </c>
      <c r="M535" s="134">
        <v>10</v>
      </c>
      <c r="N535" s="134">
        <v>2.1</v>
      </c>
      <c r="O535" s="134">
        <v>3</v>
      </c>
    </row>
    <row r="536" spans="1:15" ht="16.5" customHeight="1" x14ac:dyDescent="0.3">
      <c r="A536" s="128">
        <v>535</v>
      </c>
      <c r="B536" s="199">
        <v>501</v>
      </c>
      <c r="C536" s="198" t="s">
        <v>820</v>
      </c>
      <c r="D536" s="198">
        <v>2</v>
      </c>
      <c r="E536" s="198" t="s">
        <v>1667</v>
      </c>
      <c r="F536" s="198" t="s">
        <v>1667</v>
      </c>
      <c r="G536" s="198" t="s">
        <v>6403</v>
      </c>
      <c r="H536" s="198" t="s">
        <v>1668</v>
      </c>
      <c r="I536" s="131" t="s">
        <v>787</v>
      </c>
      <c r="J536" s="131" t="s">
        <v>271</v>
      </c>
      <c r="K536" s="131" t="s">
        <v>809</v>
      </c>
      <c r="L536" s="134" t="s">
        <v>4355</v>
      </c>
      <c r="M536" s="134">
        <v>10</v>
      </c>
      <c r="N536" s="134">
        <v>2.1</v>
      </c>
      <c r="O536" s="134">
        <v>3</v>
      </c>
    </row>
    <row r="537" spans="1:15" ht="16.5" customHeight="1" x14ac:dyDescent="0.3">
      <c r="A537" s="128">
        <v>536</v>
      </c>
      <c r="B537" s="199">
        <v>178</v>
      </c>
      <c r="C537" s="198" t="s">
        <v>1004</v>
      </c>
      <c r="D537" s="198">
        <v>3</v>
      </c>
      <c r="E537" s="198" t="s">
        <v>1216</v>
      </c>
      <c r="F537" s="198" t="s">
        <v>6402</v>
      </c>
      <c r="G537" s="198" t="s">
        <v>1217</v>
      </c>
      <c r="H537" s="198" t="s">
        <v>1217</v>
      </c>
      <c r="I537" s="131" t="s">
        <v>787</v>
      </c>
      <c r="J537" s="131" t="s">
        <v>271</v>
      </c>
      <c r="K537" s="131" t="s">
        <v>809</v>
      </c>
      <c r="L537" s="134" t="s">
        <v>4355</v>
      </c>
      <c r="M537" s="134">
        <v>10</v>
      </c>
      <c r="N537" s="134">
        <v>2.1</v>
      </c>
      <c r="O537" s="134">
        <v>3</v>
      </c>
    </row>
    <row r="538" spans="1:15" ht="16.5" customHeight="1" x14ac:dyDescent="0.3">
      <c r="A538" s="128">
        <v>537</v>
      </c>
      <c r="B538" s="199">
        <v>914</v>
      </c>
      <c r="C538" s="198" t="s">
        <v>984</v>
      </c>
      <c r="D538" s="198">
        <v>3</v>
      </c>
      <c r="E538" s="198" t="s">
        <v>2067</v>
      </c>
      <c r="F538" s="198" t="s">
        <v>6124</v>
      </c>
      <c r="G538" s="198" t="s">
        <v>2068</v>
      </c>
      <c r="H538" s="198" t="s">
        <v>2068</v>
      </c>
      <c r="I538" s="131" t="s">
        <v>787</v>
      </c>
      <c r="J538" s="131" t="s">
        <v>271</v>
      </c>
      <c r="K538" s="131" t="s">
        <v>809</v>
      </c>
      <c r="L538" s="134" t="s">
        <v>4355</v>
      </c>
      <c r="M538" s="134">
        <v>10</v>
      </c>
      <c r="N538" s="134">
        <v>2.1</v>
      </c>
      <c r="O538" s="134">
        <v>3</v>
      </c>
    </row>
    <row r="539" spans="1:15" ht="16.5" customHeight="1" x14ac:dyDescent="0.3">
      <c r="A539" s="128">
        <v>538</v>
      </c>
      <c r="B539" s="199">
        <v>266</v>
      </c>
      <c r="C539" s="198" t="s">
        <v>984</v>
      </c>
      <c r="D539" s="198">
        <v>3</v>
      </c>
      <c r="E539" s="198" t="s">
        <v>1345</v>
      </c>
      <c r="F539" s="198" t="s">
        <v>5376</v>
      </c>
      <c r="G539" s="198" t="s">
        <v>2410</v>
      </c>
      <c r="H539" s="198" t="s">
        <v>1346</v>
      </c>
      <c r="I539" s="131" t="s">
        <v>787</v>
      </c>
      <c r="J539" s="131" t="s">
        <v>271</v>
      </c>
      <c r="K539" s="131" t="s">
        <v>809</v>
      </c>
      <c r="L539" s="134" t="s">
        <v>4355</v>
      </c>
      <c r="M539" s="134">
        <v>10</v>
      </c>
      <c r="N539" s="134">
        <v>2.1</v>
      </c>
      <c r="O539" s="134">
        <v>3</v>
      </c>
    </row>
    <row r="540" spans="1:15" ht="16.5" customHeight="1" x14ac:dyDescent="0.3">
      <c r="A540" s="128">
        <v>539</v>
      </c>
      <c r="B540" s="199">
        <v>137</v>
      </c>
      <c r="C540" s="198" t="s">
        <v>1004</v>
      </c>
      <c r="D540" s="198">
        <v>3</v>
      </c>
      <c r="E540" s="198" t="s">
        <v>1148</v>
      </c>
      <c r="F540" s="198" t="s">
        <v>6401</v>
      </c>
      <c r="G540" s="198" t="s">
        <v>1149</v>
      </c>
      <c r="H540" s="198" t="s">
        <v>1149</v>
      </c>
      <c r="I540" s="131" t="s">
        <v>787</v>
      </c>
      <c r="J540" s="131" t="s">
        <v>271</v>
      </c>
      <c r="K540" s="131" t="s">
        <v>809</v>
      </c>
      <c r="L540" s="134" t="s">
        <v>4355</v>
      </c>
      <c r="M540" s="134">
        <v>10</v>
      </c>
      <c r="N540" s="134">
        <v>2.1</v>
      </c>
      <c r="O540" s="134">
        <v>3</v>
      </c>
    </row>
    <row r="541" spans="1:15" ht="16.5" customHeight="1" x14ac:dyDescent="0.3">
      <c r="A541" s="128">
        <v>540</v>
      </c>
      <c r="B541" s="199">
        <v>1035</v>
      </c>
      <c r="C541" s="198" t="s">
        <v>984</v>
      </c>
      <c r="D541" s="198">
        <v>3</v>
      </c>
      <c r="E541" s="198" t="s">
        <v>2149</v>
      </c>
      <c r="F541" s="198" t="s">
        <v>2149</v>
      </c>
      <c r="G541" s="198" t="s">
        <v>2150</v>
      </c>
      <c r="H541" s="198" t="s">
        <v>2150</v>
      </c>
      <c r="I541" s="131" t="s">
        <v>787</v>
      </c>
      <c r="J541" s="131" t="s">
        <v>271</v>
      </c>
      <c r="K541" s="131" t="s">
        <v>809</v>
      </c>
      <c r="L541" s="134" t="s">
        <v>4355</v>
      </c>
      <c r="M541" s="134">
        <v>10</v>
      </c>
      <c r="N541" s="134">
        <v>2.1</v>
      </c>
      <c r="O541" s="134">
        <v>3</v>
      </c>
    </row>
    <row r="542" spans="1:15" ht="16.5" customHeight="1" x14ac:dyDescent="0.3">
      <c r="A542" s="128">
        <v>541</v>
      </c>
      <c r="B542" s="199">
        <v>909</v>
      </c>
      <c r="C542" s="198" t="s">
        <v>984</v>
      </c>
      <c r="D542" s="198">
        <v>3</v>
      </c>
      <c r="E542" s="198" t="s">
        <v>4235</v>
      </c>
      <c r="F542" s="198" t="s">
        <v>4235</v>
      </c>
      <c r="G542" s="198" t="s">
        <v>2064</v>
      </c>
      <c r="H542" s="198" t="s">
        <v>2064</v>
      </c>
      <c r="I542" s="131" t="s">
        <v>787</v>
      </c>
      <c r="J542" s="131" t="s">
        <v>271</v>
      </c>
      <c r="K542" s="131" t="s">
        <v>809</v>
      </c>
      <c r="L542" s="134" t="s">
        <v>4355</v>
      </c>
      <c r="M542" s="134">
        <v>10</v>
      </c>
      <c r="N542" s="134">
        <v>2.1</v>
      </c>
      <c r="O542" s="134">
        <v>3</v>
      </c>
    </row>
    <row r="543" spans="1:15" ht="16.5" customHeight="1" x14ac:dyDescent="0.3">
      <c r="A543" s="128">
        <v>542</v>
      </c>
      <c r="B543" s="199">
        <v>859</v>
      </c>
      <c r="C543" s="198" t="s">
        <v>1004</v>
      </c>
      <c r="D543" s="198">
        <v>3</v>
      </c>
      <c r="E543" s="198" t="s">
        <v>2007</v>
      </c>
      <c r="F543" s="198" t="s">
        <v>6400</v>
      </c>
      <c r="G543" s="198" t="s">
        <v>2008</v>
      </c>
      <c r="H543" s="198" t="s">
        <v>2008</v>
      </c>
      <c r="I543" s="131" t="s">
        <v>787</v>
      </c>
      <c r="J543" s="131" t="s">
        <v>271</v>
      </c>
      <c r="K543" s="131" t="s">
        <v>809</v>
      </c>
      <c r="L543" s="134" t="s">
        <v>4355</v>
      </c>
      <c r="M543" s="134">
        <v>10</v>
      </c>
      <c r="N543" s="134">
        <v>2.1</v>
      </c>
      <c r="O543" s="134">
        <v>3</v>
      </c>
    </row>
    <row r="544" spans="1:15" ht="16.5" customHeight="1" x14ac:dyDescent="0.3">
      <c r="A544" s="128">
        <v>543</v>
      </c>
      <c r="B544" s="199">
        <v>778</v>
      </c>
      <c r="C544" s="198" t="s">
        <v>1004</v>
      </c>
      <c r="D544" s="198">
        <v>3</v>
      </c>
      <c r="E544" s="198" t="s">
        <v>1933</v>
      </c>
      <c r="F544" s="198" t="s">
        <v>6193</v>
      </c>
      <c r="G544" s="198" t="s">
        <v>1934</v>
      </c>
      <c r="H544" s="198" t="s">
        <v>1934</v>
      </c>
      <c r="I544" s="131" t="s">
        <v>787</v>
      </c>
      <c r="J544" s="131" t="s">
        <v>271</v>
      </c>
      <c r="K544" s="131" t="s">
        <v>809</v>
      </c>
      <c r="L544" s="134" t="s">
        <v>4355</v>
      </c>
      <c r="M544" s="134">
        <v>10</v>
      </c>
      <c r="N544" s="134">
        <v>2.1</v>
      </c>
      <c r="O544" s="134">
        <v>3</v>
      </c>
    </row>
    <row r="545" spans="1:15" ht="16.5" customHeight="1" x14ac:dyDescent="0.3">
      <c r="A545" s="128">
        <v>544</v>
      </c>
      <c r="B545" s="199">
        <v>92</v>
      </c>
      <c r="C545" s="198" t="s">
        <v>1004</v>
      </c>
      <c r="D545" s="198">
        <v>3</v>
      </c>
      <c r="E545" s="198" t="s">
        <v>1076</v>
      </c>
      <c r="F545" s="198" t="s">
        <v>6231</v>
      </c>
      <c r="G545" s="198" t="s">
        <v>1077</v>
      </c>
      <c r="H545" s="198" t="s">
        <v>1077</v>
      </c>
      <c r="I545" s="131" t="s">
        <v>787</v>
      </c>
      <c r="J545" s="131" t="s">
        <v>271</v>
      </c>
      <c r="K545" s="131" t="s">
        <v>809</v>
      </c>
      <c r="L545" s="134" t="s">
        <v>4355</v>
      </c>
      <c r="M545" s="134">
        <v>10</v>
      </c>
      <c r="N545" s="134">
        <v>2.1</v>
      </c>
      <c r="O545" s="134">
        <v>3</v>
      </c>
    </row>
    <row r="546" spans="1:15" ht="16.5" customHeight="1" x14ac:dyDescent="0.3">
      <c r="A546" s="128">
        <v>545</v>
      </c>
      <c r="B546" s="199">
        <v>1034</v>
      </c>
      <c r="C546" s="198" t="s">
        <v>984</v>
      </c>
      <c r="D546" s="198">
        <v>3</v>
      </c>
      <c r="E546" s="198" t="s">
        <v>2147</v>
      </c>
      <c r="F546" s="198" t="s">
        <v>5915</v>
      </c>
      <c r="G546" s="198" t="s">
        <v>2148</v>
      </c>
      <c r="H546" s="198" t="s">
        <v>2148</v>
      </c>
      <c r="I546" s="131" t="s">
        <v>787</v>
      </c>
      <c r="J546" s="131" t="s">
        <v>271</v>
      </c>
      <c r="K546" s="131" t="s">
        <v>809</v>
      </c>
      <c r="L546" s="134" t="s">
        <v>4355</v>
      </c>
      <c r="M546" s="134">
        <v>10</v>
      </c>
      <c r="N546" s="134">
        <v>2.1</v>
      </c>
      <c r="O546" s="134">
        <v>3</v>
      </c>
    </row>
    <row r="547" spans="1:15" ht="16.5" customHeight="1" x14ac:dyDescent="0.3">
      <c r="A547" s="128">
        <v>546</v>
      </c>
      <c r="B547" s="199">
        <v>901</v>
      </c>
      <c r="C547" s="198" t="s">
        <v>853</v>
      </c>
      <c r="D547" s="198">
        <v>4</v>
      </c>
      <c r="E547" s="198" t="s">
        <v>2051</v>
      </c>
      <c r="F547" s="198" t="s">
        <v>2051</v>
      </c>
      <c r="G547" s="198" t="s">
        <v>2052</v>
      </c>
      <c r="H547" s="198" t="s">
        <v>2052</v>
      </c>
      <c r="I547" s="131" t="s">
        <v>787</v>
      </c>
      <c r="J547" s="131" t="s">
        <v>271</v>
      </c>
      <c r="K547" s="131" t="s">
        <v>809</v>
      </c>
      <c r="L547" s="134" t="s">
        <v>4355</v>
      </c>
      <c r="M547" s="134">
        <v>10</v>
      </c>
      <c r="N547" s="134">
        <v>2.1</v>
      </c>
      <c r="O547" s="134">
        <v>3</v>
      </c>
    </row>
    <row r="548" spans="1:15" ht="16.5" customHeight="1" x14ac:dyDescent="0.3">
      <c r="A548" s="128">
        <v>547</v>
      </c>
      <c r="B548" s="199">
        <v>856</v>
      </c>
      <c r="C548" s="198" t="s">
        <v>853</v>
      </c>
      <c r="D548" s="198">
        <v>4</v>
      </c>
      <c r="E548" s="198" t="s">
        <v>2003</v>
      </c>
      <c r="F548" s="198" t="s">
        <v>2003</v>
      </c>
      <c r="G548" s="198" t="s">
        <v>2004</v>
      </c>
      <c r="H548" s="198" t="s">
        <v>2004</v>
      </c>
      <c r="I548" s="131" t="s">
        <v>787</v>
      </c>
      <c r="J548" s="131" t="s">
        <v>271</v>
      </c>
      <c r="K548" s="131" t="s">
        <v>809</v>
      </c>
      <c r="L548" s="134" t="s">
        <v>4355</v>
      </c>
      <c r="M548" s="134">
        <v>10</v>
      </c>
      <c r="N548" s="134">
        <v>2.1</v>
      </c>
      <c r="O548" s="134">
        <v>3</v>
      </c>
    </row>
    <row r="549" spans="1:15" ht="16.5" customHeight="1" x14ac:dyDescent="0.3">
      <c r="A549" s="128">
        <v>548</v>
      </c>
      <c r="B549" s="199" t="s">
        <v>86</v>
      </c>
      <c r="C549" s="198" t="s">
        <v>853</v>
      </c>
      <c r="D549" s="198">
        <v>4</v>
      </c>
      <c r="E549" s="198" t="s">
        <v>2763</v>
      </c>
      <c r="F549" s="198" t="s">
        <v>2763</v>
      </c>
      <c r="G549" s="198" t="s">
        <v>2764</v>
      </c>
      <c r="H549" s="198" t="s">
        <v>2764</v>
      </c>
      <c r="I549" s="131" t="s">
        <v>787</v>
      </c>
      <c r="J549" s="131" t="s">
        <v>271</v>
      </c>
      <c r="K549" s="133" t="s">
        <v>2596</v>
      </c>
      <c r="L549" s="135" t="s">
        <v>4355</v>
      </c>
      <c r="M549" s="135">
        <v>10</v>
      </c>
      <c r="N549" s="135">
        <v>2.1</v>
      </c>
      <c r="O549" s="135">
        <v>3</v>
      </c>
    </row>
    <row r="550" spans="1:15" ht="16.5" customHeight="1" x14ac:dyDescent="0.3">
      <c r="A550" s="128">
        <v>549</v>
      </c>
      <c r="B550" s="199">
        <v>67</v>
      </c>
      <c r="C550" s="198" t="s">
        <v>850</v>
      </c>
      <c r="D550" s="198">
        <v>5</v>
      </c>
      <c r="E550" s="198" t="s">
        <v>1026</v>
      </c>
      <c r="F550" s="198" t="s">
        <v>1026</v>
      </c>
      <c r="G550" s="198" t="s">
        <v>1027</v>
      </c>
      <c r="H550" s="198" t="s">
        <v>1027</v>
      </c>
      <c r="I550" s="131" t="s">
        <v>787</v>
      </c>
      <c r="J550" s="131" t="s">
        <v>271</v>
      </c>
      <c r="K550" s="131" t="s">
        <v>809</v>
      </c>
      <c r="L550" s="134" t="s">
        <v>4355</v>
      </c>
      <c r="M550" s="134">
        <v>10</v>
      </c>
      <c r="N550" s="134">
        <v>2.1</v>
      </c>
      <c r="O550" s="134">
        <v>3</v>
      </c>
    </row>
    <row r="551" spans="1:15" ht="16.5" customHeight="1" x14ac:dyDescent="0.3">
      <c r="A551" s="128">
        <v>550</v>
      </c>
      <c r="B551" s="199">
        <v>74</v>
      </c>
      <c r="C551" s="198" t="s">
        <v>850</v>
      </c>
      <c r="D551" s="198">
        <v>5</v>
      </c>
      <c r="E551" s="198" t="s">
        <v>1042</v>
      </c>
      <c r="F551" s="198" t="s">
        <v>1042</v>
      </c>
      <c r="G551" s="198" t="s">
        <v>1043</v>
      </c>
      <c r="H551" s="198" t="s">
        <v>1043</v>
      </c>
      <c r="I551" s="131" t="s">
        <v>787</v>
      </c>
      <c r="J551" s="131" t="s">
        <v>271</v>
      </c>
      <c r="K551" s="131" t="s">
        <v>809</v>
      </c>
      <c r="L551" s="134" t="s">
        <v>4355</v>
      </c>
      <c r="M551" s="134">
        <v>10</v>
      </c>
      <c r="N551" s="134">
        <v>2.1</v>
      </c>
      <c r="O551" s="134">
        <v>3</v>
      </c>
    </row>
    <row r="552" spans="1:15" ht="16.5" customHeight="1" x14ac:dyDescent="0.3">
      <c r="A552" s="128">
        <v>551</v>
      </c>
      <c r="B552" s="199">
        <v>150</v>
      </c>
      <c r="C552" s="198" t="s">
        <v>850</v>
      </c>
      <c r="D552" s="198">
        <v>5</v>
      </c>
      <c r="E552" s="198" t="s">
        <v>1166</v>
      </c>
      <c r="F552" s="198" t="s">
        <v>1166</v>
      </c>
      <c r="G552" s="198" t="s">
        <v>1167</v>
      </c>
      <c r="H552" s="198" t="s">
        <v>1167</v>
      </c>
      <c r="I552" s="131" t="s">
        <v>787</v>
      </c>
      <c r="J552" s="131" t="s">
        <v>271</v>
      </c>
      <c r="K552" s="131" t="s">
        <v>809</v>
      </c>
      <c r="L552" s="134" t="s">
        <v>4355</v>
      </c>
      <c r="M552" s="134">
        <v>10</v>
      </c>
      <c r="N552" s="134">
        <v>2.1</v>
      </c>
      <c r="O552" s="134">
        <v>3</v>
      </c>
    </row>
    <row r="553" spans="1:15" ht="16.5" customHeight="1" x14ac:dyDescent="0.3">
      <c r="A553" s="128">
        <v>552</v>
      </c>
      <c r="B553" s="199">
        <v>96</v>
      </c>
      <c r="C553" s="198" t="s">
        <v>850</v>
      </c>
      <c r="D553" s="198">
        <v>5</v>
      </c>
      <c r="E553" s="198" t="s">
        <v>1082</v>
      </c>
      <c r="F553" s="198" t="s">
        <v>1082</v>
      </c>
      <c r="G553" s="198" t="s">
        <v>1083</v>
      </c>
      <c r="H553" s="198" t="s">
        <v>1083</v>
      </c>
      <c r="I553" s="131" t="s">
        <v>787</v>
      </c>
      <c r="J553" s="131" t="s">
        <v>271</v>
      </c>
      <c r="K553" s="131" t="s">
        <v>809</v>
      </c>
      <c r="L553" s="134" t="s">
        <v>4355</v>
      </c>
      <c r="M553" s="134">
        <v>10</v>
      </c>
      <c r="N553" s="134">
        <v>2.1</v>
      </c>
      <c r="O553" s="134">
        <v>3</v>
      </c>
    </row>
    <row r="554" spans="1:15" ht="16.5" customHeight="1" x14ac:dyDescent="0.3">
      <c r="A554" s="128">
        <v>553</v>
      </c>
      <c r="B554" s="199">
        <v>2044</v>
      </c>
      <c r="C554" s="198" t="s">
        <v>850</v>
      </c>
      <c r="D554" s="198">
        <v>5</v>
      </c>
      <c r="E554" s="200" t="s">
        <v>2605</v>
      </c>
      <c r="F554" s="200" t="s">
        <v>2605</v>
      </c>
      <c r="G554" s="198" t="s">
        <v>2606</v>
      </c>
      <c r="H554" s="198" t="s">
        <v>2606</v>
      </c>
      <c r="I554" s="133" t="s">
        <v>787</v>
      </c>
      <c r="J554" s="133" t="s">
        <v>271</v>
      </c>
      <c r="K554" s="131" t="s">
        <v>2596</v>
      </c>
      <c r="L554" s="135" t="s">
        <v>4355</v>
      </c>
      <c r="M554" s="135">
        <v>10</v>
      </c>
      <c r="N554" s="135">
        <v>2.1</v>
      </c>
      <c r="O554" s="135">
        <v>3</v>
      </c>
    </row>
    <row r="555" spans="1:15" ht="16.5" customHeight="1" x14ac:dyDescent="0.3">
      <c r="A555" s="128">
        <v>554</v>
      </c>
      <c r="B555" s="199">
        <v>73</v>
      </c>
      <c r="C555" s="198" t="s">
        <v>800</v>
      </c>
      <c r="D555" s="198">
        <v>6</v>
      </c>
      <c r="E555" s="198" t="s">
        <v>1040</v>
      </c>
      <c r="F555" s="198" t="s">
        <v>1040</v>
      </c>
      <c r="G555" s="198" t="s">
        <v>1041</v>
      </c>
      <c r="H555" s="198" t="s">
        <v>1041</v>
      </c>
      <c r="I555" s="131" t="s">
        <v>787</v>
      </c>
      <c r="J555" s="131" t="s">
        <v>271</v>
      </c>
      <c r="K555" s="131" t="s">
        <v>809</v>
      </c>
      <c r="L555" s="134" t="s">
        <v>4355</v>
      </c>
      <c r="M555" s="134">
        <v>10</v>
      </c>
      <c r="N555" s="134">
        <v>2.1</v>
      </c>
      <c r="O555" s="134">
        <v>3</v>
      </c>
    </row>
    <row r="556" spans="1:15" ht="16.5" customHeight="1" x14ac:dyDescent="0.3">
      <c r="A556" s="128">
        <v>555</v>
      </c>
      <c r="B556" s="199" t="s">
        <v>86</v>
      </c>
      <c r="C556" s="198" t="s">
        <v>800</v>
      </c>
      <c r="D556" s="198">
        <v>6</v>
      </c>
      <c r="E556" s="198" t="s">
        <v>2847</v>
      </c>
      <c r="F556" s="198" t="s">
        <v>2847</v>
      </c>
      <c r="G556" s="198" t="s">
        <v>2848</v>
      </c>
      <c r="H556" s="198" t="s">
        <v>2848</v>
      </c>
      <c r="I556" s="131" t="s">
        <v>787</v>
      </c>
      <c r="J556" s="131" t="s">
        <v>271</v>
      </c>
      <c r="K556" s="133" t="s">
        <v>2596</v>
      </c>
      <c r="L556" s="134" t="s">
        <v>4355</v>
      </c>
      <c r="M556" s="134">
        <v>10</v>
      </c>
      <c r="N556" s="134">
        <v>2.1</v>
      </c>
      <c r="O556" s="134">
        <v>3</v>
      </c>
    </row>
    <row r="557" spans="1:15" ht="16.5" customHeight="1" x14ac:dyDescent="0.3">
      <c r="A557" s="128">
        <v>556</v>
      </c>
      <c r="B557" s="199">
        <v>63</v>
      </c>
      <c r="C557" s="198" t="s">
        <v>795</v>
      </c>
      <c r="D557" s="198">
        <v>7</v>
      </c>
      <c r="E557" s="198" t="s">
        <v>1015</v>
      </c>
      <c r="F557" s="198" t="s">
        <v>1015</v>
      </c>
      <c r="G557" s="198" t="s">
        <v>1016</v>
      </c>
      <c r="H557" s="198" t="s">
        <v>1016</v>
      </c>
      <c r="I557" s="131" t="s">
        <v>787</v>
      </c>
      <c r="J557" s="131" t="s">
        <v>271</v>
      </c>
      <c r="K557" s="131" t="s">
        <v>809</v>
      </c>
      <c r="L557" s="134" t="s">
        <v>4355</v>
      </c>
      <c r="M557" s="134">
        <v>10</v>
      </c>
      <c r="N557" s="134">
        <v>2.1</v>
      </c>
      <c r="O557" s="134">
        <v>3</v>
      </c>
    </row>
    <row r="558" spans="1:15" ht="16.5" customHeight="1" x14ac:dyDescent="0.3">
      <c r="A558" s="128">
        <v>557</v>
      </c>
      <c r="B558" s="202">
        <v>1981</v>
      </c>
      <c r="C558" s="201" t="s">
        <v>820</v>
      </c>
      <c r="D558" s="198">
        <v>1</v>
      </c>
      <c r="E558" s="201" t="s">
        <v>2580</v>
      </c>
      <c r="F558" s="201" t="s">
        <v>2580</v>
      </c>
      <c r="G558" s="201" t="s">
        <v>6185</v>
      </c>
      <c r="H558" s="201" t="s">
        <v>2581</v>
      </c>
      <c r="I558" s="136"/>
      <c r="J558" s="136" t="s">
        <v>271</v>
      </c>
      <c r="K558" s="136" t="s">
        <v>809</v>
      </c>
      <c r="L558" s="134" t="s">
        <v>4355</v>
      </c>
      <c r="M558" s="134">
        <v>10</v>
      </c>
      <c r="N558" s="134">
        <v>2.1</v>
      </c>
      <c r="O558" s="134">
        <v>3</v>
      </c>
    </row>
    <row r="559" spans="1:15" ht="16.5" customHeight="1" x14ac:dyDescent="0.3">
      <c r="A559" s="128">
        <v>558</v>
      </c>
      <c r="B559" s="202">
        <v>141</v>
      </c>
      <c r="C559" s="201" t="s">
        <v>820</v>
      </c>
      <c r="D559" s="198">
        <v>1</v>
      </c>
      <c r="E559" s="201" t="s">
        <v>1156</v>
      </c>
      <c r="F559" s="201" t="s">
        <v>1156</v>
      </c>
      <c r="G559" s="201" t="s">
        <v>6399</v>
      </c>
      <c r="H559" s="201" t="s">
        <v>1157</v>
      </c>
      <c r="I559" s="136"/>
      <c r="J559" s="136" t="s">
        <v>271</v>
      </c>
      <c r="K559" s="136" t="s">
        <v>809</v>
      </c>
      <c r="L559" s="134" t="s">
        <v>4355</v>
      </c>
      <c r="M559" s="134">
        <v>10</v>
      </c>
      <c r="N559" s="134">
        <v>2.1</v>
      </c>
      <c r="O559" s="134">
        <v>3</v>
      </c>
    </row>
    <row r="560" spans="1:15" ht="16.5" customHeight="1" x14ac:dyDescent="0.3">
      <c r="A560" s="128">
        <v>559</v>
      </c>
      <c r="B560" s="202">
        <v>1837</v>
      </c>
      <c r="C560" s="201" t="s">
        <v>1004</v>
      </c>
      <c r="D560" s="198">
        <v>3</v>
      </c>
      <c r="E560" s="201" t="s">
        <v>2525</v>
      </c>
      <c r="F560" s="201" t="s">
        <v>6353</v>
      </c>
      <c r="G560" s="201" t="s">
        <v>2526</v>
      </c>
      <c r="H560" s="201" t="s">
        <v>2526</v>
      </c>
      <c r="I560" s="136"/>
      <c r="J560" s="136" t="s">
        <v>271</v>
      </c>
      <c r="K560" s="136" t="s">
        <v>809</v>
      </c>
      <c r="L560" s="134" t="s">
        <v>4355</v>
      </c>
      <c r="M560" s="134">
        <v>10</v>
      </c>
      <c r="N560" s="134">
        <v>2.1</v>
      </c>
      <c r="O560" s="134">
        <v>3</v>
      </c>
    </row>
    <row r="561" spans="1:15" ht="16.5" customHeight="1" x14ac:dyDescent="0.3">
      <c r="A561" s="128">
        <v>560</v>
      </c>
      <c r="B561" s="202">
        <v>1496</v>
      </c>
      <c r="C561" s="201" t="s">
        <v>984</v>
      </c>
      <c r="D561" s="198">
        <v>3</v>
      </c>
      <c r="E561" s="201" t="s">
        <v>2384</v>
      </c>
      <c r="F561" s="201" t="s">
        <v>6226</v>
      </c>
      <c r="G561" s="201" t="s">
        <v>2385</v>
      </c>
      <c r="H561" s="201" t="s">
        <v>2385</v>
      </c>
      <c r="I561" s="136"/>
      <c r="J561" s="136" t="s">
        <v>271</v>
      </c>
      <c r="K561" s="136" t="s">
        <v>809</v>
      </c>
      <c r="L561" s="134" t="s">
        <v>4355</v>
      </c>
      <c r="M561" s="134">
        <v>10</v>
      </c>
      <c r="N561" s="134">
        <v>2.1</v>
      </c>
      <c r="O561" s="134">
        <v>3</v>
      </c>
    </row>
    <row r="562" spans="1:15" ht="16.5" customHeight="1" x14ac:dyDescent="0.3">
      <c r="A562" s="128">
        <v>561</v>
      </c>
      <c r="B562" s="202">
        <v>830</v>
      </c>
      <c r="C562" s="201" t="s">
        <v>853</v>
      </c>
      <c r="D562" s="198">
        <v>4</v>
      </c>
      <c r="E562" s="201" t="s">
        <v>1985</v>
      </c>
      <c r="F562" s="201" t="s">
        <v>1985</v>
      </c>
      <c r="G562" s="201" t="s">
        <v>1986</v>
      </c>
      <c r="H562" s="201" t="s">
        <v>1986</v>
      </c>
      <c r="I562" s="136"/>
      <c r="J562" s="136" t="s">
        <v>271</v>
      </c>
      <c r="K562" s="136" t="s">
        <v>809</v>
      </c>
      <c r="L562" s="134" t="s">
        <v>4355</v>
      </c>
      <c r="M562" s="134">
        <v>10</v>
      </c>
      <c r="N562" s="134">
        <v>2.1</v>
      </c>
      <c r="O562" s="134">
        <v>3</v>
      </c>
    </row>
    <row r="563" spans="1:15" ht="16.5" customHeight="1" x14ac:dyDescent="0.3">
      <c r="A563" s="128">
        <v>562</v>
      </c>
      <c r="B563" s="202">
        <v>3170</v>
      </c>
      <c r="C563" s="201" t="s">
        <v>853</v>
      </c>
      <c r="D563" s="198">
        <v>4</v>
      </c>
      <c r="E563" s="201" t="s">
        <v>2711</v>
      </c>
      <c r="F563" s="201" t="s">
        <v>2711</v>
      </c>
      <c r="G563" s="201" t="s">
        <v>2712</v>
      </c>
      <c r="H563" s="201" t="s">
        <v>2712</v>
      </c>
      <c r="I563" s="141"/>
      <c r="J563" s="141" t="s">
        <v>271</v>
      </c>
      <c r="K563" s="141" t="s">
        <v>2596</v>
      </c>
      <c r="L563" s="135" t="s">
        <v>4355</v>
      </c>
      <c r="M563" s="135">
        <v>10</v>
      </c>
      <c r="N563" s="135">
        <v>2.1</v>
      </c>
      <c r="O563" s="135">
        <v>3</v>
      </c>
    </row>
    <row r="564" spans="1:15" ht="16.5" customHeight="1" x14ac:dyDescent="0.3">
      <c r="A564" s="128">
        <v>563</v>
      </c>
      <c r="B564" s="202" t="s">
        <v>86</v>
      </c>
      <c r="C564" s="201" t="s">
        <v>850</v>
      </c>
      <c r="D564" s="198">
        <v>5</v>
      </c>
      <c r="E564" s="201" t="s">
        <v>2777</v>
      </c>
      <c r="F564" s="201" t="s">
        <v>2777</v>
      </c>
      <c r="G564" s="201" t="s">
        <v>2778</v>
      </c>
      <c r="H564" s="201" t="s">
        <v>2778</v>
      </c>
      <c r="I564" s="141"/>
      <c r="J564" s="141" t="s">
        <v>271</v>
      </c>
      <c r="K564" s="141" t="s">
        <v>2596</v>
      </c>
      <c r="L564" s="135" t="s">
        <v>4355</v>
      </c>
      <c r="M564" s="134">
        <v>10</v>
      </c>
      <c r="N564" s="134">
        <v>2.1</v>
      </c>
      <c r="O564" s="135">
        <v>3</v>
      </c>
    </row>
    <row r="565" spans="1:15" ht="16.5" customHeight="1" x14ac:dyDescent="0.3">
      <c r="A565" s="128">
        <v>564</v>
      </c>
      <c r="B565" s="199">
        <v>655</v>
      </c>
      <c r="C565" s="198" t="s">
        <v>820</v>
      </c>
      <c r="D565" s="198">
        <v>1</v>
      </c>
      <c r="E565" s="198" t="s">
        <v>1813</v>
      </c>
      <c r="F565" s="198" t="s">
        <v>1813</v>
      </c>
      <c r="G565" s="198" t="s">
        <v>6203</v>
      </c>
      <c r="H565" s="198" t="s">
        <v>1814</v>
      </c>
      <c r="I565" s="131" t="s">
        <v>787</v>
      </c>
      <c r="J565" s="131" t="s">
        <v>271</v>
      </c>
      <c r="K565" s="131" t="s">
        <v>809</v>
      </c>
      <c r="L565" s="137" t="s">
        <v>4358</v>
      </c>
      <c r="M565" s="137">
        <v>10</v>
      </c>
      <c r="N565" s="137">
        <v>2.1</v>
      </c>
      <c r="O565" s="137">
        <v>4</v>
      </c>
    </row>
    <row r="566" spans="1:15" ht="16.5" customHeight="1" x14ac:dyDescent="0.3">
      <c r="A566" s="128">
        <v>565</v>
      </c>
      <c r="B566" s="199">
        <v>495</v>
      </c>
      <c r="C566" s="198" t="s">
        <v>820</v>
      </c>
      <c r="D566" s="198">
        <v>1</v>
      </c>
      <c r="E566" s="198" t="s">
        <v>1659</v>
      </c>
      <c r="F566" s="198" t="s">
        <v>1659</v>
      </c>
      <c r="G566" s="198" t="s">
        <v>6398</v>
      </c>
      <c r="H566" s="198" t="s">
        <v>1660</v>
      </c>
      <c r="I566" s="131" t="s">
        <v>787</v>
      </c>
      <c r="J566" s="131" t="s">
        <v>271</v>
      </c>
      <c r="K566" s="131" t="s">
        <v>809</v>
      </c>
      <c r="L566" s="137" t="s">
        <v>4358</v>
      </c>
      <c r="M566" s="137">
        <v>10</v>
      </c>
      <c r="N566" s="137">
        <v>2.1</v>
      </c>
      <c r="O566" s="137">
        <v>4</v>
      </c>
    </row>
    <row r="567" spans="1:15" ht="16.5" customHeight="1" x14ac:dyDescent="0.3">
      <c r="A567" s="128">
        <v>566</v>
      </c>
      <c r="B567" s="199">
        <v>691</v>
      </c>
      <c r="C567" s="198" t="s">
        <v>820</v>
      </c>
      <c r="D567" s="198">
        <v>1</v>
      </c>
      <c r="E567" s="198" t="s">
        <v>1844</v>
      </c>
      <c r="F567" s="198" t="s">
        <v>1844</v>
      </c>
      <c r="G567" s="198" t="s">
        <v>6397</v>
      </c>
      <c r="H567" s="198" t="s">
        <v>1845</v>
      </c>
      <c r="I567" s="131" t="s">
        <v>787</v>
      </c>
      <c r="J567" s="131" t="s">
        <v>271</v>
      </c>
      <c r="K567" s="131" t="s">
        <v>809</v>
      </c>
      <c r="L567" s="137" t="s">
        <v>4358</v>
      </c>
      <c r="M567" s="137">
        <v>10</v>
      </c>
      <c r="N567" s="137">
        <v>2.1</v>
      </c>
      <c r="O567" s="137">
        <v>4</v>
      </c>
    </row>
    <row r="568" spans="1:15" ht="16.5" customHeight="1" x14ac:dyDescent="0.3">
      <c r="A568" s="128">
        <v>567</v>
      </c>
      <c r="B568" s="199">
        <v>506</v>
      </c>
      <c r="C568" s="198" t="s">
        <v>820</v>
      </c>
      <c r="D568" s="198">
        <v>1</v>
      </c>
      <c r="E568" s="198" t="s">
        <v>1673</v>
      </c>
      <c r="F568" s="198" t="s">
        <v>1673</v>
      </c>
      <c r="G568" s="198" t="s">
        <v>6041</v>
      </c>
      <c r="H568" s="198" t="s">
        <v>1674</v>
      </c>
      <c r="I568" s="131" t="s">
        <v>787</v>
      </c>
      <c r="J568" s="131" t="s">
        <v>271</v>
      </c>
      <c r="K568" s="131" t="s">
        <v>809</v>
      </c>
      <c r="L568" s="137" t="s">
        <v>4358</v>
      </c>
      <c r="M568" s="137">
        <v>10</v>
      </c>
      <c r="N568" s="137">
        <v>2.1</v>
      </c>
      <c r="O568" s="137">
        <v>4</v>
      </c>
    </row>
    <row r="569" spans="1:15" ht="16.5" customHeight="1" x14ac:dyDescent="0.3">
      <c r="A569" s="128">
        <v>568</v>
      </c>
      <c r="B569" s="199">
        <v>1910</v>
      </c>
      <c r="C569" s="198" t="s">
        <v>820</v>
      </c>
      <c r="D569" s="198">
        <v>1</v>
      </c>
      <c r="E569" s="198" t="s">
        <v>2551</v>
      </c>
      <c r="F569" s="198" t="s">
        <v>2551</v>
      </c>
      <c r="G569" s="198" t="s">
        <v>6396</v>
      </c>
      <c r="H569" s="198" t="s">
        <v>2552</v>
      </c>
      <c r="I569" s="131" t="s">
        <v>787</v>
      </c>
      <c r="J569" s="131" t="s">
        <v>271</v>
      </c>
      <c r="K569" s="131" t="s">
        <v>809</v>
      </c>
      <c r="L569" s="137" t="s">
        <v>4358</v>
      </c>
      <c r="M569" s="137">
        <v>10</v>
      </c>
      <c r="N569" s="137">
        <v>2.1</v>
      </c>
      <c r="O569" s="137">
        <v>4</v>
      </c>
    </row>
    <row r="570" spans="1:15" ht="16.5" customHeight="1" x14ac:dyDescent="0.3">
      <c r="A570" s="128">
        <v>569</v>
      </c>
      <c r="B570" s="199">
        <v>852</v>
      </c>
      <c r="C570" s="198" t="s">
        <v>820</v>
      </c>
      <c r="D570" s="198">
        <v>1</v>
      </c>
      <c r="E570" s="198" t="s">
        <v>1999</v>
      </c>
      <c r="F570" s="198" t="s">
        <v>1999</v>
      </c>
      <c r="G570" s="198" t="s">
        <v>6128</v>
      </c>
      <c r="H570" s="198" t="s">
        <v>2000</v>
      </c>
      <c r="I570" s="131" t="s">
        <v>787</v>
      </c>
      <c r="J570" s="131" t="s">
        <v>271</v>
      </c>
      <c r="K570" s="131" t="s">
        <v>809</v>
      </c>
      <c r="L570" s="137" t="s">
        <v>4358</v>
      </c>
      <c r="M570" s="137">
        <v>10</v>
      </c>
      <c r="N570" s="137">
        <v>2.1</v>
      </c>
      <c r="O570" s="137">
        <v>4</v>
      </c>
    </row>
    <row r="571" spans="1:15" ht="16.5" customHeight="1" x14ac:dyDescent="0.3">
      <c r="A571" s="128">
        <v>570</v>
      </c>
      <c r="B571" s="199">
        <v>38</v>
      </c>
      <c r="C571" s="198" t="s">
        <v>820</v>
      </c>
      <c r="D571" s="198">
        <v>1</v>
      </c>
      <c r="E571" s="198" t="s">
        <v>963</v>
      </c>
      <c r="F571" s="198" t="s">
        <v>963</v>
      </c>
      <c r="G571" s="198" t="s">
        <v>6201</v>
      </c>
      <c r="H571" s="198" t="s">
        <v>964</v>
      </c>
      <c r="I571" s="131" t="s">
        <v>787</v>
      </c>
      <c r="J571" s="131" t="s">
        <v>271</v>
      </c>
      <c r="K571" s="131" t="s">
        <v>809</v>
      </c>
      <c r="L571" s="137" t="s">
        <v>4358</v>
      </c>
      <c r="M571" s="137">
        <v>10</v>
      </c>
      <c r="N571" s="137">
        <v>2.1</v>
      </c>
      <c r="O571" s="137">
        <v>4</v>
      </c>
    </row>
    <row r="572" spans="1:15" ht="16.5" customHeight="1" x14ac:dyDescent="0.3">
      <c r="A572" s="128">
        <v>571</v>
      </c>
      <c r="B572" s="199">
        <v>543</v>
      </c>
      <c r="C572" s="198" t="s">
        <v>820</v>
      </c>
      <c r="D572" s="198">
        <v>2</v>
      </c>
      <c r="E572" s="198" t="s">
        <v>1709</v>
      </c>
      <c r="F572" s="198" t="s">
        <v>1709</v>
      </c>
      <c r="G572" s="198" t="s">
        <v>6263</v>
      </c>
      <c r="H572" s="198" t="s">
        <v>1710</v>
      </c>
      <c r="I572" s="131" t="s">
        <v>787</v>
      </c>
      <c r="J572" s="131" t="s">
        <v>271</v>
      </c>
      <c r="K572" s="131" t="s">
        <v>809</v>
      </c>
      <c r="L572" s="137" t="s">
        <v>4358</v>
      </c>
      <c r="M572" s="137">
        <v>10</v>
      </c>
      <c r="N572" s="137">
        <v>2.1</v>
      </c>
      <c r="O572" s="137">
        <v>4</v>
      </c>
    </row>
    <row r="573" spans="1:15" ht="16.5" customHeight="1" x14ac:dyDescent="0.3">
      <c r="A573" s="128">
        <v>572</v>
      </c>
      <c r="B573" s="199">
        <v>945</v>
      </c>
      <c r="C573" s="198" t="s">
        <v>984</v>
      </c>
      <c r="D573" s="198">
        <v>3</v>
      </c>
      <c r="E573" s="198" t="s">
        <v>2083</v>
      </c>
      <c r="F573" s="198" t="s">
        <v>6395</v>
      </c>
      <c r="G573" s="198" t="s">
        <v>2084</v>
      </c>
      <c r="H573" s="198" t="s">
        <v>2084</v>
      </c>
      <c r="I573" s="131" t="s">
        <v>787</v>
      </c>
      <c r="J573" s="131" t="s">
        <v>271</v>
      </c>
      <c r="K573" s="131" t="s">
        <v>809</v>
      </c>
      <c r="L573" s="137" t="s">
        <v>4358</v>
      </c>
      <c r="M573" s="137">
        <v>10</v>
      </c>
      <c r="N573" s="137">
        <v>2.1</v>
      </c>
      <c r="O573" s="137">
        <v>4</v>
      </c>
    </row>
    <row r="574" spans="1:15" ht="16.5" customHeight="1" x14ac:dyDescent="0.3">
      <c r="A574" s="128">
        <v>573</v>
      </c>
      <c r="B574" s="199">
        <v>1718</v>
      </c>
      <c r="C574" s="198" t="s">
        <v>1004</v>
      </c>
      <c r="D574" s="198">
        <v>3</v>
      </c>
      <c r="E574" s="198" t="s">
        <v>2487</v>
      </c>
      <c r="F574" s="198" t="s">
        <v>6394</v>
      </c>
      <c r="G574" s="198" t="s">
        <v>2488</v>
      </c>
      <c r="H574" s="198" t="s">
        <v>2488</v>
      </c>
      <c r="I574" s="131" t="s">
        <v>787</v>
      </c>
      <c r="J574" s="131" t="s">
        <v>271</v>
      </c>
      <c r="K574" s="131" t="s">
        <v>809</v>
      </c>
      <c r="L574" s="137" t="s">
        <v>4358</v>
      </c>
      <c r="M574" s="137">
        <v>10</v>
      </c>
      <c r="N574" s="137">
        <v>2.1</v>
      </c>
      <c r="O574" s="137">
        <v>4</v>
      </c>
    </row>
    <row r="575" spans="1:15" ht="16.5" customHeight="1" x14ac:dyDescent="0.3">
      <c r="A575" s="128">
        <v>574</v>
      </c>
      <c r="B575" s="199">
        <v>523</v>
      </c>
      <c r="C575" s="198" t="s">
        <v>1004</v>
      </c>
      <c r="D575" s="198">
        <v>3</v>
      </c>
      <c r="E575" s="198" t="s">
        <v>1693</v>
      </c>
      <c r="F575" s="198" t="s">
        <v>6393</v>
      </c>
      <c r="G575" s="198" t="s">
        <v>1694</v>
      </c>
      <c r="H575" s="198" t="s">
        <v>1694</v>
      </c>
      <c r="I575" s="131" t="s">
        <v>787</v>
      </c>
      <c r="J575" s="131" t="s">
        <v>271</v>
      </c>
      <c r="K575" s="131" t="s">
        <v>809</v>
      </c>
      <c r="L575" s="137" t="s">
        <v>4358</v>
      </c>
      <c r="M575" s="137">
        <v>10</v>
      </c>
      <c r="N575" s="137">
        <v>2.1</v>
      </c>
      <c r="O575" s="137">
        <v>4</v>
      </c>
    </row>
    <row r="576" spans="1:15" ht="16.5" customHeight="1" x14ac:dyDescent="0.3">
      <c r="A576" s="128">
        <v>575</v>
      </c>
      <c r="B576" s="199">
        <v>69</v>
      </c>
      <c r="C576" s="198" t="s">
        <v>1004</v>
      </c>
      <c r="D576" s="198">
        <v>3</v>
      </c>
      <c r="E576" s="198" t="s">
        <v>1030</v>
      </c>
      <c r="F576" s="198" t="s">
        <v>6392</v>
      </c>
      <c r="G576" s="198" t="s">
        <v>1031</v>
      </c>
      <c r="H576" s="198" t="s">
        <v>1031</v>
      </c>
      <c r="I576" s="131" t="s">
        <v>787</v>
      </c>
      <c r="J576" s="131" t="s">
        <v>271</v>
      </c>
      <c r="K576" s="131" t="s">
        <v>809</v>
      </c>
      <c r="L576" s="137" t="s">
        <v>4358</v>
      </c>
      <c r="M576" s="137">
        <v>10</v>
      </c>
      <c r="N576" s="137">
        <v>2.1</v>
      </c>
      <c r="O576" s="137">
        <v>4</v>
      </c>
    </row>
    <row r="577" spans="1:15" ht="16.5" customHeight="1" x14ac:dyDescent="0.3">
      <c r="A577" s="128">
        <v>576</v>
      </c>
      <c r="B577" s="199">
        <v>182</v>
      </c>
      <c r="C577" s="198" t="s">
        <v>984</v>
      </c>
      <c r="D577" s="198">
        <v>3</v>
      </c>
      <c r="E577" s="198" t="s">
        <v>1222</v>
      </c>
      <c r="F577" s="198" t="s">
        <v>6038</v>
      </c>
      <c r="G577" s="198" t="s">
        <v>1223</v>
      </c>
      <c r="H577" s="198" t="s">
        <v>1223</v>
      </c>
      <c r="I577" s="131" t="s">
        <v>787</v>
      </c>
      <c r="J577" s="131" t="s">
        <v>271</v>
      </c>
      <c r="K577" s="131" t="s">
        <v>809</v>
      </c>
      <c r="L577" s="137" t="s">
        <v>4358</v>
      </c>
      <c r="M577" s="137">
        <v>10</v>
      </c>
      <c r="N577" s="137">
        <v>2.1</v>
      </c>
      <c r="O577" s="137">
        <v>4</v>
      </c>
    </row>
    <row r="578" spans="1:15" ht="16.5" customHeight="1" x14ac:dyDescent="0.3">
      <c r="A578" s="128">
        <v>577</v>
      </c>
      <c r="B578" s="199">
        <v>884</v>
      </c>
      <c r="C578" s="198" t="s">
        <v>984</v>
      </c>
      <c r="D578" s="198">
        <v>3</v>
      </c>
      <c r="E578" s="198" t="s">
        <v>2033</v>
      </c>
      <c r="F578" s="198" t="s">
        <v>6195</v>
      </c>
      <c r="G578" s="198" t="s">
        <v>2034</v>
      </c>
      <c r="H578" s="198" t="s">
        <v>2034</v>
      </c>
      <c r="I578" s="131" t="s">
        <v>787</v>
      </c>
      <c r="J578" s="131" t="s">
        <v>271</v>
      </c>
      <c r="K578" s="131" t="s">
        <v>809</v>
      </c>
      <c r="L578" s="137" t="s">
        <v>4358</v>
      </c>
      <c r="M578" s="137">
        <v>10</v>
      </c>
      <c r="N578" s="137">
        <v>2.1</v>
      </c>
      <c r="O578" s="137">
        <v>4</v>
      </c>
    </row>
    <row r="579" spans="1:15" ht="16.5" customHeight="1" x14ac:dyDescent="0.3">
      <c r="A579" s="128">
        <v>578</v>
      </c>
      <c r="B579" s="199">
        <v>282</v>
      </c>
      <c r="C579" s="198" t="s">
        <v>1004</v>
      </c>
      <c r="D579" s="198">
        <v>3</v>
      </c>
      <c r="E579" s="198" t="s">
        <v>1366</v>
      </c>
      <c r="F579" s="198" t="s">
        <v>6391</v>
      </c>
      <c r="G579" s="198" t="s">
        <v>1367</v>
      </c>
      <c r="H579" s="198" t="s">
        <v>1367</v>
      </c>
      <c r="I579" s="131" t="s">
        <v>787</v>
      </c>
      <c r="J579" s="131" t="s">
        <v>271</v>
      </c>
      <c r="K579" s="131" t="s">
        <v>809</v>
      </c>
      <c r="L579" s="137" t="s">
        <v>4358</v>
      </c>
      <c r="M579" s="137">
        <v>10</v>
      </c>
      <c r="N579" s="137">
        <v>2.1</v>
      </c>
      <c r="O579" s="137">
        <v>4</v>
      </c>
    </row>
    <row r="580" spans="1:15" ht="16.5" customHeight="1" x14ac:dyDescent="0.3">
      <c r="A580" s="128">
        <v>579</v>
      </c>
      <c r="B580" s="199">
        <v>1262</v>
      </c>
      <c r="C580" s="198" t="s">
        <v>1004</v>
      </c>
      <c r="D580" s="198">
        <v>3</v>
      </c>
      <c r="E580" s="198" t="s">
        <v>2286</v>
      </c>
      <c r="F580" s="198" t="s">
        <v>6137</v>
      </c>
      <c r="G580" s="198" t="s">
        <v>2287</v>
      </c>
      <c r="H580" s="198" t="s">
        <v>2287</v>
      </c>
      <c r="I580" s="131" t="s">
        <v>787</v>
      </c>
      <c r="J580" s="131" t="s">
        <v>271</v>
      </c>
      <c r="K580" s="131" t="s">
        <v>809</v>
      </c>
      <c r="L580" s="137" t="s">
        <v>4358</v>
      </c>
      <c r="M580" s="137">
        <v>10</v>
      </c>
      <c r="N580" s="137">
        <v>2.1</v>
      </c>
      <c r="O580" s="137">
        <v>4</v>
      </c>
    </row>
    <row r="581" spans="1:15" ht="16.5" customHeight="1" x14ac:dyDescent="0.3">
      <c r="A581" s="128">
        <v>580</v>
      </c>
      <c r="B581" s="199">
        <v>692</v>
      </c>
      <c r="C581" s="198" t="s">
        <v>1473</v>
      </c>
      <c r="D581" s="198">
        <v>3</v>
      </c>
      <c r="E581" s="198" t="s">
        <v>1846</v>
      </c>
      <c r="F581" s="198" t="s">
        <v>6390</v>
      </c>
      <c r="G581" s="198" t="s">
        <v>1847</v>
      </c>
      <c r="H581" s="198" t="s">
        <v>1847</v>
      </c>
      <c r="I581" s="131" t="s">
        <v>787</v>
      </c>
      <c r="J581" s="131" t="s">
        <v>271</v>
      </c>
      <c r="K581" s="131" t="s">
        <v>809</v>
      </c>
      <c r="L581" s="137" t="s">
        <v>4358</v>
      </c>
      <c r="M581" s="137">
        <v>10</v>
      </c>
      <c r="N581" s="137">
        <v>2.1</v>
      </c>
      <c r="O581" s="137">
        <v>4</v>
      </c>
    </row>
    <row r="582" spans="1:15" ht="16.5" customHeight="1" x14ac:dyDescent="0.3">
      <c r="A582" s="128">
        <v>581</v>
      </c>
      <c r="B582" s="199">
        <v>491</v>
      </c>
      <c r="C582" s="198" t="s">
        <v>984</v>
      </c>
      <c r="D582" s="198">
        <v>3</v>
      </c>
      <c r="E582" s="198" t="s">
        <v>1653</v>
      </c>
      <c r="F582" s="198" t="s">
        <v>6276</v>
      </c>
      <c r="G582" s="198" t="s">
        <v>1654</v>
      </c>
      <c r="H582" s="198" t="s">
        <v>1654</v>
      </c>
      <c r="I582" s="131" t="s">
        <v>787</v>
      </c>
      <c r="J582" s="131" t="s">
        <v>271</v>
      </c>
      <c r="K582" s="131" t="s">
        <v>809</v>
      </c>
      <c r="L582" s="137" t="s">
        <v>4358</v>
      </c>
      <c r="M582" s="137">
        <v>10</v>
      </c>
      <c r="N582" s="137">
        <v>2.1</v>
      </c>
      <c r="O582" s="137">
        <v>4</v>
      </c>
    </row>
    <row r="583" spans="1:15" ht="16.5" customHeight="1" x14ac:dyDescent="0.3">
      <c r="A583" s="128">
        <v>582</v>
      </c>
      <c r="B583" s="199">
        <v>863</v>
      </c>
      <c r="C583" s="198" t="s">
        <v>984</v>
      </c>
      <c r="D583" s="198">
        <v>3</v>
      </c>
      <c r="E583" s="198" t="s">
        <v>2013</v>
      </c>
      <c r="F583" s="198" t="s">
        <v>5919</v>
      </c>
      <c r="G583" s="198" t="s">
        <v>2014</v>
      </c>
      <c r="H583" s="198" t="s">
        <v>2014</v>
      </c>
      <c r="I583" s="131" t="s">
        <v>787</v>
      </c>
      <c r="J583" s="131" t="s">
        <v>271</v>
      </c>
      <c r="K583" s="131" t="s">
        <v>809</v>
      </c>
      <c r="L583" s="137" t="s">
        <v>4358</v>
      </c>
      <c r="M583" s="137">
        <v>10</v>
      </c>
      <c r="N583" s="137">
        <v>2.1</v>
      </c>
      <c r="O583" s="137">
        <v>4</v>
      </c>
    </row>
    <row r="584" spans="1:15" ht="16.5" customHeight="1" x14ac:dyDescent="0.3">
      <c r="A584" s="128">
        <v>583</v>
      </c>
      <c r="B584" s="199">
        <v>1026</v>
      </c>
      <c r="C584" s="198" t="s">
        <v>984</v>
      </c>
      <c r="D584" s="198">
        <v>3</v>
      </c>
      <c r="E584" s="198" t="s">
        <v>2143</v>
      </c>
      <c r="F584" s="198" t="s">
        <v>6357</v>
      </c>
      <c r="G584" s="198" t="s">
        <v>2144</v>
      </c>
      <c r="H584" s="198" t="s">
        <v>2144</v>
      </c>
      <c r="I584" s="131" t="s">
        <v>787</v>
      </c>
      <c r="J584" s="131" t="s">
        <v>271</v>
      </c>
      <c r="K584" s="131" t="s">
        <v>809</v>
      </c>
      <c r="L584" s="137" t="s">
        <v>4358</v>
      </c>
      <c r="M584" s="137">
        <v>10</v>
      </c>
      <c r="N584" s="137">
        <v>2.1</v>
      </c>
      <c r="O584" s="137">
        <v>4</v>
      </c>
    </row>
    <row r="585" spans="1:15" ht="16.5" customHeight="1" x14ac:dyDescent="0.3">
      <c r="A585" s="128">
        <v>584</v>
      </c>
      <c r="B585" s="199">
        <v>1235</v>
      </c>
      <c r="C585" s="198" t="s">
        <v>1473</v>
      </c>
      <c r="D585" s="198">
        <v>3</v>
      </c>
      <c r="E585" s="198" t="s">
        <v>2269</v>
      </c>
      <c r="F585" s="198" t="s">
        <v>6389</v>
      </c>
      <c r="G585" s="198" t="s">
        <v>2270</v>
      </c>
      <c r="H585" s="198" t="s">
        <v>2270</v>
      </c>
      <c r="I585" s="131" t="s">
        <v>787</v>
      </c>
      <c r="J585" s="131" t="s">
        <v>271</v>
      </c>
      <c r="K585" s="131" t="s">
        <v>809</v>
      </c>
      <c r="L585" s="137" t="s">
        <v>4358</v>
      </c>
      <c r="M585" s="137">
        <v>10</v>
      </c>
      <c r="N585" s="137">
        <v>2.1</v>
      </c>
      <c r="O585" s="137">
        <v>4</v>
      </c>
    </row>
    <row r="586" spans="1:15" ht="16.5" customHeight="1" x14ac:dyDescent="0.3">
      <c r="A586" s="128">
        <v>585</v>
      </c>
      <c r="B586" s="199">
        <v>771</v>
      </c>
      <c r="C586" s="198" t="s">
        <v>984</v>
      </c>
      <c r="D586" s="198">
        <v>3</v>
      </c>
      <c r="E586" s="198" t="s">
        <v>1923</v>
      </c>
      <c r="F586" s="198" t="s">
        <v>5629</v>
      </c>
      <c r="G586" s="198" t="s">
        <v>1924</v>
      </c>
      <c r="H586" s="198" t="s">
        <v>1924</v>
      </c>
      <c r="I586" s="131" t="s">
        <v>787</v>
      </c>
      <c r="J586" s="131" t="s">
        <v>271</v>
      </c>
      <c r="K586" s="131" t="s">
        <v>809</v>
      </c>
      <c r="L586" s="137" t="s">
        <v>4358</v>
      </c>
      <c r="M586" s="137">
        <v>10</v>
      </c>
      <c r="N586" s="137">
        <v>2.1</v>
      </c>
      <c r="O586" s="137">
        <v>4</v>
      </c>
    </row>
    <row r="587" spans="1:15" ht="16.5" customHeight="1" x14ac:dyDescent="0.3">
      <c r="A587" s="128">
        <v>586</v>
      </c>
      <c r="B587" s="199">
        <v>613</v>
      </c>
      <c r="C587" s="198" t="s">
        <v>1004</v>
      </c>
      <c r="D587" s="198">
        <v>3</v>
      </c>
      <c r="E587" s="198" t="s">
        <v>1784</v>
      </c>
      <c r="F587" s="198" t="s">
        <v>6253</v>
      </c>
      <c r="G587" s="198" t="s">
        <v>1785</v>
      </c>
      <c r="H587" s="198" t="s">
        <v>1785</v>
      </c>
      <c r="I587" s="131" t="s">
        <v>787</v>
      </c>
      <c r="J587" s="131" t="s">
        <v>271</v>
      </c>
      <c r="K587" s="131" t="s">
        <v>809</v>
      </c>
      <c r="L587" s="137" t="s">
        <v>4358</v>
      </c>
      <c r="M587" s="137">
        <v>10</v>
      </c>
      <c r="N587" s="137">
        <v>2.1</v>
      </c>
      <c r="O587" s="137">
        <v>4</v>
      </c>
    </row>
    <row r="588" spans="1:15" ht="16.5" customHeight="1" x14ac:dyDescent="0.3">
      <c r="A588" s="128">
        <v>587</v>
      </c>
      <c r="B588" s="199">
        <v>460</v>
      </c>
      <c r="C588" s="198" t="s">
        <v>984</v>
      </c>
      <c r="D588" s="198">
        <v>3</v>
      </c>
      <c r="E588" s="198" t="s">
        <v>1610</v>
      </c>
      <c r="F588" s="198" t="s">
        <v>4854</v>
      </c>
      <c r="G588" s="198" t="s">
        <v>1611</v>
      </c>
      <c r="H588" s="198" t="s">
        <v>1611</v>
      </c>
      <c r="I588" s="131" t="s">
        <v>787</v>
      </c>
      <c r="J588" s="131" t="s">
        <v>271</v>
      </c>
      <c r="K588" s="131" t="s">
        <v>809</v>
      </c>
      <c r="L588" s="137" t="s">
        <v>4358</v>
      </c>
      <c r="M588" s="137">
        <v>10</v>
      </c>
      <c r="N588" s="137">
        <v>2.1</v>
      </c>
      <c r="O588" s="137">
        <v>4</v>
      </c>
    </row>
    <row r="589" spans="1:15" ht="16.5" customHeight="1" x14ac:dyDescent="0.3">
      <c r="A589" s="128">
        <v>588</v>
      </c>
      <c r="B589" s="199">
        <v>2214</v>
      </c>
      <c r="C589" s="198" t="s">
        <v>1004</v>
      </c>
      <c r="D589" s="198">
        <v>3</v>
      </c>
      <c r="E589" s="198" t="s">
        <v>2633</v>
      </c>
      <c r="F589" s="198" t="s">
        <v>5932</v>
      </c>
      <c r="G589" s="198" t="s">
        <v>2634</v>
      </c>
      <c r="H589" s="198" t="s">
        <v>2634</v>
      </c>
      <c r="I589" s="133" t="s">
        <v>787</v>
      </c>
      <c r="J589" s="133" t="s">
        <v>271</v>
      </c>
      <c r="K589" s="133" t="s">
        <v>2596</v>
      </c>
      <c r="L589" s="137" t="s">
        <v>4358</v>
      </c>
      <c r="M589" s="137">
        <v>10</v>
      </c>
      <c r="N589" s="137">
        <v>2.1</v>
      </c>
      <c r="O589" s="137">
        <v>4</v>
      </c>
    </row>
    <row r="590" spans="1:15" ht="16.5" customHeight="1" x14ac:dyDescent="0.3">
      <c r="A590" s="128">
        <v>589</v>
      </c>
      <c r="B590" s="199">
        <v>1020</v>
      </c>
      <c r="C590" s="198" t="s">
        <v>853</v>
      </c>
      <c r="D590" s="198">
        <v>4</v>
      </c>
      <c r="E590" s="198" t="s">
        <v>2139</v>
      </c>
      <c r="F590" s="198" t="s">
        <v>2139</v>
      </c>
      <c r="G590" s="198" t="s">
        <v>2140</v>
      </c>
      <c r="H590" s="198" t="s">
        <v>2140</v>
      </c>
      <c r="I590" s="131" t="s">
        <v>787</v>
      </c>
      <c r="J590" s="131" t="s">
        <v>271</v>
      </c>
      <c r="K590" s="131" t="s">
        <v>809</v>
      </c>
      <c r="L590" s="137" t="s">
        <v>4358</v>
      </c>
      <c r="M590" s="137">
        <v>10</v>
      </c>
      <c r="N590" s="137">
        <v>2.1</v>
      </c>
      <c r="O590" s="137">
        <v>4</v>
      </c>
    </row>
    <row r="591" spans="1:15" ht="16.5" customHeight="1" x14ac:dyDescent="0.3">
      <c r="A591" s="128">
        <v>590</v>
      </c>
      <c r="B591" s="199">
        <v>1572</v>
      </c>
      <c r="C591" s="198" t="s">
        <v>853</v>
      </c>
      <c r="D591" s="198">
        <v>4</v>
      </c>
      <c r="E591" s="198" t="s">
        <v>2407</v>
      </c>
      <c r="F591" s="198" t="s">
        <v>2407</v>
      </c>
      <c r="G591" s="198" t="s">
        <v>2408</v>
      </c>
      <c r="H591" s="198" t="s">
        <v>2408</v>
      </c>
      <c r="I591" s="131" t="s">
        <v>787</v>
      </c>
      <c r="J591" s="131" t="s">
        <v>271</v>
      </c>
      <c r="K591" s="131" t="s">
        <v>809</v>
      </c>
      <c r="L591" s="137" t="s">
        <v>4358</v>
      </c>
      <c r="M591" s="137">
        <v>10</v>
      </c>
      <c r="N591" s="137">
        <v>2.1</v>
      </c>
      <c r="O591" s="137">
        <v>4</v>
      </c>
    </row>
    <row r="592" spans="1:15" ht="16.5" customHeight="1" x14ac:dyDescent="0.3">
      <c r="A592" s="128">
        <v>591</v>
      </c>
      <c r="B592" s="199">
        <v>1899</v>
      </c>
      <c r="C592" s="198" t="s">
        <v>853</v>
      </c>
      <c r="D592" s="198">
        <v>4</v>
      </c>
      <c r="E592" s="198" t="s">
        <v>2545</v>
      </c>
      <c r="F592" s="198" t="s">
        <v>2545</v>
      </c>
      <c r="G592" s="198" t="s">
        <v>2546</v>
      </c>
      <c r="H592" s="198" t="s">
        <v>2546</v>
      </c>
      <c r="I592" s="131" t="s">
        <v>787</v>
      </c>
      <c r="J592" s="131" t="s">
        <v>271</v>
      </c>
      <c r="K592" s="131" t="s">
        <v>809</v>
      </c>
      <c r="L592" s="137" t="s">
        <v>4358</v>
      </c>
      <c r="M592" s="137">
        <v>10</v>
      </c>
      <c r="N592" s="137">
        <v>2.1</v>
      </c>
      <c r="O592" s="137">
        <v>4</v>
      </c>
    </row>
    <row r="593" spans="1:15" ht="16.5" customHeight="1" x14ac:dyDescent="0.3">
      <c r="A593" s="128">
        <v>592</v>
      </c>
      <c r="B593" s="199">
        <v>1696</v>
      </c>
      <c r="C593" s="198" t="s">
        <v>850</v>
      </c>
      <c r="D593" s="198">
        <v>5</v>
      </c>
      <c r="E593" s="198" t="s">
        <v>2473</v>
      </c>
      <c r="F593" s="198" t="s">
        <v>2473</v>
      </c>
      <c r="G593" s="198" t="s">
        <v>2474</v>
      </c>
      <c r="H593" s="198" t="s">
        <v>2474</v>
      </c>
      <c r="I593" s="131" t="s">
        <v>787</v>
      </c>
      <c r="J593" s="131" t="s">
        <v>271</v>
      </c>
      <c r="K593" s="131" t="s">
        <v>809</v>
      </c>
      <c r="L593" s="137" t="s">
        <v>4358</v>
      </c>
      <c r="M593" s="137">
        <v>10</v>
      </c>
      <c r="N593" s="137">
        <v>2.1</v>
      </c>
      <c r="O593" s="137">
        <v>4</v>
      </c>
    </row>
    <row r="594" spans="1:15" ht="16.5" customHeight="1" x14ac:dyDescent="0.3">
      <c r="A594" s="128">
        <v>593</v>
      </c>
      <c r="B594" s="199">
        <v>177</v>
      </c>
      <c r="C594" s="198" t="s">
        <v>795</v>
      </c>
      <c r="D594" s="198">
        <v>7</v>
      </c>
      <c r="E594" s="198" t="s">
        <v>1214</v>
      </c>
      <c r="F594" s="198" t="s">
        <v>1214</v>
      </c>
      <c r="G594" s="198" t="s">
        <v>1215</v>
      </c>
      <c r="H594" s="198" t="s">
        <v>1215</v>
      </c>
      <c r="I594" s="131" t="s">
        <v>787</v>
      </c>
      <c r="J594" s="131" t="s">
        <v>271</v>
      </c>
      <c r="K594" s="131" t="s">
        <v>809</v>
      </c>
      <c r="L594" s="137" t="s">
        <v>4358</v>
      </c>
      <c r="M594" s="137">
        <v>10</v>
      </c>
      <c r="N594" s="137">
        <v>2.1</v>
      </c>
      <c r="O594" s="137">
        <v>4</v>
      </c>
    </row>
    <row r="595" spans="1:15" ht="16.5" customHeight="1" x14ac:dyDescent="0.3">
      <c r="A595" s="128">
        <v>594</v>
      </c>
      <c r="B595" s="202">
        <v>1796</v>
      </c>
      <c r="C595" s="201" t="s">
        <v>820</v>
      </c>
      <c r="D595" s="198">
        <v>1</v>
      </c>
      <c r="E595" s="201" t="s">
        <v>2509</v>
      </c>
      <c r="F595" s="201" t="s">
        <v>2509</v>
      </c>
      <c r="G595" s="201" t="s">
        <v>6388</v>
      </c>
      <c r="H595" s="201" t="s">
        <v>2510</v>
      </c>
      <c r="I595" s="136"/>
      <c r="J595" s="136" t="s">
        <v>271</v>
      </c>
      <c r="K595" s="136" t="s">
        <v>809</v>
      </c>
      <c r="L595" s="137" t="s">
        <v>4358</v>
      </c>
      <c r="M595" s="137">
        <v>10</v>
      </c>
      <c r="N595" s="137">
        <v>2.1</v>
      </c>
      <c r="O595" s="137">
        <v>4</v>
      </c>
    </row>
    <row r="596" spans="1:15" ht="16.5" customHeight="1" x14ac:dyDescent="0.3">
      <c r="A596" s="128">
        <v>595</v>
      </c>
      <c r="B596" s="202">
        <v>1504</v>
      </c>
      <c r="C596" s="201" t="s">
        <v>820</v>
      </c>
      <c r="D596" s="198">
        <v>1</v>
      </c>
      <c r="E596" s="201" t="s">
        <v>2388</v>
      </c>
      <c r="F596" s="201" t="s">
        <v>2388</v>
      </c>
      <c r="G596" s="201" t="s">
        <v>6188</v>
      </c>
      <c r="H596" s="201" t="s">
        <v>2389</v>
      </c>
      <c r="I596" s="136"/>
      <c r="J596" s="136" t="s">
        <v>271</v>
      </c>
      <c r="K596" s="136" t="s">
        <v>809</v>
      </c>
      <c r="L596" s="137" t="s">
        <v>4358</v>
      </c>
      <c r="M596" s="137">
        <v>10</v>
      </c>
      <c r="N596" s="137">
        <v>2.1</v>
      </c>
      <c r="O596" s="137">
        <v>4</v>
      </c>
    </row>
    <row r="597" spans="1:15" ht="16.5" customHeight="1" x14ac:dyDescent="0.3">
      <c r="A597" s="128">
        <v>596</v>
      </c>
      <c r="B597" s="202">
        <v>746</v>
      </c>
      <c r="C597" s="201" t="s">
        <v>984</v>
      </c>
      <c r="D597" s="198">
        <v>3</v>
      </c>
      <c r="E597" s="201" t="s">
        <v>1902</v>
      </c>
      <c r="F597" s="201" t="s">
        <v>6387</v>
      </c>
      <c r="G597" s="201" t="s">
        <v>1903</v>
      </c>
      <c r="H597" s="201" t="s">
        <v>1903</v>
      </c>
      <c r="I597" s="136"/>
      <c r="J597" s="136" t="s">
        <v>271</v>
      </c>
      <c r="K597" s="136" t="s">
        <v>809</v>
      </c>
      <c r="L597" s="137" t="s">
        <v>4358</v>
      </c>
      <c r="M597" s="137">
        <v>10</v>
      </c>
      <c r="N597" s="137">
        <v>2.1</v>
      </c>
      <c r="O597" s="137">
        <v>4</v>
      </c>
    </row>
    <row r="598" spans="1:15" ht="16.5" customHeight="1" x14ac:dyDescent="0.3">
      <c r="A598" s="128">
        <v>597</v>
      </c>
      <c r="B598" s="202">
        <v>454</v>
      </c>
      <c r="C598" s="201" t="s">
        <v>1004</v>
      </c>
      <c r="D598" s="198">
        <v>3</v>
      </c>
      <c r="E598" s="201" t="s">
        <v>1605</v>
      </c>
      <c r="F598" s="201" t="s">
        <v>6184</v>
      </c>
      <c r="G598" s="201" t="s">
        <v>1606</v>
      </c>
      <c r="H598" s="201" t="s">
        <v>1606</v>
      </c>
      <c r="I598" s="136"/>
      <c r="J598" s="136" t="s">
        <v>271</v>
      </c>
      <c r="K598" s="136" t="s">
        <v>809</v>
      </c>
      <c r="L598" s="137" t="s">
        <v>4358</v>
      </c>
      <c r="M598" s="137">
        <v>10</v>
      </c>
      <c r="N598" s="137">
        <v>2.1</v>
      </c>
      <c r="O598" s="137">
        <v>4</v>
      </c>
    </row>
    <row r="599" spans="1:15" ht="16.5" customHeight="1" x14ac:dyDescent="0.3">
      <c r="A599" s="128">
        <v>598</v>
      </c>
      <c r="B599" s="202">
        <v>555</v>
      </c>
      <c r="C599" s="201" t="s">
        <v>1004</v>
      </c>
      <c r="D599" s="198">
        <v>3</v>
      </c>
      <c r="E599" s="201" t="s">
        <v>1721</v>
      </c>
      <c r="F599" s="201" t="s">
        <v>6183</v>
      </c>
      <c r="G599" s="201" t="s">
        <v>1722</v>
      </c>
      <c r="H599" s="201" t="s">
        <v>1722</v>
      </c>
      <c r="I599" s="136"/>
      <c r="J599" s="136" t="s">
        <v>271</v>
      </c>
      <c r="K599" s="136" t="s">
        <v>809</v>
      </c>
      <c r="L599" s="137" t="s">
        <v>4358</v>
      </c>
      <c r="M599" s="137">
        <v>10</v>
      </c>
      <c r="N599" s="137">
        <v>2.1</v>
      </c>
      <c r="O599" s="137">
        <v>4</v>
      </c>
    </row>
    <row r="600" spans="1:15" ht="16.5" customHeight="1" x14ac:dyDescent="0.3">
      <c r="A600" s="128">
        <v>599</v>
      </c>
      <c r="B600" s="199">
        <v>751</v>
      </c>
      <c r="C600" s="198" t="s">
        <v>820</v>
      </c>
      <c r="D600" s="198">
        <v>1</v>
      </c>
      <c r="E600" s="198" t="s">
        <v>1906</v>
      </c>
      <c r="F600" s="198" t="s">
        <v>1906</v>
      </c>
      <c r="G600" s="198" t="s">
        <v>6279</v>
      </c>
      <c r="H600" s="198" t="s">
        <v>1907</v>
      </c>
      <c r="I600" s="131" t="s">
        <v>787</v>
      </c>
      <c r="J600" s="131" t="s">
        <v>271</v>
      </c>
      <c r="K600" s="131" t="s">
        <v>809</v>
      </c>
      <c r="L600" s="134" t="s">
        <v>4361</v>
      </c>
      <c r="M600" s="134">
        <v>10</v>
      </c>
      <c r="N600" s="134">
        <v>2.1</v>
      </c>
      <c r="O600" s="134">
        <v>5</v>
      </c>
    </row>
    <row r="601" spans="1:15" ht="16.5" customHeight="1" x14ac:dyDescent="0.3">
      <c r="A601" s="128">
        <v>600</v>
      </c>
      <c r="B601" s="199">
        <v>2161</v>
      </c>
      <c r="C601" s="198" t="s">
        <v>820</v>
      </c>
      <c r="D601" s="198">
        <v>1</v>
      </c>
      <c r="E601" s="198" t="s">
        <v>2627</v>
      </c>
      <c r="F601" s="198" t="s">
        <v>2627</v>
      </c>
      <c r="G601" s="198" t="s">
        <v>5963</v>
      </c>
      <c r="H601" s="198" t="s">
        <v>2628</v>
      </c>
      <c r="I601" s="131" t="s">
        <v>787</v>
      </c>
      <c r="J601" s="131" t="s">
        <v>271</v>
      </c>
      <c r="K601" s="131" t="s">
        <v>2596</v>
      </c>
      <c r="L601" s="135" t="s">
        <v>4361</v>
      </c>
      <c r="M601" s="135">
        <v>10</v>
      </c>
      <c r="N601" s="135">
        <v>2.1</v>
      </c>
      <c r="O601" s="135">
        <v>5</v>
      </c>
    </row>
    <row r="602" spans="1:15" ht="16.5" customHeight="1" x14ac:dyDescent="0.3">
      <c r="A602" s="128">
        <v>601</v>
      </c>
      <c r="B602" s="199">
        <v>1249</v>
      </c>
      <c r="C602" s="198" t="s">
        <v>820</v>
      </c>
      <c r="D602" s="198">
        <v>2</v>
      </c>
      <c r="E602" s="198" t="s">
        <v>2280</v>
      </c>
      <c r="F602" s="198" t="s">
        <v>2280</v>
      </c>
      <c r="G602" s="198" t="s">
        <v>6370</v>
      </c>
      <c r="H602" s="198" t="s">
        <v>2281</v>
      </c>
      <c r="I602" s="131" t="s">
        <v>787</v>
      </c>
      <c r="J602" s="131" t="s">
        <v>271</v>
      </c>
      <c r="K602" s="131" t="s">
        <v>809</v>
      </c>
      <c r="L602" s="134" t="s">
        <v>4361</v>
      </c>
      <c r="M602" s="134">
        <v>10</v>
      </c>
      <c r="N602" s="134">
        <v>2.1</v>
      </c>
      <c r="O602" s="134">
        <v>5</v>
      </c>
    </row>
    <row r="603" spans="1:15" ht="16.5" customHeight="1" x14ac:dyDescent="0.3">
      <c r="A603" s="128">
        <v>602</v>
      </c>
      <c r="B603" s="199">
        <v>738</v>
      </c>
      <c r="C603" s="198" t="s">
        <v>1004</v>
      </c>
      <c r="D603" s="198">
        <v>3</v>
      </c>
      <c r="E603" s="198" t="s">
        <v>1892</v>
      </c>
      <c r="F603" s="198" t="s">
        <v>6386</v>
      </c>
      <c r="G603" s="198" t="s">
        <v>1893</v>
      </c>
      <c r="H603" s="198" t="s">
        <v>1893</v>
      </c>
      <c r="I603" s="131" t="s">
        <v>787</v>
      </c>
      <c r="J603" s="131" t="s">
        <v>271</v>
      </c>
      <c r="K603" s="131" t="s">
        <v>809</v>
      </c>
      <c r="L603" s="134" t="s">
        <v>4361</v>
      </c>
      <c r="M603" s="134">
        <v>10</v>
      </c>
      <c r="N603" s="134">
        <v>2.1</v>
      </c>
      <c r="O603" s="134">
        <v>5</v>
      </c>
    </row>
    <row r="604" spans="1:15" ht="16.5" customHeight="1" x14ac:dyDescent="0.3">
      <c r="A604" s="128">
        <v>603</v>
      </c>
      <c r="B604" s="199">
        <v>1711</v>
      </c>
      <c r="C604" s="198" t="s">
        <v>1473</v>
      </c>
      <c r="D604" s="198">
        <v>3</v>
      </c>
      <c r="E604" s="198" t="s">
        <v>2481</v>
      </c>
      <c r="F604" s="198" t="s">
        <v>5962</v>
      </c>
      <c r="G604" s="198" t="s">
        <v>2482</v>
      </c>
      <c r="H604" s="198" t="s">
        <v>2482</v>
      </c>
      <c r="I604" s="131" t="s">
        <v>787</v>
      </c>
      <c r="J604" s="131" t="s">
        <v>271</v>
      </c>
      <c r="K604" s="131" t="s">
        <v>809</v>
      </c>
      <c r="L604" s="134" t="s">
        <v>4361</v>
      </c>
      <c r="M604" s="134">
        <v>10</v>
      </c>
      <c r="N604" s="134">
        <v>2.1</v>
      </c>
      <c r="O604" s="134">
        <v>5</v>
      </c>
    </row>
    <row r="605" spans="1:15" ht="16.5" customHeight="1" x14ac:dyDescent="0.3">
      <c r="A605" s="128">
        <v>604</v>
      </c>
      <c r="B605" s="199">
        <v>1489</v>
      </c>
      <c r="C605" s="198" t="s">
        <v>984</v>
      </c>
      <c r="D605" s="198">
        <v>3</v>
      </c>
      <c r="E605" s="198" t="s">
        <v>2380</v>
      </c>
      <c r="F605" s="198" t="s">
        <v>6018</v>
      </c>
      <c r="G605" s="198" t="s">
        <v>2381</v>
      </c>
      <c r="H605" s="198" t="s">
        <v>2381</v>
      </c>
      <c r="I605" s="131" t="s">
        <v>787</v>
      </c>
      <c r="J605" s="131" t="s">
        <v>271</v>
      </c>
      <c r="K605" s="131" t="s">
        <v>809</v>
      </c>
      <c r="L605" s="134" t="s">
        <v>4361</v>
      </c>
      <c r="M605" s="134">
        <v>10</v>
      </c>
      <c r="N605" s="134">
        <v>2.1</v>
      </c>
      <c r="O605" s="134">
        <v>5</v>
      </c>
    </row>
    <row r="606" spans="1:15" ht="16.5" customHeight="1" x14ac:dyDescent="0.3">
      <c r="A606" s="128">
        <v>605</v>
      </c>
      <c r="B606" s="199">
        <v>309</v>
      </c>
      <c r="C606" s="198" t="s">
        <v>984</v>
      </c>
      <c r="D606" s="198">
        <v>3</v>
      </c>
      <c r="E606" s="198" t="s">
        <v>1410</v>
      </c>
      <c r="F606" s="198" t="s">
        <v>6140</v>
      </c>
      <c r="G606" s="198" t="s">
        <v>1411</v>
      </c>
      <c r="H606" s="198" t="s">
        <v>1411</v>
      </c>
      <c r="I606" s="131" t="s">
        <v>787</v>
      </c>
      <c r="J606" s="131" t="s">
        <v>271</v>
      </c>
      <c r="K606" s="131" t="s">
        <v>809</v>
      </c>
      <c r="L606" s="134" t="s">
        <v>4361</v>
      </c>
      <c r="M606" s="134">
        <v>10</v>
      </c>
      <c r="N606" s="134">
        <v>2.1</v>
      </c>
      <c r="O606" s="134">
        <v>5</v>
      </c>
    </row>
    <row r="607" spans="1:15" ht="16.5" customHeight="1" x14ac:dyDescent="0.3">
      <c r="A607" s="128">
        <v>606</v>
      </c>
      <c r="B607" s="199">
        <v>756</v>
      </c>
      <c r="C607" s="198" t="s">
        <v>1004</v>
      </c>
      <c r="D607" s="198">
        <v>3</v>
      </c>
      <c r="E607" s="198" t="s">
        <v>1910</v>
      </c>
      <c r="F607" s="198" t="s">
        <v>6385</v>
      </c>
      <c r="G607" s="198" t="s">
        <v>1911</v>
      </c>
      <c r="H607" s="198" t="s">
        <v>1911</v>
      </c>
      <c r="I607" s="131" t="s">
        <v>787</v>
      </c>
      <c r="J607" s="131" t="s">
        <v>271</v>
      </c>
      <c r="K607" s="131" t="s">
        <v>809</v>
      </c>
      <c r="L607" s="134" t="s">
        <v>4361</v>
      </c>
      <c r="M607" s="134">
        <v>10</v>
      </c>
      <c r="N607" s="134">
        <v>2.1</v>
      </c>
      <c r="O607" s="134">
        <v>5</v>
      </c>
    </row>
    <row r="608" spans="1:15" ht="16.5" customHeight="1" x14ac:dyDescent="0.3">
      <c r="A608" s="128">
        <v>607</v>
      </c>
      <c r="B608" s="199">
        <v>169</v>
      </c>
      <c r="C608" s="198" t="s">
        <v>984</v>
      </c>
      <c r="D608" s="198">
        <v>3</v>
      </c>
      <c r="E608" s="198" t="s">
        <v>1200</v>
      </c>
      <c r="F608" s="198" t="s">
        <v>5807</v>
      </c>
      <c r="G608" s="198" t="s">
        <v>1201</v>
      </c>
      <c r="H608" s="198" t="s">
        <v>1201</v>
      </c>
      <c r="I608" s="131" t="s">
        <v>787</v>
      </c>
      <c r="J608" s="131" t="s">
        <v>271</v>
      </c>
      <c r="K608" s="131" t="s">
        <v>809</v>
      </c>
      <c r="L608" s="134" t="s">
        <v>4361</v>
      </c>
      <c r="M608" s="134">
        <v>10</v>
      </c>
      <c r="N608" s="134">
        <v>2.1</v>
      </c>
      <c r="O608" s="134">
        <v>5</v>
      </c>
    </row>
    <row r="609" spans="1:15" ht="16.5" customHeight="1" x14ac:dyDescent="0.3">
      <c r="A609" s="128">
        <v>608</v>
      </c>
      <c r="B609" s="199">
        <v>3567</v>
      </c>
      <c r="C609" s="198" t="s">
        <v>1004</v>
      </c>
      <c r="D609" s="198">
        <v>3</v>
      </c>
      <c r="E609" s="198" t="s">
        <v>2731</v>
      </c>
      <c r="F609" s="198" t="s">
        <v>6384</v>
      </c>
      <c r="G609" s="198" t="s">
        <v>2732</v>
      </c>
      <c r="H609" s="198" t="s">
        <v>2732</v>
      </c>
      <c r="I609" s="131" t="s">
        <v>787</v>
      </c>
      <c r="J609" s="131" t="s">
        <v>271</v>
      </c>
      <c r="K609" s="133" t="s">
        <v>2596</v>
      </c>
      <c r="L609" s="134" t="s">
        <v>4361</v>
      </c>
      <c r="M609" s="134">
        <v>10</v>
      </c>
      <c r="N609" s="135">
        <v>2.1</v>
      </c>
      <c r="O609" s="134">
        <v>5</v>
      </c>
    </row>
    <row r="610" spans="1:15" ht="16.5" customHeight="1" x14ac:dyDescent="0.3">
      <c r="A610" s="128">
        <v>609</v>
      </c>
      <c r="B610" s="199">
        <v>2839</v>
      </c>
      <c r="C610" s="198" t="s">
        <v>984</v>
      </c>
      <c r="D610" s="198">
        <v>3</v>
      </c>
      <c r="E610" s="198" t="s">
        <v>2689</v>
      </c>
      <c r="F610" s="198" t="s">
        <v>6296</v>
      </c>
      <c r="G610" s="198" t="s">
        <v>2690</v>
      </c>
      <c r="H610" s="198" t="s">
        <v>2690</v>
      </c>
      <c r="I610" s="131" t="s">
        <v>787</v>
      </c>
      <c r="J610" s="131" t="s">
        <v>271</v>
      </c>
      <c r="K610" s="133" t="s">
        <v>2596</v>
      </c>
      <c r="L610" s="134" t="s">
        <v>4361</v>
      </c>
      <c r="M610" s="134">
        <v>10</v>
      </c>
      <c r="N610" s="134">
        <v>2.1</v>
      </c>
      <c r="O610" s="134">
        <v>5</v>
      </c>
    </row>
    <row r="611" spans="1:15" ht="16.5" customHeight="1" x14ac:dyDescent="0.3">
      <c r="A611" s="128">
        <v>610</v>
      </c>
      <c r="B611" s="199">
        <v>3385</v>
      </c>
      <c r="C611" s="198" t="s">
        <v>984</v>
      </c>
      <c r="D611" s="198">
        <v>3</v>
      </c>
      <c r="E611" s="198" t="s">
        <v>2723</v>
      </c>
      <c r="F611" s="198" t="s">
        <v>6157</v>
      </c>
      <c r="G611" s="198" t="s">
        <v>2724</v>
      </c>
      <c r="H611" s="198" t="s">
        <v>2724</v>
      </c>
      <c r="I611" s="131" t="s">
        <v>787</v>
      </c>
      <c r="J611" s="131" t="s">
        <v>271</v>
      </c>
      <c r="K611" s="133" t="s">
        <v>2596</v>
      </c>
      <c r="L611" s="134" t="s">
        <v>4361</v>
      </c>
      <c r="M611" s="134">
        <v>10</v>
      </c>
      <c r="N611" s="134">
        <v>2.1</v>
      </c>
      <c r="O611" s="134">
        <v>5</v>
      </c>
    </row>
    <row r="612" spans="1:15" ht="16.5" customHeight="1" x14ac:dyDescent="0.3">
      <c r="A612" s="128">
        <v>611</v>
      </c>
      <c r="B612" s="199">
        <v>1278</v>
      </c>
      <c r="C612" s="198" t="s">
        <v>853</v>
      </c>
      <c r="D612" s="198">
        <v>4</v>
      </c>
      <c r="E612" s="198" t="s">
        <v>2294</v>
      </c>
      <c r="F612" s="198" t="s">
        <v>2294</v>
      </c>
      <c r="G612" s="198" t="s">
        <v>2295</v>
      </c>
      <c r="H612" s="198" t="s">
        <v>2295</v>
      </c>
      <c r="I612" s="131" t="s">
        <v>787</v>
      </c>
      <c r="J612" s="131" t="s">
        <v>271</v>
      </c>
      <c r="K612" s="131" t="s">
        <v>809</v>
      </c>
      <c r="L612" s="134" t="s">
        <v>4361</v>
      </c>
      <c r="M612" s="134">
        <v>10</v>
      </c>
      <c r="N612" s="134">
        <v>2.1</v>
      </c>
      <c r="O612" s="134">
        <v>5</v>
      </c>
    </row>
    <row r="613" spans="1:15" ht="16.5" customHeight="1" x14ac:dyDescent="0.3">
      <c r="A613" s="128">
        <v>612</v>
      </c>
      <c r="B613" s="199">
        <v>231</v>
      </c>
      <c r="C613" s="198" t="s">
        <v>853</v>
      </c>
      <c r="D613" s="198">
        <v>4</v>
      </c>
      <c r="E613" s="198" t="s">
        <v>1294</v>
      </c>
      <c r="F613" s="198" t="s">
        <v>1294</v>
      </c>
      <c r="G613" s="198" t="s">
        <v>1295</v>
      </c>
      <c r="H613" s="198" t="s">
        <v>1295</v>
      </c>
      <c r="I613" s="131" t="s">
        <v>787</v>
      </c>
      <c r="J613" s="131" t="s">
        <v>271</v>
      </c>
      <c r="K613" s="131" t="s">
        <v>809</v>
      </c>
      <c r="L613" s="134" t="s">
        <v>4361</v>
      </c>
      <c r="M613" s="134">
        <v>10</v>
      </c>
      <c r="N613" s="134">
        <v>2.1</v>
      </c>
      <c r="O613" s="134">
        <v>5</v>
      </c>
    </row>
    <row r="614" spans="1:15" ht="16.5" customHeight="1" x14ac:dyDescent="0.3">
      <c r="A614" s="128">
        <v>613</v>
      </c>
      <c r="B614" s="199">
        <v>452</v>
      </c>
      <c r="C614" s="198" t="s">
        <v>853</v>
      </c>
      <c r="D614" s="198">
        <v>4</v>
      </c>
      <c r="E614" s="198" t="s">
        <v>1302</v>
      </c>
      <c r="F614" s="198" t="s">
        <v>1302</v>
      </c>
      <c r="G614" s="198" t="s">
        <v>1602</v>
      </c>
      <c r="H614" s="198" t="s">
        <v>1602</v>
      </c>
      <c r="I614" s="131" t="s">
        <v>787</v>
      </c>
      <c r="J614" s="131" t="s">
        <v>271</v>
      </c>
      <c r="K614" s="131" t="s">
        <v>809</v>
      </c>
      <c r="L614" s="134" t="s">
        <v>4361</v>
      </c>
      <c r="M614" s="134">
        <v>10</v>
      </c>
      <c r="N614" s="134">
        <v>2.1</v>
      </c>
      <c r="O614" s="134">
        <v>5</v>
      </c>
    </row>
    <row r="615" spans="1:15" ht="16.5" customHeight="1" x14ac:dyDescent="0.3">
      <c r="A615" s="128">
        <v>614</v>
      </c>
      <c r="B615" s="199">
        <v>1946</v>
      </c>
      <c r="C615" s="198" t="s">
        <v>853</v>
      </c>
      <c r="D615" s="198">
        <v>4</v>
      </c>
      <c r="E615" s="198" t="s">
        <v>2564</v>
      </c>
      <c r="F615" s="198" t="s">
        <v>2564</v>
      </c>
      <c r="G615" s="198" t="s">
        <v>2565</v>
      </c>
      <c r="H615" s="198" t="s">
        <v>2565</v>
      </c>
      <c r="I615" s="131" t="s">
        <v>787</v>
      </c>
      <c r="J615" s="131" t="s">
        <v>271</v>
      </c>
      <c r="K615" s="131" t="s">
        <v>809</v>
      </c>
      <c r="L615" s="134" t="s">
        <v>4361</v>
      </c>
      <c r="M615" s="134">
        <v>10</v>
      </c>
      <c r="N615" s="134">
        <v>2.1</v>
      </c>
      <c r="O615" s="134">
        <v>5</v>
      </c>
    </row>
    <row r="616" spans="1:15" ht="16.5" customHeight="1" x14ac:dyDescent="0.3">
      <c r="A616" s="128">
        <v>615</v>
      </c>
      <c r="B616" s="199">
        <v>1092</v>
      </c>
      <c r="C616" s="198" t="s">
        <v>853</v>
      </c>
      <c r="D616" s="198">
        <v>4</v>
      </c>
      <c r="E616" s="198" t="s">
        <v>2193</v>
      </c>
      <c r="F616" s="198" t="s">
        <v>2193</v>
      </c>
      <c r="G616" s="198" t="s">
        <v>2194</v>
      </c>
      <c r="H616" s="198" t="s">
        <v>2194</v>
      </c>
      <c r="I616" s="131" t="s">
        <v>787</v>
      </c>
      <c r="J616" s="131" t="s">
        <v>271</v>
      </c>
      <c r="K616" s="131" t="s">
        <v>809</v>
      </c>
      <c r="L616" s="134" t="s">
        <v>4361</v>
      </c>
      <c r="M616" s="134">
        <v>10</v>
      </c>
      <c r="N616" s="134">
        <v>2.1</v>
      </c>
      <c r="O616" s="134">
        <v>5</v>
      </c>
    </row>
    <row r="617" spans="1:15" ht="16.5" customHeight="1" x14ac:dyDescent="0.3">
      <c r="A617" s="128">
        <v>616</v>
      </c>
      <c r="B617" s="199">
        <v>861</v>
      </c>
      <c r="C617" s="198" t="s">
        <v>853</v>
      </c>
      <c r="D617" s="198">
        <v>4</v>
      </c>
      <c r="E617" s="198" t="s">
        <v>2011</v>
      </c>
      <c r="F617" s="198" t="s">
        <v>2011</v>
      </c>
      <c r="G617" s="198" t="s">
        <v>2012</v>
      </c>
      <c r="H617" s="198" t="s">
        <v>2012</v>
      </c>
      <c r="I617" s="131" t="s">
        <v>787</v>
      </c>
      <c r="J617" s="131" t="s">
        <v>271</v>
      </c>
      <c r="K617" s="131" t="s">
        <v>809</v>
      </c>
      <c r="L617" s="134" t="s">
        <v>4361</v>
      </c>
      <c r="M617" s="134">
        <v>10</v>
      </c>
      <c r="N617" s="134">
        <v>2.1</v>
      </c>
      <c r="O617" s="134">
        <v>5</v>
      </c>
    </row>
    <row r="618" spans="1:15" ht="16.5" customHeight="1" x14ac:dyDescent="0.3">
      <c r="A618" s="128">
        <v>617</v>
      </c>
      <c r="B618" s="199">
        <v>1961</v>
      </c>
      <c r="C618" s="198" t="s">
        <v>853</v>
      </c>
      <c r="D618" s="198">
        <v>4</v>
      </c>
      <c r="E618" s="198" t="s">
        <v>2570</v>
      </c>
      <c r="F618" s="198" t="s">
        <v>2570</v>
      </c>
      <c r="G618" s="198" t="s">
        <v>2571</v>
      </c>
      <c r="H618" s="198" t="s">
        <v>2571</v>
      </c>
      <c r="I618" s="131" t="s">
        <v>787</v>
      </c>
      <c r="J618" s="131" t="s">
        <v>271</v>
      </c>
      <c r="K618" s="131" t="s">
        <v>809</v>
      </c>
      <c r="L618" s="134" t="s">
        <v>4361</v>
      </c>
      <c r="M618" s="134">
        <v>10</v>
      </c>
      <c r="N618" s="134">
        <v>2.1</v>
      </c>
      <c r="O618" s="134">
        <v>5</v>
      </c>
    </row>
    <row r="619" spans="1:15" ht="16.5" customHeight="1" x14ac:dyDescent="0.3">
      <c r="A619" s="128">
        <v>618</v>
      </c>
      <c r="B619" s="199">
        <v>181</v>
      </c>
      <c r="C619" s="198" t="s">
        <v>853</v>
      </c>
      <c r="D619" s="198">
        <v>4</v>
      </c>
      <c r="E619" s="198" t="s">
        <v>1220</v>
      </c>
      <c r="F619" s="198" t="s">
        <v>6072</v>
      </c>
      <c r="G619" s="198" t="s">
        <v>6383</v>
      </c>
      <c r="H619" s="198" t="s">
        <v>1221</v>
      </c>
      <c r="I619" s="131" t="s">
        <v>787</v>
      </c>
      <c r="J619" s="131" t="s">
        <v>271</v>
      </c>
      <c r="K619" s="131" t="s">
        <v>809</v>
      </c>
      <c r="L619" s="134" t="s">
        <v>4361</v>
      </c>
      <c r="M619" s="134">
        <v>10</v>
      </c>
      <c r="N619" s="134">
        <v>2.1</v>
      </c>
      <c r="O619" s="134">
        <v>5</v>
      </c>
    </row>
    <row r="620" spans="1:15" ht="16.5" customHeight="1" x14ac:dyDescent="0.3">
      <c r="A620" s="128">
        <v>619</v>
      </c>
      <c r="B620" s="199">
        <v>781</v>
      </c>
      <c r="C620" s="198" t="s">
        <v>853</v>
      </c>
      <c r="D620" s="198">
        <v>4</v>
      </c>
      <c r="E620" s="198" t="s">
        <v>1935</v>
      </c>
      <c r="F620" s="198" t="s">
        <v>1935</v>
      </c>
      <c r="G620" s="198" t="s">
        <v>1936</v>
      </c>
      <c r="H620" s="198" t="s">
        <v>1936</v>
      </c>
      <c r="I620" s="131" t="s">
        <v>787</v>
      </c>
      <c r="J620" s="131" t="s">
        <v>271</v>
      </c>
      <c r="K620" s="131" t="s">
        <v>809</v>
      </c>
      <c r="L620" s="134" t="s">
        <v>4361</v>
      </c>
      <c r="M620" s="134">
        <v>10</v>
      </c>
      <c r="N620" s="134">
        <v>2.1</v>
      </c>
      <c r="O620" s="134">
        <v>5</v>
      </c>
    </row>
    <row r="621" spans="1:15" ht="16.5" customHeight="1" x14ac:dyDescent="0.3">
      <c r="A621" s="128">
        <v>620</v>
      </c>
      <c r="B621" s="199">
        <v>3951</v>
      </c>
      <c r="C621" s="198" t="s">
        <v>853</v>
      </c>
      <c r="D621" s="198">
        <v>4</v>
      </c>
      <c r="E621" s="198" t="s">
        <v>2747</v>
      </c>
      <c r="F621" s="198" t="s">
        <v>2747</v>
      </c>
      <c r="G621" s="198" t="s">
        <v>2748</v>
      </c>
      <c r="H621" s="198" t="s">
        <v>2748</v>
      </c>
      <c r="I621" s="133" t="s">
        <v>787</v>
      </c>
      <c r="J621" s="133" t="s">
        <v>271</v>
      </c>
      <c r="K621" s="133" t="s">
        <v>2596</v>
      </c>
      <c r="L621" s="135" t="s">
        <v>4361</v>
      </c>
      <c r="M621" s="135">
        <v>10</v>
      </c>
      <c r="N621" s="135">
        <v>2.1</v>
      </c>
      <c r="O621" s="135">
        <v>5</v>
      </c>
    </row>
    <row r="622" spans="1:15" ht="16.5" customHeight="1" x14ac:dyDescent="0.3">
      <c r="A622" s="128">
        <v>621</v>
      </c>
      <c r="B622" s="199">
        <v>1387</v>
      </c>
      <c r="C622" s="198" t="s">
        <v>850</v>
      </c>
      <c r="D622" s="198">
        <v>5</v>
      </c>
      <c r="E622" s="198" t="s">
        <v>2337</v>
      </c>
      <c r="F622" s="198" t="s">
        <v>2337</v>
      </c>
      <c r="G622" s="198" t="s">
        <v>2338</v>
      </c>
      <c r="H622" s="198" t="s">
        <v>2338</v>
      </c>
      <c r="I622" s="131" t="s">
        <v>787</v>
      </c>
      <c r="J622" s="131" t="s">
        <v>271</v>
      </c>
      <c r="K622" s="131" t="s">
        <v>809</v>
      </c>
      <c r="L622" s="134" t="s">
        <v>4361</v>
      </c>
      <c r="M622" s="134">
        <v>10</v>
      </c>
      <c r="N622" s="134">
        <v>2.1</v>
      </c>
      <c r="O622" s="134">
        <v>5</v>
      </c>
    </row>
    <row r="623" spans="1:15" ht="16.5" customHeight="1" x14ac:dyDescent="0.3">
      <c r="A623" s="128">
        <v>622</v>
      </c>
      <c r="B623" s="199" t="s">
        <v>86</v>
      </c>
      <c r="C623" s="198" t="s">
        <v>850</v>
      </c>
      <c r="D623" s="198">
        <v>5</v>
      </c>
      <c r="E623" s="198" t="s">
        <v>2773</v>
      </c>
      <c r="F623" s="198" t="s">
        <v>2773</v>
      </c>
      <c r="G623" s="198" t="s">
        <v>2774</v>
      </c>
      <c r="H623" s="198" t="s">
        <v>2774</v>
      </c>
      <c r="I623" s="133" t="s">
        <v>787</v>
      </c>
      <c r="J623" s="133" t="s">
        <v>271</v>
      </c>
      <c r="K623" s="133" t="s">
        <v>2596</v>
      </c>
      <c r="L623" s="135" t="s">
        <v>4361</v>
      </c>
      <c r="M623" s="135">
        <v>10</v>
      </c>
      <c r="N623" s="135">
        <v>2.1</v>
      </c>
      <c r="O623" s="135">
        <v>5</v>
      </c>
    </row>
    <row r="624" spans="1:15" ht="16.5" customHeight="1" x14ac:dyDescent="0.3">
      <c r="A624" s="128">
        <v>623</v>
      </c>
      <c r="B624" s="199" t="s">
        <v>86</v>
      </c>
      <c r="C624" s="198" t="s">
        <v>850</v>
      </c>
      <c r="D624" s="198">
        <v>5</v>
      </c>
      <c r="E624" s="198" t="s">
        <v>2779</v>
      </c>
      <c r="F624" s="198" t="s">
        <v>2779</v>
      </c>
      <c r="G624" s="198" t="s">
        <v>2780</v>
      </c>
      <c r="H624" s="198" t="s">
        <v>2780</v>
      </c>
      <c r="I624" s="133" t="s">
        <v>787</v>
      </c>
      <c r="J624" s="133" t="s">
        <v>271</v>
      </c>
      <c r="K624" s="133" t="s">
        <v>2596</v>
      </c>
      <c r="L624" s="135" t="s">
        <v>4361</v>
      </c>
      <c r="M624" s="134">
        <v>10</v>
      </c>
      <c r="N624" s="134">
        <v>2.1</v>
      </c>
      <c r="O624" s="135">
        <v>5</v>
      </c>
    </row>
    <row r="625" spans="1:15" ht="16.5" customHeight="1" x14ac:dyDescent="0.3">
      <c r="A625" s="128">
        <v>624</v>
      </c>
      <c r="B625" s="199">
        <v>131</v>
      </c>
      <c r="C625" s="198" t="s">
        <v>800</v>
      </c>
      <c r="D625" s="198">
        <v>6</v>
      </c>
      <c r="E625" s="198" t="s">
        <v>1139</v>
      </c>
      <c r="F625" s="198" t="s">
        <v>1139</v>
      </c>
      <c r="G625" s="198" t="s">
        <v>1140</v>
      </c>
      <c r="H625" s="198" t="s">
        <v>1140</v>
      </c>
      <c r="I625" s="131" t="s">
        <v>787</v>
      </c>
      <c r="J625" s="131" t="s">
        <v>271</v>
      </c>
      <c r="K625" s="131" t="s">
        <v>809</v>
      </c>
      <c r="L625" s="134" t="s">
        <v>4361</v>
      </c>
      <c r="M625" s="134">
        <v>10</v>
      </c>
      <c r="N625" s="134">
        <v>2.1</v>
      </c>
      <c r="O625" s="134">
        <v>5</v>
      </c>
    </row>
    <row r="626" spans="1:15" ht="16.5" customHeight="1" x14ac:dyDescent="0.3">
      <c r="A626" s="128">
        <v>625</v>
      </c>
      <c r="B626" s="199" t="s">
        <v>86</v>
      </c>
      <c r="C626" s="198" t="s">
        <v>800</v>
      </c>
      <c r="D626" s="198">
        <v>6</v>
      </c>
      <c r="E626" s="198" t="s">
        <v>2849</v>
      </c>
      <c r="F626" s="198" t="s">
        <v>2849</v>
      </c>
      <c r="G626" s="198" t="s">
        <v>2790</v>
      </c>
      <c r="H626" s="198" t="s">
        <v>2790</v>
      </c>
      <c r="I626" s="131" t="s">
        <v>787</v>
      </c>
      <c r="J626" s="131" t="s">
        <v>271</v>
      </c>
      <c r="K626" s="133" t="s">
        <v>2596</v>
      </c>
      <c r="L626" s="134" t="s">
        <v>4361</v>
      </c>
      <c r="M626" s="134">
        <v>10</v>
      </c>
      <c r="N626" s="134">
        <v>2.1</v>
      </c>
      <c r="O626" s="134">
        <v>5</v>
      </c>
    </row>
    <row r="627" spans="1:15" ht="16.5" customHeight="1" x14ac:dyDescent="0.3">
      <c r="A627" s="128">
        <v>626</v>
      </c>
      <c r="B627" s="202">
        <v>785</v>
      </c>
      <c r="C627" s="201" t="s">
        <v>820</v>
      </c>
      <c r="D627" s="198">
        <v>1</v>
      </c>
      <c r="E627" s="201" t="s">
        <v>1943</v>
      </c>
      <c r="F627" s="201" t="s">
        <v>1943</v>
      </c>
      <c r="G627" s="201" t="s">
        <v>6267</v>
      </c>
      <c r="H627" s="201" t="s">
        <v>1944</v>
      </c>
      <c r="I627" s="136"/>
      <c r="J627" s="136" t="s">
        <v>271</v>
      </c>
      <c r="K627" s="136" t="s">
        <v>809</v>
      </c>
      <c r="L627" s="134" t="s">
        <v>4361</v>
      </c>
      <c r="M627" s="134">
        <v>10</v>
      </c>
      <c r="N627" s="134">
        <v>2.1</v>
      </c>
      <c r="O627" s="134">
        <v>5</v>
      </c>
    </row>
    <row r="628" spans="1:15" ht="16.5" customHeight="1" x14ac:dyDescent="0.3">
      <c r="A628" s="128">
        <v>627</v>
      </c>
      <c r="B628" s="202">
        <v>801</v>
      </c>
      <c r="C628" s="201" t="s">
        <v>820</v>
      </c>
      <c r="D628" s="198">
        <v>1</v>
      </c>
      <c r="E628" s="201" t="s">
        <v>1957</v>
      </c>
      <c r="F628" s="201" t="s">
        <v>1957</v>
      </c>
      <c r="G628" s="201" t="s">
        <v>6382</v>
      </c>
      <c r="H628" s="201" t="s">
        <v>1958</v>
      </c>
      <c r="I628" s="136"/>
      <c r="J628" s="136" t="s">
        <v>271</v>
      </c>
      <c r="K628" s="136" t="s">
        <v>809</v>
      </c>
      <c r="L628" s="134" t="s">
        <v>4361</v>
      </c>
      <c r="M628" s="134">
        <v>10</v>
      </c>
      <c r="N628" s="134">
        <v>2.1</v>
      </c>
      <c r="O628" s="134">
        <v>5</v>
      </c>
    </row>
    <row r="629" spans="1:15" ht="16.5" customHeight="1" x14ac:dyDescent="0.3">
      <c r="A629" s="128">
        <v>628</v>
      </c>
      <c r="B629" s="202">
        <v>1601</v>
      </c>
      <c r="C629" s="201" t="s">
        <v>820</v>
      </c>
      <c r="D629" s="198">
        <v>1</v>
      </c>
      <c r="E629" s="201" t="s">
        <v>2429</v>
      </c>
      <c r="F629" s="201" t="s">
        <v>2429</v>
      </c>
      <c r="G629" s="201" t="s">
        <v>6135</v>
      </c>
      <c r="H629" s="201" t="s">
        <v>2430</v>
      </c>
      <c r="I629" s="136"/>
      <c r="J629" s="136" t="s">
        <v>271</v>
      </c>
      <c r="K629" s="136" t="s">
        <v>809</v>
      </c>
      <c r="L629" s="134" t="s">
        <v>4361</v>
      </c>
      <c r="M629" s="134">
        <v>10</v>
      </c>
      <c r="N629" s="134">
        <v>2.1</v>
      </c>
      <c r="O629" s="134">
        <v>5</v>
      </c>
    </row>
    <row r="630" spans="1:15" ht="16.5" customHeight="1" x14ac:dyDescent="0.3">
      <c r="A630" s="128">
        <v>629</v>
      </c>
      <c r="B630" s="202">
        <v>1169</v>
      </c>
      <c r="C630" s="201" t="s">
        <v>984</v>
      </c>
      <c r="D630" s="198">
        <v>3</v>
      </c>
      <c r="E630" s="201" t="s">
        <v>2230</v>
      </c>
      <c r="F630" s="201" t="s">
        <v>6381</v>
      </c>
      <c r="G630" s="201" t="s">
        <v>2231</v>
      </c>
      <c r="H630" s="201" t="s">
        <v>2231</v>
      </c>
      <c r="I630" s="136"/>
      <c r="J630" s="136" t="s">
        <v>271</v>
      </c>
      <c r="K630" s="136" t="s">
        <v>809</v>
      </c>
      <c r="L630" s="134" t="s">
        <v>4361</v>
      </c>
      <c r="M630" s="134">
        <v>10</v>
      </c>
      <c r="N630" s="134">
        <v>2.1</v>
      </c>
      <c r="O630" s="134">
        <v>5</v>
      </c>
    </row>
    <row r="631" spans="1:15" ht="16.5" customHeight="1" x14ac:dyDescent="0.3">
      <c r="A631" s="128">
        <v>630</v>
      </c>
      <c r="B631" s="202">
        <v>185</v>
      </c>
      <c r="C631" s="201" t="s">
        <v>984</v>
      </c>
      <c r="D631" s="198">
        <v>3</v>
      </c>
      <c r="E631" s="201" t="s">
        <v>1227</v>
      </c>
      <c r="F631" s="201" t="s">
        <v>5998</v>
      </c>
      <c r="G631" s="201" t="s">
        <v>1228</v>
      </c>
      <c r="H631" s="201" t="s">
        <v>1228</v>
      </c>
      <c r="I631" s="136"/>
      <c r="J631" s="136" t="s">
        <v>271</v>
      </c>
      <c r="K631" s="136" t="s">
        <v>809</v>
      </c>
      <c r="L631" s="134" t="s">
        <v>4361</v>
      </c>
      <c r="M631" s="134">
        <v>10</v>
      </c>
      <c r="N631" s="134">
        <v>2.1</v>
      </c>
      <c r="O631" s="134">
        <v>5</v>
      </c>
    </row>
    <row r="632" spans="1:15" ht="16.5" customHeight="1" x14ac:dyDescent="0.3">
      <c r="A632" s="128">
        <v>631</v>
      </c>
      <c r="B632" s="202">
        <v>689</v>
      </c>
      <c r="C632" s="201" t="s">
        <v>984</v>
      </c>
      <c r="D632" s="198">
        <v>3</v>
      </c>
      <c r="E632" s="201" t="s">
        <v>1841</v>
      </c>
      <c r="F632" s="201" t="s">
        <v>5830</v>
      </c>
      <c r="G632" s="201" t="s">
        <v>1841</v>
      </c>
      <c r="H632" s="201" t="s">
        <v>1841</v>
      </c>
      <c r="I632" s="136"/>
      <c r="J632" s="136" t="s">
        <v>271</v>
      </c>
      <c r="K632" s="136" t="s">
        <v>809</v>
      </c>
      <c r="L632" s="134" t="s">
        <v>4361</v>
      </c>
      <c r="M632" s="134">
        <v>10</v>
      </c>
      <c r="N632" s="134">
        <v>2.1</v>
      </c>
      <c r="O632" s="134">
        <v>5</v>
      </c>
    </row>
    <row r="633" spans="1:15" ht="16.5" customHeight="1" x14ac:dyDescent="0.3">
      <c r="A633" s="128">
        <v>632</v>
      </c>
      <c r="B633" s="202">
        <v>807</v>
      </c>
      <c r="C633" s="201" t="s">
        <v>853</v>
      </c>
      <c r="D633" s="198">
        <v>4</v>
      </c>
      <c r="E633" s="201" t="s">
        <v>1963</v>
      </c>
      <c r="F633" s="201" t="s">
        <v>1963</v>
      </c>
      <c r="G633" s="201" t="s">
        <v>1964</v>
      </c>
      <c r="H633" s="201" t="s">
        <v>1964</v>
      </c>
      <c r="I633" s="136"/>
      <c r="J633" s="136" t="s">
        <v>271</v>
      </c>
      <c r="K633" s="136" t="s">
        <v>809</v>
      </c>
      <c r="L633" s="134" t="s">
        <v>4361</v>
      </c>
      <c r="M633" s="134">
        <v>10</v>
      </c>
      <c r="N633" s="134">
        <v>2.1</v>
      </c>
      <c r="O633" s="134">
        <v>5</v>
      </c>
    </row>
    <row r="634" spans="1:15" ht="16.5" customHeight="1" x14ac:dyDescent="0.3">
      <c r="A634" s="128">
        <v>633</v>
      </c>
      <c r="B634" s="202">
        <v>1185</v>
      </c>
      <c r="C634" s="201" t="s">
        <v>850</v>
      </c>
      <c r="D634" s="198">
        <v>5</v>
      </c>
      <c r="E634" s="201" t="s">
        <v>2242</v>
      </c>
      <c r="F634" s="201" t="s">
        <v>2242</v>
      </c>
      <c r="G634" s="201" t="s">
        <v>2243</v>
      </c>
      <c r="H634" s="201" t="s">
        <v>2243</v>
      </c>
      <c r="I634" s="136"/>
      <c r="J634" s="136" t="s">
        <v>271</v>
      </c>
      <c r="K634" s="136" t="s">
        <v>809</v>
      </c>
      <c r="L634" s="134" t="s">
        <v>4361</v>
      </c>
      <c r="M634" s="134">
        <v>10</v>
      </c>
      <c r="N634" s="134">
        <v>2.1</v>
      </c>
      <c r="O634" s="134">
        <v>5</v>
      </c>
    </row>
    <row r="635" spans="1:15" ht="16.5" customHeight="1" x14ac:dyDescent="0.3">
      <c r="A635" s="128">
        <v>634</v>
      </c>
      <c r="B635" s="199">
        <v>1713</v>
      </c>
      <c r="C635" s="198" t="s">
        <v>820</v>
      </c>
      <c r="D635" s="198">
        <v>1</v>
      </c>
      <c r="E635" s="198" t="s">
        <v>2483</v>
      </c>
      <c r="F635" s="198" t="s">
        <v>2483</v>
      </c>
      <c r="G635" s="198" t="s">
        <v>6311</v>
      </c>
      <c r="H635" s="198" t="s">
        <v>2484</v>
      </c>
      <c r="I635" s="131" t="s">
        <v>787</v>
      </c>
      <c r="J635" s="131" t="s">
        <v>271</v>
      </c>
      <c r="K635" s="131" t="s">
        <v>809</v>
      </c>
      <c r="L635" s="137" t="s">
        <v>4363</v>
      </c>
      <c r="M635" s="137">
        <v>10</v>
      </c>
      <c r="N635" s="137">
        <v>2.1</v>
      </c>
      <c r="O635" s="137">
        <v>6</v>
      </c>
    </row>
    <row r="636" spans="1:15" ht="16.5" customHeight="1" x14ac:dyDescent="0.3">
      <c r="A636" s="128">
        <v>635</v>
      </c>
      <c r="B636" s="199">
        <v>1446</v>
      </c>
      <c r="C636" s="198" t="s">
        <v>820</v>
      </c>
      <c r="D636" s="198">
        <v>1</v>
      </c>
      <c r="E636" s="198" t="s">
        <v>2359</v>
      </c>
      <c r="F636" s="198" t="s">
        <v>2359</v>
      </c>
      <c r="G636" s="198" t="s">
        <v>6722</v>
      </c>
      <c r="H636" s="198" t="s">
        <v>6723</v>
      </c>
      <c r="I636" s="131" t="s">
        <v>787</v>
      </c>
      <c r="J636" s="131" t="s">
        <v>271</v>
      </c>
      <c r="K636" s="131" t="s">
        <v>809</v>
      </c>
      <c r="L636" s="137" t="s">
        <v>4363</v>
      </c>
      <c r="M636" s="137">
        <v>10</v>
      </c>
      <c r="N636" s="137">
        <v>2.1</v>
      </c>
      <c r="O636" s="137">
        <v>6</v>
      </c>
    </row>
    <row r="637" spans="1:15" ht="16.5" customHeight="1" x14ac:dyDescent="0.3">
      <c r="A637" s="128">
        <v>636</v>
      </c>
      <c r="B637" s="199">
        <v>410</v>
      </c>
      <c r="C637" s="198" t="s">
        <v>820</v>
      </c>
      <c r="D637" s="198">
        <v>1</v>
      </c>
      <c r="E637" s="198" t="s">
        <v>1549</v>
      </c>
      <c r="F637" s="198" t="s">
        <v>1549</v>
      </c>
      <c r="G637" s="198" t="s">
        <v>6380</v>
      </c>
      <c r="H637" s="198" t="s">
        <v>1550</v>
      </c>
      <c r="I637" s="131" t="s">
        <v>787</v>
      </c>
      <c r="J637" s="131" t="s">
        <v>271</v>
      </c>
      <c r="K637" s="131" t="s">
        <v>809</v>
      </c>
      <c r="L637" s="137" t="s">
        <v>4363</v>
      </c>
      <c r="M637" s="137">
        <v>10</v>
      </c>
      <c r="N637" s="137">
        <v>2.1</v>
      </c>
      <c r="O637" s="137">
        <v>6</v>
      </c>
    </row>
    <row r="638" spans="1:15" ht="16.5" customHeight="1" x14ac:dyDescent="0.3">
      <c r="A638" s="128">
        <v>637</v>
      </c>
      <c r="B638" s="199">
        <v>2134</v>
      </c>
      <c r="C638" s="198" t="s">
        <v>820</v>
      </c>
      <c r="D638" s="198">
        <v>1</v>
      </c>
      <c r="E638" s="198" t="s">
        <v>2619</v>
      </c>
      <c r="F638" s="198" t="s">
        <v>2619</v>
      </c>
      <c r="G638" s="198" t="s">
        <v>6067</v>
      </c>
      <c r="H638" s="198" t="s">
        <v>2620</v>
      </c>
      <c r="I638" s="131" t="s">
        <v>787</v>
      </c>
      <c r="J638" s="131" t="s">
        <v>271</v>
      </c>
      <c r="K638" s="131" t="s">
        <v>2596</v>
      </c>
      <c r="L638" s="142" t="s">
        <v>4363</v>
      </c>
      <c r="M638" s="142">
        <v>10</v>
      </c>
      <c r="N638" s="142">
        <v>2.1</v>
      </c>
      <c r="O638" s="142">
        <v>6</v>
      </c>
    </row>
    <row r="639" spans="1:15" ht="16.5" customHeight="1" x14ac:dyDescent="0.3">
      <c r="A639" s="128">
        <v>638</v>
      </c>
      <c r="B639" s="199">
        <v>204</v>
      </c>
      <c r="C639" s="198" t="s">
        <v>1004</v>
      </c>
      <c r="D639" s="198">
        <v>3</v>
      </c>
      <c r="E639" s="198" t="s">
        <v>1255</v>
      </c>
      <c r="F639" s="198" t="s">
        <v>6379</v>
      </c>
      <c r="G639" s="198" t="s">
        <v>1256</v>
      </c>
      <c r="H639" s="198" t="s">
        <v>1256</v>
      </c>
      <c r="I639" s="131" t="s">
        <v>787</v>
      </c>
      <c r="J639" s="131" t="s">
        <v>271</v>
      </c>
      <c r="K639" s="131" t="s">
        <v>809</v>
      </c>
      <c r="L639" s="137" t="s">
        <v>4363</v>
      </c>
      <c r="M639" s="137">
        <v>10</v>
      </c>
      <c r="N639" s="137">
        <v>2.1</v>
      </c>
      <c r="O639" s="137">
        <v>6</v>
      </c>
    </row>
    <row r="640" spans="1:15" ht="16.5" customHeight="1" x14ac:dyDescent="0.3">
      <c r="A640" s="128">
        <v>639</v>
      </c>
      <c r="B640" s="199">
        <v>322</v>
      </c>
      <c r="C640" s="198" t="s">
        <v>984</v>
      </c>
      <c r="D640" s="198">
        <v>3</v>
      </c>
      <c r="E640" s="198" t="s">
        <v>1424</v>
      </c>
      <c r="F640" s="198" t="s">
        <v>6216</v>
      </c>
      <c r="G640" s="198" t="s">
        <v>1424</v>
      </c>
      <c r="H640" s="198" t="s">
        <v>1424</v>
      </c>
      <c r="I640" s="131" t="s">
        <v>787</v>
      </c>
      <c r="J640" s="131" t="s">
        <v>271</v>
      </c>
      <c r="K640" s="131" t="s">
        <v>809</v>
      </c>
      <c r="L640" s="137" t="s">
        <v>4363</v>
      </c>
      <c r="M640" s="137">
        <v>10</v>
      </c>
      <c r="N640" s="137">
        <v>2.1</v>
      </c>
      <c r="O640" s="137">
        <v>6</v>
      </c>
    </row>
    <row r="641" spans="1:15" ht="16.5" customHeight="1" x14ac:dyDescent="0.3">
      <c r="A641" s="128">
        <v>640</v>
      </c>
      <c r="B641" s="199">
        <v>748</v>
      </c>
      <c r="C641" s="198" t="s">
        <v>984</v>
      </c>
      <c r="D641" s="198">
        <v>3</v>
      </c>
      <c r="E641" s="198" t="s">
        <v>1904</v>
      </c>
      <c r="F641" s="198" t="s">
        <v>6239</v>
      </c>
      <c r="G641" s="198" t="s">
        <v>1905</v>
      </c>
      <c r="H641" s="198" t="s">
        <v>1905</v>
      </c>
      <c r="I641" s="131" t="s">
        <v>787</v>
      </c>
      <c r="J641" s="131" t="s">
        <v>271</v>
      </c>
      <c r="K641" s="131" t="s">
        <v>809</v>
      </c>
      <c r="L641" s="137" t="s">
        <v>4363</v>
      </c>
      <c r="M641" s="137">
        <v>10</v>
      </c>
      <c r="N641" s="137">
        <v>2.1</v>
      </c>
      <c r="O641" s="137">
        <v>6</v>
      </c>
    </row>
    <row r="642" spans="1:15" ht="16.5" customHeight="1" x14ac:dyDescent="0.3">
      <c r="A642" s="128">
        <v>641</v>
      </c>
      <c r="B642" s="199">
        <v>907</v>
      </c>
      <c r="C642" s="198" t="s">
        <v>984</v>
      </c>
      <c r="D642" s="198">
        <v>3</v>
      </c>
      <c r="E642" s="198" t="s">
        <v>2059</v>
      </c>
      <c r="F642" s="198" t="s">
        <v>5837</v>
      </c>
      <c r="G642" s="198" t="s">
        <v>2060</v>
      </c>
      <c r="H642" s="198" t="s">
        <v>2060</v>
      </c>
      <c r="I642" s="131" t="s">
        <v>787</v>
      </c>
      <c r="J642" s="131" t="s">
        <v>271</v>
      </c>
      <c r="K642" s="131" t="s">
        <v>809</v>
      </c>
      <c r="L642" s="137" t="s">
        <v>4363</v>
      </c>
      <c r="M642" s="137">
        <v>10</v>
      </c>
      <c r="N642" s="137">
        <v>2.1</v>
      </c>
      <c r="O642" s="137">
        <v>6</v>
      </c>
    </row>
    <row r="643" spans="1:15" ht="16.5" customHeight="1" x14ac:dyDescent="0.3">
      <c r="A643" s="128">
        <v>642</v>
      </c>
      <c r="B643" s="199">
        <v>319</v>
      </c>
      <c r="C643" s="198" t="s">
        <v>984</v>
      </c>
      <c r="D643" s="198">
        <v>3</v>
      </c>
      <c r="E643" s="198" t="s">
        <v>1420</v>
      </c>
      <c r="F643" s="198" t="s">
        <v>6349</v>
      </c>
      <c r="G643" s="198" t="s">
        <v>1421</v>
      </c>
      <c r="H643" s="198" t="s">
        <v>1421</v>
      </c>
      <c r="I643" s="131" t="s">
        <v>787</v>
      </c>
      <c r="J643" s="131" t="s">
        <v>271</v>
      </c>
      <c r="K643" s="131" t="s">
        <v>809</v>
      </c>
      <c r="L643" s="137" t="s">
        <v>4363</v>
      </c>
      <c r="M643" s="137">
        <v>10</v>
      </c>
      <c r="N643" s="137">
        <v>2.1</v>
      </c>
      <c r="O643" s="137">
        <v>6</v>
      </c>
    </row>
    <row r="644" spans="1:15" ht="16.5" customHeight="1" x14ac:dyDescent="0.3">
      <c r="A644" s="128">
        <v>643</v>
      </c>
      <c r="B644" s="199">
        <v>363</v>
      </c>
      <c r="C644" s="198" t="s">
        <v>984</v>
      </c>
      <c r="D644" s="198">
        <v>3</v>
      </c>
      <c r="E644" s="198" t="s">
        <v>1492</v>
      </c>
      <c r="F644" s="198" t="s">
        <v>6175</v>
      </c>
      <c r="G644" s="198" t="s">
        <v>1493</v>
      </c>
      <c r="H644" s="198" t="s">
        <v>1493</v>
      </c>
      <c r="I644" s="131" t="s">
        <v>787</v>
      </c>
      <c r="J644" s="131" t="s">
        <v>271</v>
      </c>
      <c r="K644" s="131" t="s">
        <v>809</v>
      </c>
      <c r="L644" s="137" t="s">
        <v>4363</v>
      </c>
      <c r="M644" s="137">
        <v>10</v>
      </c>
      <c r="N644" s="137">
        <v>2.1</v>
      </c>
      <c r="O644" s="137">
        <v>6</v>
      </c>
    </row>
    <row r="645" spans="1:15" ht="16.5" customHeight="1" x14ac:dyDescent="0.3">
      <c r="A645" s="128">
        <v>644</v>
      </c>
      <c r="B645" s="199">
        <v>620</v>
      </c>
      <c r="C645" s="198" t="s">
        <v>984</v>
      </c>
      <c r="D645" s="198">
        <v>3</v>
      </c>
      <c r="E645" s="198" t="s">
        <v>1790</v>
      </c>
      <c r="F645" s="198" t="s">
        <v>5260</v>
      </c>
      <c r="G645" s="198" t="s">
        <v>6378</v>
      </c>
      <c r="H645" s="198" t="s">
        <v>1791</v>
      </c>
      <c r="I645" s="131" t="s">
        <v>787</v>
      </c>
      <c r="J645" s="131" t="s">
        <v>271</v>
      </c>
      <c r="K645" s="131" t="s">
        <v>809</v>
      </c>
      <c r="L645" s="137" t="s">
        <v>4363</v>
      </c>
      <c r="M645" s="137">
        <v>10</v>
      </c>
      <c r="N645" s="137">
        <v>2.1</v>
      </c>
      <c r="O645" s="137">
        <v>6</v>
      </c>
    </row>
    <row r="646" spans="1:15" ht="16.5" customHeight="1" x14ac:dyDescent="0.3">
      <c r="A646" s="128">
        <v>645</v>
      </c>
      <c r="B646" s="199">
        <v>896</v>
      </c>
      <c r="C646" s="198" t="s">
        <v>1004</v>
      </c>
      <c r="D646" s="198">
        <v>3</v>
      </c>
      <c r="E646" s="198" t="s">
        <v>2049</v>
      </c>
      <c r="F646" s="198" t="s">
        <v>6172</v>
      </c>
      <c r="G646" s="198" t="s">
        <v>2050</v>
      </c>
      <c r="H646" s="198" t="s">
        <v>2050</v>
      </c>
      <c r="I646" s="131" t="s">
        <v>787</v>
      </c>
      <c r="J646" s="131" t="s">
        <v>271</v>
      </c>
      <c r="K646" s="131" t="s">
        <v>809</v>
      </c>
      <c r="L646" s="137" t="s">
        <v>4363</v>
      </c>
      <c r="M646" s="137">
        <v>10</v>
      </c>
      <c r="N646" s="137">
        <v>2.1</v>
      </c>
      <c r="O646" s="137">
        <v>6</v>
      </c>
    </row>
    <row r="647" spans="1:15" ht="16.5" customHeight="1" x14ac:dyDescent="0.3">
      <c r="A647" s="128">
        <v>646</v>
      </c>
      <c r="B647" s="199">
        <v>739</v>
      </c>
      <c r="C647" s="198" t="s">
        <v>1004</v>
      </c>
      <c r="D647" s="198">
        <v>3</v>
      </c>
      <c r="E647" s="198" t="s">
        <v>1894</v>
      </c>
      <c r="F647" s="198" t="s">
        <v>5923</v>
      </c>
      <c r="G647" s="198" t="s">
        <v>1895</v>
      </c>
      <c r="H647" s="198" t="s">
        <v>1895</v>
      </c>
      <c r="I647" s="131" t="s">
        <v>787</v>
      </c>
      <c r="J647" s="131" t="s">
        <v>271</v>
      </c>
      <c r="K647" s="131" t="s">
        <v>809</v>
      </c>
      <c r="L647" s="137" t="s">
        <v>4363</v>
      </c>
      <c r="M647" s="137">
        <v>10</v>
      </c>
      <c r="N647" s="137">
        <v>2.1</v>
      </c>
      <c r="O647" s="137">
        <v>6</v>
      </c>
    </row>
    <row r="648" spans="1:15" ht="16.5" customHeight="1" x14ac:dyDescent="0.3">
      <c r="A648" s="128">
        <v>647</v>
      </c>
      <c r="B648" s="199">
        <v>278</v>
      </c>
      <c r="C648" s="198" t="s">
        <v>1004</v>
      </c>
      <c r="D648" s="198">
        <v>3</v>
      </c>
      <c r="E648" s="198" t="s">
        <v>1360</v>
      </c>
      <c r="F648" s="198" t="s">
        <v>5809</v>
      </c>
      <c r="G648" s="198" t="s">
        <v>1361</v>
      </c>
      <c r="H648" s="198" t="s">
        <v>1361</v>
      </c>
      <c r="I648" s="131" t="s">
        <v>787</v>
      </c>
      <c r="J648" s="131" t="s">
        <v>271</v>
      </c>
      <c r="K648" s="131" t="s">
        <v>809</v>
      </c>
      <c r="L648" s="137" t="s">
        <v>4363</v>
      </c>
      <c r="M648" s="137">
        <v>10</v>
      </c>
      <c r="N648" s="137">
        <v>2.1</v>
      </c>
      <c r="O648" s="137">
        <v>6</v>
      </c>
    </row>
    <row r="649" spans="1:15" ht="16.5" customHeight="1" x14ac:dyDescent="0.3">
      <c r="A649" s="128">
        <v>648</v>
      </c>
      <c r="B649" s="199">
        <v>480</v>
      </c>
      <c r="C649" s="198" t="s">
        <v>1473</v>
      </c>
      <c r="D649" s="198">
        <v>3</v>
      </c>
      <c r="E649" s="198" t="s">
        <v>1639</v>
      </c>
      <c r="F649" s="198" t="s">
        <v>6377</v>
      </c>
      <c r="G649" s="198" t="s">
        <v>1640</v>
      </c>
      <c r="H649" s="198" t="s">
        <v>1640</v>
      </c>
      <c r="I649" s="131" t="s">
        <v>787</v>
      </c>
      <c r="J649" s="131" t="s">
        <v>271</v>
      </c>
      <c r="K649" s="131" t="s">
        <v>809</v>
      </c>
      <c r="L649" s="137" t="s">
        <v>4363</v>
      </c>
      <c r="M649" s="137">
        <v>10</v>
      </c>
      <c r="N649" s="137">
        <v>2.1</v>
      </c>
      <c r="O649" s="137">
        <v>6</v>
      </c>
    </row>
    <row r="650" spans="1:15" ht="16.5" customHeight="1" x14ac:dyDescent="0.3">
      <c r="A650" s="128">
        <v>649</v>
      </c>
      <c r="B650" s="199">
        <v>1464</v>
      </c>
      <c r="C650" s="198" t="s">
        <v>1004</v>
      </c>
      <c r="D650" s="198">
        <v>3</v>
      </c>
      <c r="E650" s="198" t="s">
        <v>2368</v>
      </c>
      <c r="F650" s="198" t="s">
        <v>6376</v>
      </c>
      <c r="G650" s="198" t="s">
        <v>2369</v>
      </c>
      <c r="H650" s="198" t="s">
        <v>2369</v>
      </c>
      <c r="I650" s="131" t="s">
        <v>787</v>
      </c>
      <c r="J650" s="131" t="s">
        <v>271</v>
      </c>
      <c r="K650" s="131" t="s">
        <v>809</v>
      </c>
      <c r="L650" s="137" t="s">
        <v>4363</v>
      </c>
      <c r="M650" s="137">
        <v>10</v>
      </c>
      <c r="N650" s="137">
        <v>2.1</v>
      </c>
      <c r="O650" s="137">
        <v>6</v>
      </c>
    </row>
    <row r="651" spans="1:15" ht="16.5" customHeight="1" x14ac:dyDescent="0.3">
      <c r="A651" s="128">
        <v>650</v>
      </c>
      <c r="B651" s="199">
        <v>712</v>
      </c>
      <c r="C651" s="198" t="s">
        <v>1004</v>
      </c>
      <c r="D651" s="198">
        <v>3</v>
      </c>
      <c r="E651" s="198" t="s">
        <v>1864</v>
      </c>
      <c r="F651" s="198" t="s">
        <v>5921</v>
      </c>
      <c r="G651" s="198" t="s">
        <v>1865</v>
      </c>
      <c r="H651" s="198" t="s">
        <v>1865</v>
      </c>
      <c r="I651" s="131" t="s">
        <v>787</v>
      </c>
      <c r="J651" s="131" t="s">
        <v>271</v>
      </c>
      <c r="K651" s="131" t="s">
        <v>809</v>
      </c>
      <c r="L651" s="137" t="s">
        <v>4363</v>
      </c>
      <c r="M651" s="137">
        <v>10</v>
      </c>
      <c r="N651" s="137">
        <v>2.1</v>
      </c>
      <c r="O651" s="137">
        <v>6</v>
      </c>
    </row>
    <row r="652" spans="1:15" ht="16.5" customHeight="1" x14ac:dyDescent="0.3">
      <c r="A652" s="128">
        <v>651</v>
      </c>
      <c r="B652" s="199">
        <v>624</v>
      </c>
      <c r="C652" s="198" t="s">
        <v>984</v>
      </c>
      <c r="D652" s="198">
        <v>3</v>
      </c>
      <c r="E652" s="198" t="s">
        <v>1792</v>
      </c>
      <c r="F652" s="198" t="s">
        <v>6194</v>
      </c>
      <c r="G652" s="198" t="s">
        <v>1793</v>
      </c>
      <c r="H652" s="198" t="s">
        <v>1793</v>
      </c>
      <c r="I652" s="131" t="s">
        <v>787</v>
      </c>
      <c r="J652" s="131" t="s">
        <v>271</v>
      </c>
      <c r="K652" s="131" t="s">
        <v>809</v>
      </c>
      <c r="L652" s="137" t="s">
        <v>4363</v>
      </c>
      <c r="M652" s="137">
        <v>10</v>
      </c>
      <c r="N652" s="137">
        <v>2.1</v>
      </c>
      <c r="O652" s="137">
        <v>6</v>
      </c>
    </row>
    <row r="653" spans="1:15" ht="16.5" customHeight="1" x14ac:dyDescent="0.3">
      <c r="A653" s="128">
        <v>652</v>
      </c>
      <c r="B653" s="199">
        <v>1685</v>
      </c>
      <c r="C653" s="198" t="s">
        <v>984</v>
      </c>
      <c r="D653" s="198">
        <v>3</v>
      </c>
      <c r="E653" s="198" t="s">
        <v>2471</v>
      </c>
      <c r="F653" s="198" t="s">
        <v>6232</v>
      </c>
      <c r="G653" s="198" t="s">
        <v>2472</v>
      </c>
      <c r="H653" s="198" t="s">
        <v>2472</v>
      </c>
      <c r="I653" s="131" t="s">
        <v>787</v>
      </c>
      <c r="J653" s="131" t="s">
        <v>271</v>
      </c>
      <c r="K653" s="131" t="s">
        <v>809</v>
      </c>
      <c r="L653" s="137" t="s">
        <v>4363</v>
      </c>
      <c r="M653" s="137">
        <v>10</v>
      </c>
      <c r="N653" s="137">
        <v>2.1</v>
      </c>
      <c r="O653" s="137">
        <v>6</v>
      </c>
    </row>
    <row r="654" spans="1:15" ht="16.5" customHeight="1" x14ac:dyDescent="0.3">
      <c r="A654" s="128">
        <v>653</v>
      </c>
      <c r="B654" s="199">
        <v>1607</v>
      </c>
      <c r="C654" s="198" t="s">
        <v>984</v>
      </c>
      <c r="D654" s="198">
        <v>3</v>
      </c>
      <c r="E654" s="198" t="s">
        <v>2433</v>
      </c>
      <c r="F654" s="198" t="s">
        <v>5806</v>
      </c>
      <c r="G654" s="198" t="s">
        <v>2434</v>
      </c>
      <c r="H654" s="198" t="s">
        <v>2434</v>
      </c>
      <c r="I654" s="131" t="s">
        <v>787</v>
      </c>
      <c r="J654" s="131" t="s">
        <v>271</v>
      </c>
      <c r="K654" s="131" t="s">
        <v>809</v>
      </c>
      <c r="L654" s="137" t="s">
        <v>4363</v>
      </c>
      <c r="M654" s="137">
        <v>10</v>
      </c>
      <c r="N654" s="137">
        <v>2.1</v>
      </c>
      <c r="O654" s="137">
        <v>6</v>
      </c>
    </row>
    <row r="655" spans="1:15" ht="16.5" customHeight="1" x14ac:dyDescent="0.3">
      <c r="A655" s="128">
        <v>654</v>
      </c>
      <c r="B655" s="199">
        <v>496</v>
      </c>
      <c r="C655" s="198" t="s">
        <v>984</v>
      </c>
      <c r="D655" s="198">
        <v>3</v>
      </c>
      <c r="E655" s="198" t="s">
        <v>1661</v>
      </c>
      <c r="F655" s="198" t="s">
        <v>6318</v>
      </c>
      <c r="G655" s="198" t="s">
        <v>1662</v>
      </c>
      <c r="H655" s="198" t="s">
        <v>1662</v>
      </c>
      <c r="I655" s="131" t="s">
        <v>787</v>
      </c>
      <c r="J655" s="131" t="s">
        <v>271</v>
      </c>
      <c r="K655" s="131" t="s">
        <v>809</v>
      </c>
      <c r="L655" s="137" t="s">
        <v>4363</v>
      </c>
      <c r="M655" s="137">
        <v>10</v>
      </c>
      <c r="N655" s="137">
        <v>2.1</v>
      </c>
      <c r="O655" s="137">
        <v>6</v>
      </c>
    </row>
    <row r="656" spans="1:15" ht="16.5" customHeight="1" x14ac:dyDescent="0.3">
      <c r="A656" s="128">
        <v>655</v>
      </c>
      <c r="B656" s="199">
        <v>661</v>
      </c>
      <c r="C656" s="198" t="s">
        <v>984</v>
      </c>
      <c r="D656" s="198">
        <v>3</v>
      </c>
      <c r="E656" s="198" t="s">
        <v>1819</v>
      </c>
      <c r="F656" s="198" t="s">
        <v>6329</v>
      </c>
      <c r="G656" s="198" t="s">
        <v>1820</v>
      </c>
      <c r="H656" s="198" t="s">
        <v>1820</v>
      </c>
      <c r="I656" s="131" t="s">
        <v>787</v>
      </c>
      <c r="J656" s="131" t="s">
        <v>271</v>
      </c>
      <c r="K656" s="131" t="s">
        <v>809</v>
      </c>
      <c r="L656" s="137" t="s">
        <v>4363</v>
      </c>
      <c r="M656" s="137">
        <v>10</v>
      </c>
      <c r="N656" s="137">
        <v>2.1</v>
      </c>
      <c r="O656" s="137">
        <v>6</v>
      </c>
    </row>
    <row r="657" spans="1:15" ht="16.5" customHeight="1" x14ac:dyDescent="0.3">
      <c r="A657" s="128">
        <v>656</v>
      </c>
      <c r="B657" s="199">
        <v>259</v>
      </c>
      <c r="C657" s="198" t="s">
        <v>1004</v>
      </c>
      <c r="D657" s="198">
        <v>3</v>
      </c>
      <c r="E657" s="198" t="s">
        <v>1333</v>
      </c>
      <c r="F657" s="198" t="s">
        <v>5292</v>
      </c>
      <c r="G657" s="198" t="s">
        <v>6375</v>
      </c>
      <c r="H657" s="198" t="s">
        <v>1334</v>
      </c>
      <c r="I657" s="131" t="s">
        <v>787</v>
      </c>
      <c r="J657" s="131" t="s">
        <v>271</v>
      </c>
      <c r="K657" s="131" t="s">
        <v>809</v>
      </c>
      <c r="L657" s="137" t="s">
        <v>4363</v>
      </c>
      <c r="M657" s="137">
        <v>10</v>
      </c>
      <c r="N657" s="137">
        <v>2.1</v>
      </c>
      <c r="O657" s="137">
        <v>6</v>
      </c>
    </row>
    <row r="658" spans="1:15" ht="16.5" customHeight="1" x14ac:dyDescent="0.3">
      <c r="A658" s="128">
        <v>657</v>
      </c>
      <c r="B658" s="199">
        <v>2479</v>
      </c>
      <c r="C658" s="198" t="s">
        <v>1004</v>
      </c>
      <c r="D658" s="198">
        <v>3</v>
      </c>
      <c r="E658" s="200" t="s">
        <v>2658</v>
      </c>
      <c r="F658" s="200" t="s">
        <v>6228</v>
      </c>
      <c r="G658" s="198" t="s">
        <v>2659</v>
      </c>
      <c r="H658" s="198" t="s">
        <v>2659</v>
      </c>
      <c r="I658" s="133" t="s">
        <v>787</v>
      </c>
      <c r="J658" s="133" t="s">
        <v>271</v>
      </c>
      <c r="K658" s="133" t="s">
        <v>2596</v>
      </c>
      <c r="L658" s="142" t="s">
        <v>4363</v>
      </c>
      <c r="M658" s="142">
        <v>10</v>
      </c>
      <c r="N658" s="142">
        <v>2.1</v>
      </c>
      <c r="O658" s="142">
        <v>6</v>
      </c>
    </row>
    <row r="659" spans="1:15" ht="16.5" customHeight="1" x14ac:dyDescent="0.3">
      <c r="A659" s="128">
        <v>658</v>
      </c>
      <c r="B659" s="199" t="s">
        <v>86</v>
      </c>
      <c r="C659" s="198" t="s">
        <v>984</v>
      </c>
      <c r="D659" s="198">
        <v>3</v>
      </c>
      <c r="E659" s="198" t="s">
        <v>2828</v>
      </c>
      <c r="F659" s="198" t="s">
        <v>6227</v>
      </c>
      <c r="G659" s="198" t="s">
        <v>2829</v>
      </c>
      <c r="H659" s="198" t="s">
        <v>2829</v>
      </c>
      <c r="I659" s="131" t="s">
        <v>787</v>
      </c>
      <c r="J659" s="131" t="s">
        <v>271</v>
      </c>
      <c r="K659" s="133" t="s">
        <v>2596</v>
      </c>
      <c r="L659" s="142" t="s">
        <v>4363</v>
      </c>
      <c r="M659" s="137">
        <v>10</v>
      </c>
      <c r="N659" s="137">
        <v>2.1</v>
      </c>
      <c r="O659" s="142">
        <v>6</v>
      </c>
    </row>
    <row r="660" spans="1:15" ht="16.5" customHeight="1" x14ac:dyDescent="0.3">
      <c r="A660" s="128">
        <v>659</v>
      </c>
      <c r="B660" s="199">
        <v>811</v>
      </c>
      <c r="C660" s="198" t="s">
        <v>853</v>
      </c>
      <c r="D660" s="198">
        <v>4</v>
      </c>
      <c r="E660" s="198" t="s">
        <v>1969</v>
      </c>
      <c r="F660" s="198" t="s">
        <v>1969</v>
      </c>
      <c r="G660" s="198" t="s">
        <v>1970</v>
      </c>
      <c r="H660" s="198" t="s">
        <v>1970</v>
      </c>
      <c r="I660" s="131" t="s">
        <v>787</v>
      </c>
      <c r="J660" s="131" t="s">
        <v>271</v>
      </c>
      <c r="K660" s="131" t="s">
        <v>809</v>
      </c>
      <c r="L660" s="137" t="s">
        <v>4363</v>
      </c>
      <c r="M660" s="137">
        <v>10</v>
      </c>
      <c r="N660" s="137">
        <v>2.1</v>
      </c>
      <c r="O660" s="137">
        <v>6</v>
      </c>
    </row>
    <row r="661" spans="1:15" ht="16.5" customHeight="1" x14ac:dyDescent="0.3">
      <c r="A661" s="128">
        <v>660</v>
      </c>
      <c r="B661" s="199">
        <v>103</v>
      </c>
      <c r="C661" s="198" t="s">
        <v>853</v>
      </c>
      <c r="D661" s="198">
        <v>4</v>
      </c>
      <c r="E661" s="198" t="s">
        <v>1093</v>
      </c>
      <c r="F661" s="198" t="s">
        <v>6374</v>
      </c>
      <c r="G661" s="198" t="s">
        <v>1094</v>
      </c>
      <c r="H661" s="198" t="s">
        <v>1094</v>
      </c>
      <c r="I661" s="131" t="s">
        <v>787</v>
      </c>
      <c r="J661" s="131" t="s">
        <v>271</v>
      </c>
      <c r="K661" s="131" t="s">
        <v>809</v>
      </c>
      <c r="L661" s="142" t="s">
        <v>4363</v>
      </c>
      <c r="M661" s="142">
        <v>10</v>
      </c>
      <c r="N661" s="137">
        <v>2.1</v>
      </c>
      <c r="O661" s="142">
        <v>6</v>
      </c>
    </row>
    <row r="662" spans="1:15" ht="16.5" customHeight="1" x14ac:dyDescent="0.3">
      <c r="A662" s="128">
        <v>661</v>
      </c>
      <c r="B662" s="199">
        <v>1818</v>
      </c>
      <c r="C662" s="198" t="s">
        <v>853</v>
      </c>
      <c r="D662" s="198">
        <v>4</v>
      </c>
      <c r="E662" s="198" t="s">
        <v>2523</v>
      </c>
      <c r="F662" s="198" t="s">
        <v>2523</v>
      </c>
      <c r="G662" s="198" t="s">
        <v>2524</v>
      </c>
      <c r="H662" s="198" t="s">
        <v>2524</v>
      </c>
      <c r="I662" s="131" t="s">
        <v>787</v>
      </c>
      <c r="J662" s="131" t="s">
        <v>271</v>
      </c>
      <c r="K662" s="131" t="s">
        <v>809</v>
      </c>
      <c r="L662" s="137" t="s">
        <v>4363</v>
      </c>
      <c r="M662" s="137">
        <v>10</v>
      </c>
      <c r="N662" s="137">
        <v>2.1</v>
      </c>
      <c r="O662" s="137">
        <v>6</v>
      </c>
    </row>
    <row r="663" spans="1:15" ht="16.5" customHeight="1" x14ac:dyDescent="0.3">
      <c r="A663" s="128">
        <v>662</v>
      </c>
      <c r="B663" s="199">
        <v>1679</v>
      </c>
      <c r="C663" s="198" t="s">
        <v>853</v>
      </c>
      <c r="D663" s="198">
        <v>4</v>
      </c>
      <c r="E663" s="198" t="s">
        <v>2465</v>
      </c>
      <c r="F663" s="198" t="s">
        <v>2465</v>
      </c>
      <c r="G663" s="198" t="s">
        <v>2466</v>
      </c>
      <c r="H663" s="198" t="s">
        <v>2466</v>
      </c>
      <c r="I663" s="131" t="s">
        <v>787</v>
      </c>
      <c r="J663" s="131" t="s">
        <v>271</v>
      </c>
      <c r="K663" s="131" t="s">
        <v>809</v>
      </c>
      <c r="L663" s="137" t="s">
        <v>4363</v>
      </c>
      <c r="M663" s="137">
        <v>10</v>
      </c>
      <c r="N663" s="137">
        <v>2.1</v>
      </c>
      <c r="O663" s="137">
        <v>6</v>
      </c>
    </row>
    <row r="664" spans="1:15" ht="16.5" customHeight="1" x14ac:dyDescent="0.3">
      <c r="A664" s="128">
        <v>663</v>
      </c>
      <c r="B664" s="199">
        <v>1005</v>
      </c>
      <c r="C664" s="198" t="s">
        <v>853</v>
      </c>
      <c r="D664" s="198">
        <v>4</v>
      </c>
      <c r="E664" s="198" t="s">
        <v>2135</v>
      </c>
      <c r="F664" s="198" t="s">
        <v>2135</v>
      </c>
      <c r="G664" s="198" t="s">
        <v>2136</v>
      </c>
      <c r="H664" s="198" t="s">
        <v>2136</v>
      </c>
      <c r="I664" s="131" t="s">
        <v>787</v>
      </c>
      <c r="J664" s="131" t="s">
        <v>271</v>
      </c>
      <c r="K664" s="131" t="s">
        <v>809</v>
      </c>
      <c r="L664" s="137" t="s">
        <v>4363</v>
      </c>
      <c r="M664" s="137">
        <v>10</v>
      </c>
      <c r="N664" s="137">
        <v>2.1</v>
      </c>
      <c r="O664" s="137">
        <v>6</v>
      </c>
    </row>
    <row r="665" spans="1:15" ht="16.5" customHeight="1" x14ac:dyDescent="0.3">
      <c r="A665" s="128">
        <v>664</v>
      </c>
      <c r="B665" s="199">
        <v>1183</v>
      </c>
      <c r="C665" s="198" t="s">
        <v>853</v>
      </c>
      <c r="D665" s="198">
        <v>4</v>
      </c>
      <c r="E665" s="198" t="s">
        <v>2240</v>
      </c>
      <c r="F665" s="198" t="s">
        <v>2240</v>
      </c>
      <c r="G665" s="198" t="s">
        <v>2241</v>
      </c>
      <c r="H665" s="198" t="s">
        <v>2241</v>
      </c>
      <c r="I665" s="131" t="s">
        <v>787</v>
      </c>
      <c r="J665" s="131" t="s">
        <v>271</v>
      </c>
      <c r="K665" s="131" t="s">
        <v>809</v>
      </c>
      <c r="L665" s="137" t="s">
        <v>4363</v>
      </c>
      <c r="M665" s="137">
        <v>10</v>
      </c>
      <c r="N665" s="137">
        <v>2.1</v>
      </c>
      <c r="O665" s="137">
        <v>6</v>
      </c>
    </row>
    <row r="666" spans="1:15" ht="16.5" customHeight="1" x14ac:dyDescent="0.3">
      <c r="A666" s="128">
        <v>665</v>
      </c>
      <c r="B666" s="199">
        <v>812</v>
      </c>
      <c r="C666" s="198" t="s">
        <v>853</v>
      </c>
      <c r="D666" s="198">
        <v>4</v>
      </c>
      <c r="E666" s="198" t="s">
        <v>1971</v>
      </c>
      <c r="F666" s="198" t="s">
        <v>1971</v>
      </c>
      <c r="G666" s="198" t="s">
        <v>1972</v>
      </c>
      <c r="H666" s="198" t="s">
        <v>1972</v>
      </c>
      <c r="I666" s="131" t="s">
        <v>787</v>
      </c>
      <c r="J666" s="131" t="s">
        <v>271</v>
      </c>
      <c r="K666" s="131" t="s">
        <v>809</v>
      </c>
      <c r="L666" s="137" t="s">
        <v>4363</v>
      </c>
      <c r="M666" s="137">
        <v>10</v>
      </c>
      <c r="N666" s="137">
        <v>2.1</v>
      </c>
      <c r="O666" s="137">
        <v>6</v>
      </c>
    </row>
    <row r="667" spans="1:15" ht="16.5" customHeight="1" x14ac:dyDescent="0.3">
      <c r="A667" s="128">
        <v>666</v>
      </c>
      <c r="B667" s="199">
        <v>2241</v>
      </c>
      <c r="C667" s="198" t="s">
        <v>853</v>
      </c>
      <c r="D667" s="198">
        <v>4</v>
      </c>
      <c r="E667" s="198" t="s">
        <v>2635</v>
      </c>
      <c r="F667" s="198" t="s">
        <v>2635</v>
      </c>
      <c r="G667" s="198" t="s">
        <v>2636</v>
      </c>
      <c r="H667" s="198" t="s">
        <v>2636</v>
      </c>
      <c r="I667" s="133" t="s">
        <v>787</v>
      </c>
      <c r="J667" s="133" t="s">
        <v>271</v>
      </c>
      <c r="K667" s="133" t="s">
        <v>2596</v>
      </c>
      <c r="L667" s="142" t="s">
        <v>4363</v>
      </c>
      <c r="M667" s="142">
        <v>10</v>
      </c>
      <c r="N667" s="142">
        <v>2.1</v>
      </c>
      <c r="O667" s="142">
        <v>6</v>
      </c>
    </row>
    <row r="668" spans="1:15" ht="16.5" customHeight="1" x14ac:dyDescent="0.3">
      <c r="A668" s="128">
        <v>667</v>
      </c>
      <c r="B668" s="199">
        <v>2373</v>
      </c>
      <c r="C668" s="198" t="s">
        <v>853</v>
      </c>
      <c r="D668" s="198">
        <v>4</v>
      </c>
      <c r="E668" s="200" t="s">
        <v>2641</v>
      </c>
      <c r="F668" s="200" t="s">
        <v>2641</v>
      </c>
      <c r="G668" s="198" t="s">
        <v>2642</v>
      </c>
      <c r="H668" s="198" t="s">
        <v>2642</v>
      </c>
      <c r="I668" s="133" t="s">
        <v>787</v>
      </c>
      <c r="J668" s="133" t="s">
        <v>271</v>
      </c>
      <c r="K668" s="133" t="s">
        <v>2596</v>
      </c>
      <c r="L668" s="142" t="s">
        <v>4363</v>
      </c>
      <c r="M668" s="142">
        <v>10</v>
      </c>
      <c r="N668" s="142">
        <v>2.1</v>
      </c>
      <c r="O668" s="142">
        <v>6</v>
      </c>
    </row>
    <row r="669" spans="1:15" ht="16.5" customHeight="1" x14ac:dyDescent="0.3">
      <c r="A669" s="128">
        <v>668</v>
      </c>
      <c r="B669" s="199">
        <v>3053</v>
      </c>
      <c r="C669" s="198" t="s">
        <v>853</v>
      </c>
      <c r="D669" s="198">
        <v>4</v>
      </c>
      <c r="E669" s="198" t="s">
        <v>5157</v>
      </c>
      <c r="F669" s="198" t="s">
        <v>6726</v>
      </c>
      <c r="G669" s="198" t="s">
        <v>6725</v>
      </c>
      <c r="H669" s="198" t="s">
        <v>5156</v>
      </c>
      <c r="I669" s="133" t="s">
        <v>787</v>
      </c>
      <c r="J669" s="133" t="s">
        <v>271</v>
      </c>
      <c r="K669" s="133" t="s">
        <v>2596</v>
      </c>
      <c r="L669" s="137" t="s">
        <v>4363</v>
      </c>
      <c r="M669" s="137">
        <v>10</v>
      </c>
      <c r="N669" s="137">
        <v>2.1</v>
      </c>
      <c r="O669" s="137">
        <v>6</v>
      </c>
    </row>
    <row r="670" spans="1:15" ht="16.5" customHeight="1" x14ac:dyDescent="0.3">
      <c r="A670" s="128">
        <v>669</v>
      </c>
      <c r="B670" s="199">
        <v>4192</v>
      </c>
      <c r="C670" s="198" t="s">
        <v>853</v>
      </c>
      <c r="D670" s="198">
        <v>4</v>
      </c>
      <c r="E670" s="198" t="s">
        <v>2751</v>
      </c>
      <c r="F670" s="198" t="s">
        <v>2751</v>
      </c>
      <c r="G670" s="198" t="s">
        <v>2752</v>
      </c>
      <c r="H670" s="198" t="s">
        <v>2752</v>
      </c>
      <c r="I670" s="133" t="s">
        <v>787</v>
      </c>
      <c r="J670" s="133" t="s">
        <v>271</v>
      </c>
      <c r="K670" s="133" t="s">
        <v>2596</v>
      </c>
      <c r="L670" s="137" t="s">
        <v>4363</v>
      </c>
      <c r="M670" s="137">
        <v>10</v>
      </c>
      <c r="N670" s="137">
        <v>2.1</v>
      </c>
      <c r="O670" s="137">
        <v>6</v>
      </c>
    </row>
    <row r="671" spans="1:15" ht="16.5" customHeight="1" x14ac:dyDescent="0.3">
      <c r="A671" s="128">
        <v>670</v>
      </c>
      <c r="B671" s="202">
        <v>514</v>
      </c>
      <c r="C671" s="201" t="s">
        <v>820</v>
      </c>
      <c r="D671" s="198">
        <v>1</v>
      </c>
      <c r="E671" s="201" t="s">
        <v>1681</v>
      </c>
      <c r="F671" s="201" t="s">
        <v>1681</v>
      </c>
      <c r="G671" s="201" t="s">
        <v>5650</v>
      </c>
      <c r="H671" s="201" t="s">
        <v>1682</v>
      </c>
      <c r="I671" s="136"/>
      <c r="J671" s="136" t="s">
        <v>271</v>
      </c>
      <c r="K671" s="136" t="s">
        <v>809</v>
      </c>
      <c r="L671" s="137" t="s">
        <v>4363</v>
      </c>
      <c r="M671" s="137">
        <v>10</v>
      </c>
      <c r="N671" s="137">
        <v>2.1</v>
      </c>
      <c r="O671" s="137">
        <v>6</v>
      </c>
    </row>
    <row r="672" spans="1:15" ht="16.5" customHeight="1" x14ac:dyDescent="0.3">
      <c r="A672" s="128">
        <v>671</v>
      </c>
      <c r="B672" s="202">
        <v>1444</v>
      </c>
      <c r="C672" s="201" t="s">
        <v>984</v>
      </c>
      <c r="D672" s="198">
        <v>3</v>
      </c>
      <c r="E672" s="201" t="s">
        <v>2357</v>
      </c>
      <c r="F672" s="201" t="s">
        <v>6373</v>
      </c>
      <c r="G672" s="201" t="s">
        <v>2358</v>
      </c>
      <c r="H672" s="201" t="s">
        <v>2358</v>
      </c>
      <c r="I672" s="136"/>
      <c r="J672" s="136" t="s">
        <v>271</v>
      </c>
      <c r="K672" s="136" t="s">
        <v>809</v>
      </c>
      <c r="L672" s="137" t="s">
        <v>4363</v>
      </c>
      <c r="M672" s="137">
        <v>10</v>
      </c>
      <c r="N672" s="137">
        <v>2.1</v>
      </c>
      <c r="O672" s="137">
        <v>6</v>
      </c>
    </row>
    <row r="673" spans="1:15" ht="16.5" customHeight="1" x14ac:dyDescent="0.3">
      <c r="A673" s="128">
        <v>672</v>
      </c>
      <c r="B673" s="202">
        <v>1194</v>
      </c>
      <c r="C673" s="201" t="s">
        <v>984</v>
      </c>
      <c r="D673" s="198">
        <v>3</v>
      </c>
      <c r="E673" s="201" t="s">
        <v>2246</v>
      </c>
      <c r="F673" s="201" t="s">
        <v>6372</v>
      </c>
      <c r="G673" s="201" t="s">
        <v>2247</v>
      </c>
      <c r="H673" s="201" t="s">
        <v>2247</v>
      </c>
      <c r="I673" s="136"/>
      <c r="J673" s="136" t="s">
        <v>271</v>
      </c>
      <c r="K673" s="136" t="s">
        <v>809</v>
      </c>
      <c r="L673" s="137" t="s">
        <v>4363</v>
      </c>
      <c r="M673" s="137">
        <v>10</v>
      </c>
      <c r="N673" s="137">
        <v>2.1</v>
      </c>
      <c r="O673" s="137">
        <v>6</v>
      </c>
    </row>
    <row r="674" spans="1:15" ht="16.5" customHeight="1" x14ac:dyDescent="0.3">
      <c r="A674" s="128">
        <v>673</v>
      </c>
      <c r="B674" s="202">
        <v>1149</v>
      </c>
      <c r="C674" s="201" t="s">
        <v>984</v>
      </c>
      <c r="D674" s="198">
        <v>3</v>
      </c>
      <c r="E674" s="201" t="s">
        <v>2217</v>
      </c>
      <c r="F674" s="201" t="s">
        <v>6371</v>
      </c>
      <c r="G674" s="201" t="s">
        <v>2218</v>
      </c>
      <c r="H674" s="201" t="s">
        <v>2218</v>
      </c>
      <c r="I674" s="136"/>
      <c r="J674" s="136" t="s">
        <v>271</v>
      </c>
      <c r="K674" s="136" t="s">
        <v>809</v>
      </c>
      <c r="L674" s="137" t="s">
        <v>4363</v>
      </c>
      <c r="M674" s="137">
        <v>10</v>
      </c>
      <c r="N674" s="137">
        <v>2.1</v>
      </c>
      <c r="O674" s="137">
        <v>6</v>
      </c>
    </row>
    <row r="675" spans="1:15" ht="16.5" customHeight="1" x14ac:dyDescent="0.3">
      <c r="A675" s="128">
        <v>674</v>
      </c>
      <c r="B675" s="199">
        <v>1248</v>
      </c>
      <c r="C675" s="198" t="s">
        <v>820</v>
      </c>
      <c r="D675" s="198">
        <v>1</v>
      </c>
      <c r="E675" s="198" t="s">
        <v>2280</v>
      </c>
      <c r="F675" s="198" t="s">
        <v>2280</v>
      </c>
      <c r="G675" s="198" t="s">
        <v>6370</v>
      </c>
      <c r="H675" s="198" t="s">
        <v>2281</v>
      </c>
      <c r="I675" s="131" t="s">
        <v>787</v>
      </c>
      <c r="J675" s="131" t="s">
        <v>271</v>
      </c>
      <c r="K675" s="131" t="s">
        <v>809</v>
      </c>
      <c r="L675" s="134" t="s">
        <v>4368</v>
      </c>
      <c r="M675" s="134">
        <v>10</v>
      </c>
      <c r="N675" s="134">
        <v>2.2000000000000002</v>
      </c>
      <c r="O675" s="134">
        <v>3</v>
      </c>
    </row>
    <row r="676" spans="1:15" ht="16.5" customHeight="1" x14ac:dyDescent="0.3">
      <c r="A676" s="128">
        <v>675</v>
      </c>
      <c r="B676" s="199">
        <v>579</v>
      </c>
      <c r="C676" s="198" t="s">
        <v>820</v>
      </c>
      <c r="D676" s="198">
        <v>1</v>
      </c>
      <c r="E676" s="198" t="s">
        <v>1748</v>
      </c>
      <c r="F676" s="198" t="s">
        <v>1748</v>
      </c>
      <c r="G676" s="198" t="s">
        <v>6304</v>
      </c>
      <c r="H676" s="198" t="s">
        <v>1749</v>
      </c>
      <c r="I676" s="131" t="s">
        <v>787</v>
      </c>
      <c r="J676" s="131" t="s">
        <v>271</v>
      </c>
      <c r="K676" s="131" t="s">
        <v>809</v>
      </c>
      <c r="L676" s="134" t="s">
        <v>4368</v>
      </c>
      <c r="M676" s="134">
        <v>10</v>
      </c>
      <c r="N676" s="134">
        <v>2.2000000000000002</v>
      </c>
      <c r="O676" s="134">
        <v>3</v>
      </c>
    </row>
    <row r="677" spans="1:15" ht="16.5" customHeight="1" x14ac:dyDescent="0.3">
      <c r="A677" s="128">
        <v>676</v>
      </c>
      <c r="B677" s="199">
        <v>229</v>
      </c>
      <c r="C677" s="198" t="s">
        <v>820</v>
      </c>
      <c r="D677" s="198">
        <v>1</v>
      </c>
      <c r="E677" s="198" t="s">
        <v>1290</v>
      </c>
      <c r="F677" s="198" t="s">
        <v>1290</v>
      </c>
      <c r="G677" s="198" t="s">
        <v>6015</v>
      </c>
      <c r="H677" s="198" t="s">
        <v>1291</v>
      </c>
      <c r="I677" s="131" t="s">
        <v>787</v>
      </c>
      <c r="J677" s="131" t="s">
        <v>271</v>
      </c>
      <c r="K677" s="131" t="s">
        <v>809</v>
      </c>
      <c r="L677" s="134" t="s">
        <v>4368</v>
      </c>
      <c r="M677" s="134">
        <v>10</v>
      </c>
      <c r="N677" s="134">
        <v>2.2000000000000002</v>
      </c>
      <c r="O677" s="134">
        <v>3</v>
      </c>
    </row>
    <row r="678" spans="1:15" ht="16.5" customHeight="1" x14ac:dyDescent="0.3">
      <c r="A678" s="128">
        <v>677</v>
      </c>
      <c r="B678" s="199">
        <v>332</v>
      </c>
      <c r="C678" s="198" t="s">
        <v>820</v>
      </c>
      <c r="D678" s="198">
        <v>1</v>
      </c>
      <c r="E678" s="198" t="s">
        <v>1435</v>
      </c>
      <c r="F678" s="198" t="s">
        <v>1435</v>
      </c>
      <c r="G678" s="198" t="s">
        <v>6369</v>
      </c>
      <c r="H678" s="198" t="s">
        <v>1436</v>
      </c>
      <c r="I678" s="131" t="s">
        <v>787</v>
      </c>
      <c r="J678" s="131" t="s">
        <v>271</v>
      </c>
      <c r="K678" s="131" t="s">
        <v>809</v>
      </c>
      <c r="L678" s="134" t="s">
        <v>4368</v>
      </c>
      <c r="M678" s="134">
        <v>10</v>
      </c>
      <c r="N678" s="134">
        <v>2.2000000000000002</v>
      </c>
      <c r="O678" s="134">
        <v>3</v>
      </c>
    </row>
    <row r="679" spans="1:15" ht="16.5" customHeight="1" x14ac:dyDescent="0.3">
      <c r="A679" s="128">
        <v>678</v>
      </c>
      <c r="B679" s="199">
        <v>216</v>
      </c>
      <c r="C679" s="198" t="s">
        <v>820</v>
      </c>
      <c r="D679" s="198">
        <v>1</v>
      </c>
      <c r="E679" s="198" t="s">
        <v>1275</v>
      </c>
      <c r="F679" s="198" t="s">
        <v>1275</v>
      </c>
      <c r="G679" s="198" t="s">
        <v>6040</v>
      </c>
      <c r="H679" s="198" t="s">
        <v>1276</v>
      </c>
      <c r="I679" s="131" t="s">
        <v>787</v>
      </c>
      <c r="J679" s="131" t="s">
        <v>271</v>
      </c>
      <c r="K679" s="131" t="s">
        <v>809</v>
      </c>
      <c r="L679" s="134" t="s">
        <v>4368</v>
      </c>
      <c r="M679" s="134">
        <v>10</v>
      </c>
      <c r="N679" s="134">
        <v>2.2000000000000002</v>
      </c>
      <c r="O679" s="134">
        <v>3</v>
      </c>
    </row>
    <row r="680" spans="1:15" ht="16.5" customHeight="1" x14ac:dyDescent="0.3">
      <c r="A680" s="128">
        <v>679</v>
      </c>
      <c r="B680" s="199">
        <v>327</v>
      </c>
      <c r="C680" s="198" t="s">
        <v>820</v>
      </c>
      <c r="D680" s="198">
        <v>1</v>
      </c>
      <c r="E680" s="198" t="s">
        <v>1429</v>
      </c>
      <c r="F680" s="198" t="s">
        <v>1429</v>
      </c>
      <c r="G680" s="198" t="s">
        <v>6368</v>
      </c>
      <c r="H680" s="198" t="s">
        <v>1430</v>
      </c>
      <c r="I680" s="131" t="s">
        <v>787</v>
      </c>
      <c r="J680" s="131" t="s">
        <v>271</v>
      </c>
      <c r="K680" s="131" t="s">
        <v>809</v>
      </c>
      <c r="L680" s="134" t="s">
        <v>4368</v>
      </c>
      <c r="M680" s="134">
        <v>10</v>
      </c>
      <c r="N680" s="134">
        <v>2.2000000000000002</v>
      </c>
      <c r="O680" s="134">
        <v>3</v>
      </c>
    </row>
    <row r="681" spans="1:15" ht="16.5" customHeight="1" x14ac:dyDescent="0.3">
      <c r="A681" s="128">
        <v>680</v>
      </c>
      <c r="B681" s="199">
        <v>358</v>
      </c>
      <c r="C681" s="198" t="s">
        <v>984</v>
      </c>
      <c r="D681" s="198">
        <v>3</v>
      </c>
      <c r="E681" s="198" t="s">
        <v>1484</v>
      </c>
      <c r="F681" s="198" t="s">
        <v>6143</v>
      </c>
      <c r="G681" s="198" t="s">
        <v>6142</v>
      </c>
      <c r="H681" s="198" t="s">
        <v>1484</v>
      </c>
      <c r="I681" s="131" t="s">
        <v>787</v>
      </c>
      <c r="J681" s="131" t="s">
        <v>271</v>
      </c>
      <c r="K681" s="131" t="s">
        <v>809</v>
      </c>
      <c r="L681" s="134" t="s">
        <v>4368</v>
      </c>
      <c r="M681" s="134">
        <v>10</v>
      </c>
      <c r="N681" s="134">
        <v>2.2000000000000002</v>
      </c>
      <c r="O681" s="134">
        <v>3</v>
      </c>
    </row>
    <row r="682" spans="1:15" ht="16.5" customHeight="1" x14ac:dyDescent="0.3">
      <c r="A682" s="128">
        <v>681</v>
      </c>
      <c r="B682" s="199">
        <v>916</v>
      </c>
      <c r="C682" s="198" t="s">
        <v>1004</v>
      </c>
      <c r="D682" s="198">
        <v>3</v>
      </c>
      <c r="E682" s="198" t="s">
        <v>2069</v>
      </c>
      <c r="F682" s="198" t="s">
        <v>5296</v>
      </c>
      <c r="G682" s="198" t="s">
        <v>6280</v>
      </c>
      <c r="H682" s="198" t="s">
        <v>2070</v>
      </c>
      <c r="I682" s="131" t="s">
        <v>787</v>
      </c>
      <c r="J682" s="131" t="s">
        <v>271</v>
      </c>
      <c r="K682" s="131" t="s">
        <v>809</v>
      </c>
      <c r="L682" s="134" t="s">
        <v>4368</v>
      </c>
      <c r="M682" s="134">
        <v>10</v>
      </c>
      <c r="N682" s="134">
        <v>2.2000000000000002</v>
      </c>
      <c r="O682" s="134">
        <v>3</v>
      </c>
    </row>
    <row r="683" spans="1:15" ht="16.5" customHeight="1" x14ac:dyDescent="0.3">
      <c r="A683" s="128">
        <v>682</v>
      </c>
      <c r="B683" s="199">
        <v>230</v>
      </c>
      <c r="C683" s="198" t="s">
        <v>984</v>
      </c>
      <c r="D683" s="198">
        <v>3</v>
      </c>
      <c r="E683" s="198" t="s">
        <v>1292</v>
      </c>
      <c r="F683" s="198" t="s">
        <v>6367</v>
      </c>
      <c r="G683" s="198" t="s">
        <v>1293</v>
      </c>
      <c r="H683" s="198" t="s">
        <v>1293</v>
      </c>
      <c r="I683" s="131" t="s">
        <v>787</v>
      </c>
      <c r="J683" s="131" t="s">
        <v>271</v>
      </c>
      <c r="K683" s="131" t="s">
        <v>809</v>
      </c>
      <c r="L683" s="134" t="s">
        <v>4368</v>
      </c>
      <c r="M683" s="134">
        <v>10</v>
      </c>
      <c r="N683" s="134">
        <v>2.2000000000000002</v>
      </c>
      <c r="O683" s="134">
        <v>3</v>
      </c>
    </row>
    <row r="684" spans="1:15" ht="16.5" customHeight="1" x14ac:dyDescent="0.3">
      <c r="A684" s="128">
        <v>683</v>
      </c>
      <c r="B684" s="199">
        <v>1141</v>
      </c>
      <c r="C684" s="198" t="s">
        <v>1004</v>
      </c>
      <c r="D684" s="198">
        <v>3</v>
      </c>
      <c r="E684" s="198" t="s">
        <v>2215</v>
      </c>
      <c r="F684" s="198" t="s">
        <v>6154</v>
      </c>
      <c r="G684" s="198" t="s">
        <v>6528</v>
      </c>
      <c r="H684" s="198" t="s">
        <v>6528</v>
      </c>
      <c r="I684" s="131" t="s">
        <v>787</v>
      </c>
      <c r="J684" s="131" t="s">
        <v>271</v>
      </c>
      <c r="K684" s="131" t="s">
        <v>809</v>
      </c>
      <c r="L684" s="134" t="s">
        <v>4368</v>
      </c>
      <c r="M684" s="134">
        <v>10</v>
      </c>
      <c r="N684" s="134">
        <v>2.2000000000000002</v>
      </c>
      <c r="O684" s="134">
        <v>3</v>
      </c>
    </row>
    <row r="685" spans="1:15" ht="16.5" customHeight="1" x14ac:dyDescent="0.3">
      <c r="A685" s="128">
        <v>684</v>
      </c>
      <c r="B685" s="199">
        <v>598</v>
      </c>
      <c r="C685" s="198" t="s">
        <v>1004</v>
      </c>
      <c r="D685" s="198">
        <v>3</v>
      </c>
      <c r="E685" s="198" t="s">
        <v>1766</v>
      </c>
      <c r="F685" s="198" t="s">
        <v>6366</v>
      </c>
      <c r="G685" s="198" t="s">
        <v>1767</v>
      </c>
      <c r="H685" s="198" t="s">
        <v>1767</v>
      </c>
      <c r="I685" s="131" t="s">
        <v>787</v>
      </c>
      <c r="J685" s="131" t="s">
        <v>271</v>
      </c>
      <c r="K685" s="131" t="s">
        <v>809</v>
      </c>
      <c r="L685" s="134" t="s">
        <v>4368</v>
      </c>
      <c r="M685" s="134">
        <v>10</v>
      </c>
      <c r="N685" s="134">
        <v>2.2000000000000002</v>
      </c>
      <c r="O685" s="134">
        <v>3</v>
      </c>
    </row>
    <row r="686" spans="1:15" ht="16.5" customHeight="1" x14ac:dyDescent="0.3">
      <c r="A686" s="128">
        <v>685</v>
      </c>
      <c r="B686" s="199">
        <v>1090</v>
      </c>
      <c r="C686" s="198" t="s">
        <v>984</v>
      </c>
      <c r="D686" s="198">
        <v>3</v>
      </c>
      <c r="E686" s="198" t="s">
        <v>2189</v>
      </c>
      <c r="F686" s="198" t="s">
        <v>6365</v>
      </c>
      <c r="G686" s="198" t="s">
        <v>2190</v>
      </c>
      <c r="H686" s="198" t="s">
        <v>2190</v>
      </c>
      <c r="I686" s="131" t="s">
        <v>787</v>
      </c>
      <c r="J686" s="131" t="s">
        <v>271</v>
      </c>
      <c r="K686" s="131" t="s">
        <v>809</v>
      </c>
      <c r="L686" s="134" t="s">
        <v>4368</v>
      </c>
      <c r="M686" s="134">
        <v>10</v>
      </c>
      <c r="N686" s="134">
        <v>2.2000000000000002</v>
      </c>
      <c r="O686" s="134">
        <v>3</v>
      </c>
    </row>
    <row r="687" spans="1:15" ht="16.5" customHeight="1" x14ac:dyDescent="0.3">
      <c r="A687" s="128">
        <v>686</v>
      </c>
      <c r="B687" s="199">
        <v>501</v>
      </c>
      <c r="C687" s="198" t="s">
        <v>1473</v>
      </c>
      <c r="D687" s="198">
        <v>3</v>
      </c>
      <c r="E687" s="198" t="s">
        <v>1669</v>
      </c>
      <c r="F687" s="198" t="s">
        <v>6364</v>
      </c>
      <c r="G687" s="198" t="s">
        <v>1670</v>
      </c>
      <c r="H687" s="198" t="s">
        <v>1670</v>
      </c>
      <c r="I687" s="131" t="s">
        <v>787</v>
      </c>
      <c r="J687" s="131" t="s">
        <v>271</v>
      </c>
      <c r="K687" s="131" t="s">
        <v>809</v>
      </c>
      <c r="L687" s="134" t="s">
        <v>4368</v>
      </c>
      <c r="M687" s="134">
        <v>10</v>
      </c>
      <c r="N687" s="134">
        <v>2.2000000000000002</v>
      </c>
      <c r="O687" s="134">
        <v>3</v>
      </c>
    </row>
    <row r="688" spans="1:15" ht="16.5" customHeight="1" x14ac:dyDescent="0.3">
      <c r="A688" s="128">
        <v>687</v>
      </c>
      <c r="B688" s="199">
        <v>2005</v>
      </c>
      <c r="C688" s="198" t="s">
        <v>984</v>
      </c>
      <c r="D688" s="198">
        <v>3</v>
      </c>
      <c r="E688" s="198" t="s">
        <v>2594</v>
      </c>
      <c r="F688" s="198" t="s">
        <v>6136</v>
      </c>
      <c r="G688" s="198" t="s">
        <v>2595</v>
      </c>
      <c r="H688" s="198" t="s">
        <v>2595</v>
      </c>
      <c r="I688" s="133" t="s">
        <v>787</v>
      </c>
      <c r="J688" s="133" t="s">
        <v>271</v>
      </c>
      <c r="K688" s="131" t="s">
        <v>2596</v>
      </c>
      <c r="L688" s="134" t="s">
        <v>4368</v>
      </c>
      <c r="M688" s="134">
        <v>10</v>
      </c>
      <c r="N688" s="135">
        <v>2.2000000000000002</v>
      </c>
      <c r="O688" s="134">
        <v>3</v>
      </c>
    </row>
    <row r="689" spans="1:15" ht="16.5" customHeight="1" x14ac:dyDescent="0.3">
      <c r="A689" s="128">
        <v>688</v>
      </c>
      <c r="B689" s="199">
        <v>811</v>
      </c>
      <c r="C689" s="198" t="s">
        <v>853</v>
      </c>
      <c r="D689" s="198">
        <v>4</v>
      </c>
      <c r="E689" s="198" t="s">
        <v>1969</v>
      </c>
      <c r="F689" s="198" t="s">
        <v>1969</v>
      </c>
      <c r="G689" s="198" t="s">
        <v>1970</v>
      </c>
      <c r="H689" s="198" t="s">
        <v>1970</v>
      </c>
      <c r="I689" s="131" t="s">
        <v>787</v>
      </c>
      <c r="J689" s="131" t="s">
        <v>271</v>
      </c>
      <c r="K689" s="131" t="s">
        <v>809</v>
      </c>
      <c r="L689" s="134" t="s">
        <v>4368</v>
      </c>
      <c r="M689" s="134">
        <v>10</v>
      </c>
      <c r="N689" s="134">
        <v>2.2000000000000002</v>
      </c>
      <c r="O689" s="134">
        <v>3</v>
      </c>
    </row>
    <row r="690" spans="1:15" ht="16.5" customHeight="1" x14ac:dyDescent="0.3">
      <c r="A690" s="128">
        <v>689</v>
      </c>
      <c r="B690" s="199">
        <v>372</v>
      </c>
      <c r="C690" s="198" t="s">
        <v>853</v>
      </c>
      <c r="D690" s="198">
        <v>4</v>
      </c>
      <c r="E690" s="198" t="s">
        <v>1502</v>
      </c>
      <c r="F690" s="198" t="s">
        <v>1502</v>
      </c>
      <c r="G690" s="198" t="s">
        <v>1503</v>
      </c>
      <c r="H690" s="198" t="s">
        <v>1503</v>
      </c>
      <c r="I690" s="131" t="s">
        <v>787</v>
      </c>
      <c r="J690" s="131" t="s">
        <v>271</v>
      </c>
      <c r="K690" s="131" t="s">
        <v>809</v>
      </c>
      <c r="L690" s="134" t="s">
        <v>4368</v>
      </c>
      <c r="M690" s="134">
        <v>10</v>
      </c>
      <c r="N690" s="134">
        <v>2.2000000000000002</v>
      </c>
      <c r="O690" s="134">
        <v>3</v>
      </c>
    </row>
    <row r="691" spans="1:15" ht="16.5" customHeight="1" x14ac:dyDescent="0.3">
      <c r="A691" s="128">
        <v>690</v>
      </c>
      <c r="B691" s="199">
        <v>534</v>
      </c>
      <c r="C691" s="198" t="s">
        <v>853</v>
      </c>
      <c r="D691" s="198">
        <v>4</v>
      </c>
      <c r="E691" s="198" t="s">
        <v>1701</v>
      </c>
      <c r="F691" s="198" t="s">
        <v>1701</v>
      </c>
      <c r="G691" s="198" t="s">
        <v>1702</v>
      </c>
      <c r="H691" s="198" t="s">
        <v>1702</v>
      </c>
      <c r="I691" s="131" t="s">
        <v>787</v>
      </c>
      <c r="J691" s="131" t="s">
        <v>271</v>
      </c>
      <c r="K691" s="131" t="s">
        <v>809</v>
      </c>
      <c r="L691" s="134" t="s">
        <v>4368</v>
      </c>
      <c r="M691" s="134">
        <v>10</v>
      </c>
      <c r="N691" s="134">
        <v>2.2000000000000002</v>
      </c>
      <c r="O691" s="134">
        <v>3</v>
      </c>
    </row>
    <row r="692" spans="1:15" ht="16.5" customHeight="1" x14ac:dyDescent="0.3">
      <c r="A692" s="128">
        <v>691</v>
      </c>
      <c r="B692" s="199">
        <v>3053</v>
      </c>
      <c r="C692" s="198" t="s">
        <v>853</v>
      </c>
      <c r="D692" s="198">
        <v>4</v>
      </c>
      <c r="E692" s="198" t="s">
        <v>5157</v>
      </c>
      <c r="F692" s="198" t="s">
        <v>6726</v>
      </c>
      <c r="G692" s="198" t="s">
        <v>6725</v>
      </c>
      <c r="H692" s="198" t="s">
        <v>5156</v>
      </c>
      <c r="I692" s="133" t="s">
        <v>787</v>
      </c>
      <c r="J692" s="133" t="s">
        <v>271</v>
      </c>
      <c r="K692" s="133" t="s">
        <v>2596</v>
      </c>
      <c r="L692" s="134" t="s">
        <v>4368</v>
      </c>
      <c r="M692" s="134">
        <v>10</v>
      </c>
      <c r="N692" s="134">
        <v>2.2000000000000002</v>
      </c>
      <c r="O692" s="134">
        <v>3</v>
      </c>
    </row>
    <row r="693" spans="1:15" ht="16.5" customHeight="1" x14ac:dyDescent="0.3">
      <c r="A693" s="128">
        <v>692</v>
      </c>
      <c r="B693" s="199">
        <v>558</v>
      </c>
      <c r="C693" s="198" t="s">
        <v>853</v>
      </c>
      <c r="D693" s="198">
        <v>4</v>
      </c>
      <c r="E693" s="198" t="s">
        <v>1725</v>
      </c>
      <c r="F693" s="198" t="s">
        <v>1725</v>
      </c>
      <c r="G693" s="198" t="s">
        <v>1726</v>
      </c>
      <c r="H693" s="198" t="s">
        <v>1726</v>
      </c>
      <c r="I693" s="131" t="s">
        <v>787</v>
      </c>
      <c r="J693" s="131" t="s">
        <v>271</v>
      </c>
      <c r="K693" s="131" t="s">
        <v>809</v>
      </c>
      <c r="L693" s="134" t="s">
        <v>4368</v>
      </c>
      <c r="M693" s="134">
        <v>10</v>
      </c>
      <c r="N693" s="134">
        <v>2.2000000000000002</v>
      </c>
      <c r="O693" s="134">
        <v>3</v>
      </c>
    </row>
    <row r="694" spans="1:15" ht="16.5" customHeight="1" x14ac:dyDescent="0.3">
      <c r="A694" s="128">
        <v>693</v>
      </c>
      <c r="B694" s="199">
        <v>62</v>
      </c>
      <c r="C694" s="198" t="s">
        <v>795</v>
      </c>
      <c r="D694" s="198">
        <v>7</v>
      </c>
      <c r="E694" s="198" t="s">
        <v>1013</v>
      </c>
      <c r="F694" s="198" t="s">
        <v>1013</v>
      </c>
      <c r="G694" s="198" t="s">
        <v>1014</v>
      </c>
      <c r="H694" s="198" t="s">
        <v>1014</v>
      </c>
      <c r="I694" s="131" t="s">
        <v>787</v>
      </c>
      <c r="J694" s="131" t="s">
        <v>271</v>
      </c>
      <c r="K694" s="131" t="s">
        <v>809</v>
      </c>
      <c r="L694" s="134" t="s">
        <v>4368</v>
      </c>
      <c r="M694" s="134">
        <v>10</v>
      </c>
      <c r="N694" s="134">
        <v>2.2000000000000002</v>
      </c>
      <c r="O694" s="134">
        <v>3</v>
      </c>
    </row>
    <row r="695" spans="1:15" ht="16.5" customHeight="1" x14ac:dyDescent="0.3">
      <c r="A695" s="128">
        <v>694</v>
      </c>
      <c r="B695" s="199">
        <v>284</v>
      </c>
      <c r="C695" s="198" t="s">
        <v>1017</v>
      </c>
      <c r="D695" s="198">
        <v>8</v>
      </c>
      <c r="E695" s="198" t="s">
        <v>1370</v>
      </c>
      <c r="F695" s="198" t="s">
        <v>1370</v>
      </c>
      <c r="G695" s="198" t="s">
        <v>1371</v>
      </c>
      <c r="H695" s="198" t="s">
        <v>1371</v>
      </c>
      <c r="I695" s="131" t="s">
        <v>787</v>
      </c>
      <c r="J695" s="131" t="s">
        <v>271</v>
      </c>
      <c r="K695" s="131" t="s">
        <v>809</v>
      </c>
      <c r="L695" s="134" t="s">
        <v>4368</v>
      </c>
      <c r="M695" s="134">
        <v>10</v>
      </c>
      <c r="N695" s="134">
        <v>2.2000000000000002</v>
      </c>
      <c r="O695" s="134">
        <v>3</v>
      </c>
    </row>
    <row r="696" spans="1:15" ht="16.5" customHeight="1" x14ac:dyDescent="0.3">
      <c r="A696" s="128">
        <v>695</v>
      </c>
      <c r="B696" s="199">
        <v>241</v>
      </c>
      <c r="C696" s="198" t="s">
        <v>1017</v>
      </c>
      <c r="D696" s="198">
        <v>8</v>
      </c>
      <c r="E696" s="198" t="s">
        <v>1310</v>
      </c>
      <c r="F696" s="198" t="s">
        <v>1310</v>
      </c>
      <c r="G696" s="198" t="s">
        <v>1311</v>
      </c>
      <c r="H696" s="198" t="s">
        <v>1311</v>
      </c>
      <c r="I696" s="131" t="s">
        <v>787</v>
      </c>
      <c r="J696" s="131" t="s">
        <v>271</v>
      </c>
      <c r="K696" s="131" t="s">
        <v>809</v>
      </c>
      <c r="L696" s="134" t="s">
        <v>4368</v>
      </c>
      <c r="M696" s="134">
        <v>10</v>
      </c>
      <c r="N696" s="134">
        <v>2.2000000000000002</v>
      </c>
      <c r="O696" s="134">
        <v>3</v>
      </c>
    </row>
    <row r="697" spans="1:15" ht="16.5" customHeight="1" x14ac:dyDescent="0.3">
      <c r="A697" s="128">
        <v>696</v>
      </c>
      <c r="B697" s="199">
        <v>449</v>
      </c>
      <c r="C697" s="198" t="s">
        <v>1017</v>
      </c>
      <c r="D697" s="198">
        <v>8</v>
      </c>
      <c r="E697" s="198" t="s">
        <v>1594</v>
      </c>
      <c r="F697" s="198" t="s">
        <v>1594</v>
      </c>
      <c r="G697" s="198" t="s">
        <v>1595</v>
      </c>
      <c r="H697" s="198" t="s">
        <v>1595</v>
      </c>
      <c r="I697" s="131" t="s">
        <v>787</v>
      </c>
      <c r="J697" s="131" t="s">
        <v>271</v>
      </c>
      <c r="K697" s="131" t="s">
        <v>809</v>
      </c>
      <c r="L697" s="134" t="s">
        <v>4368</v>
      </c>
      <c r="M697" s="134">
        <v>10</v>
      </c>
      <c r="N697" s="134">
        <v>2.2000000000000002</v>
      </c>
      <c r="O697" s="134">
        <v>3</v>
      </c>
    </row>
    <row r="698" spans="1:15" ht="16.5" customHeight="1" x14ac:dyDescent="0.3">
      <c r="A698" s="128">
        <v>697</v>
      </c>
      <c r="B698" s="199">
        <v>1138</v>
      </c>
      <c r="C698" s="198" t="s">
        <v>1017</v>
      </c>
      <c r="D698" s="198">
        <v>8</v>
      </c>
      <c r="E698" s="198" t="s">
        <v>2209</v>
      </c>
      <c r="F698" s="198" t="s">
        <v>2209</v>
      </c>
      <c r="G698" s="198" t="s">
        <v>2210</v>
      </c>
      <c r="H698" s="198" t="s">
        <v>2210</v>
      </c>
      <c r="I698" s="131" t="s">
        <v>787</v>
      </c>
      <c r="J698" s="131" t="s">
        <v>271</v>
      </c>
      <c r="K698" s="131" t="s">
        <v>809</v>
      </c>
      <c r="L698" s="134" t="s">
        <v>4368</v>
      </c>
      <c r="M698" s="134">
        <v>10</v>
      </c>
      <c r="N698" s="134">
        <v>2.2000000000000002</v>
      </c>
      <c r="O698" s="134">
        <v>3</v>
      </c>
    </row>
    <row r="699" spans="1:15" ht="16.5" customHeight="1" x14ac:dyDescent="0.3">
      <c r="A699" s="128">
        <v>698</v>
      </c>
      <c r="B699" s="199">
        <v>64</v>
      </c>
      <c r="C699" s="198" t="s">
        <v>1017</v>
      </c>
      <c r="D699" s="198">
        <v>8</v>
      </c>
      <c r="E699" s="198" t="s">
        <v>1018</v>
      </c>
      <c r="F699" s="198" t="s">
        <v>1018</v>
      </c>
      <c r="G699" s="198" t="s">
        <v>1019</v>
      </c>
      <c r="H699" s="198" t="s">
        <v>1019</v>
      </c>
      <c r="I699" s="131" t="s">
        <v>787</v>
      </c>
      <c r="J699" s="131" t="s">
        <v>271</v>
      </c>
      <c r="K699" s="131" t="s">
        <v>809</v>
      </c>
      <c r="L699" s="134" t="s">
        <v>4368</v>
      </c>
      <c r="M699" s="134">
        <v>10</v>
      </c>
      <c r="N699" s="134">
        <v>2.2000000000000002</v>
      </c>
      <c r="O699" s="134">
        <v>3</v>
      </c>
    </row>
    <row r="700" spans="1:15" ht="16.5" customHeight="1" x14ac:dyDescent="0.3">
      <c r="A700" s="128">
        <v>699</v>
      </c>
      <c r="B700" s="199">
        <v>991</v>
      </c>
      <c r="C700" s="198" t="s">
        <v>1017</v>
      </c>
      <c r="D700" s="198">
        <v>8</v>
      </c>
      <c r="E700" s="198" t="s">
        <v>2119</v>
      </c>
      <c r="F700" s="198" t="s">
        <v>2119</v>
      </c>
      <c r="G700" s="198" t="s">
        <v>2120</v>
      </c>
      <c r="H700" s="198" t="s">
        <v>2120</v>
      </c>
      <c r="I700" s="131" t="s">
        <v>787</v>
      </c>
      <c r="J700" s="131" t="s">
        <v>271</v>
      </c>
      <c r="K700" s="131" t="s">
        <v>809</v>
      </c>
      <c r="L700" s="134" t="s">
        <v>4368</v>
      </c>
      <c r="M700" s="134">
        <v>10</v>
      </c>
      <c r="N700" s="134">
        <v>2.2000000000000002</v>
      </c>
      <c r="O700" s="134">
        <v>3</v>
      </c>
    </row>
    <row r="701" spans="1:15" ht="16.5" customHeight="1" x14ac:dyDescent="0.3">
      <c r="A701" s="128">
        <v>700</v>
      </c>
      <c r="B701" s="199">
        <v>641</v>
      </c>
      <c r="C701" s="198" t="s">
        <v>1017</v>
      </c>
      <c r="D701" s="198">
        <v>8</v>
      </c>
      <c r="E701" s="198" t="s">
        <v>1803</v>
      </c>
      <c r="F701" s="198" t="s">
        <v>1803</v>
      </c>
      <c r="G701" s="198" t="s">
        <v>1804</v>
      </c>
      <c r="H701" s="198" t="s">
        <v>1804</v>
      </c>
      <c r="I701" s="131" t="s">
        <v>787</v>
      </c>
      <c r="J701" s="131" t="s">
        <v>271</v>
      </c>
      <c r="K701" s="131" t="s">
        <v>809</v>
      </c>
      <c r="L701" s="134" t="s">
        <v>4368</v>
      </c>
      <c r="M701" s="134">
        <v>10</v>
      </c>
      <c r="N701" s="134">
        <v>2.2000000000000002</v>
      </c>
      <c r="O701" s="134">
        <v>3</v>
      </c>
    </row>
    <row r="702" spans="1:15" ht="16.5" customHeight="1" x14ac:dyDescent="0.3">
      <c r="A702" s="128">
        <v>701</v>
      </c>
      <c r="B702" s="199">
        <v>1700</v>
      </c>
      <c r="C702" s="198" t="s">
        <v>1017</v>
      </c>
      <c r="D702" s="198">
        <v>8</v>
      </c>
      <c r="E702" s="198" t="s">
        <v>2477</v>
      </c>
      <c r="F702" s="198" t="s">
        <v>2477</v>
      </c>
      <c r="G702" s="198" t="s">
        <v>2478</v>
      </c>
      <c r="H702" s="198" t="s">
        <v>2478</v>
      </c>
      <c r="I702" s="131" t="s">
        <v>787</v>
      </c>
      <c r="J702" s="131" t="s">
        <v>271</v>
      </c>
      <c r="K702" s="131" t="s">
        <v>809</v>
      </c>
      <c r="L702" s="134" t="s">
        <v>4368</v>
      </c>
      <c r="M702" s="134">
        <v>10</v>
      </c>
      <c r="N702" s="134">
        <v>2.2000000000000002</v>
      </c>
      <c r="O702" s="134">
        <v>3</v>
      </c>
    </row>
    <row r="703" spans="1:15" ht="16.5" customHeight="1" x14ac:dyDescent="0.3">
      <c r="A703" s="128">
        <v>702</v>
      </c>
      <c r="B703" s="199">
        <v>1215</v>
      </c>
      <c r="C703" s="198" t="s">
        <v>1017</v>
      </c>
      <c r="D703" s="198">
        <v>8</v>
      </c>
      <c r="E703" s="198" t="s">
        <v>2259</v>
      </c>
      <c r="F703" s="198" t="s">
        <v>2259</v>
      </c>
      <c r="G703" s="198" t="s">
        <v>2260</v>
      </c>
      <c r="H703" s="198" t="s">
        <v>2260</v>
      </c>
      <c r="I703" s="131" t="s">
        <v>787</v>
      </c>
      <c r="J703" s="131" t="s">
        <v>271</v>
      </c>
      <c r="K703" s="131" t="s">
        <v>809</v>
      </c>
      <c r="L703" s="134" t="s">
        <v>4368</v>
      </c>
      <c r="M703" s="134">
        <v>10</v>
      </c>
      <c r="N703" s="134">
        <v>2.2000000000000002</v>
      </c>
      <c r="O703" s="134">
        <v>3</v>
      </c>
    </row>
    <row r="704" spans="1:15" ht="16.5" customHeight="1" x14ac:dyDescent="0.3">
      <c r="A704" s="128">
        <v>703</v>
      </c>
      <c r="B704" s="199">
        <v>438</v>
      </c>
      <c r="C704" s="198" t="s">
        <v>1017</v>
      </c>
      <c r="D704" s="198">
        <v>8</v>
      </c>
      <c r="E704" s="198" t="s">
        <v>1586</v>
      </c>
      <c r="F704" s="198" t="s">
        <v>1586</v>
      </c>
      <c r="G704" s="198" t="s">
        <v>1587</v>
      </c>
      <c r="H704" s="198" t="s">
        <v>1587</v>
      </c>
      <c r="I704" s="131" t="s">
        <v>787</v>
      </c>
      <c r="J704" s="131" t="s">
        <v>271</v>
      </c>
      <c r="K704" s="131" t="s">
        <v>809</v>
      </c>
      <c r="L704" s="134" t="s">
        <v>4368</v>
      </c>
      <c r="M704" s="134">
        <v>10</v>
      </c>
      <c r="N704" s="134">
        <v>2.2000000000000002</v>
      </c>
      <c r="O704" s="134">
        <v>3</v>
      </c>
    </row>
    <row r="705" spans="1:15" ht="16.5" customHeight="1" x14ac:dyDescent="0.3">
      <c r="A705" s="128">
        <v>704</v>
      </c>
      <c r="B705" s="199">
        <v>603</v>
      </c>
      <c r="C705" s="198" t="s">
        <v>1017</v>
      </c>
      <c r="D705" s="198">
        <v>8</v>
      </c>
      <c r="E705" s="198" t="s">
        <v>1772</v>
      </c>
      <c r="F705" s="198" t="s">
        <v>1772</v>
      </c>
      <c r="G705" s="198" t="s">
        <v>1773</v>
      </c>
      <c r="H705" s="198" t="s">
        <v>1773</v>
      </c>
      <c r="I705" s="131" t="s">
        <v>787</v>
      </c>
      <c r="J705" s="131" t="s">
        <v>271</v>
      </c>
      <c r="K705" s="131" t="s">
        <v>809</v>
      </c>
      <c r="L705" s="134" t="s">
        <v>4368</v>
      </c>
      <c r="M705" s="134">
        <v>10</v>
      </c>
      <c r="N705" s="134">
        <v>2.2000000000000002</v>
      </c>
      <c r="O705" s="134">
        <v>3</v>
      </c>
    </row>
    <row r="706" spans="1:15" ht="16.5" customHeight="1" x14ac:dyDescent="0.3">
      <c r="A706" s="128">
        <v>705</v>
      </c>
      <c r="B706" s="199">
        <v>134</v>
      </c>
      <c r="C706" s="198" t="s">
        <v>1017</v>
      </c>
      <c r="D706" s="198">
        <v>8</v>
      </c>
      <c r="E706" s="198" t="s">
        <v>1143</v>
      </c>
      <c r="F706" s="198" t="s">
        <v>1143</v>
      </c>
      <c r="G706" s="198" t="s">
        <v>1144</v>
      </c>
      <c r="H706" s="198" t="s">
        <v>1144</v>
      </c>
      <c r="I706" s="131" t="s">
        <v>787</v>
      </c>
      <c r="J706" s="131" t="s">
        <v>271</v>
      </c>
      <c r="K706" s="131" t="s">
        <v>809</v>
      </c>
      <c r="L706" s="134" t="s">
        <v>4368</v>
      </c>
      <c r="M706" s="134">
        <v>10</v>
      </c>
      <c r="N706" s="134">
        <v>2.2000000000000002</v>
      </c>
      <c r="O706" s="134">
        <v>3</v>
      </c>
    </row>
    <row r="707" spans="1:15" ht="16.5" customHeight="1" x14ac:dyDescent="0.3">
      <c r="A707" s="128">
        <v>706</v>
      </c>
      <c r="B707" s="199">
        <v>425</v>
      </c>
      <c r="C707" s="198" t="s">
        <v>1017</v>
      </c>
      <c r="D707" s="198">
        <v>8</v>
      </c>
      <c r="E707" s="198" t="s">
        <v>1569</v>
      </c>
      <c r="F707" s="198" t="s">
        <v>1569</v>
      </c>
      <c r="G707" s="198" t="s">
        <v>1570</v>
      </c>
      <c r="H707" s="198" t="s">
        <v>1570</v>
      </c>
      <c r="I707" s="131" t="s">
        <v>787</v>
      </c>
      <c r="J707" s="131" t="s">
        <v>271</v>
      </c>
      <c r="K707" s="131" t="s">
        <v>809</v>
      </c>
      <c r="L707" s="134" t="s">
        <v>4368</v>
      </c>
      <c r="M707" s="134">
        <v>10</v>
      </c>
      <c r="N707" s="134">
        <v>2.2000000000000002</v>
      </c>
      <c r="O707" s="134">
        <v>3</v>
      </c>
    </row>
    <row r="708" spans="1:15" ht="16.5" customHeight="1" x14ac:dyDescent="0.3">
      <c r="A708" s="128">
        <v>707</v>
      </c>
      <c r="B708" s="199">
        <v>2411</v>
      </c>
      <c r="C708" s="198" t="s">
        <v>1017</v>
      </c>
      <c r="D708" s="198">
        <v>8</v>
      </c>
      <c r="E708" s="198" t="s">
        <v>2647</v>
      </c>
      <c r="F708" s="198" t="s">
        <v>2647</v>
      </c>
      <c r="G708" s="198" t="s">
        <v>2648</v>
      </c>
      <c r="H708" s="198" t="s">
        <v>2648</v>
      </c>
      <c r="I708" s="131" t="s">
        <v>787</v>
      </c>
      <c r="J708" s="131" t="s">
        <v>271</v>
      </c>
      <c r="K708" s="133" t="s">
        <v>2596</v>
      </c>
      <c r="L708" s="135" t="s">
        <v>4368</v>
      </c>
      <c r="M708" s="135">
        <v>10</v>
      </c>
      <c r="N708" s="135">
        <v>2.2000000000000002</v>
      </c>
      <c r="O708" s="135">
        <v>3</v>
      </c>
    </row>
    <row r="709" spans="1:15" ht="16.5" customHeight="1" x14ac:dyDescent="0.3">
      <c r="A709" s="128">
        <v>708</v>
      </c>
      <c r="B709" s="199">
        <v>2700</v>
      </c>
      <c r="C709" s="198" t="s">
        <v>2674</v>
      </c>
      <c r="D709" s="198"/>
      <c r="E709" s="198" t="s">
        <v>2675</v>
      </c>
      <c r="F709" s="198" t="s">
        <v>2675</v>
      </c>
      <c r="G709" s="198" t="s">
        <v>2676</v>
      </c>
      <c r="H709" s="198" t="s">
        <v>2676</v>
      </c>
      <c r="I709" s="131" t="s">
        <v>787</v>
      </c>
      <c r="J709" s="131" t="s">
        <v>271</v>
      </c>
      <c r="K709" s="131" t="s">
        <v>2596</v>
      </c>
      <c r="L709" s="135" t="s">
        <v>4368</v>
      </c>
      <c r="M709" s="135">
        <v>10</v>
      </c>
      <c r="N709" s="135">
        <v>2.2000000000000002</v>
      </c>
      <c r="O709" s="135">
        <v>3</v>
      </c>
    </row>
    <row r="710" spans="1:15" ht="16.5" customHeight="1" x14ac:dyDescent="0.3">
      <c r="A710" s="128">
        <v>709</v>
      </c>
      <c r="B710" s="199">
        <v>669</v>
      </c>
      <c r="C710" s="198" t="s">
        <v>820</v>
      </c>
      <c r="D710" s="198">
        <v>1</v>
      </c>
      <c r="E710" s="198" t="s">
        <v>1825</v>
      </c>
      <c r="F710" s="198" t="s">
        <v>1825</v>
      </c>
      <c r="G710" s="198" t="s">
        <v>6363</v>
      </c>
      <c r="H710" s="198" t="s">
        <v>1826</v>
      </c>
      <c r="I710" s="131" t="s">
        <v>787</v>
      </c>
      <c r="J710" s="131" t="s">
        <v>271</v>
      </c>
      <c r="K710" s="131" t="s">
        <v>809</v>
      </c>
      <c r="L710" s="137" t="s">
        <v>4372</v>
      </c>
      <c r="M710" s="137">
        <v>10</v>
      </c>
      <c r="N710" s="137">
        <v>2.2000000000000002</v>
      </c>
      <c r="O710" s="137">
        <v>4</v>
      </c>
    </row>
    <row r="711" spans="1:15" ht="16.5" customHeight="1" x14ac:dyDescent="0.3">
      <c r="A711" s="128">
        <v>710</v>
      </c>
      <c r="B711" s="199">
        <v>1272</v>
      </c>
      <c r="C711" s="198" t="s">
        <v>820</v>
      </c>
      <c r="D711" s="198">
        <v>1</v>
      </c>
      <c r="E711" s="198" t="s">
        <v>2290</v>
      </c>
      <c r="F711" s="198" t="s">
        <v>2290</v>
      </c>
      <c r="G711" s="198" t="s">
        <v>5872</v>
      </c>
      <c r="H711" s="198" t="s">
        <v>2291</v>
      </c>
      <c r="I711" s="131" t="s">
        <v>787</v>
      </c>
      <c r="J711" s="131" t="s">
        <v>271</v>
      </c>
      <c r="K711" s="131" t="s">
        <v>809</v>
      </c>
      <c r="L711" s="137" t="s">
        <v>4372</v>
      </c>
      <c r="M711" s="137">
        <v>10</v>
      </c>
      <c r="N711" s="137">
        <v>2.2000000000000002</v>
      </c>
      <c r="O711" s="137">
        <v>4</v>
      </c>
    </row>
    <row r="712" spans="1:15" ht="16.5" customHeight="1" x14ac:dyDescent="0.3">
      <c r="A712" s="128">
        <v>711</v>
      </c>
      <c r="B712" s="199">
        <v>281</v>
      </c>
      <c r="C712" s="198" t="s">
        <v>820</v>
      </c>
      <c r="D712" s="198">
        <v>1</v>
      </c>
      <c r="E712" s="198" t="s">
        <v>1364</v>
      </c>
      <c r="F712" s="198" t="s">
        <v>1364</v>
      </c>
      <c r="G712" s="198" t="s">
        <v>6362</v>
      </c>
      <c r="H712" s="198" t="s">
        <v>1365</v>
      </c>
      <c r="I712" s="131" t="s">
        <v>787</v>
      </c>
      <c r="J712" s="131" t="s">
        <v>271</v>
      </c>
      <c r="K712" s="131" t="s">
        <v>809</v>
      </c>
      <c r="L712" s="137" t="s">
        <v>4372</v>
      </c>
      <c r="M712" s="137">
        <v>10</v>
      </c>
      <c r="N712" s="137">
        <v>2.2000000000000002</v>
      </c>
      <c r="O712" s="137">
        <v>4</v>
      </c>
    </row>
    <row r="713" spans="1:15" ht="16.5" customHeight="1" x14ac:dyDescent="0.3">
      <c r="A713" s="128">
        <v>712</v>
      </c>
      <c r="B713" s="199">
        <v>122</v>
      </c>
      <c r="C713" s="198" t="s">
        <v>820</v>
      </c>
      <c r="D713" s="198">
        <v>1</v>
      </c>
      <c r="E713" s="198" t="s">
        <v>1125</v>
      </c>
      <c r="F713" s="198" t="s">
        <v>1125</v>
      </c>
      <c r="G713" s="198" t="s">
        <v>6361</v>
      </c>
      <c r="H713" s="198" t="s">
        <v>1126</v>
      </c>
      <c r="I713" s="131" t="s">
        <v>787</v>
      </c>
      <c r="J713" s="131" t="s">
        <v>271</v>
      </c>
      <c r="K713" s="131" t="s">
        <v>809</v>
      </c>
      <c r="L713" s="137" t="s">
        <v>4372</v>
      </c>
      <c r="M713" s="137">
        <v>10</v>
      </c>
      <c r="N713" s="137">
        <v>2.2000000000000002</v>
      </c>
      <c r="O713" s="137">
        <v>4</v>
      </c>
    </row>
    <row r="714" spans="1:15" ht="16.5" customHeight="1" x14ac:dyDescent="0.3">
      <c r="A714" s="128">
        <v>713</v>
      </c>
      <c r="B714" s="199">
        <v>122</v>
      </c>
      <c r="C714" s="198" t="s">
        <v>820</v>
      </c>
      <c r="D714" s="198">
        <v>1</v>
      </c>
      <c r="E714" s="198" t="s">
        <v>6701</v>
      </c>
      <c r="F714" s="198" t="s">
        <v>6701</v>
      </c>
      <c r="G714" s="198" t="s">
        <v>6702</v>
      </c>
      <c r="H714" s="198" t="s">
        <v>6703</v>
      </c>
      <c r="I714" s="131" t="s">
        <v>787</v>
      </c>
      <c r="J714" s="131" t="s">
        <v>271</v>
      </c>
      <c r="K714" s="131" t="s">
        <v>809</v>
      </c>
      <c r="L714" s="137" t="s">
        <v>4372</v>
      </c>
      <c r="M714" s="137">
        <v>10</v>
      </c>
      <c r="N714" s="137">
        <v>2.2000000000000002</v>
      </c>
      <c r="O714" s="137">
        <v>4</v>
      </c>
    </row>
    <row r="715" spans="1:15" ht="16.5" customHeight="1" x14ac:dyDescent="0.3">
      <c r="A715" s="128">
        <v>714</v>
      </c>
      <c r="B715" s="199">
        <v>219</v>
      </c>
      <c r="C715" s="198" t="s">
        <v>820</v>
      </c>
      <c r="D715" s="198">
        <v>1</v>
      </c>
      <c r="E715" s="198" t="s">
        <v>1280</v>
      </c>
      <c r="F715" s="198" t="s">
        <v>1280</v>
      </c>
      <c r="G715" s="198" t="s">
        <v>6360</v>
      </c>
      <c r="H715" s="198" t="s">
        <v>1281</v>
      </c>
      <c r="I715" s="131" t="s">
        <v>787</v>
      </c>
      <c r="J715" s="131" t="s">
        <v>271</v>
      </c>
      <c r="K715" s="131" t="s">
        <v>809</v>
      </c>
      <c r="L715" s="137" t="s">
        <v>4372</v>
      </c>
      <c r="M715" s="137">
        <v>10</v>
      </c>
      <c r="N715" s="137">
        <v>2.2000000000000002</v>
      </c>
      <c r="O715" s="137">
        <v>4</v>
      </c>
    </row>
    <row r="716" spans="1:15" ht="16.5" customHeight="1" x14ac:dyDescent="0.3">
      <c r="A716" s="128">
        <v>715</v>
      </c>
      <c r="B716" s="199">
        <v>464</v>
      </c>
      <c r="C716" s="198" t="s">
        <v>820</v>
      </c>
      <c r="D716" s="198">
        <v>1</v>
      </c>
      <c r="E716" s="198" t="s">
        <v>1614</v>
      </c>
      <c r="F716" s="198" t="s">
        <v>1614</v>
      </c>
      <c r="G716" s="198" t="s">
        <v>6299</v>
      </c>
      <c r="H716" s="198" t="s">
        <v>1615</v>
      </c>
      <c r="I716" s="131" t="s">
        <v>787</v>
      </c>
      <c r="J716" s="131" t="s">
        <v>271</v>
      </c>
      <c r="K716" s="131" t="s">
        <v>809</v>
      </c>
      <c r="L716" s="137" t="s">
        <v>4372</v>
      </c>
      <c r="M716" s="137">
        <v>10</v>
      </c>
      <c r="N716" s="137">
        <v>2.2000000000000002</v>
      </c>
      <c r="O716" s="137">
        <v>4</v>
      </c>
    </row>
    <row r="717" spans="1:15" ht="16.5" customHeight="1" x14ac:dyDescent="0.3">
      <c r="A717" s="128">
        <v>716</v>
      </c>
      <c r="B717" s="199">
        <v>344</v>
      </c>
      <c r="C717" s="198" t="s">
        <v>1004</v>
      </c>
      <c r="D717" s="198">
        <v>3</v>
      </c>
      <c r="E717" s="198" t="s">
        <v>1455</v>
      </c>
      <c r="F717" s="198" t="s">
        <v>6359</v>
      </c>
      <c r="G717" s="198" t="s">
        <v>1456</v>
      </c>
      <c r="H717" s="198" t="s">
        <v>1456</v>
      </c>
      <c r="I717" s="131" t="s">
        <v>787</v>
      </c>
      <c r="J717" s="131" t="s">
        <v>271</v>
      </c>
      <c r="K717" s="131" t="s">
        <v>809</v>
      </c>
      <c r="L717" s="137" t="s">
        <v>4372</v>
      </c>
      <c r="M717" s="137">
        <v>10</v>
      </c>
      <c r="N717" s="137">
        <v>2.2000000000000002</v>
      </c>
      <c r="O717" s="137">
        <v>4</v>
      </c>
    </row>
    <row r="718" spans="1:15" ht="16.5" customHeight="1" x14ac:dyDescent="0.3">
      <c r="A718" s="128">
        <v>717</v>
      </c>
      <c r="B718" s="199">
        <v>903</v>
      </c>
      <c r="C718" s="198" t="s">
        <v>1004</v>
      </c>
      <c r="D718" s="198">
        <v>3</v>
      </c>
      <c r="E718" s="198" t="s">
        <v>2055</v>
      </c>
      <c r="F718" s="198" t="s">
        <v>6085</v>
      </c>
      <c r="G718" s="198" t="s">
        <v>2056</v>
      </c>
      <c r="H718" s="198" t="s">
        <v>2056</v>
      </c>
      <c r="I718" s="131" t="s">
        <v>787</v>
      </c>
      <c r="J718" s="131" t="s">
        <v>271</v>
      </c>
      <c r="K718" s="131" t="s">
        <v>809</v>
      </c>
      <c r="L718" s="137" t="s">
        <v>4372</v>
      </c>
      <c r="M718" s="137">
        <v>10</v>
      </c>
      <c r="N718" s="137">
        <v>2.2000000000000002</v>
      </c>
      <c r="O718" s="137">
        <v>4</v>
      </c>
    </row>
    <row r="719" spans="1:15" ht="16.5" customHeight="1" x14ac:dyDescent="0.3">
      <c r="A719" s="128">
        <v>718</v>
      </c>
      <c r="B719" s="199">
        <v>1675</v>
      </c>
      <c r="C719" s="198" t="s">
        <v>984</v>
      </c>
      <c r="D719" s="198">
        <v>3</v>
      </c>
      <c r="E719" s="198" t="s">
        <v>2461</v>
      </c>
      <c r="F719" s="198" t="s">
        <v>6064</v>
      </c>
      <c r="G719" s="198" t="s">
        <v>2462</v>
      </c>
      <c r="H719" s="198" t="s">
        <v>2462</v>
      </c>
      <c r="I719" s="131" t="s">
        <v>787</v>
      </c>
      <c r="J719" s="131" t="s">
        <v>271</v>
      </c>
      <c r="K719" s="131" t="s">
        <v>809</v>
      </c>
      <c r="L719" s="137" t="s">
        <v>4372</v>
      </c>
      <c r="M719" s="137">
        <v>10</v>
      </c>
      <c r="N719" s="137">
        <v>2.2000000000000002</v>
      </c>
      <c r="O719" s="137">
        <v>4</v>
      </c>
    </row>
    <row r="720" spans="1:15" ht="16.5" customHeight="1" x14ac:dyDescent="0.3">
      <c r="A720" s="128">
        <v>719</v>
      </c>
      <c r="B720" s="199">
        <v>1324</v>
      </c>
      <c r="C720" s="198" t="s">
        <v>1004</v>
      </c>
      <c r="D720" s="198">
        <v>3</v>
      </c>
      <c r="E720" s="198" t="s">
        <v>2305</v>
      </c>
      <c r="F720" s="198" t="s">
        <v>6007</v>
      </c>
      <c r="G720" s="198" t="s">
        <v>2306</v>
      </c>
      <c r="H720" s="198" t="s">
        <v>2306</v>
      </c>
      <c r="I720" s="131" t="s">
        <v>787</v>
      </c>
      <c r="J720" s="131" t="s">
        <v>271</v>
      </c>
      <c r="K720" s="131" t="s">
        <v>809</v>
      </c>
      <c r="L720" s="137" t="s">
        <v>4372</v>
      </c>
      <c r="M720" s="137">
        <v>10</v>
      </c>
      <c r="N720" s="137">
        <v>2.2000000000000002</v>
      </c>
      <c r="O720" s="137">
        <v>4</v>
      </c>
    </row>
    <row r="721" spans="1:15" ht="16.5" customHeight="1" x14ac:dyDescent="0.3">
      <c r="A721" s="128">
        <v>720</v>
      </c>
      <c r="B721" s="199">
        <v>847</v>
      </c>
      <c r="C721" s="198" t="s">
        <v>984</v>
      </c>
      <c r="D721" s="198">
        <v>3</v>
      </c>
      <c r="E721" s="198" t="s">
        <v>1995</v>
      </c>
      <c r="F721" s="198" t="s">
        <v>6358</v>
      </c>
      <c r="G721" s="198" t="s">
        <v>1996</v>
      </c>
      <c r="H721" s="198" t="s">
        <v>1996</v>
      </c>
      <c r="I721" s="131" t="s">
        <v>787</v>
      </c>
      <c r="J721" s="131" t="s">
        <v>271</v>
      </c>
      <c r="K721" s="131" t="s">
        <v>809</v>
      </c>
      <c r="L721" s="137" t="s">
        <v>4372</v>
      </c>
      <c r="M721" s="137">
        <v>10</v>
      </c>
      <c r="N721" s="137">
        <v>2.2000000000000002</v>
      </c>
      <c r="O721" s="137">
        <v>4</v>
      </c>
    </row>
    <row r="722" spans="1:15" ht="16.5" customHeight="1" x14ac:dyDescent="0.3">
      <c r="A722" s="128">
        <v>721</v>
      </c>
      <c r="B722" s="199">
        <v>192</v>
      </c>
      <c r="C722" s="198" t="s">
        <v>1004</v>
      </c>
      <c r="D722" s="198">
        <v>3</v>
      </c>
      <c r="E722" s="198" t="s">
        <v>1239</v>
      </c>
      <c r="F722" s="198" t="s">
        <v>6288</v>
      </c>
      <c r="G722" s="198" t="s">
        <v>1240</v>
      </c>
      <c r="H722" s="198" t="s">
        <v>1240</v>
      </c>
      <c r="I722" s="131" t="s">
        <v>787</v>
      </c>
      <c r="J722" s="131" t="s">
        <v>271</v>
      </c>
      <c r="K722" s="131" t="s">
        <v>809</v>
      </c>
      <c r="L722" s="137" t="s">
        <v>4372</v>
      </c>
      <c r="M722" s="137">
        <v>10</v>
      </c>
      <c r="N722" s="137">
        <v>2.2000000000000002</v>
      </c>
      <c r="O722" s="137">
        <v>4</v>
      </c>
    </row>
    <row r="723" spans="1:15" ht="16.5" customHeight="1" x14ac:dyDescent="0.3">
      <c r="A723" s="128">
        <v>722</v>
      </c>
      <c r="B723" s="199">
        <v>543</v>
      </c>
      <c r="C723" s="198" t="s">
        <v>1004</v>
      </c>
      <c r="D723" s="198">
        <v>3</v>
      </c>
      <c r="E723" s="198" t="s">
        <v>1711</v>
      </c>
      <c r="F723" s="198" t="s">
        <v>6076</v>
      </c>
      <c r="G723" s="198" t="s">
        <v>1712</v>
      </c>
      <c r="H723" s="198" t="s">
        <v>1712</v>
      </c>
      <c r="I723" s="131" t="s">
        <v>787</v>
      </c>
      <c r="J723" s="131" t="s">
        <v>271</v>
      </c>
      <c r="K723" s="131" t="s">
        <v>809</v>
      </c>
      <c r="L723" s="137" t="s">
        <v>4372</v>
      </c>
      <c r="M723" s="137">
        <v>10</v>
      </c>
      <c r="N723" s="137">
        <v>2.2000000000000002</v>
      </c>
      <c r="O723" s="137">
        <v>4</v>
      </c>
    </row>
    <row r="724" spans="1:15" ht="16.5" customHeight="1" x14ac:dyDescent="0.3">
      <c r="A724" s="128">
        <v>723</v>
      </c>
      <c r="B724" s="199">
        <v>1026</v>
      </c>
      <c r="C724" s="198" t="s">
        <v>984</v>
      </c>
      <c r="D724" s="198">
        <v>3</v>
      </c>
      <c r="E724" s="198" t="s">
        <v>2143</v>
      </c>
      <c r="F724" s="198" t="s">
        <v>6357</v>
      </c>
      <c r="G724" s="198" t="s">
        <v>2144</v>
      </c>
      <c r="H724" s="198" t="s">
        <v>2144</v>
      </c>
      <c r="I724" s="131" t="s">
        <v>787</v>
      </c>
      <c r="J724" s="131" t="s">
        <v>271</v>
      </c>
      <c r="K724" s="131" t="s">
        <v>809</v>
      </c>
      <c r="L724" s="137" t="s">
        <v>4372</v>
      </c>
      <c r="M724" s="137">
        <v>10</v>
      </c>
      <c r="N724" s="137">
        <v>2.2000000000000002</v>
      </c>
      <c r="O724" s="137">
        <v>4</v>
      </c>
    </row>
    <row r="725" spans="1:15" ht="16.5" customHeight="1" x14ac:dyDescent="0.3">
      <c r="A725" s="128">
        <v>724</v>
      </c>
      <c r="B725" s="199">
        <v>145</v>
      </c>
      <c r="C725" s="198" t="s">
        <v>984</v>
      </c>
      <c r="D725" s="198">
        <v>3</v>
      </c>
      <c r="E725" s="198" t="s">
        <v>1162</v>
      </c>
      <c r="F725" s="198" t="s">
        <v>6356</v>
      </c>
      <c r="G725" s="198" t="s">
        <v>1163</v>
      </c>
      <c r="H725" s="198" t="s">
        <v>1163</v>
      </c>
      <c r="I725" s="131" t="s">
        <v>787</v>
      </c>
      <c r="J725" s="131" t="s">
        <v>271</v>
      </c>
      <c r="K725" s="131" t="s">
        <v>809</v>
      </c>
      <c r="L725" s="137" t="s">
        <v>4372</v>
      </c>
      <c r="M725" s="137">
        <v>10</v>
      </c>
      <c r="N725" s="137">
        <v>2.2000000000000002</v>
      </c>
      <c r="O725" s="137">
        <v>4</v>
      </c>
    </row>
    <row r="726" spans="1:15" ht="16.5" customHeight="1" x14ac:dyDescent="0.3">
      <c r="A726" s="128">
        <v>725</v>
      </c>
      <c r="B726" s="199">
        <v>339</v>
      </c>
      <c r="C726" s="198" t="s">
        <v>984</v>
      </c>
      <c r="D726" s="198">
        <v>3</v>
      </c>
      <c r="E726" s="208" t="s">
        <v>1445</v>
      </c>
      <c r="F726" s="208" t="s">
        <v>6092</v>
      </c>
      <c r="G726" s="198" t="s">
        <v>1446</v>
      </c>
      <c r="H726" s="198" t="s">
        <v>1446</v>
      </c>
      <c r="I726" s="131" t="s">
        <v>787</v>
      </c>
      <c r="J726" s="131" t="s">
        <v>271</v>
      </c>
      <c r="K726" s="131" t="s">
        <v>809</v>
      </c>
      <c r="L726" s="137" t="s">
        <v>4372</v>
      </c>
      <c r="M726" s="137">
        <v>10</v>
      </c>
      <c r="N726" s="137">
        <v>2.2000000000000002</v>
      </c>
      <c r="O726" s="137">
        <v>4</v>
      </c>
    </row>
    <row r="727" spans="1:15" ht="16.5" customHeight="1" x14ac:dyDescent="0.3">
      <c r="A727" s="128">
        <v>726</v>
      </c>
      <c r="B727" s="199">
        <v>260</v>
      </c>
      <c r="C727" s="198" t="s">
        <v>1004</v>
      </c>
      <c r="D727" s="198">
        <v>3</v>
      </c>
      <c r="E727" s="198" t="s">
        <v>1335</v>
      </c>
      <c r="F727" s="198" t="s">
        <v>6355</v>
      </c>
      <c r="G727" s="198" t="s">
        <v>1336</v>
      </c>
      <c r="H727" s="198" t="s">
        <v>1336</v>
      </c>
      <c r="I727" s="131" t="s">
        <v>787</v>
      </c>
      <c r="J727" s="131" t="s">
        <v>271</v>
      </c>
      <c r="K727" s="131" t="s">
        <v>809</v>
      </c>
      <c r="L727" s="137" t="s">
        <v>4372</v>
      </c>
      <c r="M727" s="137">
        <v>10</v>
      </c>
      <c r="N727" s="137">
        <v>2.2000000000000002</v>
      </c>
      <c r="O727" s="137">
        <v>4</v>
      </c>
    </row>
    <row r="728" spans="1:15" ht="16.5" customHeight="1" x14ac:dyDescent="0.3">
      <c r="A728" s="128">
        <v>727</v>
      </c>
      <c r="B728" s="199">
        <v>920</v>
      </c>
      <c r="C728" s="198" t="s">
        <v>1004</v>
      </c>
      <c r="D728" s="198">
        <v>3</v>
      </c>
      <c r="E728" s="198" t="s">
        <v>2071</v>
      </c>
      <c r="F728" s="198" t="s">
        <v>6108</v>
      </c>
      <c r="G728" s="198" t="s">
        <v>2072</v>
      </c>
      <c r="H728" s="198" t="s">
        <v>2072</v>
      </c>
      <c r="I728" s="131" t="s">
        <v>787</v>
      </c>
      <c r="J728" s="131" t="s">
        <v>271</v>
      </c>
      <c r="K728" s="131" t="s">
        <v>809</v>
      </c>
      <c r="L728" s="137" t="s">
        <v>4372</v>
      </c>
      <c r="M728" s="137">
        <v>10</v>
      </c>
      <c r="N728" s="137">
        <v>2.2000000000000002</v>
      </c>
      <c r="O728" s="137">
        <v>4</v>
      </c>
    </row>
    <row r="729" spans="1:15" ht="16.5" customHeight="1" x14ac:dyDescent="0.3">
      <c r="A729" s="128">
        <v>728</v>
      </c>
      <c r="B729" s="199">
        <v>201</v>
      </c>
      <c r="C729" s="198" t="s">
        <v>984</v>
      </c>
      <c r="D729" s="198">
        <v>3</v>
      </c>
      <c r="E729" s="198" t="s">
        <v>1251</v>
      </c>
      <c r="F729" s="198" t="s">
        <v>6252</v>
      </c>
      <c r="G729" s="198" t="s">
        <v>1252</v>
      </c>
      <c r="H729" s="198" t="s">
        <v>1252</v>
      </c>
      <c r="I729" s="131" t="s">
        <v>787</v>
      </c>
      <c r="J729" s="131" t="s">
        <v>271</v>
      </c>
      <c r="K729" s="131" t="s">
        <v>809</v>
      </c>
      <c r="L729" s="137" t="s">
        <v>4372</v>
      </c>
      <c r="M729" s="137">
        <v>10</v>
      </c>
      <c r="N729" s="137">
        <v>2.2000000000000002</v>
      </c>
      <c r="O729" s="137">
        <v>4</v>
      </c>
    </row>
    <row r="730" spans="1:15" ht="16.5" customHeight="1" x14ac:dyDescent="0.3">
      <c r="A730" s="128">
        <v>729</v>
      </c>
      <c r="B730" s="199">
        <v>509</v>
      </c>
      <c r="C730" s="198" t="s">
        <v>1004</v>
      </c>
      <c r="D730" s="198">
        <v>3</v>
      </c>
      <c r="E730" s="198" t="s">
        <v>1677</v>
      </c>
      <c r="F730" s="198" t="s">
        <v>6251</v>
      </c>
      <c r="G730" s="198" t="s">
        <v>1678</v>
      </c>
      <c r="H730" s="198" t="s">
        <v>1678</v>
      </c>
      <c r="I730" s="131" t="s">
        <v>787</v>
      </c>
      <c r="J730" s="131" t="s">
        <v>271</v>
      </c>
      <c r="K730" s="131" t="s">
        <v>809</v>
      </c>
      <c r="L730" s="137" t="s">
        <v>4372</v>
      </c>
      <c r="M730" s="137">
        <v>10</v>
      </c>
      <c r="N730" s="137">
        <v>2.2000000000000002</v>
      </c>
      <c r="O730" s="137">
        <v>4</v>
      </c>
    </row>
    <row r="731" spans="1:15" ht="16.5" customHeight="1" x14ac:dyDescent="0.3">
      <c r="A731" s="128">
        <v>730</v>
      </c>
      <c r="B731" s="199">
        <v>477</v>
      </c>
      <c r="C731" s="198" t="s">
        <v>984</v>
      </c>
      <c r="D731" s="198">
        <v>3</v>
      </c>
      <c r="E731" s="198" t="s">
        <v>1635</v>
      </c>
      <c r="F731" s="198" t="s">
        <v>6283</v>
      </c>
      <c r="G731" s="198" t="s">
        <v>6282</v>
      </c>
      <c r="H731" s="198" t="s">
        <v>1636</v>
      </c>
      <c r="I731" s="131" t="s">
        <v>787</v>
      </c>
      <c r="J731" s="131" t="s">
        <v>271</v>
      </c>
      <c r="K731" s="131" t="s">
        <v>809</v>
      </c>
      <c r="L731" s="137" t="s">
        <v>4372</v>
      </c>
      <c r="M731" s="137">
        <v>10</v>
      </c>
      <c r="N731" s="137">
        <v>2.2000000000000002</v>
      </c>
      <c r="O731" s="137">
        <v>4</v>
      </c>
    </row>
    <row r="732" spans="1:15" ht="16.5" customHeight="1" x14ac:dyDescent="0.3">
      <c r="A732" s="128">
        <v>731</v>
      </c>
      <c r="B732" s="199">
        <v>353</v>
      </c>
      <c r="C732" s="198" t="s">
        <v>1004</v>
      </c>
      <c r="D732" s="198">
        <v>3</v>
      </c>
      <c r="E732" s="198" t="s">
        <v>1467</v>
      </c>
      <c r="F732" s="198" t="s">
        <v>6354</v>
      </c>
      <c r="G732" s="198" t="s">
        <v>1468</v>
      </c>
      <c r="H732" s="198" t="s">
        <v>1468</v>
      </c>
      <c r="I732" s="131" t="s">
        <v>787</v>
      </c>
      <c r="J732" s="131" t="s">
        <v>271</v>
      </c>
      <c r="K732" s="131" t="s">
        <v>809</v>
      </c>
      <c r="L732" s="137" t="s">
        <v>4372</v>
      </c>
      <c r="M732" s="137">
        <v>10</v>
      </c>
      <c r="N732" s="137">
        <v>2.2000000000000002</v>
      </c>
      <c r="O732" s="137">
        <v>4</v>
      </c>
    </row>
    <row r="733" spans="1:15" ht="16.5" customHeight="1" x14ac:dyDescent="0.3">
      <c r="A733" s="128">
        <v>732</v>
      </c>
      <c r="B733" s="199">
        <v>866</v>
      </c>
      <c r="C733" s="198" t="s">
        <v>984</v>
      </c>
      <c r="D733" s="198">
        <v>3</v>
      </c>
      <c r="E733" s="198" t="s">
        <v>2019</v>
      </c>
      <c r="F733" s="198" t="s">
        <v>6107</v>
      </c>
      <c r="G733" s="198" t="s">
        <v>2020</v>
      </c>
      <c r="H733" s="198" t="s">
        <v>2020</v>
      </c>
      <c r="I733" s="131" t="s">
        <v>787</v>
      </c>
      <c r="J733" s="131" t="s">
        <v>271</v>
      </c>
      <c r="K733" s="131" t="s">
        <v>809</v>
      </c>
      <c r="L733" s="137" t="s">
        <v>4372</v>
      </c>
      <c r="M733" s="137">
        <v>10</v>
      </c>
      <c r="N733" s="137">
        <v>2.2000000000000002</v>
      </c>
      <c r="O733" s="137">
        <v>4</v>
      </c>
    </row>
    <row r="734" spans="1:15" ht="16.5" customHeight="1" x14ac:dyDescent="0.3">
      <c r="A734" s="128">
        <v>733</v>
      </c>
      <c r="B734" s="199">
        <v>2435</v>
      </c>
      <c r="C734" s="198" t="s">
        <v>984</v>
      </c>
      <c r="D734" s="198">
        <v>3</v>
      </c>
      <c r="E734" s="198" t="s">
        <v>2651</v>
      </c>
      <c r="F734" s="198" t="s">
        <v>6106</v>
      </c>
      <c r="G734" s="198" t="s">
        <v>2651</v>
      </c>
      <c r="H734" s="198" t="s">
        <v>2651</v>
      </c>
      <c r="I734" s="131" t="s">
        <v>787</v>
      </c>
      <c r="J734" s="131" t="s">
        <v>271</v>
      </c>
      <c r="K734" s="133" t="s">
        <v>2596</v>
      </c>
      <c r="L734" s="137" t="s">
        <v>4372</v>
      </c>
      <c r="M734" s="137">
        <v>10</v>
      </c>
      <c r="N734" s="137">
        <v>2.2000000000000002</v>
      </c>
      <c r="O734" s="137">
        <v>4</v>
      </c>
    </row>
    <row r="735" spans="1:15" ht="16.5" customHeight="1" x14ac:dyDescent="0.3">
      <c r="A735" s="128">
        <v>734</v>
      </c>
      <c r="B735" s="199">
        <v>499</v>
      </c>
      <c r="C735" s="198" t="s">
        <v>853</v>
      </c>
      <c r="D735" s="198">
        <v>4</v>
      </c>
      <c r="E735" s="198" t="s">
        <v>1665</v>
      </c>
      <c r="F735" s="198" t="s">
        <v>1665</v>
      </c>
      <c r="G735" s="198" t="s">
        <v>1666</v>
      </c>
      <c r="H735" s="198" t="s">
        <v>1666</v>
      </c>
      <c r="I735" s="131" t="s">
        <v>787</v>
      </c>
      <c r="J735" s="131" t="s">
        <v>271</v>
      </c>
      <c r="K735" s="131" t="s">
        <v>809</v>
      </c>
      <c r="L735" s="137" t="s">
        <v>4372</v>
      </c>
      <c r="M735" s="137">
        <v>10</v>
      </c>
      <c r="N735" s="137">
        <v>2.2000000000000002</v>
      </c>
      <c r="O735" s="137">
        <v>4</v>
      </c>
    </row>
    <row r="736" spans="1:15" ht="16.5" customHeight="1" x14ac:dyDescent="0.3">
      <c r="A736" s="128">
        <v>735</v>
      </c>
      <c r="B736" s="199">
        <v>427</v>
      </c>
      <c r="C736" s="198" t="s">
        <v>853</v>
      </c>
      <c r="D736" s="198">
        <v>4</v>
      </c>
      <c r="E736" s="198" t="s">
        <v>1573</v>
      </c>
      <c r="F736" s="198" t="s">
        <v>1573</v>
      </c>
      <c r="G736" s="198" t="s">
        <v>1574</v>
      </c>
      <c r="H736" s="198" t="s">
        <v>1574</v>
      </c>
      <c r="I736" s="131" t="s">
        <v>787</v>
      </c>
      <c r="J736" s="131" t="s">
        <v>271</v>
      </c>
      <c r="K736" s="131" t="s">
        <v>809</v>
      </c>
      <c r="L736" s="137" t="s">
        <v>4372</v>
      </c>
      <c r="M736" s="137">
        <v>10</v>
      </c>
      <c r="N736" s="137">
        <v>2.2000000000000002</v>
      </c>
      <c r="O736" s="137">
        <v>4</v>
      </c>
    </row>
    <row r="737" spans="1:15" ht="16.5" customHeight="1" x14ac:dyDescent="0.3">
      <c r="A737" s="128">
        <v>736</v>
      </c>
      <c r="B737" s="199">
        <v>407</v>
      </c>
      <c r="C737" s="198" t="s">
        <v>853</v>
      </c>
      <c r="D737" s="198">
        <v>4</v>
      </c>
      <c r="E737" s="198" t="s">
        <v>1544</v>
      </c>
      <c r="F737" s="198" t="s">
        <v>1544</v>
      </c>
      <c r="G737" s="198" t="s">
        <v>1545</v>
      </c>
      <c r="H737" s="198" t="s">
        <v>1545</v>
      </c>
      <c r="I737" s="131" t="s">
        <v>787</v>
      </c>
      <c r="J737" s="131" t="s">
        <v>271</v>
      </c>
      <c r="K737" s="131" t="s">
        <v>809</v>
      </c>
      <c r="L737" s="137" t="s">
        <v>4372</v>
      </c>
      <c r="M737" s="137">
        <v>10</v>
      </c>
      <c r="N737" s="137">
        <v>2.2000000000000002</v>
      </c>
      <c r="O737" s="137">
        <v>4</v>
      </c>
    </row>
    <row r="738" spans="1:15" ht="16.5" customHeight="1" x14ac:dyDescent="0.3">
      <c r="A738" s="128">
        <v>737</v>
      </c>
      <c r="B738" s="199">
        <v>167</v>
      </c>
      <c r="C738" s="198" t="s">
        <v>850</v>
      </c>
      <c r="D738" s="198">
        <v>5</v>
      </c>
      <c r="E738" s="198" t="s">
        <v>1196</v>
      </c>
      <c r="F738" s="198" t="s">
        <v>1196</v>
      </c>
      <c r="G738" s="198" t="s">
        <v>1197</v>
      </c>
      <c r="H738" s="198" t="s">
        <v>1197</v>
      </c>
      <c r="I738" s="131" t="s">
        <v>787</v>
      </c>
      <c r="J738" s="131" t="s">
        <v>271</v>
      </c>
      <c r="K738" s="131" t="s">
        <v>809</v>
      </c>
      <c r="L738" s="137" t="s">
        <v>4372</v>
      </c>
      <c r="M738" s="137">
        <v>10</v>
      </c>
      <c r="N738" s="137">
        <v>2.2000000000000002</v>
      </c>
      <c r="O738" s="137">
        <v>4</v>
      </c>
    </row>
    <row r="739" spans="1:15" ht="16.5" customHeight="1" x14ac:dyDescent="0.3">
      <c r="A739" s="128">
        <v>738</v>
      </c>
      <c r="B739" s="199" t="s">
        <v>86</v>
      </c>
      <c r="C739" s="198" t="s">
        <v>850</v>
      </c>
      <c r="D739" s="198">
        <v>5</v>
      </c>
      <c r="E739" s="198" t="s">
        <v>2769</v>
      </c>
      <c r="F739" s="198" t="s">
        <v>2769</v>
      </c>
      <c r="G739" s="198" t="s">
        <v>2770</v>
      </c>
      <c r="H739" s="198" t="s">
        <v>2770</v>
      </c>
      <c r="I739" s="133" t="s">
        <v>787</v>
      </c>
      <c r="J739" s="133" t="s">
        <v>271</v>
      </c>
      <c r="K739" s="133" t="s">
        <v>2596</v>
      </c>
      <c r="L739" s="142" t="s">
        <v>4372</v>
      </c>
      <c r="M739" s="142">
        <v>10</v>
      </c>
      <c r="N739" s="142">
        <v>2.2000000000000002</v>
      </c>
      <c r="O739" s="142">
        <v>4</v>
      </c>
    </row>
    <row r="740" spans="1:15" ht="16.5" customHeight="1" x14ac:dyDescent="0.3">
      <c r="A740" s="128">
        <v>739</v>
      </c>
      <c r="B740" s="199" t="s">
        <v>86</v>
      </c>
      <c r="C740" s="198" t="s">
        <v>850</v>
      </c>
      <c r="D740" s="198">
        <v>5</v>
      </c>
      <c r="E740" s="198" t="s">
        <v>2779</v>
      </c>
      <c r="F740" s="198" t="s">
        <v>2779</v>
      </c>
      <c r="G740" s="198" t="s">
        <v>2780</v>
      </c>
      <c r="H740" s="198" t="s">
        <v>2780</v>
      </c>
      <c r="I740" s="133" t="s">
        <v>787</v>
      </c>
      <c r="J740" s="133" t="s">
        <v>271</v>
      </c>
      <c r="K740" s="133" t="s">
        <v>2596</v>
      </c>
      <c r="L740" s="142" t="s">
        <v>4372</v>
      </c>
      <c r="M740" s="142">
        <v>10</v>
      </c>
      <c r="N740" s="142">
        <v>2.2000000000000002</v>
      </c>
      <c r="O740" s="142">
        <v>4</v>
      </c>
    </row>
    <row r="741" spans="1:15" ht="16.5" customHeight="1" x14ac:dyDescent="0.3">
      <c r="A741" s="128">
        <v>740</v>
      </c>
      <c r="B741" s="199">
        <v>131</v>
      </c>
      <c r="C741" s="198" t="s">
        <v>800</v>
      </c>
      <c r="D741" s="198">
        <v>6</v>
      </c>
      <c r="E741" s="198" t="s">
        <v>1139</v>
      </c>
      <c r="F741" s="198" t="s">
        <v>1139</v>
      </c>
      <c r="G741" s="198" t="s">
        <v>1140</v>
      </c>
      <c r="H741" s="198" t="s">
        <v>1140</v>
      </c>
      <c r="I741" s="131" t="s">
        <v>787</v>
      </c>
      <c r="J741" s="131" t="s">
        <v>271</v>
      </c>
      <c r="K741" s="131" t="s">
        <v>809</v>
      </c>
      <c r="L741" s="137" t="s">
        <v>4372</v>
      </c>
      <c r="M741" s="137">
        <v>10</v>
      </c>
      <c r="N741" s="137">
        <v>2.2000000000000002</v>
      </c>
      <c r="O741" s="137">
        <v>4</v>
      </c>
    </row>
    <row r="742" spans="1:15" ht="16.5" customHeight="1" x14ac:dyDescent="0.3">
      <c r="A742" s="128">
        <v>741</v>
      </c>
      <c r="B742" s="199">
        <v>275</v>
      </c>
      <c r="C742" s="198" t="s">
        <v>1355</v>
      </c>
      <c r="D742" s="198">
        <v>9</v>
      </c>
      <c r="E742" s="198" t="s">
        <v>1356</v>
      </c>
      <c r="F742" s="198" t="s">
        <v>1356</v>
      </c>
      <c r="G742" s="198" t="s">
        <v>1357</v>
      </c>
      <c r="H742" s="198" t="s">
        <v>1357</v>
      </c>
      <c r="I742" s="131" t="s">
        <v>787</v>
      </c>
      <c r="J742" s="131" t="s">
        <v>271</v>
      </c>
      <c r="K742" s="131" t="s">
        <v>809</v>
      </c>
      <c r="L742" s="137" t="s">
        <v>4372</v>
      </c>
      <c r="M742" s="137">
        <v>10</v>
      </c>
      <c r="N742" s="137">
        <v>2.2000000000000002</v>
      </c>
      <c r="O742" s="137">
        <v>4</v>
      </c>
    </row>
    <row r="743" spans="1:15" ht="16.5" customHeight="1" x14ac:dyDescent="0.3">
      <c r="A743" s="128">
        <v>742</v>
      </c>
      <c r="B743" s="199" t="s">
        <v>86</v>
      </c>
      <c r="C743" s="198" t="s">
        <v>1355</v>
      </c>
      <c r="D743" s="198">
        <v>9</v>
      </c>
      <c r="E743" s="198" t="s">
        <v>2791</v>
      </c>
      <c r="F743" s="198" t="s">
        <v>2791</v>
      </c>
      <c r="G743" s="198" t="s">
        <v>1739</v>
      </c>
      <c r="H743" s="198" t="s">
        <v>1739</v>
      </c>
      <c r="I743" s="131" t="s">
        <v>787</v>
      </c>
      <c r="J743" s="131" t="s">
        <v>271</v>
      </c>
      <c r="K743" s="133" t="s">
        <v>2596</v>
      </c>
      <c r="L743" s="142" t="s">
        <v>4372</v>
      </c>
      <c r="M743" s="142">
        <v>10</v>
      </c>
      <c r="N743" s="142">
        <v>2.2000000000000002</v>
      </c>
      <c r="O743" s="142">
        <v>4</v>
      </c>
    </row>
    <row r="744" spans="1:15" ht="16.5" customHeight="1" x14ac:dyDescent="0.3">
      <c r="A744" s="128">
        <v>743</v>
      </c>
      <c r="B744" s="199" t="s">
        <v>86</v>
      </c>
      <c r="C744" s="198" t="s">
        <v>2792</v>
      </c>
      <c r="D744" s="198">
        <v>10</v>
      </c>
      <c r="E744" s="198" t="s">
        <v>2793</v>
      </c>
      <c r="F744" s="198" t="s">
        <v>2793</v>
      </c>
      <c r="G744" s="198" t="s">
        <v>2794</v>
      </c>
      <c r="H744" s="198" t="s">
        <v>2794</v>
      </c>
      <c r="I744" s="131" t="s">
        <v>787</v>
      </c>
      <c r="J744" s="131" t="s">
        <v>271</v>
      </c>
      <c r="K744" s="133" t="s">
        <v>2795</v>
      </c>
      <c r="L744" s="137" t="s">
        <v>4372</v>
      </c>
      <c r="M744" s="137">
        <v>10</v>
      </c>
      <c r="N744" s="137">
        <v>2.2000000000000002</v>
      </c>
      <c r="O744" s="137">
        <v>4</v>
      </c>
    </row>
    <row r="745" spans="1:15" ht="16.5" customHeight="1" x14ac:dyDescent="0.3">
      <c r="A745" s="128">
        <v>744</v>
      </c>
      <c r="B745" s="202">
        <v>1837</v>
      </c>
      <c r="C745" s="201" t="s">
        <v>1004</v>
      </c>
      <c r="D745" s="198">
        <v>3</v>
      </c>
      <c r="E745" s="201" t="s">
        <v>2525</v>
      </c>
      <c r="F745" s="201" t="s">
        <v>6353</v>
      </c>
      <c r="G745" s="201" t="s">
        <v>2526</v>
      </c>
      <c r="H745" s="201" t="s">
        <v>2526</v>
      </c>
      <c r="I745" s="136"/>
      <c r="J745" s="136" t="s">
        <v>271</v>
      </c>
      <c r="K745" s="136" t="s">
        <v>809</v>
      </c>
      <c r="L745" s="137" t="s">
        <v>4372</v>
      </c>
      <c r="M745" s="137">
        <v>10</v>
      </c>
      <c r="N745" s="137">
        <v>2.2000000000000002</v>
      </c>
      <c r="O745" s="137">
        <v>4</v>
      </c>
    </row>
    <row r="746" spans="1:15" ht="16.5" customHeight="1" x14ac:dyDescent="0.3">
      <c r="A746" s="128">
        <v>745</v>
      </c>
      <c r="B746" s="202">
        <v>243</v>
      </c>
      <c r="C746" s="201" t="s">
        <v>853</v>
      </c>
      <c r="D746" s="198">
        <v>4</v>
      </c>
      <c r="E746" s="201" t="s">
        <v>1312</v>
      </c>
      <c r="F746" s="201" t="s">
        <v>1312</v>
      </c>
      <c r="G746" s="201" t="s">
        <v>1313</v>
      </c>
      <c r="H746" s="201" t="s">
        <v>1313</v>
      </c>
      <c r="I746" s="136"/>
      <c r="J746" s="136" t="s">
        <v>271</v>
      </c>
      <c r="K746" s="136" t="s">
        <v>809</v>
      </c>
      <c r="L746" s="137" t="s">
        <v>4372</v>
      </c>
      <c r="M746" s="137">
        <v>10</v>
      </c>
      <c r="N746" s="137">
        <v>2.2000000000000002</v>
      </c>
      <c r="O746" s="137">
        <v>4</v>
      </c>
    </row>
    <row r="747" spans="1:15" ht="16.5" customHeight="1" x14ac:dyDescent="0.3">
      <c r="A747" s="128">
        <v>746</v>
      </c>
      <c r="B747" s="199">
        <v>428</v>
      </c>
      <c r="C747" s="198" t="s">
        <v>820</v>
      </c>
      <c r="D747" s="198">
        <v>1</v>
      </c>
      <c r="E747" s="198" t="s">
        <v>1575</v>
      </c>
      <c r="F747" s="198" t="s">
        <v>1575</v>
      </c>
      <c r="G747" s="198" t="s">
        <v>6294</v>
      </c>
      <c r="H747" s="198" t="s">
        <v>1576</v>
      </c>
      <c r="I747" s="131" t="s">
        <v>787</v>
      </c>
      <c r="J747" s="131" t="s">
        <v>271</v>
      </c>
      <c r="K747" s="131" t="s">
        <v>809</v>
      </c>
      <c r="L747" s="134" t="s">
        <v>4376</v>
      </c>
      <c r="M747" s="134">
        <v>10</v>
      </c>
      <c r="N747" s="134">
        <v>2.2000000000000002</v>
      </c>
      <c r="O747" s="134">
        <v>5</v>
      </c>
    </row>
    <row r="748" spans="1:15" ht="16.5" customHeight="1" x14ac:dyDescent="0.3">
      <c r="A748" s="128">
        <v>747</v>
      </c>
      <c r="B748" s="199">
        <v>361</v>
      </c>
      <c r="C748" s="198" t="s">
        <v>820</v>
      </c>
      <c r="D748" s="198">
        <v>1</v>
      </c>
      <c r="E748" s="198" t="s">
        <v>1490</v>
      </c>
      <c r="F748" s="198" t="s">
        <v>1490</v>
      </c>
      <c r="G748" s="198" t="s">
        <v>6352</v>
      </c>
      <c r="H748" s="198" t="s">
        <v>1491</v>
      </c>
      <c r="I748" s="131" t="s">
        <v>787</v>
      </c>
      <c r="J748" s="131" t="s">
        <v>271</v>
      </c>
      <c r="K748" s="131" t="s">
        <v>809</v>
      </c>
      <c r="L748" s="135" t="s">
        <v>4376</v>
      </c>
      <c r="M748" s="135">
        <v>10</v>
      </c>
      <c r="N748" s="134">
        <v>2.2000000000000002</v>
      </c>
      <c r="O748" s="135">
        <v>5</v>
      </c>
    </row>
    <row r="749" spans="1:15" ht="16.5" customHeight="1" x14ac:dyDescent="0.3">
      <c r="A749" s="128">
        <v>748</v>
      </c>
      <c r="B749" s="199">
        <v>611</v>
      </c>
      <c r="C749" s="198" t="s">
        <v>820</v>
      </c>
      <c r="D749" s="198">
        <v>1</v>
      </c>
      <c r="E749" s="198" t="s">
        <v>1782</v>
      </c>
      <c r="F749" s="198" t="s">
        <v>1782</v>
      </c>
      <c r="G749" s="198" t="s">
        <v>6088</v>
      </c>
      <c r="H749" s="198" t="s">
        <v>1783</v>
      </c>
      <c r="I749" s="131" t="s">
        <v>787</v>
      </c>
      <c r="J749" s="131" t="s">
        <v>271</v>
      </c>
      <c r="K749" s="131" t="s">
        <v>809</v>
      </c>
      <c r="L749" s="134" t="s">
        <v>4376</v>
      </c>
      <c r="M749" s="134">
        <v>10</v>
      </c>
      <c r="N749" s="134">
        <v>2.2000000000000002</v>
      </c>
      <c r="O749" s="134">
        <v>5</v>
      </c>
    </row>
    <row r="750" spans="1:15" ht="16.5" customHeight="1" x14ac:dyDescent="0.3">
      <c r="A750" s="128">
        <v>749</v>
      </c>
      <c r="B750" s="199">
        <v>415</v>
      </c>
      <c r="C750" s="198" t="s">
        <v>820</v>
      </c>
      <c r="D750" s="198">
        <v>1</v>
      </c>
      <c r="E750" s="198" t="s">
        <v>1557</v>
      </c>
      <c r="F750" s="198" t="s">
        <v>1557</v>
      </c>
      <c r="G750" s="198" t="s">
        <v>6351</v>
      </c>
      <c r="H750" s="198" t="s">
        <v>1558</v>
      </c>
      <c r="I750" s="131" t="s">
        <v>787</v>
      </c>
      <c r="J750" s="131" t="s">
        <v>271</v>
      </c>
      <c r="K750" s="131" t="s">
        <v>809</v>
      </c>
      <c r="L750" s="134" t="s">
        <v>4376</v>
      </c>
      <c r="M750" s="134">
        <v>10</v>
      </c>
      <c r="N750" s="134">
        <v>2.2000000000000002</v>
      </c>
      <c r="O750" s="134">
        <v>5</v>
      </c>
    </row>
    <row r="751" spans="1:15" ht="16.5" customHeight="1" x14ac:dyDescent="0.3">
      <c r="A751" s="128">
        <v>750</v>
      </c>
      <c r="B751" s="199">
        <v>570</v>
      </c>
      <c r="C751" s="198" t="s">
        <v>820</v>
      </c>
      <c r="D751" s="198">
        <v>1</v>
      </c>
      <c r="E751" s="198" t="s">
        <v>1735</v>
      </c>
      <c r="F751" s="198" t="s">
        <v>1735</v>
      </c>
      <c r="G751" s="198" t="s">
        <v>6325</v>
      </c>
      <c r="H751" s="198" t="s">
        <v>1736</v>
      </c>
      <c r="I751" s="131" t="s">
        <v>787</v>
      </c>
      <c r="J751" s="131" t="s">
        <v>271</v>
      </c>
      <c r="K751" s="131" t="s">
        <v>809</v>
      </c>
      <c r="L751" s="134" t="s">
        <v>4376</v>
      </c>
      <c r="M751" s="134">
        <v>10</v>
      </c>
      <c r="N751" s="134">
        <v>2.2000000000000002</v>
      </c>
      <c r="O751" s="134">
        <v>5</v>
      </c>
    </row>
    <row r="752" spans="1:15" ht="16.5" customHeight="1" x14ac:dyDescent="0.3">
      <c r="A752" s="128">
        <v>751</v>
      </c>
      <c r="B752" s="199">
        <v>1211</v>
      </c>
      <c r="C752" s="198" t="s">
        <v>1473</v>
      </c>
      <c r="D752" s="198">
        <v>3</v>
      </c>
      <c r="E752" s="198" t="s">
        <v>2256</v>
      </c>
      <c r="F752" s="198" t="s">
        <v>6165</v>
      </c>
      <c r="G752" s="198" t="s">
        <v>2257</v>
      </c>
      <c r="H752" s="198" t="s">
        <v>2257</v>
      </c>
      <c r="I752" s="131" t="s">
        <v>787</v>
      </c>
      <c r="J752" s="131" t="s">
        <v>271</v>
      </c>
      <c r="K752" s="131" t="s">
        <v>809</v>
      </c>
      <c r="L752" s="134" t="s">
        <v>4376</v>
      </c>
      <c r="M752" s="134">
        <v>10</v>
      </c>
      <c r="N752" s="134">
        <v>2.2000000000000002</v>
      </c>
      <c r="O752" s="134">
        <v>5</v>
      </c>
    </row>
    <row r="753" spans="1:15" ht="16.5" customHeight="1" x14ac:dyDescent="0.3">
      <c r="A753" s="128">
        <v>752</v>
      </c>
      <c r="B753" s="199">
        <v>210</v>
      </c>
      <c r="C753" s="198" t="s">
        <v>984</v>
      </c>
      <c r="D753" s="198">
        <v>3</v>
      </c>
      <c r="E753" s="198" t="s">
        <v>1265</v>
      </c>
      <c r="F753" s="198" t="s">
        <v>6350</v>
      </c>
      <c r="G753" s="198" t="s">
        <v>1266</v>
      </c>
      <c r="H753" s="198" t="s">
        <v>1266</v>
      </c>
      <c r="I753" s="131" t="s">
        <v>787</v>
      </c>
      <c r="J753" s="131" t="s">
        <v>271</v>
      </c>
      <c r="K753" s="131" t="s">
        <v>809</v>
      </c>
      <c r="L753" s="134" t="s">
        <v>4376</v>
      </c>
      <c r="M753" s="134">
        <v>10</v>
      </c>
      <c r="N753" s="134">
        <v>2.2000000000000002</v>
      </c>
      <c r="O753" s="134">
        <v>5</v>
      </c>
    </row>
    <row r="754" spans="1:15" ht="16.5" customHeight="1" x14ac:dyDescent="0.3">
      <c r="A754" s="128">
        <v>753</v>
      </c>
      <c r="B754" s="199">
        <v>728</v>
      </c>
      <c r="C754" s="198" t="s">
        <v>984</v>
      </c>
      <c r="D754" s="198">
        <v>3</v>
      </c>
      <c r="E754" s="198" t="s">
        <v>1886</v>
      </c>
      <c r="F754" s="198" t="s">
        <v>5701</v>
      </c>
      <c r="G754" s="198" t="s">
        <v>1887</v>
      </c>
      <c r="H754" s="198" t="s">
        <v>1887</v>
      </c>
      <c r="I754" s="131" t="s">
        <v>787</v>
      </c>
      <c r="J754" s="131" t="s">
        <v>271</v>
      </c>
      <c r="K754" s="131" t="s">
        <v>809</v>
      </c>
      <c r="L754" s="134" t="s">
        <v>4376</v>
      </c>
      <c r="M754" s="134">
        <v>10</v>
      </c>
      <c r="N754" s="134">
        <v>2.2000000000000002</v>
      </c>
      <c r="O754" s="134">
        <v>5</v>
      </c>
    </row>
    <row r="755" spans="1:15" ht="16.5" customHeight="1" x14ac:dyDescent="0.3">
      <c r="A755" s="128">
        <v>754</v>
      </c>
      <c r="B755" s="199">
        <v>319</v>
      </c>
      <c r="C755" s="198" t="s">
        <v>984</v>
      </c>
      <c r="D755" s="198">
        <v>3</v>
      </c>
      <c r="E755" s="198" t="s">
        <v>1420</v>
      </c>
      <c r="F755" s="198" t="s">
        <v>6349</v>
      </c>
      <c r="G755" s="198" t="s">
        <v>1421</v>
      </c>
      <c r="H755" s="198" t="s">
        <v>1421</v>
      </c>
      <c r="I755" s="131" t="s">
        <v>787</v>
      </c>
      <c r="J755" s="131" t="s">
        <v>271</v>
      </c>
      <c r="K755" s="131" t="s">
        <v>809</v>
      </c>
      <c r="L755" s="134" t="s">
        <v>4376</v>
      </c>
      <c r="M755" s="134">
        <v>10</v>
      </c>
      <c r="N755" s="134">
        <v>2.2000000000000002</v>
      </c>
      <c r="O755" s="134">
        <v>5</v>
      </c>
    </row>
    <row r="756" spans="1:15" ht="16.5" customHeight="1" x14ac:dyDescent="0.3">
      <c r="A756" s="128">
        <v>755</v>
      </c>
      <c r="B756" s="199">
        <v>364</v>
      </c>
      <c r="C756" s="198" t="s">
        <v>984</v>
      </c>
      <c r="D756" s="198">
        <v>3</v>
      </c>
      <c r="E756" s="198" t="s">
        <v>1494</v>
      </c>
      <c r="F756" s="198" t="s">
        <v>6331</v>
      </c>
      <c r="G756" s="198" t="s">
        <v>1495</v>
      </c>
      <c r="H756" s="198" t="s">
        <v>1495</v>
      </c>
      <c r="I756" s="131" t="s">
        <v>787</v>
      </c>
      <c r="J756" s="131" t="s">
        <v>271</v>
      </c>
      <c r="K756" s="131" t="s">
        <v>809</v>
      </c>
      <c r="L756" s="134" t="s">
        <v>4376</v>
      </c>
      <c r="M756" s="134">
        <v>10</v>
      </c>
      <c r="N756" s="134">
        <v>2.2000000000000002</v>
      </c>
      <c r="O756" s="134">
        <v>5</v>
      </c>
    </row>
    <row r="757" spans="1:15" ht="16.5" customHeight="1" x14ac:dyDescent="0.3">
      <c r="A757" s="128">
        <v>756</v>
      </c>
      <c r="B757" s="199">
        <v>1162</v>
      </c>
      <c r="C757" s="198" t="s">
        <v>984</v>
      </c>
      <c r="D757" s="198">
        <v>3</v>
      </c>
      <c r="E757" s="198" t="s">
        <v>2226</v>
      </c>
      <c r="F757" s="198" t="s">
        <v>6290</v>
      </c>
      <c r="G757" s="198" t="s">
        <v>2227</v>
      </c>
      <c r="H757" s="198" t="s">
        <v>2227</v>
      </c>
      <c r="I757" s="131" t="s">
        <v>787</v>
      </c>
      <c r="J757" s="131" t="s">
        <v>271</v>
      </c>
      <c r="K757" s="131" t="s">
        <v>809</v>
      </c>
      <c r="L757" s="134" t="s">
        <v>4376</v>
      </c>
      <c r="M757" s="134">
        <v>10</v>
      </c>
      <c r="N757" s="134">
        <v>2.2000000000000002</v>
      </c>
      <c r="O757" s="134">
        <v>5</v>
      </c>
    </row>
    <row r="758" spans="1:15" ht="16.5" customHeight="1" x14ac:dyDescent="0.3">
      <c r="A758" s="128">
        <v>757</v>
      </c>
      <c r="B758" s="199">
        <v>864</v>
      </c>
      <c r="C758" s="198" t="s">
        <v>1473</v>
      </c>
      <c r="D758" s="198">
        <v>3</v>
      </c>
      <c r="E758" s="198" t="s">
        <v>2015</v>
      </c>
      <c r="F758" s="198" t="s">
        <v>5864</v>
      </c>
      <c r="G758" s="198" t="s">
        <v>2016</v>
      </c>
      <c r="H758" s="198" t="s">
        <v>2016</v>
      </c>
      <c r="I758" s="131" t="s">
        <v>787</v>
      </c>
      <c r="J758" s="131" t="s">
        <v>271</v>
      </c>
      <c r="K758" s="131" t="s">
        <v>809</v>
      </c>
      <c r="L758" s="134" t="s">
        <v>4376</v>
      </c>
      <c r="M758" s="134">
        <v>10</v>
      </c>
      <c r="N758" s="134">
        <v>2.2000000000000002</v>
      </c>
      <c r="O758" s="134">
        <v>5</v>
      </c>
    </row>
    <row r="759" spans="1:15" ht="16.5" customHeight="1" x14ac:dyDescent="0.3">
      <c r="A759" s="128">
        <v>758</v>
      </c>
      <c r="B759" s="199">
        <v>1728</v>
      </c>
      <c r="C759" s="198" t="s">
        <v>984</v>
      </c>
      <c r="D759" s="198">
        <v>3</v>
      </c>
      <c r="E759" s="198" t="s">
        <v>2491</v>
      </c>
      <c r="F759" s="198" t="s">
        <v>6348</v>
      </c>
      <c r="G759" s="198" t="s">
        <v>2492</v>
      </c>
      <c r="H759" s="198" t="s">
        <v>2492</v>
      </c>
      <c r="I759" s="131" t="s">
        <v>787</v>
      </c>
      <c r="J759" s="131" t="s">
        <v>271</v>
      </c>
      <c r="K759" s="131" t="s">
        <v>809</v>
      </c>
      <c r="L759" s="134" t="s">
        <v>4376</v>
      </c>
      <c r="M759" s="134">
        <v>10</v>
      </c>
      <c r="N759" s="134">
        <v>2.2000000000000002</v>
      </c>
      <c r="O759" s="134">
        <v>5</v>
      </c>
    </row>
    <row r="760" spans="1:15" ht="16.5" customHeight="1" x14ac:dyDescent="0.3">
      <c r="A760" s="128">
        <v>759</v>
      </c>
      <c r="B760" s="199">
        <v>140</v>
      </c>
      <c r="C760" s="198" t="s">
        <v>984</v>
      </c>
      <c r="D760" s="198">
        <v>3</v>
      </c>
      <c r="E760" s="198" t="s">
        <v>1154</v>
      </c>
      <c r="F760" s="198" t="s">
        <v>6347</v>
      </c>
      <c r="G760" s="198" t="s">
        <v>6346</v>
      </c>
      <c r="H760" s="198" t="s">
        <v>1155</v>
      </c>
      <c r="I760" s="131" t="s">
        <v>787</v>
      </c>
      <c r="J760" s="131" t="s">
        <v>271</v>
      </c>
      <c r="K760" s="131" t="s">
        <v>809</v>
      </c>
      <c r="L760" s="134" t="s">
        <v>4376</v>
      </c>
      <c r="M760" s="134">
        <v>10</v>
      </c>
      <c r="N760" s="134">
        <v>2.2000000000000002</v>
      </c>
      <c r="O760" s="134">
        <v>5</v>
      </c>
    </row>
    <row r="761" spans="1:15" ht="16.5" customHeight="1" x14ac:dyDescent="0.3">
      <c r="A761" s="128">
        <v>760</v>
      </c>
      <c r="B761" s="199">
        <v>769</v>
      </c>
      <c r="C761" s="198" t="s">
        <v>1004</v>
      </c>
      <c r="D761" s="198">
        <v>3</v>
      </c>
      <c r="E761" s="198" t="s">
        <v>6534</v>
      </c>
      <c r="F761" s="198" t="s">
        <v>6700</v>
      </c>
      <c r="G761" s="198" t="s">
        <v>5895</v>
      </c>
      <c r="H761" s="198" t="s">
        <v>1922</v>
      </c>
      <c r="I761" s="131" t="s">
        <v>787</v>
      </c>
      <c r="J761" s="131" t="s">
        <v>271</v>
      </c>
      <c r="K761" s="131" t="s">
        <v>809</v>
      </c>
      <c r="L761" s="134" t="s">
        <v>4376</v>
      </c>
      <c r="M761" s="134">
        <v>10</v>
      </c>
      <c r="N761" s="134">
        <v>2.2000000000000002</v>
      </c>
      <c r="O761" s="134">
        <v>5</v>
      </c>
    </row>
    <row r="762" spans="1:15" ht="16.5" customHeight="1" x14ac:dyDescent="0.3">
      <c r="A762" s="128">
        <v>761</v>
      </c>
      <c r="B762" s="199">
        <v>726</v>
      </c>
      <c r="C762" s="198" t="s">
        <v>1473</v>
      </c>
      <c r="D762" s="198">
        <v>3</v>
      </c>
      <c r="E762" s="198" t="s">
        <v>1880</v>
      </c>
      <c r="F762" s="198" t="s">
        <v>6259</v>
      </c>
      <c r="G762" s="198" t="s">
        <v>1881</v>
      </c>
      <c r="H762" s="198" t="s">
        <v>1881</v>
      </c>
      <c r="I762" s="131" t="s">
        <v>787</v>
      </c>
      <c r="J762" s="131" t="s">
        <v>271</v>
      </c>
      <c r="K762" s="131" t="s">
        <v>809</v>
      </c>
      <c r="L762" s="134" t="s">
        <v>4376</v>
      </c>
      <c r="M762" s="134">
        <v>10</v>
      </c>
      <c r="N762" s="134">
        <v>2.2000000000000002</v>
      </c>
      <c r="O762" s="134">
        <v>5</v>
      </c>
    </row>
    <row r="763" spans="1:15" ht="16.5" customHeight="1" x14ac:dyDescent="0.3">
      <c r="A763" s="128">
        <v>762</v>
      </c>
      <c r="B763" s="199">
        <v>688</v>
      </c>
      <c r="C763" s="198" t="s">
        <v>984</v>
      </c>
      <c r="D763" s="198">
        <v>3</v>
      </c>
      <c r="E763" s="198" t="s">
        <v>1839</v>
      </c>
      <c r="F763" s="198" t="s">
        <v>6161</v>
      </c>
      <c r="G763" s="198" t="s">
        <v>1840</v>
      </c>
      <c r="H763" s="198" t="s">
        <v>1840</v>
      </c>
      <c r="I763" s="131" t="s">
        <v>787</v>
      </c>
      <c r="J763" s="131" t="s">
        <v>271</v>
      </c>
      <c r="K763" s="131" t="s">
        <v>809</v>
      </c>
      <c r="L763" s="134" t="s">
        <v>4376</v>
      </c>
      <c r="M763" s="134">
        <v>10</v>
      </c>
      <c r="N763" s="134">
        <v>2.2000000000000002</v>
      </c>
      <c r="O763" s="134">
        <v>5</v>
      </c>
    </row>
    <row r="764" spans="1:15" ht="16.5" customHeight="1" x14ac:dyDescent="0.3">
      <c r="A764" s="128">
        <v>763</v>
      </c>
      <c r="B764" s="199">
        <v>888</v>
      </c>
      <c r="C764" s="198" t="s">
        <v>984</v>
      </c>
      <c r="D764" s="198">
        <v>3</v>
      </c>
      <c r="E764" s="198" t="s">
        <v>2039</v>
      </c>
      <c r="F764" s="198" t="s">
        <v>5893</v>
      </c>
      <c r="G764" s="198" t="s">
        <v>2040</v>
      </c>
      <c r="H764" s="198" t="s">
        <v>2040</v>
      </c>
      <c r="I764" s="131" t="s">
        <v>787</v>
      </c>
      <c r="J764" s="131" t="s">
        <v>271</v>
      </c>
      <c r="K764" s="131" t="s">
        <v>809</v>
      </c>
      <c r="L764" s="134" t="s">
        <v>4376</v>
      </c>
      <c r="M764" s="134">
        <v>10</v>
      </c>
      <c r="N764" s="134">
        <v>2.2000000000000002</v>
      </c>
      <c r="O764" s="134">
        <v>5</v>
      </c>
    </row>
    <row r="765" spans="1:15" ht="16.5" customHeight="1" x14ac:dyDescent="0.3">
      <c r="A765" s="128">
        <v>764</v>
      </c>
      <c r="B765" s="199">
        <v>625</v>
      </c>
      <c r="C765" s="198" t="s">
        <v>984</v>
      </c>
      <c r="D765" s="198">
        <v>3</v>
      </c>
      <c r="E765" s="198" t="s">
        <v>1794</v>
      </c>
      <c r="F765" s="198" t="s">
        <v>6345</v>
      </c>
      <c r="G765" s="198" t="s">
        <v>1794</v>
      </c>
      <c r="H765" s="198" t="s">
        <v>1794</v>
      </c>
      <c r="I765" s="131" t="s">
        <v>787</v>
      </c>
      <c r="J765" s="131" t="s">
        <v>271</v>
      </c>
      <c r="K765" s="131" t="s">
        <v>809</v>
      </c>
      <c r="L765" s="134" t="s">
        <v>4376</v>
      </c>
      <c r="M765" s="134">
        <v>10</v>
      </c>
      <c r="N765" s="134">
        <v>2.2000000000000002</v>
      </c>
      <c r="O765" s="134">
        <v>5</v>
      </c>
    </row>
    <row r="766" spans="1:15" ht="16.5" customHeight="1" x14ac:dyDescent="0.3">
      <c r="A766" s="128">
        <v>765</v>
      </c>
      <c r="B766" s="199">
        <v>629</v>
      </c>
      <c r="C766" s="198" t="s">
        <v>1004</v>
      </c>
      <c r="D766" s="198">
        <v>3</v>
      </c>
      <c r="E766" s="198" t="s">
        <v>1799</v>
      </c>
      <c r="F766" s="198" t="s">
        <v>6344</v>
      </c>
      <c r="G766" s="198" t="s">
        <v>6343</v>
      </c>
      <c r="H766" s="198" t="s">
        <v>1800</v>
      </c>
      <c r="I766" s="131" t="s">
        <v>787</v>
      </c>
      <c r="J766" s="131" t="s">
        <v>271</v>
      </c>
      <c r="K766" s="131" t="s">
        <v>809</v>
      </c>
      <c r="L766" s="134" t="s">
        <v>4376</v>
      </c>
      <c r="M766" s="134">
        <v>10</v>
      </c>
      <c r="N766" s="134">
        <v>2.2000000000000002</v>
      </c>
      <c r="O766" s="134">
        <v>5</v>
      </c>
    </row>
    <row r="767" spans="1:15" ht="16.5" customHeight="1" x14ac:dyDescent="0.3">
      <c r="A767" s="128">
        <v>766</v>
      </c>
      <c r="B767" s="199">
        <v>629</v>
      </c>
      <c r="C767" s="198" t="s">
        <v>1473</v>
      </c>
      <c r="D767" s="198">
        <v>3</v>
      </c>
      <c r="E767" s="198" t="s">
        <v>1799</v>
      </c>
      <c r="F767" s="198" t="s">
        <v>6342</v>
      </c>
      <c r="G767" s="198" t="s">
        <v>6341</v>
      </c>
      <c r="H767" s="198" t="s">
        <v>1800</v>
      </c>
      <c r="I767" s="131" t="s">
        <v>787</v>
      </c>
      <c r="J767" s="131" t="s">
        <v>271</v>
      </c>
      <c r="K767" s="131" t="s">
        <v>809</v>
      </c>
      <c r="L767" s="134" t="s">
        <v>4376</v>
      </c>
      <c r="M767" s="134">
        <v>10</v>
      </c>
      <c r="N767" s="134">
        <v>2.2000000000000002</v>
      </c>
      <c r="O767" s="134">
        <v>5</v>
      </c>
    </row>
    <row r="768" spans="1:15" ht="16.5" customHeight="1" x14ac:dyDescent="0.3">
      <c r="A768" s="128">
        <v>767</v>
      </c>
      <c r="B768" s="199">
        <v>518</v>
      </c>
      <c r="C768" s="198" t="s">
        <v>984</v>
      </c>
      <c r="D768" s="198">
        <v>3</v>
      </c>
      <c r="E768" s="198" t="s">
        <v>1685</v>
      </c>
      <c r="F768" s="198" t="s">
        <v>6340</v>
      </c>
      <c r="G768" s="198" t="s">
        <v>1686</v>
      </c>
      <c r="H768" s="198" t="s">
        <v>1686</v>
      </c>
      <c r="I768" s="131" t="s">
        <v>787</v>
      </c>
      <c r="J768" s="131" t="s">
        <v>271</v>
      </c>
      <c r="K768" s="131" t="s">
        <v>809</v>
      </c>
      <c r="L768" s="134" t="s">
        <v>4376</v>
      </c>
      <c r="M768" s="134">
        <v>10</v>
      </c>
      <c r="N768" s="134">
        <v>2.2000000000000002</v>
      </c>
      <c r="O768" s="134">
        <v>5</v>
      </c>
    </row>
    <row r="769" spans="1:15" ht="16.5" customHeight="1" x14ac:dyDescent="0.3">
      <c r="A769" s="128">
        <v>768</v>
      </c>
      <c r="B769" s="199">
        <v>995</v>
      </c>
      <c r="C769" s="198" t="s">
        <v>1004</v>
      </c>
      <c r="D769" s="198">
        <v>3</v>
      </c>
      <c r="E769" s="198" t="s">
        <v>2125</v>
      </c>
      <c r="F769" s="198" t="s">
        <v>6339</v>
      </c>
      <c r="G769" s="198" t="s">
        <v>2126</v>
      </c>
      <c r="H769" s="198" t="s">
        <v>2126</v>
      </c>
      <c r="I769" s="131" t="s">
        <v>787</v>
      </c>
      <c r="J769" s="131" t="s">
        <v>271</v>
      </c>
      <c r="K769" s="131" t="s">
        <v>809</v>
      </c>
      <c r="L769" s="134" t="s">
        <v>4376</v>
      </c>
      <c r="M769" s="134">
        <v>10</v>
      </c>
      <c r="N769" s="134">
        <v>2.2000000000000002</v>
      </c>
      <c r="O769" s="134">
        <v>5</v>
      </c>
    </row>
    <row r="770" spans="1:15" ht="16.5" customHeight="1" x14ac:dyDescent="0.3">
      <c r="A770" s="128">
        <v>769</v>
      </c>
      <c r="B770" s="199">
        <v>152</v>
      </c>
      <c r="C770" s="198" t="s">
        <v>984</v>
      </c>
      <c r="D770" s="198">
        <v>3</v>
      </c>
      <c r="E770" s="198" t="s">
        <v>1170</v>
      </c>
      <c r="F770" s="198" t="s">
        <v>6338</v>
      </c>
      <c r="G770" s="198" t="s">
        <v>1171</v>
      </c>
      <c r="H770" s="198" t="s">
        <v>1171</v>
      </c>
      <c r="I770" s="131" t="s">
        <v>787</v>
      </c>
      <c r="J770" s="131" t="s">
        <v>271</v>
      </c>
      <c r="K770" s="131" t="s">
        <v>809</v>
      </c>
      <c r="L770" s="134" t="s">
        <v>4376</v>
      </c>
      <c r="M770" s="134">
        <v>10</v>
      </c>
      <c r="N770" s="134">
        <v>2.2000000000000002</v>
      </c>
      <c r="O770" s="134">
        <v>5</v>
      </c>
    </row>
    <row r="771" spans="1:15" ht="16.5" customHeight="1" x14ac:dyDescent="0.3">
      <c r="A771" s="128">
        <v>770</v>
      </c>
      <c r="B771" s="199">
        <v>808</v>
      </c>
      <c r="C771" s="198" t="s">
        <v>1473</v>
      </c>
      <c r="D771" s="198">
        <v>3</v>
      </c>
      <c r="E771" s="198" t="s">
        <v>1965</v>
      </c>
      <c r="F771" s="198" t="s">
        <v>6337</v>
      </c>
      <c r="G771" s="198" t="s">
        <v>1966</v>
      </c>
      <c r="H771" s="198" t="s">
        <v>1966</v>
      </c>
      <c r="I771" s="131" t="s">
        <v>787</v>
      </c>
      <c r="J771" s="131" t="s">
        <v>271</v>
      </c>
      <c r="K771" s="131" t="s">
        <v>809</v>
      </c>
      <c r="L771" s="134" t="s">
        <v>4376</v>
      </c>
      <c r="M771" s="134">
        <v>10</v>
      </c>
      <c r="N771" s="134">
        <v>2.2000000000000002</v>
      </c>
      <c r="O771" s="134">
        <v>5</v>
      </c>
    </row>
    <row r="772" spans="1:15" ht="16.5" customHeight="1" x14ac:dyDescent="0.3">
      <c r="A772" s="128">
        <v>771</v>
      </c>
      <c r="B772" s="199">
        <v>452</v>
      </c>
      <c r="C772" s="198" t="s">
        <v>853</v>
      </c>
      <c r="D772" s="198">
        <v>4</v>
      </c>
      <c r="E772" s="198" t="s">
        <v>1302</v>
      </c>
      <c r="F772" s="198" t="s">
        <v>1302</v>
      </c>
      <c r="G772" s="198" t="s">
        <v>1602</v>
      </c>
      <c r="H772" s="198" t="s">
        <v>1602</v>
      </c>
      <c r="I772" s="131" t="s">
        <v>787</v>
      </c>
      <c r="J772" s="131" t="s">
        <v>271</v>
      </c>
      <c r="K772" s="131" t="s">
        <v>809</v>
      </c>
      <c r="L772" s="134" t="s">
        <v>4376</v>
      </c>
      <c r="M772" s="134">
        <v>10</v>
      </c>
      <c r="N772" s="134">
        <v>2.2000000000000002</v>
      </c>
      <c r="O772" s="134">
        <v>5</v>
      </c>
    </row>
    <row r="773" spans="1:15" ht="16.5" customHeight="1" x14ac:dyDescent="0.3">
      <c r="A773" s="128">
        <v>772</v>
      </c>
      <c r="B773" s="199">
        <v>183</v>
      </c>
      <c r="C773" s="198" t="s">
        <v>853</v>
      </c>
      <c r="D773" s="198">
        <v>4</v>
      </c>
      <c r="E773" s="198" t="s">
        <v>1224</v>
      </c>
      <c r="F773" s="198" t="s">
        <v>1224</v>
      </c>
      <c r="G773" s="198" t="s">
        <v>6118</v>
      </c>
      <c r="H773" s="198" t="s">
        <v>1225</v>
      </c>
      <c r="I773" s="131" t="s">
        <v>787</v>
      </c>
      <c r="J773" s="131" t="s">
        <v>271</v>
      </c>
      <c r="K773" s="131" t="s">
        <v>809</v>
      </c>
      <c r="L773" s="134" t="s">
        <v>4376</v>
      </c>
      <c r="M773" s="134">
        <v>10</v>
      </c>
      <c r="N773" s="134">
        <v>2.2000000000000002</v>
      </c>
      <c r="O773" s="134">
        <v>5</v>
      </c>
    </row>
    <row r="774" spans="1:15" ht="16.5" customHeight="1" x14ac:dyDescent="0.3">
      <c r="A774" s="128">
        <v>773</v>
      </c>
      <c r="B774" s="199">
        <v>4192</v>
      </c>
      <c r="C774" s="198" t="s">
        <v>853</v>
      </c>
      <c r="D774" s="198">
        <v>4</v>
      </c>
      <c r="E774" s="198" t="s">
        <v>2751</v>
      </c>
      <c r="F774" s="198" t="s">
        <v>2751</v>
      </c>
      <c r="G774" s="198" t="s">
        <v>2752</v>
      </c>
      <c r="H774" s="198" t="s">
        <v>2752</v>
      </c>
      <c r="I774" s="133" t="s">
        <v>787</v>
      </c>
      <c r="J774" s="133" t="s">
        <v>271</v>
      </c>
      <c r="K774" s="133" t="s">
        <v>2596</v>
      </c>
      <c r="L774" s="134" t="s">
        <v>4376</v>
      </c>
      <c r="M774" s="134">
        <v>10</v>
      </c>
      <c r="N774" s="135">
        <v>2.2000000000000002</v>
      </c>
      <c r="O774" s="134">
        <v>5</v>
      </c>
    </row>
    <row r="775" spans="1:15" ht="16.5" customHeight="1" x14ac:dyDescent="0.3">
      <c r="A775" s="128">
        <v>774</v>
      </c>
      <c r="B775" s="199">
        <v>3349</v>
      </c>
      <c r="C775" s="198" t="s">
        <v>853</v>
      </c>
      <c r="D775" s="198">
        <v>4</v>
      </c>
      <c r="E775" s="198" t="s">
        <v>2715</v>
      </c>
      <c r="F775" s="198" t="s">
        <v>2715</v>
      </c>
      <c r="G775" s="198" t="s">
        <v>2716</v>
      </c>
      <c r="H775" s="198" t="s">
        <v>2716</v>
      </c>
      <c r="I775" s="133" t="s">
        <v>787</v>
      </c>
      <c r="J775" s="133" t="s">
        <v>271</v>
      </c>
      <c r="K775" s="133" t="s">
        <v>2596</v>
      </c>
      <c r="L775" s="135" t="s">
        <v>4376</v>
      </c>
      <c r="M775" s="135">
        <v>10</v>
      </c>
      <c r="N775" s="134">
        <v>2.2000000000000002</v>
      </c>
      <c r="O775" s="135">
        <v>5</v>
      </c>
    </row>
    <row r="776" spans="1:15" ht="16.5" customHeight="1" x14ac:dyDescent="0.3">
      <c r="A776" s="128">
        <v>775</v>
      </c>
      <c r="B776" s="199" t="s">
        <v>86</v>
      </c>
      <c r="C776" s="198" t="s">
        <v>850</v>
      </c>
      <c r="D776" s="198">
        <v>5</v>
      </c>
      <c r="E776" s="198" t="s">
        <v>2781</v>
      </c>
      <c r="F776" s="198" t="s">
        <v>2781</v>
      </c>
      <c r="G776" s="198" t="s">
        <v>2782</v>
      </c>
      <c r="H776" s="198" t="s">
        <v>2782</v>
      </c>
      <c r="I776" s="133" t="s">
        <v>787</v>
      </c>
      <c r="J776" s="133" t="s">
        <v>271</v>
      </c>
      <c r="K776" s="133" t="s">
        <v>2596</v>
      </c>
      <c r="L776" s="135" t="s">
        <v>4376</v>
      </c>
      <c r="M776" s="135">
        <v>10</v>
      </c>
      <c r="N776" s="135">
        <v>2.2000000000000002</v>
      </c>
      <c r="O776" s="135">
        <v>5</v>
      </c>
    </row>
    <row r="777" spans="1:15" ht="16.5" customHeight="1" x14ac:dyDescent="0.3">
      <c r="A777" s="128">
        <v>776</v>
      </c>
      <c r="B777" s="204" t="s">
        <v>86</v>
      </c>
      <c r="C777" s="203" t="s">
        <v>2792</v>
      </c>
      <c r="D777" s="203">
        <v>11</v>
      </c>
      <c r="E777" s="203" t="s">
        <v>2810</v>
      </c>
      <c r="F777" s="203" t="s">
        <v>2810</v>
      </c>
      <c r="G777" s="203" t="s">
        <v>2811</v>
      </c>
      <c r="H777" s="203" t="s">
        <v>2811</v>
      </c>
      <c r="I777" s="132" t="s">
        <v>787</v>
      </c>
      <c r="J777" s="132" t="s">
        <v>271</v>
      </c>
      <c r="K777" s="133" t="s">
        <v>2795</v>
      </c>
      <c r="L777" s="134" t="s">
        <v>4376</v>
      </c>
      <c r="M777" s="134">
        <v>10</v>
      </c>
      <c r="N777" s="134">
        <v>2.2000000000000002</v>
      </c>
      <c r="O777" s="134">
        <v>5</v>
      </c>
    </row>
    <row r="778" spans="1:15" ht="16.5" customHeight="1" x14ac:dyDescent="0.3">
      <c r="A778" s="128">
        <v>777</v>
      </c>
      <c r="B778" s="204" t="s">
        <v>86</v>
      </c>
      <c r="C778" s="203" t="s">
        <v>2792</v>
      </c>
      <c r="D778" s="203">
        <v>11</v>
      </c>
      <c r="E778" s="203" t="s">
        <v>3291</v>
      </c>
      <c r="F778" s="203" t="s">
        <v>3291</v>
      </c>
      <c r="G778" s="203" t="s">
        <v>6206</v>
      </c>
      <c r="H778" s="203" t="s">
        <v>3292</v>
      </c>
      <c r="I778" s="132" t="s">
        <v>787</v>
      </c>
      <c r="J778" s="132" t="s">
        <v>271</v>
      </c>
      <c r="K778" s="133" t="s">
        <v>2795</v>
      </c>
      <c r="L778" s="134" t="s">
        <v>4376</v>
      </c>
      <c r="M778" s="134">
        <v>10</v>
      </c>
      <c r="N778" s="134">
        <v>2.2000000000000002</v>
      </c>
      <c r="O778" s="134">
        <v>5</v>
      </c>
    </row>
    <row r="779" spans="1:15" ht="16.5" customHeight="1" x14ac:dyDescent="0.3">
      <c r="A779" s="128">
        <v>778</v>
      </c>
      <c r="B779" s="199" t="s">
        <v>86</v>
      </c>
      <c r="C779" s="198" t="s">
        <v>984</v>
      </c>
      <c r="D779" s="198"/>
      <c r="E779" s="198" t="s">
        <v>2843</v>
      </c>
      <c r="F779" s="198" t="s">
        <v>6336</v>
      </c>
      <c r="G779" s="198" t="s">
        <v>2844</v>
      </c>
      <c r="H779" s="198" t="s">
        <v>2844</v>
      </c>
      <c r="I779" s="131" t="s">
        <v>787</v>
      </c>
      <c r="J779" s="131" t="s">
        <v>271</v>
      </c>
      <c r="K779" s="133" t="s">
        <v>2596</v>
      </c>
      <c r="L779" s="134" t="s">
        <v>4376</v>
      </c>
      <c r="M779" s="134">
        <v>10</v>
      </c>
      <c r="N779" s="134">
        <v>2.2000000000000002</v>
      </c>
      <c r="O779" s="134">
        <v>5</v>
      </c>
    </row>
    <row r="780" spans="1:15" ht="16.5" customHeight="1" x14ac:dyDescent="0.3">
      <c r="A780" s="128">
        <v>779</v>
      </c>
      <c r="B780" s="202">
        <v>400</v>
      </c>
      <c r="C780" s="201" t="s">
        <v>820</v>
      </c>
      <c r="D780" s="198">
        <v>1</v>
      </c>
      <c r="E780" s="201" t="s">
        <v>1534</v>
      </c>
      <c r="F780" s="201" t="s">
        <v>1534</v>
      </c>
      <c r="G780" s="201" t="s">
        <v>5883</v>
      </c>
      <c r="H780" s="201" t="s">
        <v>1535</v>
      </c>
      <c r="I780" s="136"/>
      <c r="J780" s="136" t="s">
        <v>271</v>
      </c>
      <c r="K780" s="136" t="s">
        <v>809</v>
      </c>
      <c r="L780" s="134" t="s">
        <v>4376</v>
      </c>
      <c r="M780" s="134">
        <v>10</v>
      </c>
      <c r="N780" s="134">
        <v>2.2000000000000002</v>
      </c>
      <c r="O780" s="134">
        <v>5</v>
      </c>
    </row>
    <row r="781" spans="1:15" ht="16.5" customHeight="1" x14ac:dyDescent="0.3">
      <c r="A781" s="128">
        <v>780</v>
      </c>
      <c r="B781" s="202">
        <v>1239</v>
      </c>
      <c r="C781" s="201" t="s">
        <v>984</v>
      </c>
      <c r="D781" s="198">
        <v>3</v>
      </c>
      <c r="E781" s="201" t="s">
        <v>2271</v>
      </c>
      <c r="F781" s="201" t="s">
        <v>5882</v>
      </c>
      <c r="G781" s="201" t="s">
        <v>6335</v>
      </c>
      <c r="H781" s="201" t="s">
        <v>2272</v>
      </c>
      <c r="I781" s="136"/>
      <c r="J781" s="136" t="s">
        <v>271</v>
      </c>
      <c r="K781" s="136" t="s">
        <v>809</v>
      </c>
      <c r="L781" s="134" t="s">
        <v>4376</v>
      </c>
      <c r="M781" s="134">
        <v>10</v>
      </c>
      <c r="N781" s="134">
        <v>2.2000000000000002</v>
      </c>
      <c r="O781" s="134">
        <v>5</v>
      </c>
    </row>
    <row r="782" spans="1:15" ht="16.5" customHeight="1" x14ac:dyDescent="0.3">
      <c r="A782" s="128">
        <v>781</v>
      </c>
      <c r="B782" s="199">
        <v>902</v>
      </c>
      <c r="C782" s="198" t="s">
        <v>820</v>
      </c>
      <c r="D782" s="198">
        <v>1</v>
      </c>
      <c r="E782" s="198" t="s">
        <v>2053</v>
      </c>
      <c r="F782" s="198" t="s">
        <v>2053</v>
      </c>
      <c r="G782" s="198" t="s">
        <v>6166</v>
      </c>
      <c r="H782" s="198" t="s">
        <v>2054</v>
      </c>
      <c r="I782" s="131" t="s">
        <v>787</v>
      </c>
      <c r="J782" s="131" t="s">
        <v>271</v>
      </c>
      <c r="K782" s="131" t="s">
        <v>809</v>
      </c>
      <c r="L782" s="134" t="s">
        <v>4379</v>
      </c>
      <c r="M782" s="134">
        <v>10</v>
      </c>
      <c r="N782" s="134">
        <v>3.1</v>
      </c>
      <c r="O782" s="134">
        <v>1</v>
      </c>
    </row>
    <row r="783" spans="1:15" ht="16.5" customHeight="1" x14ac:dyDescent="0.3">
      <c r="A783" s="128">
        <v>782</v>
      </c>
      <c r="B783" s="199">
        <v>792</v>
      </c>
      <c r="C783" s="198" t="s">
        <v>820</v>
      </c>
      <c r="D783" s="198">
        <v>1</v>
      </c>
      <c r="E783" s="198" t="s">
        <v>1946</v>
      </c>
      <c r="F783" s="198" t="s">
        <v>1946</v>
      </c>
      <c r="G783" s="198" t="s">
        <v>6334</v>
      </c>
      <c r="H783" s="198" t="s">
        <v>1947</v>
      </c>
      <c r="I783" s="131" t="s">
        <v>787</v>
      </c>
      <c r="J783" s="131" t="s">
        <v>271</v>
      </c>
      <c r="K783" s="131" t="s">
        <v>809</v>
      </c>
      <c r="L783" s="134" t="s">
        <v>4379</v>
      </c>
      <c r="M783" s="134">
        <v>10</v>
      </c>
      <c r="N783" s="134">
        <v>3.1</v>
      </c>
      <c r="O783" s="134">
        <v>1</v>
      </c>
    </row>
    <row r="784" spans="1:15" ht="16.5" customHeight="1" x14ac:dyDescent="0.3">
      <c r="A784" s="128">
        <v>783</v>
      </c>
      <c r="B784" s="199">
        <v>3604</v>
      </c>
      <c r="C784" s="198" t="s">
        <v>820</v>
      </c>
      <c r="D784" s="198">
        <v>1</v>
      </c>
      <c r="E784" s="198" t="s">
        <v>2735</v>
      </c>
      <c r="F784" s="198" t="s">
        <v>2735</v>
      </c>
      <c r="G784" s="198" t="s">
        <v>6178</v>
      </c>
      <c r="H784" s="198" t="s">
        <v>2736</v>
      </c>
      <c r="I784" s="133" t="s">
        <v>787</v>
      </c>
      <c r="J784" s="133" t="s">
        <v>271</v>
      </c>
      <c r="K784" s="133" t="s">
        <v>2596</v>
      </c>
      <c r="L784" s="135" t="s">
        <v>4379</v>
      </c>
      <c r="M784" s="135">
        <v>10</v>
      </c>
      <c r="N784" s="135">
        <v>3.1</v>
      </c>
      <c r="O784" s="135">
        <v>1</v>
      </c>
    </row>
    <row r="785" spans="1:15" ht="16.5" customHeight="1" x14ac:dyDescent="0.3">
      <c r="A785" s="128">
        <v>784</v>
      </c>
      <c r="B785" s="199" t="s">
        <v>86</v>
      </c>
      <c r="C785" s="198" t="s">
        <v>1004</v>
      </c>
      <c r="D785" s="198">
        <v>3</v>
      </c>
      <c r="E785" s="198" t="s">
        <v>2815</v>
      </c>
      <c r="F785" s="198" t="s">
        <v>2815</v>
      </c>
      <c r="G785" s="198" t="s">
        <v>2816</v>
      </c>
      <c r="H785" s="198" t="s">
        <v>2816</v>
      </c>
      <c r="I785" s="131" t="s">
        <v>787</v>
      </c>
      <c r="J785" s="131" t="s">
        <v>271</v>
      </c>
      <c r="K785" s="133" t="s">
        <v>2817</v>
      </c>
      <c r="L785" s="135" t="s">
        <v>4379</v>
      </c>
      <c r="M785" s="135">
        <v>10</v>
      </c>
      <c r="N785" s="135">
        <v>3.1</v>
      </c>
      <c r="O785" s="135">
        <v>1</v>
      </c>
    </row>
    <row r="786" spans="1:15" ht="16.5" customHeight="1" x14ac:dyDescent="0.3">
      <c r="A786" s="128">
        <v>785</v>
      </c>
      <c r="B786" s="199" t="s">
        <v>86</v>
      </c>
      <c r="C786" s="198" t="s">
        <v>1004</v>
      </c>
      <c r="D786" s="198">
        <v>3</v>
      </c>
      <c r="E786" s="198" t="s">
        <v>2820</v>
      </c>
      <c r="F786" s="198" t="s">
        <v>2820</v>
      </c>
      <c r="G786" s="198" t="s">
        <v>2821</v>
      </c>
      <c r="H786" s="198" t="s">
        <v>2821</v>
      </c>
      <c r="I786" s="131" t="s">
        <v>787</v>
      </c>
      <c r="J786" s="131" t="s">
        <v>271</v>
      </c>
      <c r="K786" s="133" t="s">
        <v>2817</v>
      </c>
      <c r="L786" s="135" t="s">
        <v>4379</v>
      </c>
      <c r="M786" s="135">
        <v>10</v>
      </c>
      <c r="N786" s="135">
        <v>3.1</v>
      </c>
      <c r="O786" s="135">
        <v>1</v>
      </c>
    </row>
    <row r="787" spans="1:15" ht="16.5" customHeight="1" x14ac:dyDescent="0.3">
      <c r="A787" s="128">
        <v>786</v>
      </c>
      <c r="B787" s="199" t="s">
        <v>86</v>
      </c>
      <c r="C787" s="198" t="s">
        <v>1004</v>
      </c>
      <c r="D787" s="198">
        <v>3</v>
      </c>
      <c r="E787" s="198" t="s">
        <v>2824</v>
      </c>
      <c r="F787" s="198" t="s">
        <v>2824</v>
      </c>
      <c r="G787" s="198" t="s">
        <v>2825</v>
      </c>
      <c r="H787" s="198" t="s">
        <v>2825</v>
      </c>
      <c r="I787" s="131" t="s">
        <v>787</v>
      </c>
      <c r="J787" s="131" t="s">
        <v>271</v>
      </c>
      <c r="K787" s="133" t="s">
        <v>2817</v>
      </c>
      <c r="L787" s="135" t="s">
        <v>4379</v>
      </c>
      <c r="M787" s="135">
        <v>10</v>
      </c>
      <c r="N787" s="135">
        <v>3.1</v>
      </c>
      <c r="O787" s="135">
        <v>1</v>
      </c>
    </row>
    <row r="788" spans="1:15" ht="16.5" customHeight="1" x14ac:dyDescent="0.3">
      <c r="A788" s="128">
        <v>787</v>
      </c>
      <c r="B788" s="199" t="s">
        <v>86</v>
      </c>
      <c r="C788" s="198" t="s">
        <v>984</v>
      </c>
      <c r="D788" s="198">
        <v>3</v>
      </c>
      <c r="E788" s="198" t="s">
        <v>2832</v>
      </c>
      <c r="F788" s="198" t="s">
        <v>2832</v>
      </c>
      <c r="G788" s="198" t="s">
        <v>2833</v>
      </c>
      <c r="H788" s="198" t="s">
        <v>2833</v>
      </c>
      <c r="I788" s="131" t="s">
        <v>787</v>
      </c>
      <c r="J788" s="131" t="s">
        <v>271</v>
      </c>
      <c r="K788" s="133" t="s">
        <v>2817</v>
      </c>
      <c r="L788" s="135" t="s">
        <v>4379</v>
      </c>
      <c r="M788" s="134">
        <v>10</v>
      </c>
      <c r="N788" s="134">
        <v>3.1</v>
      </c>
      <c r="O788" s="135">
        <v>1</v>
      </c>
    </row>
    <row r="789" spans="1:15" ht="16.5" customHeight="1" x14ac:dyDescent="0.3">
      <c r="A789" s="128">
        <v>788</v>
      </c>
      <c r="B789" s="199">
        <v>1064</v>
      </c>
      <c r="C789" s="198" t="s">
        <v>984</v>
      </c>
      <c r="D789" s="198">
        <v>3</v>
      </c>
      <c r="E789" s="198" t="s">
        <v>2167</v>
      </c>
      <c r="F789" s="198" t="s">
        <v>2167</v>
      </c>
      <c r="G789" s="198" t="s">
        <v>2168</v>
      </c>
      <c r="H789" s="198" t="s">
        <v>2168</v>
      </c>
      <c r="I789" s="131" t="s">
        <v>787</v>
      </c>
      <c r="J789" s="131" t="s">
        <v>271</v>
      </c>
      <c r="K789" s="131" t="s">
        <v>809</v>
      </c>
      <c r="L789" s="134" t="s">
        <v>4379</v>
      </c>
      <c r="M789" s="134">
        <v>10</v>
      </c>
      <c r="N789" s="134">
        <v>3.1</v>
      </c>
      <c r="O789" s="134">
        <v>1</v>
      </c>
    </row>
    <row r="790" spans="1:15" ht="16.5" customHeight="1" x14ac:dyDescent="0.3">
      <c r="A790" s="128">
        <v>789</v>
      </c>
      <c r="B790" s="199">
        <v>1399</v>
      </c>
      <c r="C790" s="198" t="s">
        <v>984</v>
      </c>
      <c r="D790" s="198">
        <v>3</v>
      </c>
      <c r="E790" s="198" t="s">
        <v>2341</v>
      </c>
      <c r="F790" s="198" t="s">
        <v>5926</v>
      </c>
      <c r="G790" s="198" t="s">
        <v>2342</v>
      </c>
      <c r="H790" s="198" t="s">
        <v>2342</v>
      </c>
      <c r="I790" s="131" t="s">
        <v>787</v>
      </c>
      <c r="J790" s="131" t="s">
        <v>271</v>
      </c>
      <c r="K790" s="131" t="s">
        <v>809</v>
      </c>
      <c r="L790" s="134" t="s">
        <v>4379</v>
      </c>
      <c r="M790" s="134">
        <v>10</v>
      </c>
      <c r="N790" s="134">
        <v>3.1</v>
      </c>
      <c r="O790" s="134">
        <v>1</v>
      </c>
    </row>
    <row r="791" spans="1:15" ht="16.5" customHeight="1" x14ac:dyDescent="0.3">
      <c r="A791" s="128">
        <v>790</v>
      </c>
      <c r="B791" s="199">
        <v>1384</v>
      </c>
      <c r="C791" s="198" t="s">
        <v>984</v>
      </c>
      <c r="D791" s="198">
        <v>3</v>
      </c>
      <c r="E791" s="198" t="s">
        <v>2333</v>
      </c>
      <c r="F791" s="198" t="s">
        <v>6333</v>
      </c>
      <c r="G791" s="198" t="s">
        <v>2334</v>
      </c>
      <c r="H791" s="198" t="s">
        <v>2334</v>
      </c>
      <c r="I791" s="131" t="s">
        <v>787</v>
      </c>
      <c r="J791" s="131" t="s">
        <v>271</v>
      </c>
      <c r="K791" s="131" t="s">
        <v>809</v>
      </c>
      <c r="L791" s="134" t="s">
        <v>4379</v>
      </c>
      <c r="M791" s="134">
        <v>10</v>
      </c>
      <c r="N791" s="134">
        <v>3.1</v>
      </c>
      <c r="O791" s="134">
        <v>1</v>
      </c>
    </row>
    <row r="792" spans="1:15" ht="16.5" customHeight="1" x14ac:dyDescent="0.3">
      <c r="A792" s="128">
        <v>791</v>
      </c>
      <c r="B792" s="199">
        <v>1190</v>
      </c>
      <c r="C792" s="198" t="s">
        <v>984</v>
      </c>
      <c r="D792" s="198">
        <v>3</v>
      </c>
      <c r="E792" s="198" t="s">
        <v>2244</v>
      </c>
      <c r="F792" s="198" t="s">
        <v>6332</v>
      </c>
      <c r="G792" s="198" t="s">
        <v>2245</v>
      </c>
      <c r="H792" s="198" t="s">
        <v>2245</v>
      </c>
      <c r="I792" s="131" t="s">
        <v>787</v>
      </c>
      <c r="J792" s="131" t="s">
        <v>271</v>
      </c>
      <c r="K792" s="131" t="s">
        <v>809</v>
      </c>
      <c r="L792" s="134" t="s">
        <v>4379</v>
      </c>
      <c r="M792" s="134">
        <v>10</v>
      </c>
      <c r="N792" s="134">
        <v>3.1</v>
      </c>
      <c r="O792" s="134">
        <v>1</v>
      </c>
    </row>
    <row r="793" spans="1:15" ht="16.5" customHeight="1" x14ac:dyDescent="0.3">
      <c r="A793" s="128">
        <v>792</v>
      </c>
      <c r="B793" s="199">
        <v>364</v>
      </c>
      <c r="C793" s="198" t="s">
        <v>984</v>
      </c>
      <c r="D793" s="198">
        <v>3</v>
      </c>
      <c r="E793" s="198" t="s">
        <v>1494</v>
      </c>
      <c r="F793" s="198" t="s">
        <v>6331</v>
      </c>
      <c r="G793" s="198" t="s">
        <v>1495</v>
      </c>
      <c r="H793" s="198" t="s">
        <v>1495</v>
      </c>
      <c r="I793" s="131" t="s">
        <v>787</v>
      </c>
      <c r="J793" s="131" t="s">
        <v>271</v>
      </c>
      <c r="K793" s="131" t="s">
        <v>809</v>
      </c>
      <c r="L793" s="134" t="s">
        <v>4379</v>
      </c>
      <c r="M793" s="134">
        <v>10</v>
      </c>
      <c r="N793" s="134">
        <v>3.1</v>
      </c>
      <c r="O793" s="134">
        <v>1</v>
      </c>
    </row>
    <row r="794" spans="1:15" ht="16.5" customHeight="1" x14ac:dyDescent="0.3">
      <c r="A794" s="128">
        <v>793</v>
      </c>
      <c r="B794" s="199">
        <v>1173</v>
      </c>
      <c r="C794" s="198" t="s">
        <v>984</v>
      </c>
      <c r="D794" s="198">
        <v>3</v>
      </c>
      <c r="E794" s="198" t="s">
        <v>2234</v>
      </c>
      <c r="F794" s="198" t="s">
        <v>2234</v>
      </c>
      <c r="G794" s="198" t="s">
        <v>2235</v>
      </c>
      <c r="H794" s="198" t="s">
        <v>2235</v>
      </c>
      <c r="I794" s="131" t="s">
        <v>787</v>
      </c>
      <c r="J794" s="131" t="s">
        <v>271</v>
      </c>
      <c r="K794" s="131" t="s">
        <v>809</v>
      </c>
      <c r="L794" s="134" t="s">
        <v>4379</v>
      </c>
      <c r="M794" s="134">
        <v>10</v>
      </c>
      <c r="N794" s="134">
        <v>3.1</v>
      </c>
      <c r="O794" s="134">
        <v>1</v>
      </c>
    </row>
    <row r="795" spans="1:15" ht="16.5" customHeight="1" x14ac:dyDescent="0.3">
      <c r="A795" s="128">
        <v>794</v>
      </c>
      <c r="B795" s="199">
        <v>1404</v>
      </c>
      <c r="C795" s="198" t="s">
        <v>1004</v>
      </c>
      <c r="D795" s="198">
        <v>3</v>
      </c>
      <c r="E795" s="198" t="s">
        <v>2345</v>
      </c>
      <c r="F795" s="198" t="s">
        <v>5298</v>
      </c>
      <c r="G795" s="198" t="s">
        <v>6330</v>
      </c>
      <c r="H795" s="198" t="s">
        <v>2346</v>
      </c>
      <c r="I795" s="131" t="s">
        <v>787</v>
      </c>
      <c r="J795" s="131" t="s">
        <v>271</v>
      </c>
      <c r="K795" s="131" t="s">
        <v>809</v>
      </c>
      <c r="L795" s="135" t="s">
        <v>4379</v>
      </c>
      <c r="M795" s="135">
        <v>10</v>
      </c>
      <c r="N795" s="135">
        <v>3.1</v>
      </c>
      <c r="O795" s="135">
        <v>1</v>
      </c>
    </row>
    <row r="796" spans="1:15" ht="16.5" customHeight="1" x14ac:dyDescent="0.3">
      <c r="A796" s="128">
        <v>795</v>
      </c>
      <c r="B796" s="199">
        <v>1419</v>
      </c>
      <c r="C796" s="198" t="s">
        <v>984</v>
      </c>
      <c r="D796" s="198">
        <v>3</v>
      </c>
      <c r="E796" s="198" t="s">
        <v>2347</v>
      </c>
      <c r="F796" s="198" t="s">
        <v>2347</v>
      </c>
      <c r="G796" s="198" t="s">
        <v>2348</v>
      </c>
      <c r="H796" s="198" t="s">
        <v>2348</v>
      </c>
      <c r="I796" s="131" t="s">
        <v>787</v>
      </c>
      <c r="J796" s="131" t="s">
        <v>271</v>
      </c>
      <c r="K796" s="131" t="s">
        <v>809</v>
      </c>
      <c r="L796" s="134" t="s">
        <v>4379</v>
      </c>
      <c r="M796" s="134">
        <v>10</v>
      </c>
      <c r="N796" s="134">
        <v>3.1</v>
      </c>
      <c r="O796" s="134">
        <v>1</v>
      </c>
    </row>
    <row r="797" spans="1:15" ht="16.5" customHeight="1" x14ac:dyDescent="0.3">
      <c r="A797" s="128">
        <v>796</v>
      </c>
      <c r="B797" s="199">
        <v>1159</v>
      </c>
      <c r="C797" s="198" t="s">
        <v>984</v>
      </c>
      <c r="D797" s="198">
        <v>3</v>
      </c>
      <c r="E797" s="198" t="s">
        <v>2222</v>
      </c>
      <c r="F797" s="198" t="s">
        <v>6163</v>
      </c>
      <c r="G797" s="198" t="s">
        <v>2223</v>
      </c>
      <c r="H797" s="198" t="s">
        <v>2223</v>
      </c>
      <c r="I797" s="131" t="s">
        <v>787</v>
      </c>
      <c r="J797" s="131" t="s">
        <v>271</v>
      </c>
      <c r="K797" s="131" t="s">
        <v>809</v>
      </c>
      <c r="L797" s="134" t="s">
        <v>4379</v>
      </c>
      <c r="M797" s="134">
        <v>10</v>
      </c>
      <c r="N797" s="134">
        <v>3.1</v>
      </c>
      <c r="O797" s="134">
        <v>1</v>
      </c>
    </row>
    <row r="798" spans="1:15" ht="16.5" customHeight="1" x14ac:dyDescent="0.3">
      <c r="A798" s="128">
        <v>797</v>
      </c>
      <c r="B798" s="199">
        <v>977</v>
      </c>
      <c r="C798" s="198" t="s">
        <v>1004</v>
      </c>
      <c r="D798" s="198">
        <v>3</v>
      </c>
      <c r="E798" s="198" t="s">
        <v>2107</v>
      </c>
      <c r="F798" s="198" t="s">
        <v>4957</v>
      </c>
      <c r="G798" s="198" t="s">
        <v>2108</v>
      </c>
      <c r="H798" s="198" t="s">
        <v>2108</v>
      </c>
      <c r="I798" s="131" t="s">
        <v>787</v>
      </c>
      <c r="J798" s="131" t="s">
        <v>271</v>
      </c>
      <c r="K798" s="131" t="s">
        <v>809</v>
      </c>
      <c r="L798" s="134" t="s">
        <v>4379</v>
      </c>
      <c r="M798" s="134">
        <v>10</v>
      </c>
      <c r="N798" s="134">
        <v>3.1</v>
      </c>
      <c r="O798" s="134">
        <v>1</v>
      </c>
    </row>
    <row r="799" spans="1:15" ht="16.5" customHeight="1" x14ac:dyDescent="0.3">
      <c r="A799" s="128">
        <v>798</v>
      </c>
      <c r="B799" s="199">
        <v>1577</v>
      </c>
      <c r="C799" s="198" t="s">
        <v>1004</v>
      </c>
      <c r="D799" s="198">
        <v>3</v>
      </c>
      <c r="E799" s="198" t="s">
        <v>2413</v>
      </c>
      <c r="F799" s="198" t="s">
        <v>6061</v>
      </c>
      <c r="G799" s="198" t="s">
        <v>2414</v>
      </c>
      <c r="H799" s="198" t="s">
        <v>2414</v>
      </c>
      <c r="I799" s="131" t="s">
        <v>787</v>
      </c>
      <c r="J799" s="131" t="s">
        <v>271</v>
      </c>
      <c r="K799" s="131" t="s">
        <v>809</v>
      </c>
      <c r="L799" s="134" t="s">
        <v>4379</v>
      </c>
      <c r="M799" s="134">
        <v>10</v>
      </c>
      <c r="N799" s="134">
        <v>3.1</v>
      </c>
      <c r="O799" s="134">
        <v>1</v>
      </c>
    </row>
    <row r="800" spans="1:15" ht="16.5" customHeight="1" x14ac:dyDescent="0.3">
      <c r="A800" s="128">
        <v>799</v>
      </c>
      <c r="B800" s="199">
        <v>1617</v>
      </c>
      <c r="C800" s="198" t="s">
        <v>984</v>
      </c>
      <c r="D800" s="198">
        <v>3</v>
      </c>
      <c r="E800" s="198" t="s">
        <v>2437</v>
      </c>
      <c r="F800" s="198" t="s">
        <v>6110</v>
      </c>
      <c r="G800" s="198" t="s">
        <v>2438</v>
      </c>
      <c r="H800" s="198" t="s">
        <v>2438</v>
      </c>
      <c r="I800" s="131" t="s">
        <v>787</v>
      </c>
      <c r="J800" s="131" t="s">
        <v>271</v>
      </c>
      <c r="K800" s="131" t="s">
        <v>809</v>
      </c>
      <c r="L800" s="134" t="s">
        <v>4379</v>
      </c>
      <c r="M800" s="134">
        <v>10</v>
      </c>
      <c r="N800" s="134">
        <v>3.1</v>
      </c>
      <c r="O800" s="134">
        <v>1</v>
      </c>
    </row>
    <row r="801" spans="1:15" ht="16.5" customHeight="1" x14ac:dyDescent="0.3">
      <c r="A801" s="128">
        <v>800</v>
      </c>
      <c r="B801" s="199">
        <v>661</v>
      </c>
      <c r="C801" s="198" t="s">
        <v>984</v>
      </c>
      <c r="D801" s="198">
        <v>3</v>
      </c>
      <c r="E801" s="198" t="s">
        <v>1819</v>
      </c>
      <c r="F801" s="198" t="s">
        <v>6329</v>
      </c>
      <c r="G801" s="198" t="s">
        <v>1820</v>
      </c>
      <c r="H801" s="198" t="s">
        <v>1820</v>
      </c>
      <c r="I801" s="131" t="s">
        <v>787</v>
      </c>
      <c r="J801" s="131" t="s">
        <v>271</v>
      </c>
      <c r="K801" s="131" t="s">
        <v>809</v>
      </c>
      <c r="L801" s="134" t="s">
        <v>4379</v>
      </c>
      <c r="M801" s="134">
        <v>10</v>
      </c>
      <c r="N801" s="134">
        <v>3.1</v>
      </c>
      <c r="O801" s="134">
        <v>1</v>
      </c>
    </row>
    <row r="802" spans="1:15" ht="16.5" customHeight="1" x14ac:dyDescent="0.3">
      <c r="A802" s="128">
        <v>801</v>
      </c>
      <c r="B802" s="199">
        <v>1488</v>
      </c>
      <c r="C802" s="198" t="s">
        <v>984</v>
      </c>
      <c r="D802" s="198">
        <v>3</v>
      </c>
      <c r="E802" s="198" t="s">
        <v>2378</v>
      </c>
      <c r="F802" s="198" t="s">
        <v>6328</v>
      </c>
      <c r="G802" s="198" t="s">
        <v>2379</v>
      </c>
      <c r="H802" s="198" t="s">
        <v>2379</v>
      </c>
      <c r="I802" s="131" t="s">
        <v>787</v>
      </c>
      <c r="J802" s="131" t="s">
        <v>271</v>
      </c>
      <c r="K802" s="131" t="s">
        <v>809</v>
      </c>
      <c r="L802" s="134" t="s">
        <v>4379</v>
      </c>
      <c r="M802" s="134">
        <v>10</v>
      </c>
      <c r="N802" s="134">
        <v>3.1</v>
      </c>
      <c r="O802" s="134">
        <v>1</v>
      </c>
    </row>
    <row r="803" spans="1:15" ht="16.5" customHeight="1" x14ac:dyDescent="0.3">
      <c r="A803" s="128">
        <v>802</v>
      </c>
      <c r="B803" s="199">
        <v>3709</v>
      </c>
      <c r="C803" s="198" t="s">
        <v>984</v>
      </c>
      <c r="D803" s="198">
        <v>3</v>
      </c>
      <c r="E803" s="198" t="s">
        <v>2741</v>
      </c>
      <c r="F803" s="198" t="s">
        <v>6327</v>
      </c>
      <c r="G803" s="212" t="s">
        <v>2742</v>
      </c>
      <c r="H803" s="212" t="s">
        <v>2742</v>
      </c>
      <c r="I803" s="131" t="s">
        <v>787</v>
      </c>
      <c r="J803" s="131" t="s">
        <v>271</v>
      </c>
      <c r="K803" s="133" t="s">
        <v>2596</v>
      </c>
      <c r="L803" s="135" t="s">
        <v>4379</v>
      </c>
      <c r="M803" s="135">
        <v>10</v>
      </c>
      <c r="N803" s="135">
        <v>3.1</v>
      </c>
      <c r="O803" s="135">
        <v>1</v>
      </c>
    </row>
    <row r="804" spans="1:15" ht="16.5" customHeight="1" x14ac:dyDescent="0.3">
      <c r="A804" s="128">
        <v>803</v>
      </c>
      <c r="B804" s="199">
        <v>2992</v>
      </c>
      <c r="C804" s="198" t="s">
        <v>984</v>
      </c>
      <c r="D804" s="198">
        <v>3</v>
      </c>
      <c r="E804" s="198" t="s">
        <v>2703</v>
      </c>
      <c r="F804" s="198" t="s">
        <v>6189</v>
      </c>
      <c r="G804" s="198" t="s">
        <v>2704</v>
      </c>
      <c r="H804" s="198" t="s">
        <v>2704</v>
      </c>
      <c r="I804" s="131" t="s">
        <v>787</v>
      </c>
      <c r="J804" s="131" t="s">
        <v>271</v>
      </c>
      <c r="K804" s="133" t="s">
        <v>2596</v>
      </c>
      <c r="L804" s="135" t="s">
        <v>4379</v>
      </c>
      <c r="M804" s="135">
        <v>10</v>
      </c>
      <c r="N804" s="135">
        <v>3.1</v>
      </c>
      <c r="O804" s="135">
        <v>1</v>
      </c>
    </row>
    <row r="805" spans="1:15" ht="16.5" customHeight="1" x14ac:dyDescent="0.3">
      <c r="A805" s="128">
        <v>804</v>
      </c>
      <c r="B805" s="199" t="s">
        <v>86</v>
      </c>
      <c r="C805" s="198" t="s">
        <v>984</v>
      </c>
      <c r="D805" s="198">
        <v>3</v>
      </c>
      <c r="E805" s="198" t="s">
        <v>907</v>
      </c>
      <c r="F805" s="198" t="s">
        <v>6207</v>
      </c>
      <c r="G805" s="198" t="s">
        <v>3274</v>
      </c>
      <c r="H805" s="198" t="s">
        <v>3274</v>
      </c>
      <c r="I805" s="133" t="s">
        <v>787</v>
      </c>
      <c r="J805" s="133" t="s">
        <v>271</v>
      </c>
      <c r="K805" s="133" t="s">
        <v>2596</v>
      </c>
      <c r="L805" s="134" t="s">
        <v>4379</v>
      </c>
      <c r="M805" s="134">
        <v>10</v>
      </c>
      <c r="N805" s="134">
        <v>3.1</v>
      </c>
      <c r="O805" s="134">
        <v>1</v>
      </c>
    </row>
    <row r="806" spans="1:15" ht="16.5" customHeight="1" x14ac:dyDescent="0.3">
      <c r="A806" s="128">
        <v>805</v>
      </c>
      <c r="B806" s="199">
        <v>2416</v>
      </c>
      <c r="C806" s="198" t="s">
        <v>984</v>
      </c>
      <c r="D806" s="198">
        <v>3</v>
      </c>
      <c r="E806" s="200" t="s">
        <v>2649</v>
      </c>
      <c r="F806" s="200" t="s">
        <v>5910</v>
      </c>
      <c r="G806" s="198" t="s">
        <v>2650</v>
      </c>
      <c r="H806" s="198" t="s">
        <v>2650</v>
      </c>
      <c r="I806" s="133" t="s">
        <v>787</v>
      </c>
      <c r="J806" s="133" t="s">
        <v>271</v>
      </c>
      <c r="K806" s="133" t="s">
        <v>2596</v>
      </c>
      <c r="L806" s="135" t="s">
        <v>4379</v>
      </c>
      <c r="M806" s="135">
        <v>10</v>
      </c>
      <c r="N806" s="135">
        <v>3.1</v>
      </c>
      <c r="O806" s="135">
        <v>1</v>
      </c>
    </row>
    <row r="807" spans="1:15" ht="16.5" customHeight="1" x14ac:dyDescent="0.3">
      <c r="A807" s="128">
        <v>806</v>
      </c>
      <c r="B807" s="199">
        <v>2641</v>
      </c>
      <c r="C807" s="198" t="s">
        <v>1004</v>
      </c>
      <c r="D807" s="198">
        <v>3</v>
      </c>
      <c r="E807" s="200" t="s">
        <v>2670</v>
      </c>
      <c r="F807" s="200" t="s">
        <v>6156</v>
      </c>
      <c r="G807" s="198" t="s">
        <v>2671</v>
      </c>
      <c r="H807" s="198" t="s">
        <v>2671</v>
      </c>
      <c r="I807" s="133" t="s">
        <v>787</v>
      </c>
      <c r="J807" s="133" t="s">
        <v>271</v>
      </c>
      <c r="K807" s="131" t="s">
        <v>2596</v>
      </c>
      <c r="L807" s="135" t="s">
        <v>4379</v>
      </c>
      <c r="M807" s="135">
        <v>10</v>
      </c>
      <c r="N807" s="135">
        <v>3.1</v>
      </c>
      <c r="O807" s="135">
        <v>1</v>
      </c>
    </row>
    <row r="808" spans="1:15" ht="16.5" customHeight="1" x14ac:dyDescent="0.3">
      <c r="A808" s="128">
        <v>807</v>
      </c>
      <c r="B808" s="199" t="s">
        <v>86</v>
      </c>
      <c r="C808" s="198" t="s">
        <v>984</v>
      </c>
      <c r="D808" s="198">
        <v>4</v>
      </c>
      <c r="E808" s="198" t="s">
        <v>2830</v>
      </c>
      <c r="F808" s="198" t="s">
        <v>2830</v>
      </c>
      <c r="G808" s="198" t="s">
        <v>2831</v>
      </c>
      <c r="H808" s="198" t="s">
        <v>2831</v>
      </c>
      <c r="I808" s="131" t="s">
        <v>787</v>
      </c>
      <c r="J808" s="131" t="s">
        <v>271</v>
      </c>
      <c r="K808" s="133" t="s">
        <v>3197</v>
      </c>
      <c r="L808" s="134" t="s">
        <v>4379</v>
      </c>
      <c r="M808" s="134">
        <v>10</v>
      </c>
      <c r="N808" s="134">
        <v>3.1</v>
      </c>
      <c r="O808" s="134">
        <v>1</v>
      </c>
    </row>
    <row r="809" spans="1:15" ht="16.5" customHeight="1" x14ac:dyDescent="0.3">
      <c r="A809" s="128">
        <v>808</v>
      </c>
      <c r="B809" s="199" t="s">
        <v>86</v>
      </c>
      <c r="C809" s="198" t="s">
        <v>850</v>
      </c>
      <c r="D809" s="198">
        <v>5</v>
      </c>
      <c r="E809" s="198" t="s">
        <v>2783</v>
      </c>
      <c r="F809" s="198" t="s">
        <v>2783</v>
      </c>
      <c r="G809" s="198" t="s">
        <v>2784</v>
      </c>
      <c r="H809" s="198" t="s">
        <v>2784</v>
      </c>
      <c r="I809" s="131" t="s">
        <v>787</v>
      </c>
      <c r="J809" s="131" t="s">
        <v>271</v>
      </c>
      <c r="K809" s="133" t="s">
        <v>2596</v>
      </c>
      <c r="L809" s="135" t="s">
        <v>4379</v>
      </c>
      <c r="M809" s="135">
        <v>10</v>
      </c>
      <c r="N809" s="135">
        <v>3.1</v>
      </c>
      <c r="O809" s="135">
        <v>1</v>
      </c>
    </row>
    <row r="810" spans="1:15" ht="16.5" customHeight="1" x14ac:dyDescent="0.3">
      <c r="A810" s="128">
        <v>809</v>
      </c>
      <c r="B810" s="199">
        <v>60</v>
      </c>
      <c r="C810" s="198" t="s">
        <v>795</v>
      </c>
      <c r="D810" s="198">
        <v>7</v>
      </c>
      <c r="E810" s="198" t="s">
        <v>1007</v>
      </c>
      <c r="F810" s="198" t="s">
        <v>1007</v>
      </c>
      <c r="G810" s="198" t="s">
        <v>1008</v>
      </c>
      <c r="H810" s="198" t="s">
        <v>1008</v>
      </c>
      <c r="I810" s="131" t="s">
        <v>787</v>
      </c>
      <c r="J810" s="131" t="s">
        <v>271</v>
      </c>
      <c r="K810" s="131" t="s">
        <v>809</v>
      </c>
      <c r="L810" s="134" t="s">
        <v>4379</v>
      </c>
      <c r="M810" s="134">
        <v>10</v>
      </c>
      <c r="N810" s="134">
        <v>3.1</v>
      </c>
      <c r="O810" s="134">
        <v>1</v>
      </c>
    </row>
    <row r="811" spans="1:15" ht="16.5" customHeight="1" x14ac:dyDescent="0.3">
      <c r="A811" s="128">
        <v>810</v>
      </c>
      <c r="B811" s="199">
        <v>2917</v>
      </c>
      <c r="C811" s="198" t="s">
        <v>1017</v>
      </c>
      <c r="D811" s="198">
        <v>8</v>
      </c>
      <c r="E811" s="198" t="s">
        <v>2697</v>
      </c>
      <c r="F811" s="198" t="s">
        <v>2697</v>
      </c>
      <c r="G811" s="198" t="s">
        <v>2698</v>
      </c>
      <c r="H811" s="198" t="s">
        <v>2698</v>
      </c>
      <c r="I811" s="131" t="s">
        <v>787</v>
      </c>
      <c r="J811" s="131" t="s">
        <v>271</v>
      </c>
      <c r="K811" s="131" t="s">
        <v>2596</v>
      </c>
      <c r="L811" s="135" t="s">
        <v>4379</v>
      </c>
      <c r="M811" s="135">
        <v>10</v>
      </c>
      <c r="N811" s="135">
        <v>3.1</v>
      </c>
      <c r="O811" s="135">
        <v>1</v>
      </c>
    </row>
    <row r="812" spans="1:15" ht="16.5" customHeight="1" x14ac:dyDescent="0.3">
      <c r="A812" s="128">
        <v>811</v>
      </c>
      <c r="B812" s="202">
        <v>514</v>
      </c>
      <c r="C812" s="201" t="s">
        <v>820</v>
      </c>
      <c r="D812" s="198">
        <v>1</v>
      </c>
      <c r="E812" s="201" t="s">
        <v>1681</v>
      </c>
      <c r="F812" s="201" t="s">
        <v>1681</v>
      </c>
      <c r="G812" s="201" t="s">
        <v>5650</v>
      </c>
      <c r="H812" s="201" t="s">
        <v>1682</v>
      </c>
      <c r="I812" s="136"/>
      <c r="J812" s="136" t="s">
        <v>271</v>
      </c>
      <c r="K812" s="136" t="s">
        <v>809</v>
      </c>
      <c r="L812" s="134" t="s">
        <v>4379</v>
      </c>
      <c r="M812" s="134">
        <v>10</v>
      </c>
      <c r="N812" s="134">
        <v>3.1</v>
      </c>
      <c r="O812" s="134">
        <v>1</v>
      </c>
    </row>
    <row r="813" spans="1:15" ht="16.5" customHeight="1" x14ac:dyDescent="0.3">
      <c r="A813" s="128">
        <v>812</v>
      </c>
      <c r="B813" s="202">
        <v>970</v>
      </c>
      <c r="C813" s="201" t="s">
        <v>1004</v>
      </c>
      <c r="D813" s="198">
        <v>3</v>
      </c>
      <c r="E813" s="201" t="s">
        <v>2101</v>
      </c>
      <c r="F813" s="201" t="s">
        <v>6326</v>
      </c>
      <c r="G813" s="201" t="s">
        <v>2102</v>
      </c>
      <c r="H813" s="201" t="s">
        <v>2102</v>
      </c>
      <c r="I813" s="136"/>
      <c r="J813" s="136" t="s">
        <v>271</v>
      </c>
      <c r="K813" s="136" t="s">
        <v>809</v>
      </c>
      <c r="L813" s="134" t="s">
        <v>4379</v>
      </c>
      <c r="M813" s="134">
        <v>10</v>
      </c>
      <c r="N813" s="134">
        <v>3.1</v>
      </c>
      <c r="O813" s="134">
        <v>1</v>
      </c>
    </row>
    <row r="814" spans="1:15" ht="16.5" customHeight="1" x14ac:dyDescent="0.3">
      <c r="A814" s="128">
        <v>813</v>
      </c>
      <c r="B814" s="202">
        <v>1071</v>
      </c>
      <c r="C814" s="201" t="s">
        <v>853</v>
      </c>
      <c r="D814" s="198">
        <v>4</v>
      </c>
      <c r="E814" s="201" t="s">
        <v>2175</v>
      </c>
      <c r="F814" s="201" t="s">
        <v>2175</v>
      </c>
      <c r="G814" s="201" t="s">
        <v>2176</v>
      </c>
      <c r="H814" s="201" t="s">
        <v>2176</v>
      </c>
      <c r="I814" s="136"/>
      <c r="J814" s="136" t="s">
        <v>271</v>
      </c>
      <c r="K814" s="136" t="s">
        <v>809</v>
      </c>
      <c r="L814" s="134" t="s">
        <v>4379</v>
      </c>
      <c r="M814" s="134">
        <v>10</v>
      </c>
      <c r="N814" s="134">
        <v>3.1</v>
      </c>
      <c r="O814" s="134">
        <v>1</v>
      </c>
    </row>
    <row r="815" spans="1:15" ht="16.5" customHeight="1" x14ac:dyDescent="0.3">
      <c r="A815" s="128">
        <v>814</v>
      </c>
      <c r="B815" s="199">
        <v>570</v>
      </c>
      <c r="C815" s="198" t="s">
        <v>820</v>
      </c>
      <c r="D815" s="198">
        <v>1</v>
      </c>
      <c r="E815" s="198" t="s">
        <v>1735</v>
      </c>
      <c r="F815" s="198" t="s">
        <v>1735</v>
      </c>
      <c r="G815" s="198" t="s">
        <v>6325</v>
      </c>
      <c r="H815" s="198" t="s">
        <v>1736</v>
      </c>
      <c r="I815" s="131" t="s">
        <v>787</v>
      </c>
      <c r="J815" s="131" t="s">
        <v>271</v>
      </c>
      <c r="K815" s="131" t="s">
        <v>809</v>
      </c>
      <c r="L815" s="137" t="s">
        <v>4381</v>
      </c>
      <c r="M815" s="137">
        <v>10</v>
      </c>
      <c r="N815" s="137">
        <v>3.1</v>
      </c>
      <c r="O815" s="137">
        <v>2</v>
      </c>
    </row>
    <row r="816" spans="1:15" ht="16.5" customHeight="1" x14ac:dyDescent="0.3">
      <c r="A816" s="128">
        <v>815</v>
      </c>
      <c r="B816" s="199">
        <v>114</v>
      </c>
      <c r="C816" s="198" t="s">
        <v>820</v>
      </c>
      <c r="D816" s="198">
        <v>1</v>
      </c>
      <c r="E816" s="198" t="s">
        <v>1111</v>
      </c>
      <c r="F816" s="198" t="s">
        <v>1111</v>
      </c>
      <c r="G816" s="198" t="s">
        <v>6242</v>
      </c>
      <c r="H816" s="198" t="s">
        <v>1112</v>
      </c>
      <c r="I816" s="131" t="s">
        <v>787</v>
      </c>
      <c r="J816" s="131" t="s">
        <v>271</v>
      </c>
      <c r="K816" s="131" t="s">
        <v>809</v>
      </c>
      <c r="L816" s="137" t="s">
        <v>4381</v>
      </c>
      <c r="M816" s="137">
        <v>10</v>
      </c>
      <c r="N816" s="137">
        <v>3.1</v>
      </c>
      <c r="O816" s="137">
        <v>2</v>
      </c>
    </row>
    <row r="817" spans="1:15" ht="16.5" customHeight="1" x14ac:dyDescent="0.3">
      <c r="A817" s="128">
        <v>816</v>
      </c>
      <c r="B817" s="199">
        <v>46</v>
      </c>
      <c r="C817" s="198" t="s">
        <v>984</v>
      </c>
      <c r="D817" s="198">
        <v>3</v>
      </c>
      <c r="E817" s="198" t="s">
        <v>985</v>
      </c>
      <c r="F817" s="198" t="s">
        <v>6324</v>
      </c>
      <c r="G817" s="198" t="s">
        <v>986</v>
      </c>
      <c r="H817" s="198" t="s">
        <v>986</v>
      </c>
      <c r="I817" s="131" t="s">
        <v>787</v>
      </c>
      <c r="J817" s="131" t="s">
        <v>271</v>
      </c>
      <c r="K817" s="131" t="s">
        <v>809</v>
      </c>
      <c r="L817" s="137" t="s">
        <v>4381</v>
      </c>
      <c r="M817" s="137">
        <v>10</v>
      </c>
      <c r="N817" s="137">
        <v>3.1</v>
      </c>
      <c r="O817" s="137">
        <v>2</v>
      </c>
    </row>
    <row r="818" spans="1:15" ht="16.5" customHeight="1" x14ac:dyDescent="0.3">
      <c r="A818" s="128">
        <v>817</v>
      </c>
      <c r="B818" s="199">
        <v>728</v>
      </c>
      <c r="C818" s="198" t="s">
        <v>984</v>
      </c>
      <c r="D818" s="198">
        <v>3</v>
      </c>
      <c r="E818" s="198" t="s">
        <v>1886</v>
      </c>
      <c r="F818" s="198" t="s">
        <v>5701</v>
      </c>
      <c r="G818" s="198" t="s">
        <v>1887</v>
      </c>
      <c r="H818" s="198" t="s">
        <v>1887</v>
      </c>
      <c r="I818" s="131" t="s">
        <v>787</v>
      </c>
      <c r="J818" s="131" t="s">
        <v>271</v>
      </c>
      <c r="K818" s="131" t="s">
        <v>809</v>
      </c>
      <c r="L818" s="137" t="s">
        <v>4381</v>
      </c>
      <c r="M818" s="137">
        <v>10</v>
      </c>
      <c r="N818" s="137">
        <v>3.1</v>
      </c>
      <c r="O818" s="137">
        <v>2</v>
      </c>
    </row>
    <row r="819" spans="1:15" ht="16.5" customHeight="1" x14ac:dyDescent="0.3">
      <c r="A819" s="128">
        <v>818</v>
      </c>
      <c r="B819" s="199">
        <v>1581</v>
      </c>
      <c r="C819" s="198" t="s">
        <v>1004</v>
      </c>
      <c r="D819" s="198">
        <v>3</v>
      </c>
      <c r="E819" s="198" t="s">
        <v>2417</v>
      </c>
      <c r="F819" s="198" t="s">
        <v>6113</v>
      </c>
      <c r="G819" s="198" t="s">
        <v>2418</v>
      </c>
      <c r="H819" s="198" t="s">
        <v>2418</v>
      </c>
      <c r="I819" s="131" t="s">
        <v>787</v>
      </c>
      <c r="J819" s="131" t="s">
        <v>271</v>
      </c>
      <c r="K819" s="131" t="s">
        <v>809</v>
      </c>
      <c r="L819" s="137" t="s">
        <v>4381</v>
      </c>
      <c r="M819" s="137">
        <v>10</v>
      </c>
      <c r="N819" s="137">
        <v>3.1</v>
      </c>
      <c r="O819" s="137">
        <v>2</v>
      </c>
    </row>
    <row r="820" spans="1:15" ht="16.5" customHeight="1" x14ac:dyDescent="0.3">
      <c r="A820" s="128">
        <v>819</v>
      </c>
      <c r="B820" s="199">
        <v>1878</v>
      </c>
      <c r="C820" s="198" t="s">
        <v>1004</v>
      </c>
      <c r="D820" s="198">
        <v>3</v>
      </c>
      <c r="E820" s="198" t="s">
        <v>2541</v>
      </c>
      <c r="F820" s="198" t="s">
        <v>6215</v>
      </c>
      <c r="G820" s="198" t="s">
        <v>2542</v>
      </c>
      <c r="H820" s="198" t="s">
        <v>2542</v>
      </c>
      <c r="I820" s="131" t="s">
        <v>787</v>
      </c>
      <c r="J820" s="131" t="s">
        <v>271</v>
      </c>
      <c r="K820" s="131" t="s">
        <v>809</v>
      </c>
      <c r="L820" s="137" t="s">
        <v>4381</v>
      </c>
      <c r="M820" s="137">
        <v>10</v>
      </c>
      <c r="N820" s="137">
        <v>3.1</v>
      </c>
      <c r="O820" s="137">
        <v>2</v>
      </c>
    </row>
    <row r="821" spans="1:15" ht="16.5" customHeight="1" x14ac:dyDescent="0.3">
      <c r="A821" s="128">
        <v>820</v>
      </c>
      <c r="B821" s="199">
        <v>269</v>
      </c>
      <c r="C821" s="198" t="s">
        <v>1004</v>
      </c>
      <c r="D821" s="198">
        <v>3</v>
      </c>
      <c r="E821" s="198" t="s">
        <v>1347</v>
      </c>
      <c r="F821" s="198" t="s">
        <v>6323</v>
      </c>
      <c r="G821" s="198" t="s">
        <v>1348</v>
      </c>
      <c r="H821" s="198" t="s">
        <v>1348</v>
      </c>
      <c r="I821" s="131" t="s">
        <v>787</v>
      </c>
      <c r="J821" s="131" t="s">
        <v>271</v>
      </c>
      <c r="K821" s="131" t="s">
        <v>809</v>
      </c>
      <c r="L821" s="137" t="s">
        <v>4381</v>
      </c>
      <c r="M821" s="137">
        <v>10</v>
      </c>
      <c r="N821" s="137">
        <v>3.1</v>
      </c>
      <c r="O821" s="137">
        <v>2</v>
      </c>
    </row>
    <row r="822" spans="1:15" ht="16.5" customHeight="1" x14ac:dyDescent="0.3">
      <c r="A822" s="128">
        <v>821</v>
      </c>
      <c r="B822" s="199">
        <v>627</v>
      </c>
      <c r="C822" s="198" t="s">
        <v>1004</v>
      </c>
      <c r="D822" s="198">
        <v>3</v>
      </c>
      <c r="E822" s="198" t="s">
        <v>1797</v>
      </c>
      <c r="F822" s="198" t="s">
        <v>5276</v>
      </c>
      <c r="G822" s="198" t="s">
        <v>6322</v>
      </c>
      <c r="H822" s="198" t="s">
        <v>1798</v>
      </c>
      <c r="I822" s="131" t="s">
        <v>787</v>
      </c>
      <c r="J822" s="131" t="s">
        <v>271</v>
      </c>
      <c r="K822" s="131" t="s">
        <v>809</v>
      </c>
      <c r="L822" s="137" t="s">
        <v>4381</v>
      </c>
      <c r="M822" s="137">
        <v>10</v>
      </c>
      <c r="N822" s="137">
        <v>3.1</v>
      </c>
      <c r="O822" s="137">
        <v>2</v>
      </c>
    </row>
    <row r="823" spans="1:15" ht="16.5" customHeight="1" x14ac:dyDescent="0.3">
      <c r="A823" s="128">
        <v>822</v>
      </c>
      <c r="B823" s="199">
        <v>628</v>
      </c>
      <c r="C823" s="198" t="s">
        <v>984</v>
      </c>
      <c r="D823" s="198">
        <v>3</v>
      </c>
      <c r="E823" s="198" t="s">
        <v>2925</v>
      </c>
      <c r="F823" s="198" t="s">
        <v>6321</v>
      </c>
      <c r="G823" s="198" t="s">
        <v>2926</v>
      </c>
      <c r="H823" s="198" t="s">
        <v>2926</v>
      </c>
      <c r="I823" s="131" t="s">
        <v>787</v>
      </c>
      <c r="J823" s="131" t="s">
        <v>271</v>
      </c>
      <c r="K823" s="131" t="s">
        <v>809</v>
      </c>
      <c r="L823" s="137" t="s">
        <v>4381</v>
      </c>
      <c r="M823" s="137">
        <v>10</v>
      </c>
      <c r="N823" s="137">
        <v>3.1</v>
      </c>
      <c r="O823" s="137">
        <v>2</v>
      </c>
    </row>
    <row r="824" spans="1:15" ht="16.5" customHeight="1" x14ac:dyDescent="0.3">
      <c r="A824" s="128">
        <v>823</v>
      </c>
      <c r="B824" s="199">
        <v>1925</v>
      </c>
      <c r="C824" s="198" t="s">
        <v>1004</v>
      </c>
      <c r="D824" s="198">
        <v>3</v>
      </c>
      <c r="E824" s="198" t="s">
        <v>2554</v>
      </c>
      <c r="F824" s="198" t="s">
        <v>6260</v>
      </c>
      <c r="G824" s="198" t="s">
        <v>2555</v>
      </c>
      <c r="H824" s="198" t="s">
        <v>2555</v>
      </c>
      <c r="I824" s="131" t="s">
        <v>787</v>
      </c>
      <c r="J824" s="131" t="s">
        <v>271</v>
      </c>
      <c r="K824" s="131" t="s">
        <v>809</v>
      </c>
      <c r="L824" s="137" t="s">
        <v>4381</v>
      </c>
      <c r="M824" s="137">
        <v>10</v>
      </c>
      <c r="N824" s="137">
        <v>3.1</v>
      </c>
      <c r="O824" s="137">
        <v>2</v>
      </c>
    </row>
    <row r="825" spans="1:15" ht="16.5" customHeight="1" x14ac:dyDescent="0.3">
      <c r="A825" s="128">
        <v>824</v>
      </c>
      <c r="B825" s="199">
        <v>247</v>
      </c>
      <c r="C825" s="198" t="s">
        <v>1004</v>
      </c>
      <c r="D825" s="198">
        <v>3</v>
      </c>
      <c r="E825" s="198" t="s">
        <v>1320</v>
      </c>
      <c r="F825" s="198" t="s">
        <v>6320</v>
      </c>
      <c r="G825" s="198" t="s">
        <v>1320</v>
      </c>
      <c r="H825" s="198" t="s">
        <v>1320</v>
      </c>
      <c r="I825" s="131" t="s">
        <v>787</v>
      </c>
      <c r="J825" s="131" t="s">
        <v>271</v>
      </c>
      <c r="K825" s="131" t="s">
        <v>809</v>
      </c>
      <c r="L825" s="137" t="s">
        <v>4381</v>
      </c>
      <c r="M825" s="137">
        <v>10</v>
      </c>
      <c r="N825" s="137">
        <v>3.1</v>
      </c>
      <c r="O825" s="137">
        <v>2</v>
      </c>
    </row>
    <row r="826" spans="1:15" ht="16.5" customHeight="1" x14ac:dyDescent="0.3">
      <c r="A826" s="128">
        <v>825</v>
      </c>
      <c r="B826" s="199">
        <v>437</v>
      </c>
      <c r="C826" s="198" t="s">
        <v>1004</v>
      </c>
      <c r="D826" s="198">
        <v>3</v>
      </c>
      <c r="E826" s="198" t="s">
        <v>1584</v>
      </c>
      <c r="F826" s="198" t="s">
        <v>5985</v>
      </c>
      <c r="G826" s="198" t="s">
        <v>1585</v>
      </c>
      <c r="H826" s="198" t="s">
        <v>1585</v>
      </c>
      <c r="I826" s="131" t="s">
        <v>787</v>
      </c>
      <c r="J826" s="131" t="s">
        <v>271</v>
      </c>
      <c r="K826" s="131" t="s">
        <v>809</v>
      </c>
      <c r="L826" s="137" t="s">
        <v>4381</v>
      </c>
      <c r="M826" s="137">
        <v>10</v>
      </c>
      <c r="N826" s="137">
        <v>3.1</v>
      </c>
      <c r="O826" s="137">
        <v>2</v>
      </c>
    </row>
    <row r="827" spans="1:15" ht="16.5" customHeight="1" x14ac:dyDescent="0.3">
      <c r="A827" s="128">
        <v>826</v>
      </c>
      <c r="B827" s="199">
        <v>909</v>
      </c>
      <c r="C827" s="198" t="s">
        <v>984</v>
      </c>
      <c r="D827" s="198">
        <v>3</v>
      </c>
      <c r="E827" s="198" t="s">
        <v>4235</v>
      </c>
      <c r="F827" s="198" t="s">
        <v>4235</v>
      </c>
      <c r="G827" s="198" t="s">
        <v>2064</v>
      </c>
      <c r="H827" s="198" t="s">
        <v>2064</v>
      </c>
      <c r="I827" s="131" t="s">
        <v>787</v>
      </c>
      <c r="J827" s="131" t="s">
        <v>271</v>
      </c>
      <c r="K827" s="131" t="s">
        <v>809</v>
      </c>
      <c r="L827" s="137" t="s">
        <v>4381</v>
      </c>
      <c r="M827" s="137">
        <v>10</v>
      </c>
      <c r="N827" s="137">
        <v>3.1</v>
      </c>
      <c r="O827" s="137">
        <v>2</v>
      </c>
    </row>
    <row r="828" spans="1:15" ht="16.5" customHeight="1" x14ac:dyDescent="0.3">
      <c r="A828" s="128">
        <v>827</v>
      </c>
      <c r="B828" s="199">
        <v>487</v>
      </c>
      <c r="C828" s="198" t="s">
        <v>984</v>
      </c>
      <c r="D828" s="198">
        <v>3</v>
      </c>
      <c r="E828" s="198" t="s">
        <v>1647</v>
      </c>
      <c r="F828" s="198" t="s">
        <v>5937</v>
      </c>
      <c r="G828" s="198" t="s">
        <v>1648</v>
      </c>
      <c r="H828" s="198" t="s">
        <v>1648</v>
      </c>
      <c r="I828" s="131" t="s">
        <v>787</v>
      </c>
      <c r="J828" s="131" t="s">
        <v>271</v>
      </c>
      <c r="K828" s="131" t="s">
        <v>809</v>
      </c>
      <c r="L828" s="137" t="s">
        <v>4381</v>
      </c>
      <c r="M828" s="137">
        <v>10</v>
      </c>
      <c r="N828" s="137">
        <v>3.1</v>
      </c>
      <c r="O828" s="137">
        <v>2</v>
      </c>
    </row>
    <row r="829" spans="1:15" ht="16.5" customHeight="1" x14ac:dyDescent="0.3">
      <c r="A829" s="128">
        <v>828</v>
      </c>
      <c r="B829" s="199">
        <v>1114</v>
      </c>
      <c r="C829" s="198" t="s">
        <v>984</v>
      </c>
      <c r="D829" s="198">
        <v>3</v>
      </c>
      <c r="E829" s="198" t="s">
        <v>2201</v>
      </c>
      <c r="F829" s="198" t="s">
        <v>5896</v>
      </c>
      <c r="G829" s="198" t="s">
        <v>2202</v>
      </c>
      <c r="H829" s="198" t="s">
        <v>2202</v>
      </c>
      <c r="I829" s="131" t="s">
        <v>787</v>
      </c>
      <c r="J829" s="131" t="s">
        <v>271</v>
      </c>
      <c r="K829" s="131" t="s">
        <v>809</v>
      </c>
      <c r="L829" s="137" t="s">
        <v>4381</v>
      </c>
      <c r="M829" s="137">
        <v>10</v>
      </c>
      <c r="N829" s="137">
        <v>3.1</v>
      </c>
      <c r="O829" s="137">
        <v>2</v>
      </c>
    </row>
    <row r="830" spans="1:15" ht="16.5" customHeight="1" x14ac:dyDescent="0.3">
      <c r="A830" s="128">
        <v>829</v>
      </c>
      <c r="B830" s="199">
        <v>164</v>
      </c>
      <c r="C830" s="198" t="s">
        <v>1004</v>
      </c>
      <c r="D830" s="198">
        <v>3</v>
      </c>
      <c r="E830" s="198" t="s">
        <v>1190</v>
      </c>
      <c r="F830" s="198" t="s">
        <v>6036</v>
      </c>
      <c r="G830" s="198" t="s">
        <v>1191</v>
      </c>
      <c r="H830" s="198" t="s">
        <v>1191</v>
      </c>
      <c r="I830" s="131" t="s">
        <v>787</v>
      </c>
      <c r="J830" s="131" t="s">
        <v>271</v>
      </c>
      <c r="K830" s="131" t="s">
        <v>809</v>
      </c>
      <c r="L830" s="137" t="s">
        <v>4381</v>
      </c>
      <c r="M830" s="137">
        <v>10</v>
      </c>
      <c r="N830" s="137">
        <v>3.1</v>
      </c>
      <c r="O830" s="137">
        <v>2</v>
      </c>
    </row>
    <row r="831" spans="1:15" ht="16.5" customHeight="1" x14ac:dyDescent="0.3">
      <c r="A831" s="128">
        <v>830</v>
      </c>
      <c r="B831" s="199">
        <v>324</v>
      </c>
      <c r="C831" s="198" t="s">
        <v>984</v>
      </c>
      <c r="D831" s="198">
        <v>3</v>
      </c>
      <c r="E831" s="198" t="s">
        <v>1425</v>
      </c>
      <c r="F831" s="198" t="s">
        <v>5959</v>
      </c>
      <c r="G831" s="198" t="s">
        <v>1426</v>
      </c>
      <c r="H831" s="198" t="s">
        <v>1426</v>
      </c>
      <c r="I831" s="131" t="s">
        <v>787</v>
      </c>
      <c r="J831" s="131" t="s">
        <v>271</v>
      </c>
      <c r="K831" s="131" t="s">
        <v>809</v>
      </c>
      <c r="L831" s="137" t="s">
        <v>4381</v>
      </c>
      <c r="M831" s="137">
        <v>10</v>
      </c>
      <c r="N831" s="137">
        <v>3.1</v>
      </c>
      <c r="O831" s="137">
        <v>2</v>
      </c>
    </row>
    <row r="832" spans="1:15" ht="16.5" customHeight="1" x14ac:dyDescent="0.3">
      <c r="A832" s="128">
        <v>831</v>
      </c>
      <c r="B832" s="199">
        <v>806</v>
      </c>
      <c r="C832" s="198" t="s">
        <v>1004</v>
      </c>
      <c r="D832" s="198">
        <v>3</v>
      </c>
      <c r="E832" s="198" t="s">
        <v>1961</v>
      </c>
      <c r="F832" s="198" t="s">
        <v>6004</v>
      </c>
      <c r="G832" s="198" t="s">
        <v>1962</v>
      </c>
      <c r="H832" s="198" t="s">
        <v>1962</v>
      </c>
      <c r="I832" s="131" t="s">
        <v>787</v>
      </c>
      <c r="J832" s="131" t="s">
        <v>271</v>
      </c>
      <c r="K832" s="131" t="s">
        <v>809</v>
      </c>
      <c r="L832" s="137" t="s">
        <v>4381</v>
      </c>
      <c r="M832" s="137">
        <v>10</v>
      </c>
      <c r="N832" s="137">
        <v>3.1</v>
      </c>
      <c r="O832" s="137">
        <v>2</v>
      </c>
    </row>
    <row r="833" spans="1:15" ht="16.5" customHeight="1" x14ac:dyDescent="0.3">
      <c r="A833" s="128">
        <v>832</v>
      </c>
      <c r="B833" s="199">
        <v>379</v>
      </c>
      <c r="C833" s="198" t="s">
        <v>984</v>
      </c>
      <c r="D833" s="198">
        <v>3</v>
      </c>
      <c r="E833" s="198" t="s">
        <v>1512</v>
      </c>
      <c r="F833" s="198" t="s">
        <v>6319</v>
      </c>
      <c r="G833" s="198" t="s">
        <v>1513</v>
      </c>
      <c r="H833" s="198" t="s">
        <v>1513</v>
      </c>
      <c r="I833" s="131" t="s">
        <v>787</v>
      </c>
      <c r="J833" s="131" t="s">
        <v>271</v>
      </c>
      <c r="K833" s="131" t="s">
        <v>809</v>
      </c>
      <c r="L833" s="137" t="s">
        <v>4381</v>
      </c>
      <c r="M833" s="137">
        <v>10</v>
      </c>
      <c r="N833" s="137">
        <v>3.1</v>
      </c>
      <c r="O833" s="137">
        <v>2</v>
      </c>
    </row>
    <row r="834" spans="1:15" ht="16.5" customHeight="1" x14ac:dyDescent="0.3">
      <c r="A834" s="128">
        <v>833</v>
      </c>
      <c r="B834" s="199">
        <v>800</v>
      </c>
      <c r="C834" s="198" t="s">
        <v>984</v>
      </c>
      <c r="D834" s="198">
        <v>3</v>
      </c>
      <c r="E834" s="198" t="s">
        <v>1955</v>
      </c>
      <c r="F834" s="198" t="s">
        <v>6056</v>
      </c>
      <c r="G834" s="198" t="s">
        <v>1956</v>
      </c>
      <c r="H834" s="198" t="s">
        <v>1956</v>
      </c>
      <c r="I834" s="131" t="s">
        <v>787</v>
      </c>
      <c r="J834" s="131" t="s">
        <v>271</v>
      </c>
      <c r="K834" s="131" t="s">
        <v>809</v>
      </c>
      <c r="L834" s="137" t="s">
        <v>4381</v>
      </c>
      <c r="M834" s="137">
        <v>10</v>
      </c>
      <c r="N834" s="137">
        <v>3.1</v>
      </c>
      <c r="O834" s="137">
        <v>2</v>
      </c>
    </row>
    <row r="835" spans="1:15" ht="16.5" customHeight="1" x14ac:dyDescent="0.3">
      <c r="A835" s="128">
        <v>834</v>
      </c>
      <c r="B835" s="199">
        <v>496</v>
      </c>
      <c r="C835" s="198" t="s">
        <v>984</v>
      </c>
      <c r="D835" s="198">
        <v>3</v>
      </c>
      <c r="E835" s="198" t="s">
        <v>1661</v>
      </c>
      <c r="F835" s="198" t="s">
        <v>6318</v>
      </c>
      <c r="G835" s="198" t="s">
        <v>1662</v>
      </c>
      <c r="H835" s="198" t="s">
        <v>1662</v>
      </c>
      <c r="I835" s="131" t="s">
        <v>787</v>
      </c>
      <c r="J835" s="131" t="s">
        <v>271</v>
      </c>
      <c r="K835" s="131" t="s">
        <v>809</v>
      </c>
      <c r="L835" s="137" t="s">
        <v>4381</v>
      </c>
      <c r="M835" s="137">
        <v>10</v>
      </c>
      <c r="N835" s="137">
        <v>3.1</v>
      </c>
      <c r="O835" s="137">
        <v>2</v>
      </c>
    </row>
    <row r="836" spans="1:15" ht="16.5" customHeight="1" x14ac:dyDescent="0.3">
      <c r="A836" s="128">
        <v>835</v>
      </c>
      <c r="B836" s="199">
        <v>1958</v>
      </c>
      <c r="C836" s="198" t="s">
        <v>1004</v>
      </c>
      <c r="D836" s="198">
        <v>3</v>
      </c>
      <c r="E836" s="198" t="s">
        <v>2568</v>
      </c>
      <c r="F836" s="198" t="s">
        <v>6317</v>
      </c>
      <c r="G836" s="198" t="s">
        <v>2569</v>
      </c>
      <c r="H836" s="198" t="s">
        <v>2569</v>
      </c>
      <c r="I836" s="131" t="s">
        <v>787</v>
      </c>
      <c r="J836" s="131" t="s">
        <v>271</v>
      </c>
      <c r="K836" s="131" t="s">
        <v>809</v>
      </c>
      <c r="L836" s="137" t="s">
        <v>4381</v>
      </c>
      <c r="M836" s="137">
        <v>10</v>
      </c>
      <c r="N836" s="137">
        <v>3.1</v>
      </c>
      <c r="O836" s="137">
        <v>2</v>
      </c>
    </row>
    <row r="837" spans="1:15" ht="16.5" customHeight="1" x14ac:dyDescent="0.3">
      <c r="A837" s="128">
        <v>836</v>
      </c>
      <c r="B837" s="199">
        <v>387</v>
      </c>
      <c r="C837" s="198" t="s">
        <v>1004</v>
      </c>
      <c r="D837" s="198">
        <v>3</v>
      </c>
      <c r="E837" s="198" t="s">
        <v>1522</v>
      </c>
      <c r="F837" s="198" t="s">
        <v>6158</v>
      </c>
      <c r="G837" s="198" t="s">
        <v>1523</v>
      </c>
      <c r="H837" s="198" t="s">
        <v>1523</v>
      </c>
      <c r="I837" s="131" t="s">
        <v>787</v>
      </c>
      <c r="J837" s="131" t="s">
        <v>271</v>
      </c>
      <c r="K837" s="131" t="s">
        <v>809</v>
      </c>
      <c r="L837" s="137" t="s">
        <v>4381</v>
      </c>
      <c r="M837" s="137">
        <v>10</v>
      </c>
      <c r="N837" s="137">
        <v>3.1</v>
      </c>
      <c r="O837" s="137">
        <v>2</v>
      </c>
    </row>
    <row r="838" spans="1:15" ht="16.5" customHeight="1" x14ac:dyDescent="0.3">
      <c r="A838" s="128">
        <v>837</v>
      </c>
      <c r="B838" s="204">
        <v>693</v>
      </c>
      <c r="C838" s="203" t="s">
        <v>984</v>
      </c>
      <c r="D838" s="203">
        <v>3</v>
      </c>
      <c r="E838" s="203" t="s">
        <v>1848</v>
      </c>
      <c r="F838" s="203" t="s">
        <v>1848</v>
      </c>
      <c r="G838" s="203" t="s">
        <v>1849</v>
      </c>
      <c r="H838" s="203" t="s">
        <v>1849</v>
      </c>
      <c r="I838" s="132" t="s">
        <v>787</v>
      </c>
      <c r="J838" s="132" t="s">
        <v>271</v>
      </c>
      <c r="K838" s="132" t="s">
        <v>809</v>
      </c>
      <c r="L838" s="137" t="s">
        <v>4381</v>
      </c>
      <c r="M838" s="137">
        <v>10</v>
      </c>
      <c r="N838" s="137">
        <v>3.1</v>
      </c>
      <c r="O838" s="137">
        <v>2</v>
      </c>
    </row>
    <row r="839" spans="1:15" ht="16.5" customHeight="1" x14ac:dyDescent="0.3">
      <c r="A839" s="128">
        <v>838</v>
      </c>
      <c r="B839" s="204">
        <v>1370</v>
      </c>
      <c r="C839" s="203" t="s">
        <v>984</v>
      </c>
      <c r="D839" s="203">
        <v>3</v>
      </c>
      <c r="E839" s="203" t="s">
        <v>2325</v>
      </c>
      <c r="F839" s="203" t="s">
        <v>2325</v>
      </c>
      <c r="G839" s="203" t="s">
        <v>2326</v>
      </c>
      <c r="H839" s="203" t="s">
        <v>2326</v>
      </c>
      <c r="I839" s="132" t="s">
        <v>787</v>
      </c>
      <c r="J839" s="132" t="s">
        <v>271</v>
      </c>
      <c r="K839" s="132" t="s">
        <v>809</v>
      </c>
      <c r="L839" s="137" t="s">
        <v>4381</v>
      </c>
      <c r="M839" s="137">
        <v>10</v>
      </c>
      <c r="N839" s="137">
        <v>3.1</v>
      </c>
      <c r="O839" s="137">
        <v>2</v>
      </c>
    </row>
    <row r="840" spans="1:15" ht="16.5" customHeight="1" x14ac:dyDescent="0.3">
      <c r="A840" s="128">
        <v>839</v>
      </c>
      <c r="B840" s="204">
        <v>1259</v>
      </c>
      <c r="C840" s="203" t="s">
        <v>984</v>
      </c>
      <c r="D840" s="203">
        <v>3</v>
      </c>
      <c r="E840" s="203" t="s">
        <v>2284</v>
      </c>
      <c r="F840" s="203" t="s">
        <v>2284</v>
      </c>
      <c r="G840" s="203" t="s">
        <v>2285</v>
      </c>
      <c r="H840" s="203" t="s">
        <v>2285</v>
      </c>
      <c r="I840" s="132" t="s">
        <v>787</v>
      </c>
      <c r="J840" s="132" t="s">
        <v>271</v>
      </c>
      <c r="K840" s="132" t="s">
        <v>809</v>
      </c>
      <c r="L840" s="137" t="s">
        <v>4381</v>
      </c>
      <c r="M840" s="137">
        <v>10</v>
      </c>
      <c r="N840" s="137">
        <v>3.1</v>
      </c>
      <c r="O840" s="137">
        <v>2</v>
      </c>
    </row>
    <row r="841" spans="1:15" ht="16.5" customHeight="1" x14ac:dyDescent="0.3">
      <c r="A841" s="128">
        <v>840</v>
      </c>
      <c r="B841" s="199">
        <v>2581</v>
      </c>
      <c r="C841" s="198" t="s">
        <v>984</v>
      </c>
      <c r="D841" s="198">
        <v>3</v>
      </c>
      <c r="E841" s="198" t="s">
        <v>2664</v>
      </c>
      <c r="F841" s="198" t="s">
        <v>6169</v>
      </c>
      <c r="G841" s="198" t="s">
        <v>2665</v>
      </c>
      <c r="H841" s="198" t="s">
        <v>2665</v>
      </c>
      <c r="I841" s="131" t="s">
        <v>787</v>
      </c>
      <c r="J841" s="131" t="s">
        <v>271</v>
      </c>
      <c r="K841" s="131" t="s">
        <v>2596</v>
      </c>
      <c r="L841" s="142" t="s">
        <v>4381</v>
      </c>
      <c r="M841" s="142">
        <v>10</v>
      </c>
      <c r="N841" s="142">
        <v>3.1</v>
      </c>
      <c r="O841" s="142">
        <v>2</v>
      </c>
    </row>
    <row r="842" spans="1:15" ht="16.5" customHeight="1" x14ac:dyDescent="0.3">
      <c r="A842" s="128">
        <v>841</v>
      </c>
      <c r="B842" s="199">
        <v>2705</v>
      </c>
      <c r="C842" s="198" t="s">
        <v>1004</v>
      </c>
      <c r="D842" s="198">
        <v>3</v>
      </c>
      <c r="E842" s="198" t="s">
        <v>2677</v>
      </c>
      <c r="F842" s="198" t="s">
        <v>6316</v>
      </c>
      <c r="G842" s="198" t="s">
        <v>2678</v>
      </c>
      <c r="H842" s="198" t="s">
        <v>2678</v>
      </c>
      <c r="I842" s="131" t="s">
        <v>787</v>
      </c>
      <c r="J842" s="131" t="s">
        <v>271</v>
      </c>
      <c r="K842" s="133" t="s">
        <v>2596</v>
      </c>
      <c r="L842" s="137" t="s">
        <v>4381</v>
      </c>
      <c r="M842" s="137">
        <v>10</v>
      </c>
      <c r="N842" s="137">
        <v>3.1</v>
      </c>
      <c r="O842" s="137">
        <v>2</v>
      </c>
    </row>
    <row r="843" spans="1:15" ht="16.5" customHeight="1" x14ac:dyDescent="0.3">
      <c r="A843" s="128">
        <v>842</v>
      </c>
      <c r="B843" s="199">
        <v>1029</v>
      </c>
      <c r="C843" s="198" t="s">
        <v>853</v>
      </c>
      <c r="D843" s="198">
        <v>4</v>
      </c>
      <c r="E843" s="198" t="s">
        <v>2145</v>
      </c>
      <c r="F843" s="198" t="s">
        <v>2145</v>
      </c>
      <c r="G843" s="198" t="s">
        <v>2146</v>
      </c>
      <c r="H843" s="198" t="s">
        <v>2146</v>
      </c>
      <c r="I843" s="131" t="s">
        <v>787</v>
      </c>
      <c r="J843" s="131" t="s">
        <v>271</v>
      </c>
      <c r="K843" s="131" t="s">
        <v>809</v>
      </c>
      <c r="L843" s="137" t="s">
        <v>4381</v>
      </c>
      <c r="M843" s="137">
        <v>10</v>
      </c>
      <c r="N843" s="137">
        <v>3.1</v>
      </c>
      <c r="O843" s="137">
        <v>2</v>
      </c>
    </row>
    <row r="844" spans="1:15" ht="16.5" customHeight="1" x14ac:dyDescent="0.3">
      <c r="A844" s="128">
        <v>843</v>
      </c>
      <c r="B844" s="199">
        <v>70</v>
      </c>
      <c r="C844" s="198" t="s">
        <v>795</v>
      </c>
      <c r="D844" s="198">
        <v>7</v>
      </c>
      <c r="E844" s="198" t="s">
        <v>1032</v>
      </c>
      <c r="F844" s="198" t="s">
        <v>1032</v>
      </c>
      <c r="G844" s="198" t="s">
        <v>6315</v>
      </c>
      <c r="H844" s="198" t="s">
        <v>1033</v>
      </c>
      <c r="I844" s="131" t="s">
        <v>787</v>
      </c>
      <c r="J844" s="131" t="s">
        <v>271</v>
      </c>
      <c r="K844" s="131" t="s">
        <v>809</v>
      </c>
      <c r="L844" s="137" t="s">
        <v>4381</v>
      </c>
      <c r="M844" s="137">
        <v>10</v>
      </c>
      <c r="N844" s="137">
        <v>3.1</v>
      </c>
      <c r="O844" s="137">
        <v>2</v>
      </c>
    </row>
    <row r="845" spans="1:15" ht="16.5" customHeight="1" x14ac:dyDescent="0.3">
      <c r="A845" s="128">
        <v>844</v>
      </c>
      <c r="B845" s="199">
        <v>819</v>
      </c>
      <c r="C845" s="198" t="s">
        <v>1017</v>
      </c>
      <c r="D845" s="198">
        <v>8</v>
      </c>
      <c r="E845" s="198" t="s">
        <v>1977</v>
      </c>
      <c r="F845" s="198" t="s">
        <v>1977</v>
      </c>
      <c r="G845" s="198" t="s">
        <v>1978</v>
      </c>
      <c r="H845" s="198" t="s">
        <v>1978</v>
      </c>
      <c r="I845" s="131" t="s">
        <v>787</v>
      </c>
      <c r="J845" s="131" t="s">
        <v>271</v>
      </c>
      <c r="K845" s="131" t="s">
        <v>809</v>
      </c>
      <c r="L845" s="137" t="s">
        <v>4381</v>
      </c>
      <c r="M845" s="137">
        <v>10</v>
      </c>
      <c r="N845" s="137">
        <v>3.1</v>
      </c>
      <c r="O845" s="137">
        <v>2</v>
      </c>
    </row>
    <row r="846" spans="1:15" ht="16.5" customHeight="1" x14ac:dyDescent="0.3">
      <c r="A846" s="128">
        <v>845</v>
      </c>
      <c r="B846" s="199">
        <v>4232</v>
      </c>
      <c r="C846" s="198" t="s">
        <v>1017</v>
      </c>
      <c r="D846" s="198">
        <v>8</v>
      </c>
      <c r="E846" s="198" t="s">
        <v>2753</v>
      </c>
      <c r="F846" s="198" t="s">
        <v>2753</v>
      </c>
      <c r="G846" s="198" t="s">
        <v>2754</v>
      </c>
      <c r="H846" s="198" t="s">
        <v>2754</v>
      </c>
      <c r="I846" s="131" t="s">
        <v>787</v>
      </c>
      <c r="J846" s="131" t="s">
        <v>271</v>
      </c>
      <c r="K846" s="133" t="s">
        <v>2596</v>
      </c>
      <c r="L846" s="142" t="s">
        <v>4381</v>
      </c>
      <c r="M846" s="137">
        <v>10</v>
      </c>
      <c r="N846" s="137">
        <v>3.1</v>
      </c>
      <c r="O846" s="142">
        <v>2</v>
      </c>
    </row>
    <row r="847" spans="1:15" ht="16.5" customHeight="1" x14ac:dyDescent="0.3">
      <c r="A847" s="128">
        <v>846</v>
      </c>
      <c r="B847" s="199">
        <v>3373</v>
      </c>
      <c r="C847" s="198" t="s">
        <v>1017</v>
      </c>
      <c r="D847" s="198">
        <v>8</v>
      </c>
      <c r="E847" s="198" t="s">
        <v>2719</v>
      </c>
      <c r="F847" s="198" t="s">
        <v>2719</v>
      </c>
      <c r="G847" s="198" t="s">
        <v>2720</v>
      </c>
      <c r="H847" s="198" t="s">
        <v>2720</v>
      </c>
      <c r="I847" s="131" t="s">
        <v>787</v>
      </c>
      <c r="J847" s="131" t="s">
        <v>271</v>
      </c>
      <c r="K847" s="133" t="s">
        <v>2596</v>
      </c>
      <c r="L847" s="137" t="s">
        <v>4381</v>
      </c>
      <c r="M847" s="137">
        <v>10</v>
      </c>
      <c r="N847" s="137">
        <v>3.1</v>
      </c>
      <c r="O847" s="137">
        <v>2</v>
      </c>
    </row>
    <row r="848" spans="1:15" ht="16.5" customHeight="1" x14ac:dyDescent="0.3">
      <c r="A848" s="128">
        <v>847</v>
      </c>
      <c r="B848" s="199">
        <v>3430</v>
      </c>
      <c r="C848" s="198" t="s">
        <v>1017</v>
      </c>
      <c r="D848" s="198">
        <v>8</v>
      </c>
      <c r="E848" s="198" t="s">
        <v>2727</v>
      </c>
      <c r="F848" s="198" t="s">
        <v>2727</v>
      </c>
      <c r="G848" s="198" t="s">
        <v>2728</v>
      </c>
      <c r="H848" s="198" t="s">
        <v>2728</v>
      </c>
      <c r="I848" s="131" t="s">
        <v>787</v>
      </c>
      <c r="J848" s="131" t="s">
        <v>271</v>
      </c>
      <c r="K848" s="133" t="s">
        <v>2596</v>
      </c>
      <c r="L848" s="142" t="s">
        <v>4381</v>
      </c>
      <c r="M848" s="142">
        <v>10</v>
      </c>
      <c r="N848" s="142">
        <v>3.1</v>
      </c>
      <c r="O848" s="142">
        <v>2</v>
      </c>
    </row>
    <row r="849" spans="1:15" ht="16.5" customHeight="1" x14ac:dyDescent="0.3">
      <c r="A849" s="128">
        <v>848</v>
      </c>
      <c r="B849" s="199" t="s">
        <v>86</v>
      </c>
      <c r="C849" s="198" t="s">
        <v>1017</v>
      </c>
      <c r="D849" s="198">
        <v>8</v>
      </c>
      <c r="E849" s="198" t="s">
        <v>2837</v>
      </c>
      <c r="F849" s="198" t="s">
        <v>5973</v>
      </c>
      <c r="G849" s="198" t="s">
        <v>2838</v>
      </c>
      <c r="H849" s="198" t="s">
        <v>2838</v>
      </c>
      <c r="I849" s="131" t="s">
        <v>787</v>
      </c>
      <c r="J849" s="131" t="s">
        <v>271</v>
      </c>
      <c r="K849" s="133" t="s">
        <v>2596</v>
      </c>
      <c r="L849" s="137" t="s">
        <v>4381</v>
      </c>
      <c r="M849" s="142">
        <v>10</v>
      </c>
      <c r="N849" s="142">
        <v>3.1</v>
      </c>
      <c r="O849" s="137">
        <v>2</v>
      </c>
    </row>
    <row r="850" spans="1:15" ht="16.5" customHeight="1" x14ac:dyDescent="0.3">
      <c r="A850" s="128">
        <v>849</v>
      </c>
      <c r="B850" s="199">
        <v>2730</v>
      </c>
      <c r="C850" s="198" t="s">
        <v>2674</v>
      </c>
      <c r="D850" s="198"/>
      <c r="E850" s="198" t="s">
        <v>2679</v>
      </c>
      <c r="F850" s="198" t="s">
        <v>2679</v>
      </c>
      <c r="G850" s="198" t="s">
        <v>2680</v>
      </c>
      <c r="H850" s="198" t="s">
        <v>2680</v>
      </c>
      <c r="I850" s="131" t="s">
        <v>787</v>
      </c>
      <c r="J850" s="131" t="s">
        <v>271</v>
      </c>
      <c r="K850" s="131" t="s">
        <v>2596</v>
      </c>
      <c r="L850" s="142" t="s">
        <v>4381</v>
      </c>
      <c r="M850" s="142">
        <v>10</v>
      </c>
      <c r="N850" s="142">
        <v>3.1</v>
      </c>
      <c r="O850" s="142">
        <v>2</v>
      </c>
    </row>
    <row r="851" spans="1:15" ht="16.5" customHeight="1" x14ac:dyDescent="0.3">
      <c r="A851" s="128">
        <v>850</v>
      </c>
      <c r="B851" s="202">
        <v>254</v>
      </c>
      <c r="C851" s="201" t="s">
        <v>820</v>
      </c>
      <c r="D851" s="198">
        <v>1</v>
      </c>
      <c r="E851" s="201" t="s">
        <v>1327</v>
      </c>
      <c r="F851" s="201" t="s">
        <v>1327</v>
      </c>
      <c r="G851" s="201" t="s">
        <v>6186</v>
      </c>
      <c r="H851" s="201" t="s">
        <v>1328</v>
      </c>
      <c r="I851" s="136"/>
      <c r="J851" s="136" t="s">
        <v>271</v>
      </c>
      <c r="K851" s="136" t="s">
        <v>809</v>
      </c>
      <c r="L851" s="137" t="s">
        <v>4381</v>
      </c>
      <c r="M851" s="137">
        <v>10</v>
      </c>
      <c r="N851" s="137">
        <v>3.1</v>
      </c>
      <c r="O851" s="137">
        <v>2</v>
      </c>
    </row>
    <row r="852" spans="1:15" ht="16.5" customHeight="1" x14ac:dyDescent="0.3">
      <c r="A852" s="128">
        <v>851</v>
      </c>
      <c r="B852" s="197">
        <v>1462</v>
      </c>
      <c r="C852" s="195" t="s">
        <v>820</v>
      </c>
      <c r="D852" s="196">
        <v>2</v>
      </c>
      <c r="E852" s="195" t="s">
        <v>2366</v>
      </c>
      <c r="F852" s="195" t="s">
        <v>2366</v>
      </c>
      <c r="G852" s="195" t="s">
        <v>5951</v>
      </c>
      <c r="H852" s="195" t="s">
        <v>2367</v>
      </c>
      <c r="I852" s="140"/>
      <c r="J852" s="140" t="s">
        <v>271</v>
      </c>
      <c r="K852" s="140" t="s">
        <v>809</v>
      </c>
      <c r="L852" s="137" t="s">
        <v>4381</v>
      </c>
      <c r="M852" s="137">
        <v>10</v>
      </c>
      <c r="N852" s="137">
        <v>3.1</v>
      </c>
      <c r="O852" s="137">
        <v>2</v>
      </c>
    </row>
    <row r="853" spans="1:15" ht="16.5" customHeight="1" x14ac:dyDescent="0.3">
      <c r="A853" s="128">
        <v>852</v>
      </c>
      <c r="B853" s="199">
        <v>606</v>
      </c>
      <c r="C853" s="198" t="s">
        <v>820</v>
      </c>
      <c r="D853" s="198">
        <v>1</v>
      </c>
      <c r="E853" s="198" t="s">
        <v>1776</v>
      </c>
      <c r="F853" s="198" t="s">
        <v>1776</v>
      </c>
      <c r="G853" s="198" t="s">
        <v>6314</v>
      </c>
      <c r="H853" s="198" t="s">
        <v>1777</v>
      </c>
      <c r="I853" s="131" t="s">
        <v>787</v>
      </c>
      <c r="J853" s="131" t="s">
        <v>271</v>
      </c>
      <c r="K853" s="131" t="s">
        <v>809</v>
      </c>
      <c r="L853" s="134" t="s">
        <v>4385</v>
      </c>
      <c r="M853" s="134">
        <v>10</v>
      </c>
      <c r="N853" s="134">
        <v>3.1</v>
      </c>
      <c r="O853" s="134">
        <v>3</v>
      </c>
    </row>
    <row r="854" spans="1:15" ht="16.5" customHeight="1" x14ac:dyDescent="0.3">
      <c r="A854" s="128">
        <v>853</v>
      </c>
      <c r="B854" s="199">
        <v>1630</v>
      </c>
      <c r="C854" s="198" t="s">
        <v>820</v>
      </c>
      <c r="D854" s="198">
        <v>1</v>
      </c>
      <c r="E854" s="198" t="s">
        <v>2441</v>
      </c>
      <c r="F854" s="198" t="s">
        <v>2441</v>
      </c>
      <c r="G854" s="198" t="s">
        <v>6313</v>
      </c>
      <c r="H854" s="198" t="s">
        <v>2442</v>
      </c>
      <c r="I854" s="131" t="s">
        <v>787</v>
      </c>
      <c r="J854" s="131" t="s">
        <v>271</v>
      </c>
      <c r="K854" s="131" t="s">
        <v>809</v>
      </c>
      <c r="L854" s="134" t="s">
        <v>4385</v>
      </c>
      <c r="M854" s="134">
        <v>10</v>
      </c>
      <c r="N854" s="134">
        <v>3.1</v>
      </c>
      <c r="O854" s="134">
        <v>3</v>
      </c>
    </row>
    <row r="855" spans="1:15" ht="16.5" customHeight="1" x14ac:dyDescent="0.3">
      <c r="A855" s="128">
        <v>854</v>
      </c>
      <c r="B855" s="199">
        <v>647</v>
      </c>
      <c r="C855" s="198" t="s">
        <v>820</v>
      </c>
      <c r="D855" s="198">
        <v>1</v>
      </c>
      <c r="E855" s="198" t="s">
        <v>1805</v>
      </c>
      <c r="F855" s="198" t="s">
        <v>1805</v>
      </c>
      <c r="G855" s="198" t="s">
        <v>6028</v>
      </c>
      <c r="H855" s="198" t="s">
        <v>1806</v>
      </c>
      <c r="I855" s="131" t="s">
        <v>787</v>
      </c>
      <c r="J855" s="131" t="s">
        <v>271</v>
      </c>
      <c r="K855" s="131" t="s">
        <v>809</v>
      </c>
      <c r="L855" s="134" t="s">
        <v>4385</v>
      </c>
      <c r="M855" s="134">
        <v>10</v>
      </c>
      <c r="N855" s="134">
        <v>3.1</v>
      </c>
      <c r="O855" s="134">
        <v>3</v>
      </c>
    </row>
    <row r="856" spans="1:15" ht="16.5" customHeight="1" x14ac:dyDescent="0.3">
      <c r="A856" s="128">
        <v>855</v>
      </c>
      <c r="B856" s="199">
        <v>886</v>
      </c>
      <c r="C856" s="198" t="s">
        <v>820</v>
      </c>
      <c r="D856" s="198">
        <v>1</v>
      </c>
      <c r="E856" s="198" t="s">
        <v>2037</v>
      </c>
      <c r="F856" s="198" t="s">
        <v>2037</v>
      </c>
      <c r="G856" s="198" t="s">
        <v>6312</v>
      </c>
      <c r="H856" s="198" t="s">
        <v>2038</v>
      </c>
      <c r="I856" s="131" t="s">
        <v>787</v>
      </c>
      <c r="J856" s="131" t="s">
        <v>271</v>
      </c>
      <c r="K856" s="131" t="s">
        <v>809</v>
      </c>
      <c r="L856" s="134" t="s">
        <v>4385</v>
      </c>
      <c r="M856" s="134">
        <v>10</v>
      </c>
      <c r="N856" s="134">
        <v>3.1</v>
      </c>
      <c r="O856" s="134">
        <v>3</v>
      </c>
    </row>
    <row r="857" spans="1:15" ht="16.5" customHeight="1" x14ac:dyDescent="0.3">
      <c r="A857" s="128">
        <v>856</v>
      </c>
      <c r="B857" s="199">
        <v>1749</v>
      </c>
      <c r="C857" s="198" t="s">
        <v>820</v>
      </c>
      <c r="D857" s="198">
        <v>1</v>
      </c>
      <c r="E857" s="198" t="s">
        <v>2501</v>
      </c>
      <c r="F857" s="198" t="s">
        <v>2501</v>
      </c>
      <c r="G857" s="198" t="s">
        <v>5850</v>
      </c>
      <c r="H857" s="198" t="s">
        <v>2502</v>
      </c>
      <c r="I857" s="131" t="s">
        <v>787</v>
      </c>
      <c r="J857" s="131" t="s">
        <v>271</v>
      </c>
      <c r="K857" s="131" t="s">
        <v>809</v>
      </c>
      <c r="L857" s="134" t="s">
        <v>4385</v>
      </c>
      <c r="M857" s="134">
        <v>10</v>
      </c>
      <c r="N857" s="134">
        <v>3.1</v>
      </c>
      <c r="O857" s="134">
        <v>3</v>
      </c>
    </row>
    <row r="858" spans="1:15" ht="16.5" customHeight="1" x14ac:dyDescent="0.3">
      <c r="A858" s="128">
        <v>857</v>
      </c>
      <c r="B858" s="199">
        <v>610</v>
      </c>
      <c r="C858" s="198" t="s">
        <v>820</v>
      </c>
      <c r="D858" s="198">
        <v>1</v>
      </c>
      <c r="E858" s="198" t="s">
        <v>1780</v>
      </c>
      <c r="F858" s="198" t="s">
        <v>1780</v>
      </c>
      <c r="G858" s="198" t="s">
        <v>6026</v>
      </c>
      <c r="H858" s="198" t="s">
        <v>1781</v>
      </c>
      <c r="I858" s="131" t="s">
        <v>787</v>
      </c>
      <c r="J858" s="131" t="s">
        <v>271</v>
      </c>
      <c r="K858" s="131" t="s">
        <v>809</v>
      </c>
      <c r="L858" s="134" t="s">
        <v>4385</v>
      </c>
      <c r="M858" s="134">
        <v>10</v>
      </c>
      <c r="N858" s="134">
        <v>3.1</v>
      </c>
      <c r="O858" s="134">
        <v>3</v>
      </c>
    </row>
    <row r="859" spans="1:15" ht="16.5" customHeight="1" x14ac:dyDescent="0.3">
      <c r="A859" s="128">
        <v>858</v>
      </c>
      <c r="B859" s="199">
        <v>1713</v>
      </c>
      <c r="C859" s="198" t="s">
        <v>820</v>
      </c>
      <c r="D859" s="198">
        <v>1</v>
      </c>
      <c r="E859" s="198" t="s">
        <v>2483</v>
      </c>
      <c r="F859" s="198" t="s">
        <v>2483</v>
      </c>
      <c r="G859" s="198" t="s">
        <v>6311</v>
      </c>
      <c r="H859" s="198" t="s">
        <v>2484</v>
      </c>
      <c r="I859" s="131" t="s">
        <v>787</v>
      </c>
      <c r="J859" s="131" t="s">
        <v>271</v>
      </c>
      <c r="K859" s="131" t="s">
        <v>809</v>
      </c>
      <c r="L859" s="134" t="s">
        <v>4385</v>
      </c>
      <c r="M859" s="134">
        <v>10</v>
      </c>
      <c r="N859" s="134">
        <v>3.1</v>
      </c>
      <c r="O859" s="134">
        <v>3</v>
      </c>
    </row>
    <row r="860" spans="1:15" ht="16.5" customHeight="1" x14ac:dyDescent="0.3">
      <c r="A860" s="128">
        <v>859</v>
      </c>
      <c r="B860" s="199">
        <v>706</v>
      </c>
      <c r="C860" s="198" t="s">
        <v>820</v>
      </c>
      <c r="D860" s="198">
        <v>1</v>
      </c>
      <c r="E860" s="198" t="s">
        <v>1858</v>
      </c>
      <c r="F860" s="198" t="s">
        <v>1858</v>
      </c>
      <c r="G860" s="198" t="s">
        <v>6202</v>
      </c>
      <c r="H860" s="198" t="s">
        <v>1859</v>
      </c>
      <c r="I860" s="131" t="s">
        <v>787</v>
      </c>
      <c r="J860" s="131" t="s">
        <v>271</v>
      </c>
      <c r="K860" s="131" t="s">
        <v>809</v>
      </c>
      <c r="L860" s="134" t="s">
        <v>4385</v>
      </c>
      <c r="M860" s="134">
        <v>10</v>
      </c>
      <c r="N860" s="134">
        <v>3.1</v>
      </c>
      <c r="O860" s="134">
        <v>3</v>
      </c>
    </row>
    <row r="861" spans="1:15" ht="16.5" customHeight="1" x14ac:dyDescent="0.3">
      <c r="A861" s="128">
        <v>860</v>
      </c>
      <c r="B861" s="199">
        <v>593</v>
      </c>
      <c r="C861" s="198" t="s">
        <v>820</v>
      </c>
      <c r="D861" s="198">
        <v>1</v>
      </c>
      <c r="E861" s="198" t="s">
        <v>1762</v>
      </c>
      <c r="F861" s="198" t="s">
        <v>1762</v>
      </c>
      <c r="G861" s="198" t="s">
        <v>6310</v>
      </c>
      <c r="H861" s="198" t="s">
        <v>1763</v>
      </c>
      <c r="I861" s="131" t="s">
        <v>787</v>
      </c>
      <c r="J861" s="131" t="s">
        <v>271</v>
      </c>
      <c r="K861" s="131" t="s">
        <v>809</v>
      </c>
      <c r="L861" s="134" t="s">
        <v>4385</v>
      </c>
      <c r="M861" s="134">
        <v>10</v>
      </c>
      <c r="N861" s="134">
        <v>3.1</v>
      </c>
      <c r="O861" s="134">
        <v>3</v>
      </c>
    </row>
    <row r="862" spans="1:15" ht="16.5" customHeight="1" x14ac:dyDescent="0.3">
      <c r="A862" s="128">
        <v>861</v>
      </c>
      <c r="B862" s="199">
        <v>1420</v>
      </c>
      <c r="C862" s="198" t="s">
        <v>820</v>
      </c>
      <c r="D862" s="198">
        <v>1</v>
      </c>
      <c r="E862" s="198" t="s">
        <v>2349</v>
      </c>
      <c r="F862" s="198" t="s">
        <v>2349</v>
      </c>
      <c r="G862" s="198" t="s">
        <v>5840</v>
      </c>
      <c r="H862" s="198" t="s">
        <v>2350</v>
      </c>
      <c r="I862" s="131" t="s">
        <v>787</v>
      </c>
      <c r="J862" s="131" t="s">
        <v>271</v>
      </c>
      <c r="K862" s="131" t="s">
        <v>809</v>
      </c>
      <c r="L862" s="134" t="s">
        <v>4385</v>
      </c>
      <c r="M862" s="134">
        <v>10</v>
      </c>
      <c r="N862" s="134">
        <v>3.1</v>
      </c>
      <c r="O862" s="134">
        <v>3</v>
      </c>
    </row>
    <row r="863" spans="1:15" ht="16.5" customHeight="1" x14ac:dyDescent="0.3">
      <c r="A863" s="128">
        <v>862</v>
      </c>
      <c r="B863" s="199">
        <v>133</v>
      </c>
      <c r="C863" s="198" t="s">
        <v>820</v>
      </c>
      <c r="D863" s="198">
        <v>1</v>
      </c>
      <c r="E863" s="198" t="s">
        <v>1141</v>
      </c>
      <c r="F863" s="198" t="s">
        <v>1141</v>
      </c>
      <c r="G863" s="198" t="s">
        <v>5839</v>
      </c>
      <c r="H863" s="198" t="s">
        <v>1142</v>
      </c>
      <c r="I863" s="131" t="s">
        <v>787</v>
      </c>
      <c r="J863" s="131" t="s">
        <v>271</v>
      </c>
      <c r="K863" s="131" t="s">
        <v>809</v>
      </c>
      <c r="L863" s="134" t="s">
        <v>4385</v>
      </c>
      <c r="M863" s="134">
        <v>10</v>
      </c>
      <c r="N863" s="134">
        <v>3.1</v>
      </c>
      <c r="O863" s="134">
        <v>3</v>
      </c>
    </row>
    <row r="864" spans="1:15" ht="16.5" customHeight="1" x14ac:dyDescent="0.3">
      <c r="A864" s="128">
        <v>863</v>
      </c>
      <c r="B864" s="199">
        <v>591</v>
      </c>
      <c r="C864" s="198" t="s">
        <v>984</v>
      </c>
      <c r="D864" s="198">
        <v>3</v>
      </c>
      <c r="E864" s="198" t="s">
        <v>1758</v>
      </c>
      <c r="F864" s="198" t="s">
        <v>6309</v>
      </c>
      <c r="G864" s="198" t="s">
        <v>1759</v>
      </c>
      <c r="H864" s="198" t="s">
        <v>1759</v>
      </c>
      <c r="I864" s="131" t="s">
        <v>787</v>
      </c>
      <c r="J864" s="131" t="s">
        <v>271</v>
      </c>
      <c r="K864" s="131" t="s">
        <v>809</v>
      </c>
      <c r="L864" s="134" t="s">
        <v>4385</v>
      </c>
      <c r="M864" s="134">
        <v>10</v>
      </c>
      <c r="N864" s="134">
        <v>3.1</v>
      </c>
      <c r="O864" s="134">
        <v>3</v>
      </c>
    </row>
    <row r="865" spans="1:15" ht="16.5" customHeight="1" x14ac:dyDescent="0.3">
      <c r="A865" s="128">
        <v>864</v>
      </c>
      <c r="B865" s="199">
        <v>541</v>
      </c>
      <c r="C865" s="198" t="s">
        <v>1004</v>
      </c>
      <c r="D865" s="198">
        <v>3</v>
      </c>
      <c r="E865" s="198" t="s">
        <v>1707</v>
      </c>
      <c r="F865" s="198" t="s">
        <v>6141</v>
      </c>
      <c r="G865" s="198" t="s">
        <v>1708</v>
      </c>
      <c r="H865" s="198" t="s">
        <v>1708</v>
      </c>
      <c r="I865" s="131" t="s">
        <v>787</v>
      </c>
      <c r="J865" s="131" t="s">
        <v>271</v>
      </c>
      <c r="K865" s="131" t="s">
        <v>809</v>
      </c>
      <c r="L865" s="134" t="s">
        <v>4385</v>
      </c>
      <c r="M865" s="134">
        <v>10</v>
      </c>
      <c r="N865" s="134">
        <v>3.1</v>
      </c>
      <c r="O865" s="134">
        <v>3</v>
      </c>
    </row>
    <row r="866" spans="1:15" ht="16.5" customHeight="1" x14ac:dyDescent="0.3">
      <c r="A866" s="128">
        <v>865</v>
      </c>
      <c r="B866" s="199">
        <v>419</v>
      </c>
      <c r="C866" s="198" t="s">
        <v>1004</v>
      </c>
      <c r="D866" s="198">
        <v>3</v>
      </c>
      <c r="E866" s="198" t="s">
        <v>1563</v>
      </c>
      <c r="F866" s="198" t="s">
        <v>6196</v>
      </c>
      <c r="G866" s="198" t="s">
        <v>1564</v>
      </c>
      <c r="H866" s="198" t="s">
        <v>1564</v>
      </c>
      <c r="I866" s="131" t="s">
        <v>787</v>
      </c>
      <c r="J866" s="131" t="s">
        <v>271</v>
      </c>
      <c r="K866" s="131" t="s">
        <v>809</v>
      </c>
      <c r="L866" s="134" t="s">
        <v>4385</v>
      </c>
      <c r="M866" s="134">
        <v>10</v>
      </c>
      <c r="N866" s="134">
        <v>3.1</v>
      </c>
      <c r="O866" s="134">
        <v>3</v>
      </c>
    </row>
    <row r="867" spans="1:15" ht="16.5" customHeight="1" x14ac:dyDescent="0.3">
      <c r="A867" s="128">
        <v>866</v>
      </c>
      <c r="B867" s="199">
        <v>601</v>
      </c>
      <c r="C867" s="198" t="s">
        <v>984</v>
      </c>
      <c r="D867" s="198">
        <v>3</v>
      </c>
      <c r="E867" s="198" t="s">
        <v>1770</v>
      </c>
      <c r="F867" s="198" t="s">
        <v>6308</v>
      </c>
      <c r="G867" s="198" t="s">
        <v>1771</v>
      </c>
      <c r="H867" s="198" t="s">
        <v>1771</v>
      </c>
      <c r="I867" s="131" t="s">
        <v>787</v>
      </c>
      <c r="J867" s="131" t="s">
        <v>271</v>
      </c>
      <c r="K867" s="131" t="s">
        <v>809</v>
      </c>
      <c r="L867" s="134" t="s">
        <v>4385</v>
      </c>
      <c r="M867" s="134">
        <v>10</v>
      </c>
      <c r="N867" s="134">
        <v>3.1</v>
      </c>
      <c r="O867" s="134">
        <v>3</v>
      </c>
    </row>
    <row r="868" spans="1:15" ht="16.5" customHeight="1" x14ac:dyDescent="0.3">
      <c r="A868" s="128">
        <v>867</v>
      </c>
      <c r="B868" s="199">
        <v>416</v>
      </c>
      <c r="C868" s="198" t="s">
        <v>1004</v>
      </c>
      <c r="D868" s="198">
        <v>3</v>
      </c>
      <c r="E868" s="198" t="s">
        <v>1559</v>
      </c>
      <c r="F868" s="198" t="s">
        <v>6307</v>
      </c>
      <c r="G868" s="198" t="s">
        <v>1560</v>
      </c>
      <c r="H868" s="198" t="s">
        <v>1560</v>
      </c>
      <c r="I868" s="131" t="s">
        <v>787</v>
      </c>
      <c r="J868" s="131" t="s">
        <v>271</v>
      </c>
      <c r="K868" s="131" t="s">
        <v>809</v>
      </c>
      <c r="L868" s="134" t="s">
        <v>4385</v>
      </c>
      <c r="M868" s="134">
        <v>10</v>
      </c>
      <c r="N868" s="134">
        <v>3.1</v>
      </c>
      <c r="O868" s="134">
        <v>3</v>
      </c>
    </row>
    <row r="869" spans="1:15" ht="16.5" customHeight="1" x14ac:dyDescent="0.3">
      <c r="A869" s="128">
        <v>868</v>
      </c>
      <c r="B869" s="199">
        <v>765</v>
      </c>
      <c r="C869" s="198" t="s">
        <v>984</v>
      </c>
      <c r="D869" s="198">
        <v>3</v>
      </c>
      <c r="E869" s="198" t="s">
        <v>1916</v>
      </c>
      <c r="F869" s="198" t="s">
        <v>6012</v>
      </c>
      <c r="G869" s="198" t="s">
        <v>6011</v>
      </c>
      <c r="H869" s="198" t="s">
        <v>1917</v>
      </c>
      <c r="I869" s="131" t="s">
        <v>787</v>
      </c>
      <c r="J869" s="131" t="s">
        <v>271</v>
      </c>
      <c r="K869" s="131" t="s">
        <v>809</v>
      </c>
      <c r="L869" s="134" t="s">
        <v>4385</v>
      </c>
      <c r="M869" s="134">
        <v>10</v>
      </c>
      <c r="N869" s="134">
        <v>3.1</v>
      </c>
      <c r="O869" s="134">
        <v>3</v>
      </c>
    </row>
    <row r="870" spans="1:15" ht="16.5" customHeight="1" x14ac:dyDescent="0.3">
      <c r="A870" s="128">
        <v>869</v>
      </c>
      <c r="B870" s="199">
        <v>1069</v>
      </c>
      <c r="C870" s="198" t="s">
        <v>1004</v>
      </c>
      <c r="D870" s="198">
        <v>3</v>
      </c>
      <c r="E870" s="198" t="s">
        <v>2171</v>
      </c>
      <c r="F870" s="198" t="s">
        <v>5897</v>
      </c>
      <c r="G870" s="198" t="s">
        <v>2172</v>
      </c>
      <c r="H870" s="198" t="s">
        <v>2172</v>
      </c>
      <c r="I870" s="131" t="s">
        <v>787</v>
      </c>
      <c r="J870" s="131" t="s">
        <v>271</v>
      </c>
      <c r="K870" s="131" t="s">
        <v>809</v>
      </c>
      <c r="L870" s="134" t="s">
        <v>4385</v>
      </c>
      <c r="M870" s="134">
        <v>10</v>
      </c>
      <c r="N870" s="134">
        <v>3.1</v>
      </c>
      <c r="O870" s="134">
        <v>3</v>
      </c>
    </row>
    <row r="871" spans="1:15" ht="16.5" customHeight="1" x14ac:dyDescent="0.3">
      <c r="A871" s="128">
        <v>870</v>
      </c>
      <c r="B871" s="199">
        <v>1070</v>
      </c>
      <c r="C871" s="198" t="s">
        <v>984</v>
      </c>
      <c r="D871" s="198">
        <v>3</v>
      </c>
      <c r="E871" s="198" t="s">
        <v>2173</v>
      </c>
      <c r="F871" s="198" t="s">
        <v>5939</v>
      </c>
      <c r="G871" s="198" t="s">
        <v>2174</v>
      </c>
      <c r="H871" s="198" t="s">
        <v>2174</v>
      </c>
      <c r="I871" s="131" t="s">
        <v>787</v>
      </c>
      <c r="J871" s="131" t="s">
        <v>271</v>
      </c>
      <c r="K871" s="131" t="s">
        <v>809</v>
      </c>
      <c r="L871" s="134" t="s">
        <v>4385</v>
      </c>
      <c r="M871" s="134">
        <v>10</v>
      </c>
      <c r="N871" s="134">
        <v>3.1</v>
      </c>
      <c r="O871" s="134">
        <v>3</v>
      </c>
    </row>
    <row r="872" spans="1:15" ht="16.5" customHeight="1" x14ac:dyDescent="0.3">
      <c r="A872" s="128">
        <v>871</v>
      </c>
      <c r="B872" s="199">
        <v>244</v>
      </c>
      <c r="C872" s="198" t="s">
        <v>984</v>
      </c>
      <c r="D872" s="198">
        <v>3</v>
      </c>
      <c r="E872" s="198" t="s">
        <v>1314</v>
      </c>
      <c r="F872" s="198" t="s">
        <v>6075</v>
      </c>
      <c r="G872" s="198" t="s">
        <v>1315</v>
      </c>
      <c r="H872" s="198" t="s">
        <v>1315</v>
      </c>
      <c r="I872" s="131" t="s">
        <v>787</v>
      </c>
      <c r="J872" s="131" t="s">
        <v>271</v>
      </c>
      <c r="K872" s="131" t="s">
        <v>809</v>
      </c>
      <c r="L872" s="134" t="s">
        <v>4385</v>
      </c>
      <c r="M872" s="134">
        <v>10</v>
      </c>
      <c r="N872" s="134">
        <v>3.1</v>
      </c>
      <c r="O872" s="134">
        <v>3</v>
      </c>
    </row>
    <row r="873" spans="1:15" ht="16.5" customHeight="1" x14ac:dyDescent="0.3">
      <c r="A873" s="128">
        <v>872</v>
      </c>
      <c r="B873" s="199">
        <v>2028</v>
      </c>
      <c r="C873" s="198" t="s">
        <v>984</v>
      </c>
      <c r="D873" s="198">
        <v>3</v>
      </c>
      <c r="E873" s="198" t="s">
        <v>2599</v>
      </c>
      <c r="F873" s="198" t="s">
        <v>5980</v>
      </c>
      <c r="G873" s="198" t="s">
        <v>2600</v>
      </c>
      <c r="H873" s="198" t="s">
        <v>2600</v>
      </c>
      <c r="I873" s="133" t="s">
        <v>787</v>
      </c>
      <c r="J873" s="133" t="s">
        <v>271</v>
      </c>
      <c r="K873" s="131" t="s">
        <v>2596</v>
      </c>
      <c r="L873" s="135" t="s">
        <v>4385</v>
      </c>
      <c r="M873" s="135">
        <v>10</v>
      </c>
      <c r="N873" s="135">
        <v>3.1</v>
      </c>
      <c r="O873" s="135">
        <v>3</v>
      </c>
    </row>
    <row r="874" spans="1:15" ht="16.5" customHeight="1" x14ac:dyDescent="0.3">
      <c r="A874" s="128">
        <v>873</v>
      </c>
      <c r="B874" s="199">
        <v>703</v>
      </c>
      <c r="C874" s="198" t="s">
        <v>853</v>
      </c>
      <c r="D874" s="198">
        <v>4</v>
      </c>
      <c r="E874" s="198" t="s">
        <v>1854</v>
      </c>
      <c r="F874" s="198" t="s">
        <v>1854</v>
      </c>
      <c r="G874" s="198" t="s">
        <v>1855</v>
      </c>
      <c r="H874" s="198" t="s">
        <v>1855</v>
      </c>
      <c r="I874" s="131" t="s">
        <v>787</v>
      </c>
      <c r="J874" s="131" t="s">
        <v>271</v>
      </c>
      <c r="K874" s="131" t="s">
        <v>809</v>
      </c>
      <c r="L874" s="134" t="s">
        <v>4385</v>
      </c>
      <c r="M874" s="134">
        <v>10</v>
      </c>
      <c r="N874" s="134">
        <v>3.1</v>
      </c>
      <c r="O874" s="134">
        <v>3</v>
      </c>
    </row>
    <row r="875" spans="1:15" ht="16.5" customHeight="1" x14ac:dyDescent="0.3">
      <c r="A875" s="128">
        <v>874</v>
      </c>
      <c r="B875" s="199">
        <v>741</v>
      </c>
      <c r="C875" s="198" t="s">
        <v>853</v>
      </c>
      <c r="D875" s="198">
        <v>4</v>
      </c>
      <c r="E875" s="198" t="s">
        <v>1896</v>
      </c>
      <c r="F875" s="198" t="s">
        <v>1896</v>
      </c>
      <c r="G875" s="198" t="s">
        <v>1897</v>
      </c>
      <c r="H875" s="198" t="s">
        <v>1897</v>
      </c>
      <c r="I875" s="131" t="s">
        <v>787</v>
      </c>
      <c r="J875" s="131" t="s">
        <v>271</v>
      </c>
      <c r="K875" s="131" t="s">
        <v>809</v>
      </c>
      <c r="L875" s="134" t="s">
        <v>4385</v>
      </c>
      <c r="M875" s="134">
        <v>10</v>
      </c>
      <c r="N875" s="134">
        <v>3.1</v>
      </c>
      <c r="O875" s="134">
        <v>3</v>
      </c>
    </row>
    <row r="876" spans="1:15" ht="16.5" customHeight="1" x14ac:dyDescent="0.3">
      <c r="A876" s="128">
        <v>875</v>
      </c>
      <c r="B876" s="199">
        <v>1599</v>
      </c>
      <c r="C876" s="198" t="s">
        <v>853</v>
      </c>
      <c r="D876" s="198">
        <v>4</v>
      </c>
      <c r="E876" s="198" t="s">
        <v>2427</v>
      </c>
      <c r="F876" s="198" t="s">
        <v>2427</v>
      </c>
      <c r="G876" s="208" t="s">
        <v>2428</v>
      </c>
      <c r="H876" s="208" t="s">
        <v>2428</v>
      </c>
      <c r="I876" s="131" t="s">
        <v>787</v>
      </c>
      <c r="J876" s="131" t="s">
        <v>271</v>
      </c>
      <c r="K876" s="131" t="s">
        <v>809</v>
      </c>
      <c r="L876" s="134" t="s">
        <v>4385</v>
      </c>
      <c r="M876" s="134">
        <v>10</v>
      </c>
      <c r="N876" s="134">
        <v>3.1</v>
      </c>
      <c r="O876" s="134">
        <v>3</v>
      </c>
    </row>
    <row r="877" spans="1:15" ht="16.5" customHeight="1" x14ac:dyDescent="0.3">
      <c r="A877" s="128">
        <v>876</v>
      </c>
      <c r="B877" s="199">
        <v>427</v>
      </c>
      <c r="C877" s="198" t="s">
        <v>853</v>
      </c>
      <c r="D877" s="198">
        <v>4</v>
      </c>
      <c r="E877" s="198" t="s">
        <v>1573</v>
      </c>
      <c r="F877" s="198" t="s">
        <v>1573</v>
      </c>
      <c r="G877" s="198" t="s">
        <v>1574</v>
      </c>
      <c r="H877" s="198" t="s">
        <v>1574</v>
      </c>
      <c r="I877" s="131" t="s">
        <v>787</v>
      </c>
      <c r="J877" s="131" t="s">
        <v>271</v>
      </c>
      <c r="K877" s="131" t="s">
        <v>809</v>
      </c>
      <c r="L877" s="134" t="s">
        <v>4385</v>
      </c>
      <c r="M877" s="134">
        <v>10</v>
      </c>
      <c r="N877" s="134">
        <v>3.1</v>
      </c>
      <c r="O877" s="134">
        <v>3</v>
      </c>
    </row>
    <row r="878" spans="1:15" ht="16.5" customHeight="1" x14ac:dyDescent="0.3">
      <c r="A878" s="128">
        <v>877</v>
      </c>
      <c r="B878" s="199">
        <v>1585</v>
      </c>
      <c r="C878" s="198" t="s">
        <v>853</v>
      </c>
      <c r="D878" s="198">
        <v>4</v>
      </c>
      <c r="E878" s="198" t="s">
        <v>2419</v>
      </c>
      <c r="F878" s="198" t="s">
        <v>2419</v>
      </c>
      <c r="G878" s="198" t="s">
        <v>2420</v>
      </c>
      <c r="H878" s="198" t="s">
        <v>2420</v>
      </c>
      <c r="I878" s="131" t="s">
        <v>787</v>
      </c>
      <c r="J878" s="131" t="s">
        <v>271</v>
      </c>
      <c r="K878" s="131" t="s">
        <v>809</v>
      </c>
      <c r="L878" s="134" t="s">
        <v>4385</v>
      </c>
      <c r="M878" s="134">
        <v>10</v>
      </c>
      <c r="N878" s="134">
        <v>3.1</v>
      </c>
      <c r="O878" s="134">
        <v>3</v>
      </c>
    </row>
    <row r="879" spans="1:15" ht="16.5" customHeight="1" x14ac:dyDescent="0.3">
      <c r="A879" s="128">
        <v>878</v>
      </c>
      <c r="B879" s="199">
        <v>558</v>
      </c>
      <c r="C879" s="198" t="s">
        <v>853</v>
      </c>
      <c r="D879" s="198">
        <v>4</v>
      </c>
      <c r="E879" s="198" t="s">
        <v>1725</v>
      </c>
      <c r="F879" s="198" t="s">
        <v>1725</v>
      </c>
      <c r="G879" s="198" t="s">
        <v>1726</v>
      </c>
      <c r="H879" s="198" t="s">
        <v>1726</v>
      </c>
      <c r="I879" s="131" t="s">
        <v>787</v>
      </c>
      <c r="J879" s="131" t="s">
        <v>271</v>
      </c>
      <c r="K879" s="131" t="s">
        <v>809</v>
      </c>
      <c r="L879" s="134" t="s">
        <v>4385</v>
      </c>
      <c r="M879" s="134">
        <v>10</v>
      </c>
      <c r="N879" s="134">
        <v>3.1</v>
      </c>
      <c r="O879" s="134">
        <v>3</v>
      </c>
    </row>
    <row r="880" spans="1:15" ht="16.5" customHeight="1" x14ac:dyDescent="0.3">
      <c r="A880" s="128">
        <v>879</v>
      </c>
      <c r="B880" s="199">
        <v>492</v>
      </c>
      <c r="C880" s="198" t="s">
        <v>853</v>
      </c>
      <c r="D880" s="198">
        <v>4</v>
      </c>
      <c r="E880" s="198" t="s">
        <v>1655</v>
      </c>
      <c r="F880" s="198" t="s">
        <v>1655</v>
      </c>
      <c r="G880" s="198" t="s">
        <v>6306</v>
      </c>
      <c r="H880" s="198" t="s">
        <v>1656</v>
      </c>
      <c r="I880" s="131" t="s">
        <v>787</v>
      </c>
      <c r="J880" s="131" t="s">
        <v>271</v>
      </c>
      <c r="K880" s="131" t="s">
        <v>809</v>
      </c>
      <c r="L880" s="134" t="s">
        <v>4385</v>
      </c>
      <c r="M880" s="134">
        <v>10</v>
      </c>
      <c r="N880" s="134">
        <v>3.1</v>
      </c>
      <c r="O880" s="134">
        <v>3</v>
      </c>
    </row>
    <row r="881" spans="1:15" ht="16.5" customHeight="1" x14ac:dyDescent="0.3">
      <c r="A881" s="128">
        <v>880</v>
      </c>
      <c r="B881" s="199">
        <v>39</v>
      </c>
      <c r="C881" s="198" t="s">
        <v>850</v>
      </c>
      <c r="D881" s="198">
        <v>5</v>
      </c>
      <c r="E881" s="198" t="s">
        <v>965</v>
      </c>
      <c r="F881" s="198" t="s">
        <v>965</v>
      </c>
      <c r="G881" s="198" t="s">
        <v>966</v>
      </c>
      <c r="H881" s="198" t="s">
        <v>966</v>
      </c>
      <c r="I881" s="131" t="s">
        <v>787</v>
      </c>
      <c r="J881" s="131" t="s">
        <v>271</v>
      </c>
      <c r="K881" s="131" t="s">
        <v>809</v>
      </c>
      <c r="L881" s="134" t="s">
        <v>4385</v>
      </c>
      <c r="M881" s="134">
        <v>10</v>
      </c>
      <c r="N881" s="134">
        <v>3.1</v>
      </c>
      <c r="O881" s="134">
        <v>3</v>
      </c>
    </row>
    <row r="882" spans="1:15" ht="16.5" customHeight="1" x14ac:dyDescent="0.3">
      <c r="A882" s="128">
        <v>881</v>
      </c>
      <c r="B882" s="199" t="s">
        <v>86</v>
      </c>
      <c r="C882" s="198" t="s">
        <v>2792</v>
      </c>
      <c r="D882" s="198">
        <v>10</v>
      </c>
      <c r="E882" s="198" t="s">
        <v>2800</v>
      </c>
      <c r="F882" s="198" t="s">
        <v>2800</v>
      </c>
      <c r="G882" s="198" t="s">
        <v>6305</v>
      </c>
      <c r="H882" s="198" t="s">
        <v>2801</v>
      </c>
      <c r="I882" s="131" t="s">
        <v>787</v>
      </c>
      <c r="J882" s="131" t="s">
        <v>271</v>
      </c>
      <c r="K882" s="133" t="s">
        <v>2795</v>
      </c>
      <c r="L882" s="134" t="s">
        <v>4385</v>
      </c>
      <c r="M882" s="134">
        <v>10</v>
      </c>
      <c r="N882" s="134">
        <v>3.1</v>
      </c>
      <c r="O882" s="134">
        <v>3</v>
      </c>
    </row>
    <row r="883" spans="1:15" ht="16.5" customHeight="1" x14ac:dyDescent="0.3">
      <c r="A883" s="128">
        <v>882</v>
      </c>
      <c r="B883" s="202">
        <v>287</v>
      </c>
      <c r="C883" s="201" t="s">
        <v>820</v>
      </c>
      <c r="D883" s="198">
        <v>1</v>
      </c>
      <c r="E883" s="201" t="s">
        <v>1376</v>
      </c>
      <c r="F883" s="201" t="s">
        <v>1376</v>
      </c>
      <c r="G883" s="201" t="s">
        <v>5953</v>
      </c>
      <c r="H883" s="201" t="s">
        <v>1377</v>
      </c>
      <c r="I883" s="136"/>
      <c r="J883" s="136" t="s">
        <v>271</v>
      </c>
      <c r="K883" s="136" t="s">
        <v>809</v>
      </c>
      <c r="L883" s="134" t="s">
        <v>4385</v>
      </c>
      <c r="M883" s="134">
        <v>10</v>
      </c>
      <c r="N883" s="134">
        <v>3.1</v>
      </c>
      <c r="O883" s="134">
        <v>3</v>
      </c>
    </row>
    <row r="884" spans="1:15" ht="16.5" customHeight="1" x14ac:dyDescent="0.3">
      <c r="A884" s="128">
        <v>883</v>
      </c>
      <c r="B884" s="202">
        <v>1185</v>
      </c>
      <c r="C884" s="201" t="s">
        <v>850</v>
      </c>
      <c r="D884" s="198">
        <v>5</v>
      </c>
      <c r="E884" s="201" t="s">
        <v>2242</v>
      </c>
      <c r="F884" s="201" t="s">
        <v>2242</v>
      </c>
      <c r="G884" s="201" t="s">
        <v>2243</v>
      </c>
      <c r="H884" s="201" t="s">
        <v>2243</v>
      </c>
      <c r="I884" s="136"/>
      <c r="J884" s="136" t="s">
        <v>271</v>
      </c>
      <c r="K884" s="136" t="s">
        <v>809</v>
      </c>
      <c r="L884" s="134" t="s">
        <v>4385</v>
      </c>
      <c r="M884" s="134">
        <v>10</v>
      </c>
      <c r="N884" s="134">
        <v>3.1</v>
      </c>
      <c r="O884" s="134">
        <v>3</v>
      </c>
    </row>
    <row r="885" spans="1:15" ht="16.5" customHeight="1" x14ac:dyDescent="0.3">
      <c r="A885" s="128">
        <v>884</v>
      </c>
      <c r="B885" s="199">
        <v>246</v>
      </c>
      <c r="C885" s="198" t="s">
        <v>820</v>
      </c>
      <c r="D885" s="198">
        <v>1</v>
      </c>
      <c r="E885" s="198" t="s">
        <v>1318</v>
      </c>
      <c r="F885" s="198" t="s">
        <v>1318</v>
      </c>
      <c r="G885" s="198" t="s">
        <v>5970</v>
      </c>
      <c r="H885" s="198" t="s">
        <v>1319</v>
      </c>
      <c r="I885" s="131" t="s">
        <v>787</v>
      </c>
      <c r="J885" s="131" t="s">
        <v>271</v>
      </c>
      <c r="K885" s="131" t="s">
        <v>809</v>
      </c>
      <c r="L885" s="137" t="s">
        <v>4390</v>
      </c>
      <c r="M885" s="137">
        <v>10</v>
      </c>
      <c r="N885" s="137">
        <v>3.1</v>
      </c>
      <c r="O885" s="137">
        <v>4</v>
      </c>
    </row>
    <row r="886" spans="1:15" ht="16.5" customHeight="1" x14ac:dyDescent="0.3">
      <c r="A886" s="128">
        <v>885</v>
      </c>
      <c r="B886" s="199">
        <v>579</v>
      </c>
      <c r="C886" s="198" t="s">
        <v>820</v>
      </c>
      <c r="D886" s="198">
        <v>1</v>
      </c>
      <c r="E886" s="198" t="s">
        <v>1748</v>
      </c>
      <c r="F886" s="198" t="s">
        <v>1748</v>
      </c>
      <c r="G886" s="198" t="s">
        <v>6304</v>
      </c>
      <c r="H886" s="198" t="s">
        <v>1749</v>
      </c>
      <c r="I886" s="131" t="s">
        <v>787</v>
      </c>
      <c r="J886" s="131" t="s">
        <v>271</v>
      </c>
      <c r="K886" s="131" t="s">
        <v>809</v>
      </c>
      <c r="L886" s="137" t="s">
        <v>4390</v>
      </c>
      <c r="M886" s="137">
        <v>10</v>
      </c>
      <c r="N886" s="137">
        <v>3.1</v>
      </c>
      <c r="O886" s="137">
        <v>4</v>
      </c>
    </row>
    <row r="887" spans="1:15" ht="16.5" customHeight="1" x14ac:dyDescent="0.3">
      <c r="A887" s="128">
        <v>886</v>
      </c>
      <c r="B887" s="199">
        <v>998</v>
      </c>
      <c r="C887" s="198" t="s">
        <v>820</v>
      </c>
      <c r="D887" s="198">
        <v>1</v>
      </c>
      <c r="E887" s="198" t="s">
        <v>2129</v>
      </c>
      <c r="F887" s="198" t="s">
        <v>2129</v>
      </c>
      <c r="G887" s="198" t="s">
        <v>6068</v>
      </c>
      <c r="H887" s="198" t="s">
        <v>2130</v>
      </c>
      <c r="I887" s="131" t="s">
        <v>787</v>
      </c>
      <c r="J887" s="131" t="s">
        <v>271</v>
      </c>
      <c r="K887" s="131" t="s">
        <v>809</v>
      </c>
      <c r="L887" s="137" t="s">
        <v>4390</v>
      </c>
      <c r="M887" s="137">
        <v>10</v>
      </c>
      <c r="N887" s="137">
        <v>3.1</v>
      </c>
      <c r="O887" s="137">
        <v>4</v>
      </c>
    </row>
    <row r="888" spans="1:15" ht="16.5" customHeight="1" x14ac:dyDescent="0.3">
      <c r="A888" s="128">
        <v>887</v>
      </c>
      <c r="B888" s="199">
        <v>368</v>
      </c>
      <c r="C888" s="198" t="s">
        <v>820</v>
      </c>
      <c r="D888" s="198">
        <v>1</v>
      </c>
      <c r="E888" s="198" t="s">
        <v>1500</v>
      </c>
      <c r="F888" s="198" t="s">
        <v>1500</v>
      </c>
      <c r="G888" s="198" t="s">
        <v>6243</v>
      </c>
      <c r="H888" s="198" t="s">
        <v>1501</v>
      </c>
      <c r="I888" s="131" t="s">
        <v>787</v>
      </c>
      <c r="J888" s="131" t="s">
        <v>271</v>
      </c>
      <c r="K888" s="131" t="s">
        <v>809</v>
      </c>
      <c r="L888" s="137" t="s">
        <v>4390</v>
      </c>
      <c r="M888" s="137">
        <v>10</v>
      </c>
      <c r="N888" s="137">
        <v>3.1</v>
      </c>
      <c r="O888" s="137">
        <v>4</v>
      </c>
    </row>
    <row r="889" spans="1:15" ht="16.5" customHeight="1" x14ac:dyDescent="0.3">
      <c r="A889" s="128">
        <v>888</v>
      </c>
      <c r="B889" s="199">
        <v>561</v>
      </c>
      <c r="C889" s="198" t="s">
        <v>820</v>
      </c>
      <c r="D889" s="198">
        <v>1</v>
      </c>
      <c r="E889" s="198" t="s">
        <v>1731</v>
      </c>
      <c r="F889" s="198" t="s">
        <v>1731</v>
      </c>
      <c r="G889" s="198" t="s">
        <v>6303</v>
      </c>
      <c r="H889" s="198" t="s">
        <v>1732</v>
      </c>
      <c r="I889" s="131" t="s">
        <v>787</v>
      </c>
      <c r="J889" s="131" t="s">
        <v>271</v>
      </c>
      <c r="K889" s="131" t="s">
        <v>809</v>
      </c>
      <c r="L889" s="137" t="s">
        <v>4390</v>
      </c>
      <c r="M889" s="137">
        <v>10</v>
      </c>
      <c r="N889" s="137">
        <v>3.1</v>
      </c>
      <c r="O889" s="137">
        <v>4</v>
      </c>
    </row>
    <row r="890" spans="1:15" ht="16.5" customHeight="1" x14ac:dyDescent="0.3">
      <c r="A890" s="128">
        <v>889</v>
      </c>
      <c r="B890" s="199">
        <v>1130</v>
      </c>
      <c r="C890" s="198" t="s">
        <v>820</v>
      </c>
      <c r="D890" s="198">
        <v>1</v>
      </c>
      <c r="E890" s="198" t="s">
        <v>2207</v>
      </c>
      <c r="F890" s="198" t="s">
        <v>2207</v>
      </c>
      <c r="G890" s="198" t="s">
        <v>6223</v>
      </c>
      <c r="H890" s="198" t="s">
        <v>2208</v>
      </c>
      <c r="I890" s="131" t="s">
        <v>787</v>
      </c>
      <c r="J890" s="131" t="s">
        <v>271</v>
      </c>
      <c r="K890" s="131" t="s">
        <v>809</v>
      </c>
      <c r="L890" s="137" t="s">
        <v>4390</v>
      </c>
      <c r="M890" s="137">
        <v>10</v>
      </c>
      <c r="N890" s="137">
        <v>3.1</v>
      </c>
      <c r="O890" s="137">
        <v>4</v>
      </c>
    </row>
    <row r="891" spans="1:15" ht="16.5" customHeight="1" x14ac:dyDescent="0.3">
      <c r="A891" s="128">
        <v>890</v>
      </c>
      <c r="B891" s="199">
        <v>198</v>
      </c>
      <c r="C891" s="198" t="s">
        <v>820</v>
      </c>
      <c r="D891" s="198">
        <v>1</v>
      </c>
      <c r="E891" s="198" t="s">
        <v>1247</v>
      </c>
      <c r="F891" s="198" t="s">
        <v>1247</v>
      </c>
      <c r="G891" s="198" t="s">
        <v>6302</v>
      </c>
      <c r="H891" s="198" t="s">
        <v>1248</v>
      </c>
      <c r="I891" s="131" t="s">
        <v>787</v>
      </c>
      <c r="J891" s="131" t="s">
        <v>271</v>
      </c>
      <c r="K891" s="131" t="s">
        <v>809</v>
      </c>
      <c r="L891" s="137" t="s">
        <v>4390</v>
      </c>
      <c r="M891" s="137">
        <v>10</v>
      </c>
      <c r="N891" s="137">
        <v>3.1</v>
      </c>
      <c r="O891" s="137">
        <v>4</v>
      </c>
    </row>
    <row r="892" spans="1:15" ht="16.5" customHeight="1" x14ac:dyDescent="0.3">
      <c r="A892" s="128">
        <v>891</v>
      </c>
      <c r="B892" s="199">
        <v>351</v>
      </c>
      <c r="C892" s="198" t="s">
        <v>820</v>
      </c>
      <c r="D892" s="198">
        <v>1</v>
      </c>
      <c r="E892" s="198" t="s">
        <v>1465</v>
      </c>
      <c r="F892" s="198" t="s">
        <v>1465</v>
      </c>
      <c r="G892" s="198" t="s">
        <v>6301</v>
      </c>
      <c r="H892" s="198" t="s">
        <v>1466</v>
      </c>
      <c r="I892" s="131" t="s">
        <v>787</v>
      </c>
      <c r="J892" s="131" t="s">
        <v>271</v>
      </c>
      <c r="K892" s="131" t="s">
        <v>809</v>
      </c>
      <c r="L892" s="137" t="s">
        <v>4390</v>
      </c>
      <c r="M892" s="137">
        <v>10</v>
      </c>
      <c r="N892" s="137">
        <v>3.1</v>
      </c>
      <c r="O892" s="137">
        <v>4</v>
      </c>
    </row>
    <row r="893" spans="1:15" ht="16.5" customHeight="1" x14ac:dyDescent="0.3">
      <c r="A893" s="128">
        <v>892</v>
      </c>
      <c r="B893" s="199">
        <v>218</v>
      </c>
      <c r="C893" s="198" t="s">
        <v>820</v>
      </c>
      <c r="D893" s="198">
        <v>1</v>
      </c>
      <c r="E893" s="198" t="s">
        <v>1278</v>
      </c>
      <c r="F893" s="198" t="s">
        <v>1278</v>
      </c>
      <c r="G893" s="198" t="s">
        <v>5965</v>
      </c>
      <c r="H893" s="198" t="s">
        <v>1279</v>
      </c>
      <c r="I893" s="131" t="s">
        <v>787</v>
      </c>
      <c r="J893" s="131" t="s">
        <v>271</v>
      </c>
      <c r="K893" s="131" t="s">
        <v>809</v>
      </c>
      <c r="L893" s="137" t="s">
        <v>4390</v>
      </c>
      <c r="M893" s="137">
        <v>10</v>
      </c>
      <c r="N893" s="137">
        <v>3.1</v>
      </c>
      <c r="O893" s="137">
        <v>4</v>
      </c>
    </row>
    <row r="894" spans="1:15" ht="16.5" customHeight="1" x14ac:dyDescent="0.3">
      <c r="A894" s="128">
        <v>893</v>
      </c>
      <c r="B894" s="199">
        <v>245</v>
      </c>
      <c r="C894" s="198" t="s">
        <v>820</v>
      </c>
      <c r="D894" s="198">
        <v>1</v>
      </c>
      <c r="E894" s="198" t="s">
        <v>1316</v>
      </c>
      <c r="F894" s="198" t="s">
        <v>1316</v>
      </c>
      <c r="G894" s="198" t="s">
        <v>5964</v>
      </c>
      <c r="H894" s="198" t="s">
        <v>1317</v>
      </c>
      <c r="I894" s="131" t="s">
        <v>787</v>
      </c>
      <c r="J894" s="131" t="s">
        <v>271</v>
      </c>
      <c r="K894" s="131" t="s">
        <v>809</v>
      </c>
      <c r="L894" s="137" t="s">
        <v>4390</v>
      </c>
      <c r="M894" s="137">
        <v>10</v>
      </c>
      <c r="N894" s="137">
        <v>3.1</v>
      </c>
      <c r="O894" s="137">
        <v>4</v>
      </c>
    </row>
    <row r="895" spans="1:15" ht="16.5" customHeight="1" x14ac:dyDescent="0.3">
      <c r="A895" s="128">
        <v>894</v>
      </c>
      <c r="B895" s="199">
        <v>1641</v>
      </c>
      <c r="C895" s="198" t="s">
        <v>820</v>
      </c>
      <c r="D895" s="198">
        <v>1</v>
      </c>
      <c r="E895" s="198" t="s">
        <v>2445</v>
      </c>
      <c r="F895" s="198" t="s">
        <v>2445</v>
      </c>
      <c r="G895" s="198" t="s">
        <v>6148</v>
      </c>
      <c r="H895" s="198" t="s">
        <v>2446</v>
      </c>
      <c r="I895" s="131" t="s">
        <v>787</v>
      </c>
      <c r="J895" s="131" t="s">
        <v>271</v>
      </c>
      <c r="K895" s="131" t="s">
        <v>809</v>
      </c>
      <c r="L895" s="137" t="s">
        <v>4390</v>
      </c>
      <c r="M895" s="137">
        <v>10</v>
      </c>
      <c r="N895" s="137">
        <v>3.1</v>
      </c>
      <c r="O895" s="137">
        <v>4</v>
      </c>
    </row>
    <row r="896" spans="1:15" ht="16.5" customHeight="1" x14ac:dyDescent="0.3">
      <c r="A896" s="128">
        <v>895</v>
      </c>
      <c r="B896" s="199">
        <v>1107</v>
      </c>
      <c r="C896" s="198" t="s">
        <v>820</v>
      </c>
      <c r="D896" s="198">
        <v>1</v>
      </c>
      <c r="E896" s="198" t="s">
        <v>2199</v>
      </c>
      <c r="F896" s="198" t="s">
        <v>2199</v>
      </c>
      <c r="G896" s="198" t="s">
        <v>6300</v>
      </c>
      <c r="H896" s="198" t="s">
        <v>2200</v>
      </c>
      <c r="I896" s="131" t="s">
        <v>787</v>
      </c>
      <c r="J896" s="131" t="s">
        <v>271</v>
      </c>
      <c r="K896" s="131" t="s">
        <v>809</v>
      </c>
      <c r="L896" s="137" t="s">
        <v>4390</v>
      </c>
      <c r="M896" s="137">
        <v>10</v>
      </c>
      <c r="N896" s="137">
        <v>3.1</v>
      </c>
      <c r="O896" s="137">
        <v>4</v>
      </c>
    </row>
    <row r="897" spans="1:15" ht="16.5" customHeight="1" x14ac:dyDescent="0.3">
      <c r="A897" s="128">
        <v>896</v>
      </c>
      <c r="B897" s="199">
        <v>464</v>
      </c>
      <c r="C897" s="198" t="s">
        <v>820</v>
      </c>
      <c r="D897" s="198">
        <v>1</v>
      </c>
      <c r="E897" s="198" t="s">
        <v>1614</v>
      </c>
      <c r="F897" s="198" t="s">
        <v>1614</v>
      </c>
      <c r="G897" s="198" t="s">
        <v>6299</v>
      </c>
      <c r="H897" s="198" t="s">
        <v>1615</v>
      </c>
      <c r="I897" s="131" t="s">
        <v>787</v>
      </c>
      <c r="J897" s="131" t="s">
        <v>271</v>
      </c>
      <c r="K897" s="131" t="s">
        <v>809</v>
      </c>
      <c r="L897" s="137" t="s">
        <v>4390</v>
      </c>
      <c r="M897" s="137">
        <v>10</v>
      </c>
      <c r="N897" s="137">
        <v>3.1</v>
      </c>
      <c r="O897" s="137">
        <v>4</v>
      </c>
    </row>
    <row r="898" spans="1:15" ht="16.5" customHeight="1" x14ac:dyDescent="0.3">
      <c r="A898" s="128">
        <v>897</v>
      </c>
      <c r="B898" s="199">
        <v>505</v>
      </c>
      <c r="C898" s="198" t="s">
        <v>820</v>
      </c>
      <c r="D898" s="198">
        <v>1</v>
      </c>
      <c r="E898" s="198" t="s">
        <v>1671</v>
      </c>
      <c r="F898" s="198" t="s">
        <v>1671</v>
      </c>
      <c r="G898" s="198" t="s">
        <v>6298</v>
      </c>
      <c r="H898" s="198" t="s">
        <v>1672</v>
      </c>
      <c r="I898" s="131" t="s">
        <v>787</v>
      </c>
      <c r="J898" s="131" t="s">
        <v>271</v>
      </c>
      <c r="K898" s="131" t="s">
        <v>809</v>
      </c>
      <c r="L898" s="137" t="s">
        <v>4390</v>
      </c>
      <c r="M898" s="137">
        <v>10</v>
      </c>
      <c r="N898" s="137">
        <v>3.1</v>
      </c>
      <c r="O898" s="137">
        <v>4</v>
      </c>
    </row>
    <row r="899" spans="1:15" ht="16.5" customHeight="1" x14ac:dyDescent="0.3">
      <c r="A899" s="128">
        <v>898</v>
      </c>
      <c r="B899" s="199">
        <v>89</v>
      </c>
      <c r="C899" s="198" t="s">
        <v>820</v>
      </c>
      <c r="D899" s="198">
        <v>1</v>
      </c>
      <c r="E899" s="198" t="s">
        <v>1071</v>
      </c>
      <c r="F899" s="198" t="s">
        <v>1071</v>
      </c>
      <c r="G899" s="198" t="s">
        <v>6705</v>
      </c>
      <c r="H899" s="198" t="s">
        <v>6706</v>
      </c>
      <c r="I899" s="131" t="s">
        <v>787</v>
      </c>
      <c r="J899" s="131"/>
      <c r="K899" s="131" t="s">
        <v>809</v>
      </c>
      <c r="L899" s="137" t="s">
        <v>4390</v>
      </c>
      <c r="M899" s="137">
        <v>10</v>
      </c>
      <c r="N899" s="137">
        <v>3.1</v>
      </c>
      <c r="O899" s="137">
        <v>4</v>
      </c>
    </row>
    <row r="900" spans="1:15" ht="16.5" customHeight="1" x14ac:dyDescent="0.3">
      <c r="A900" s="128">
        <v>899</v>
      </c>
      <c r="B900" s="199">
        <v>89</v>
      </c>
      <c r="C900" s="198" t="s">
        <v>820</v>
      </c>
      <c r="D900" s="198">
        <v>1</v>
      </c>
      <c r="E900" s="198" t="s">
        <v>6704</v>
      </c>
      <c r="F900" s="198" t="s">
        <v>6704</v>
      </c>
      <c r="G900" s="198" t="s">
        <v>6717</v>
      </c>
      <c r="H900" s="198" t="s">
        <v>6707</v>
      </c>
      <c r="I900" s="131" t="s">
        <v>787</v>
      </c>
      <c r="J900" s="131"/>
      <c r="K900" s="131" t="s">
        <v>809</v>
      </c>
      <c r="L900" s="137" t="s">
        <v>4390</v>
      </c>
      <c r="M900" s="137">
        <v>10</v>
      </c>
      <c r="N900" s="137">
        <v>3.1</v>
      </c>
      <c r="O900" s="137">
        <v>4</v>
      </c>
    </row>
    <row r="901" spans="1:15" ht="16.5" customHeight="1" x14ac:dyDescent="0.3">
      <c r="A901" s="128">
        <v>900</v>
      </c>
      <c r="B901" s="199">
        <v>727</v>
      </c>
      <c r="C901" s="198" t="s">
        <v>984</v>
      </c>
      <c r="D901" s="198">
        <v>3</v>
      </c>
      <c r="E901" s="198" t="s">
        <v>1884</v>
      </c>
      <c r="F901" s="198" t="s">
        <v>6164</v>
      </c>
      <c r="G901" s="198" t="s">
        <v>1885</v>
      </c>
      <c r="H901" s="198" t="s">
        <v>1885</v>
      </c>
      <c r="I901" s="131" t="s">
        <v>787</v>
      </c>
      <c r="J901" s="131" t="s">
        <v>271</v>
      </c>
      <c r="K901" s="131" t="s">
        <v>809</v>
      </c>
      <c r="L901" s="137" t="s">
        <v>4390</v>
      </c>
      <c r="M901" s="137">
        <v>10</v>
      </c>
      <c r="N901" s="137">
        <v>3.1</v>
      </c>
      <c r="O901" s="137">
        <v>4</v>
      </c>
    </row>
    <row r="902" spans="1:15" ht="16.5" customHeight="1" x14ac:dyDescent="0.3">
      <c r="A902" s="128">
        <v>901</v>
      </c>
      <c r="B902" s="199">
        <v>233</v>
      </c>
      <c r="C902" s="198" t="s">
        <v>1004</v>
      </c>
      <c r="D902" s="198">
        <v>3</v>
      </c>
      <c r="E902" s="198" t="s">
        <v>1298</v>
      </c>
      <c r="F902" s="198" t="s">
        <v>6297</v>
      </c>
      <c r="G902" s="198" t="s">
        <v>1299</v>
      </c>
      <c r="H902" s="198" t="s">
        <v>1299</v>
      </c>
      <c r="I902" s="131" t="s">
        <v>787</v>
      </c>
      <c r="J902" s="131" t="s">
        <v>271</v>
      </c>
      <c r="K902" s="131" t="s">
        <v>809</v>
      </c>
      <c r="L902" s="137" t="s">
        <v>4390</v>
      </c>
      <c r="M902" s="137">
        <v>10</v>
      </c>
      <c r="N902" s="137">
        <v>3.1</v>
      </c>
      <c r="O902" s="137">
        <v>4</v>
      </c>
    </row>
    <row r="903" spans="1:15" ht="16.5" customHeight="1" x14ac:dyDescent="0.3">
      <c r="A903" s="128">
        <v>902</v>
      </c>
      <c r="B903" s="199">
        <v>718</v>
      </c>
      <c r="C903" s="198" t="s">
        <v>984</v>
      </c>
      <c r="D903" s="198">
        <v>3</v>
      </c>
      <c r="E903" s="198" t="s">
        <v>1870</v>
      </c>
      <c r="F903" s="198" t="s">
        <v>5986</v>
      </c>
      <c r="G903" s="198" t="s">
        <v>1871</v>
      </c>
      <c r="H903" s="198" t="s">
        <v>1871</v>
      </c>
      <c r="I903" s="131" t="s">
        <v>787</v>
      </c>
      <c r="J903" s="131" t="s">
        <v>271</v>
      </c>
      <c r="K903" s="131" t="s">
        <v>809</v>
      </c>
      <c r="L903" s="137" t="s">
        <v>4390</v>
      </c>
      <c r="M903" s="137">
        <v>10</v>
      </c>
      <c r="N903" s="137">
        <v>3.1</v>
      </c>
      <c r="O903" s="137">
        <v>4</v>
      </c>
    </row>
    <row r="904" spans="1:15" ht="16.5" customHeight="1" x14ac:dyDescent="0.3">
      <c r="A904" s="128">
        <v>903</v>
      </c>
      <c r="B904" s="199">
        <v>2839</v>
      </c>
      <c r="C904" s="198" t="s">
        <v>984</v>
      </c>
      <c r="D904" s="198">
        <v>3</v>
      </c>
      <c r="E904" s="198" t="s">
        <v>2689</v>
      </c>
      <c r="F904" s="198" t="s">
        <v>6296</v>
      </c>
      <c r="G904" s="198" t="s">
        <v>2690</v>
      </c>
      <c r="H904" s="198" t="s">
        <v>2690</v>
      </c>
      <c r="I904" s="131" t="s">
        <v>787</v>
      </c>
      <c r="J904" s="131" t="s">
        <v>271</v>
      </c>
      <c r="K904" s="133" t="s">
        <v>2596</v>
      </c>
      <c r="L904" s="137" t="s">
        <v>4390</v>
      </c>
      <c r="M904" s="137">
        <v>10</v>
      </c>
      <c r="N904" s="137">
        <v>3.1</v>
      </c>
      <c r="O904" s="137">
        <v>4</v>
      </c>
    </row>
    <row r="905" spans="1:15" ht="16.5" customHeight="1" x14ac:dyDescent="0.3">
      <c r="A905" s="128">
        <v>904</v>
      </c>
      <c r="B905" s="199">
        <v>584</v>
      </c>
      <c r="C905" s="198" t="s">
        <v>853</v>
      </c>
      <c r="D905" s="198">
        <v>4</v>
      </c>
      <c r="E905" s="198" t="s">
        <v>1752</v>
      </c>
      <c r="F905" s="198" t="s">
        <v>1752</v>
      </c>
      <c r="G905" s="198" t="s">
        <v>1753</v>
      </c>
      <c r="H905" s="198" t="s">
        <v>1753</v>
      </c>
      <c r="I905" s="131" t="s">
        <v>787</v>
      </c>
      <c r="J905" s="131" t="s">
        <v>271</v>
      </c>
      <c r="K905" s="131" t="s">
        <v>809</v>
      </c>
      <c r="L905" s="137" t="s">
        <v>4390</v>
      </c>
      <c r="M905" s="137">
        <v>10</v>
      </c>
      <c r="N905" s="137">
        <v>3.1</v>
      </c>
      <c r="O905" s="137">
        <v>4</v>
      </c>
    </row>
    <row r="906" spans="1:15" ht="16.5" customHeight="1" x14ac:dyDescent="0.3">
      <c r="A906" s="128">
        <v>905</v>
      </c>
      <c r="B906" s="199">
        <v>908</v>
      </c>
      <c r="C906" s="198" t="s">
        <v>853</v>
      </c>
      <c r="D906" s="198">
        <v>4</v>
      </c>
      <c r="E906" s="198" t="s">
        <v>2061</v>
      </c>
      <c r="F906" s="198" t="s">
        <v>2061</v>
      </c>
      <c r="G906" s="198" t="s">
        <v>2062</v>
      </c>
      <c r="H906" s="198" t="s">
        <v>2062</v>
      </c>
      <c r="I906" s="131" t="s">
        <v>787</v>
      </c>
      <c r="J906" s="131" t="s">
        <v>271</v>
      </c>
      <c r="K906" s="131" t="s">
        <v>809</v>
      </c>
      <c r="L906" s="137" t="s">
        <v>4390</v>
      </c>
      <c r="M906" s="137">
        <v>10</v>
      </c>
      <c r="N906" s="137">
        <v>3.1</v>
      </c>
      <c r="O906" s="137">
        <v>4</v>
      </c>
    </row>
    <row r="907" spans="1:15" ht="16.5" customHeight="1" x14ac:dyDescent="0.3">
      <c r="A907" s="128">
        <v>906</v>
      </c>
      <c r="B907" s="199">
        <v>1751</v>
      </c>
      <c r="C907" s="198" t="s">
        <v>853</v>
      </c>
      <c r="D907" s="198">
        <v>4</v>
      </c>
      <c r="E907" s="198" t="s">
        <v>2503</v>
      </c>
      <c r="F907" s="198" t="s">
        <v>2503</v>
      </c>
      <c r="G907" s="198" t="s">
        <v>2504</v>
      </c>
      <c r="H907" s="198" t="s">
        <v>2504</v>
      </c>
      <c r="I907" s="131" t="s">
        <v>787</v>
      </c>
      <c r="J907" s="131" t="s">
        <v>271</v>
      </c>
      <c r="K907" s="131" t="s">
        <v>809</v>
      </c>
      <c r="L907" s="137" t="s">
        <v>4390</v>
      </c>
      <c r="M907" s="137">
        <v>10</v>
      </c>
      <c r="N907" s="137">
        <v>3.1</v>
      </c>
      <c r="O907" s="137">
        <v>4</v>
      </c>
    </row>
    <row r="908" spans="1:15" ht="16.5" customHeight="1" x14ac:dyDescent="0.3">
      <c r="A908" s="128">
        <v>907</v>
      </c>
      <c r="B908" s="199">
        <v>980</v>
      </c>
      <c r="C908" s="198" t="s">
        <v>853</v>
      </c>
      <c r="D908" s="198">
        <v>4</v>
      </c>
      <c r="E908" s="198" t="s">
        <v>2109</v>
      </c>
      <c r="F908" s="198" t="s">
        <v>2109</v>
      </c>
      <c r="G908" s="198" t="s">
        <v>2110</v>
      </c>
      <c r="H908" s="198" t="s">
        <v>2110</v>
      </c>
      <c r="I908" s="131" t="s">
        <v>787</v>
      </c>
      <c r="J908" s="131" t="s">
        <v>271</v>
      </c>
      <c r="K908" s="131" t="s">
        <v>809</v>
      </c>
      <c r="L908" s="137" t="s">
        <v>4390</v>
      </c>
      <c r="M908" s="137">
        <v>10</v>
      </c>
      <c r="N908" s="137">
        <v>3.1</v>
      </c>
      <c r="O908" s="137">
        <v>4</v>
      </c>
    </row>
    <row r="909" spans="1:15" ht="16.5" customHeight="1" x14ac:dyDescent="0.3">
      <c r="A909" s="128">
        <v>908</v>
      </c>
      <c r="B909" s="199">
        <v>1684</v>
      </c>
      <c r="C909" s="198" t="s">
        <v>853</v>
      </c>
      <c r="D909" s="198">
        <v>4</v>
      </c>
      <c r="E909" s="198" t="s">
        <v>2469</v>
      </c>
      <c r="F909" s="198" t="s">
        <v>2469</v>
      </c>
      <c r="G909" s="198" t="s">
        <v>2470</v>
      </c>
      <c r="H909" s="198" t="s">
        <v>2470</v>
      </c>
      <c r="I909" s="131" t="s">
        <v>787</v>
      </c>
      <c r="J909" s="131" t="s">
        <v>271</v>
      </c>
      <c r="K909" s="131" t="s">
        <v>809</v>
      </c>
      <c r="L909" s="137" t="s">
        <v>4390</v>
      </c>
      <c r="M909" s="137">
        <v>10</v>
      </c>
      <c r="N909" s="137">
        <v>3.1</v>
      </c>
      <c r="O909" s="137">
        <v>4</v>
      </c>
    </row>
    <row r="910" spans="1:15" ht="16.5" customHeight="1" x14ac:dyDescent="0.3">
      <c r="A910" s="128">
        <v>909</v>
      </c>
      <c r="B910" s="199">
        <v>1005</v>
      </c>
      <c r="C910" s="198" t="s">
        <v>853</v>
      </c>
      <c r="D910" s="198">
        <v>4</v>
      </c>
      <c r="E910" s="198" t="s">
        <v>2135</v>
      </c>
      <c r="F910" s="198" t="s">
        <v>2135</v>
      </c>
      <c r="G910" s="198" t="s">
        <v>2136</v>
      </c>
      <c r="H910" s="198" t="s">
        <v>2136</v>
      </c>
      <c r="I910" s="131" t="s">
        <v>787</v>
      </c>
      <c r="J910" s="131" t="s">
        <v>271</v>
      </c>
      <c r="K910" s="131" t="s">
        <v>809</v>
      </c>
      <c r="L910" s="137" t="s">
        <v>4390</v>
      </c>
      <c r="M910" s="137">
        <v>10</v>
      </c>
      <c r="N910" s="137">
        <v>3.1</v>
      </c>
      <c r="O910" s="137">
        <v>4</v>
      </c>
    </row>
    <row r="911" spans="1:15" ht="16.5" customHeight="1" x14ac:dyDescent="0.3">
      <c r="A911" s="128">
        <v>910</v>
      </c>
      <c r="B911" s="199">
        <v>3917</v>
      </c>
      <c r="C911" s="198" t="s">
        <v>853</v>
      </c>
      <c r="D911" s="198">
        <v>4</v>
      </c>
      <c r="E911" s="198" t="s">
        <v>2745</v>
      </c>
      <c r="F911" s="198" t="s">
        <v>2745</v>
      </c>
      <c r="G911" s="198" t="s">
        <v>2746</v>
      </c>
      <c r="H911" s="198" t="s">
        <v>2746</v>
      </c>
      <c r="I911" s="133" t="s">
        <v>787</v>
      </c>
      <c r="J911" s="133" t="s">
        <v>271</v>
      </c>
      <c r="K911" s="133" t="s">
        <v>2596</v>
      </c>
      <c r="L911" s="142" t="s">
        <v>4390</v>
      </c>
      <c r="M911" s="142">
        <v>10</v>
      </c>
      <c r="N911" s="137">
        <v>3.1</v>
      </c>
      <c r="O911" s="142">
        <v>4</v>
      </c>
    </row>
    <row r="912" spans="1:15" ht="16.5" customHeight="1" x14ac:dyDescent="0.3">
      <c r="A912" s="128">
        <v>911</v>
      </c>
      <c r="B912" s="199">
        <v>2465</v>
      </c>
      <c r="C912" s="198" t="s">
        <v>853</v>
      </c>
      <c r="D912" s="198">
        <v>4</v>
      </c>
      <c r="E912" s="200" t="s">
        <v>2654</v>
      </c>
      <c r="F912" s="200" t="s">
        <v>2654</v>
      </c>
      <c r="G912" s="198" t="s">
        <v>2655</v>
      </c>
      <c r="H912" s="198" t="s">
        <v>2655</v>
      </c>
      <c r="I912" s="133" t="s">
        <v>787</v>
      </c>
      <c r="J912" s="133" t="s">
        <v>271</v>
      </c>
      <c r="K912" s="133" t="s">
        <v>2596</v>
      </c>
      <c r="L912" s="137" t="s">
        <v>4390</v>
      </c>
      <c r="M912" s="137">
        <v>10</v>
      </c>
      <c r="N912" s="142">
        <v>3.1</v>
      </c>
      <c r="O912" s="137">
        <v>4</v>
      </c>
    </row>
    <row r="913" spans="1:15" ht="16.5" customHeight="1" x14ac:dyDescent="0.3">
      <c r="A913" s="128">
        <v>912</v>
      </c>
      <c r="B913" s="199">
        <v>3874</v>
      </c>
      <c r="C913" s="198" t="s">
        <v>853</v>
      </c>
      <c r="D913" s="198">
        <v>4</v>
      </c>
      <c r="E913" s="198" t="s">
        <v>2743</v>
      </c>
      <c r="F913" s="198" t="s">
        <v>2743</v>
      </c>
      <c r="G913" s="198" t="s">
        <v>2744</v>
      </c>
      <c r="H913" s="198" t="s">
        <v>2744</v>
      </c>
      <c r="I913" s="131" t="s">
        <v>787</v>
      </c>
      <c r="J913" s="131" t="s">
        <v>271</v>
      </c>
      <c r="K913" s="133" t="s">
        <v>2596</v>
      </c>
      <c r="L913" s="142" t="s">
        <v>4390</v>
      </c>
      <c r="M913" s="142">
        <v>10</v>
      </c>
      <c r="N913" s="142">
        <v>3.1</v>
      </c>
      <c r="O913" s="142">
        <v>4</v>
      </c>
    </row>
    <row r="914" spans="1:15" ht="16.5" customHeight="1" x14ac:dyDescent="0.3">
      <c r="A914" s="128">
        <v>913</v>
      </c>
      <c r="B914" s="199">
        <v>2379</v>
      </c>
      <c r="C914" s="198" t="s">
        <v>853</v>
      </c>
      <c r="D914" s="198">
        <v>4</v>
      </c>
      <c r="E914" s="198" t="s">
        <v>2645</v>
      </c>
      <c r="F914" s="198" t="s">
        <v>2645</v>
      </c>
      <c r="G914" s="198" t="s">
        <v>2646</v>
      </c>
      <c r="H914" s="198" t="s">
        <v>2646</v>
      </c>
      <c r="I914" s="131" t="s">
        <v>787</v>
      </c>
      <c r="J914" s="133" t="s">
        <v>271</v>
      </c>
      <c r="K914" s="133" t="s">
        <v>2596</v>
      </c>
      <c r="L914" s="142" t="s">
        <v>4390</v>
      </c>
      <c r="M914" s="142">
        <v>10</v>
      </c>
      <c r="N914" s="142">
        <v>3.1</v>
      </c>
      <c r="O914" s="142">
        <v>4</v>
      </c>
    </row>
    <row r="915" spans="1:15" ht="16.5" customHeight="1" x14ac:dyDescent="0.3">
      <c r="A915" s="128">
        <v>914</v>
      </c>
      <c r="B915" s="199" t="s">
        <v>86</v>
      </c>
      <c r="C915" s="198" t="s">
        <v>800</v>
      </c>
      <c r="D915" s="198">
        <v>6</v>
      </c>
      <c r="E915" s="198" t="s">
        <v>2849</v>
      </c>
      <c r="F915" s="198" t="s">
        <v>2849</v>
      </c>
      <c r="G915" s="198" t="s">
        <v>2790</v>
      </c>
      <c r="H915" s="198" t="s">
        <v>2790</v>
      </c>
      <c r="I915" s="131" t="s">
        <v>787</v>
      </c>
      <c r="J915" s="131" t="s">
        <v>271</v>
      </c>
      <c r="K915" s="133" t="s">
        <v>2596</v>
      </c>
      <c r="L915" s="137" t="s">
        <v>4390</v>
      </c>
      <c r="M915" s="137">
        <v>10</v>
      </c>
      <c r="N915" s="137">
        <v>3.1</v>
      </c>
      <c r="O915" s="137">
        <v>4</v>
      </c>
    </row>
    <row r="916" spans="1:15" ht="16.5" customHeight="1" x14ac:dyDescent="0.3">
      <c r="A916" s="128">
        <v>915</v>
      </c>
      <c r="B916" s="199" t="s">
        <v>86</v>
      </c>
      <c r="C916" s="198" t="s">
        <v>2792</v>
      </c>
      <c r="D916" s="198">
        <v>10</v>
      </c>
      <c r="E916" s="198" t="s">
        <v>2810</v>
      </c>
      <c r="F916" s="198" t="s">
        <v>2810</v>
      </c>
      <c r="G916" s="198" t="s">
        <v>2811</v>
      </c>
      <c r="H916" s="198" t="s">
        <v>2811</v>
      </c>
      <c r="I916" s="131" t="s">
        <v>787</v>
      </c>
      <c r="J916" s="131" t="s">
        <v>271</v>
      </c>
      <c r="K916" s="133" t="s">
        <v>2795</v>
      </c>
      <c r="L916" s="137" t="s">
        <v>4390</v>
      </c>
      <c r="M916" s="137">
        <v>10</v>
      </c>
      <c r="N916" s="137">
        <v>3.1</v>
      </c>
      <c r="O916" s="137">
        <v>4</v>
      </c>
    </row>
    <row r="917" spans="1:15" ht="16.5" customHeight="1" x14ac:dyDescent="0.3">
      <c r="A917" s="128">
        <v>916</v>
      </c>
      <c r="B917" s="202">
        <v>434</v>
      </c>
      <c r="C917" s="201" t="s">
        <v>820</v>
      </c>
      <c r="D917" s="198">
        <v>1</v>
      </c>
      <c r="E917" s="201" t="s">
        <v>1579</v>
      </c>
      <c r="F917" s="201" t="s">
        <v>1579</v>
      </c>
      <c r="G917" s="201" t="s">
        <v>6015</v>
      </c>
      <c r="H917" s="201" t="s">
        <v>1291</v>
      </c>
      <c r="I917" s="136"/>
      <c r="J917" s="136" t="s">
        <v>271</v>
      </c>
      <c r="K917" s="136" t="s">
        <v>809</v>
      </c>
      <c r="L917" s="137" t="s">
        <v>4390</v>
      </c>
      <c r="M917" s="137">
        <v>10</v>
      </c>
      <c r="N917" s="137">
        <v>3.1</v>
      </c>
      <c r="O917" s="137">
        <v>4</v>
      </c>
    </row>
    <row r="918" spans="1:15" ht="16.5" customHeight="1" x14ac:dyDescent="0.3">
      <c r="A918" s="128">
        <v>917</v>
      </c>
      <c r="B918" s="202">
        <v>1622</v>
      </c>
      <c r="C918" s="201" t="s">
        <v>984</v>
      </c>
      <c r="D918" s="198">
        <v>3</v>
      </c>
      <c r="E918" s="201" t="s">
        <v>2439</v>
      </c>
      <c r="F918" s="201" t="s">
        <v>6295</v>
      </c>
      <c r="G918" s="201" t="s">
        <v>2440</v>
      </c>
      <c r="H918" s="201" t="s">
        <v>2440</v>
      </c>
      <c r="I918" s="136"/>
      <c r="J918" s="136" t="s">
        <v>271</v>
      </c>
      <c r="K918" s="136" t="s">
        <v>809</v>
      </c>
      <c r="L918" s="137" t="s">
        <v>4390</v>
      </c>
      <c r="M918" s="137">
        <v>10</v>
      </c>
      <c r="N918" s="137">
        <v>3.1</v>
      </c>
      <c r="O918" s="137">
        <v>4</v>
      </c>
    </row>
    <row r="919" spans="1:15" ht="16.5" customHeight="1" x14ac:dyDescent="0.3">
      <c r="A919" s="128">
        <v>918</v>
      </c>
      <c r="B919" s="202">
        <v>2688</v>
      </c>
      <c r="C919" s="201" t="s">
        <v>853</v>
      </c>
      <c r="D919" s="198">
        <v>4</v>
      </c>
      <c r="E919" s="201" t="s">
        <v>2672</v>
      </c>
      <c r="F919" s="201" t="s">
        <v>2672</v>
      </c>
      <c r="G919" s="201" t="s">
        <v>2673</v>
      </c>
      <c r="H919" s="201" t="s">
        <v>2673</v>
      </c>
      <c r="I919" s="141"/>
      <c r="J919" s="141" t="s">
        <v>271</v>
      </c>
      <c r="K919" s="136" t="s">
        <v>2596</v>
      </c>
      <c r="L919" s="142" t="s">
        <v>4390</v>
      </c>
      <c r="M919" s="142">
        <v>10</v>
      </c>
      <c r="N919" s="142">
        <v>3.1</v>
      </c>
      <c r="O919" s="142">
        <v>4</v>
      </c>
    </row>
    <row r="920" spans="1:15" ht="16.5" customHeight="1" x14ac:dyDescent="0.3">
      <c r="A920" s="128">
        <v>919</v>
      </c>
      <c r="B920" s="202">
        <v>2377</v>
      </c>
      <c r="C920" s="201" t="s">
        <v>853</v>
      </c>
      <c r="D920" s="198">
        <v>4</v>
      </c>
      <c r="E920" s="201" t="s">
        <v>2643</v>
      </c>
      <c r="F920" s="201" t="s">
        <v>2643</v>
      </c>
      <c r="G920" s="201" t="s">
        <v>2644</v>
      </c>
      <c r="H920" s="201" t="s">
        <v>2644</v>
      </c>
      <c r="I920" s="141"/>
      <c r="J920" s="141" t="s">
        <v>271</v>
      </c>
      <c r="K920" s="141" t="s">
        <v>2596</v>
      </c>
      <c r="L920" s="142" t="s">
        <v>4390</v>
      </c>
      <c r="M920" s="142">
        <v>10</v>
      </c>
      <c r="N920" s="142">
        <v>3.1</v>
      </c>
      <c r="O920" s="142">
        <v>4</v>
      </c>
    </row>
    <row r="921" spans="1:15" ht="16.5" customHeight="1" x14ac:dyDescent="0.3">
      <c r="A921" s="128">
        <v>920</v>
      </c>
      <c r="B921" s="199">
        <v>428</v>
      </c>
      <c r="C921" s="198" t="s">
        <v>820</v>
      </c>
      <c r="D921" s="198">
        <v>1</v>
      </c>
      <c r="E921" s="198" t="s">
        <v>1575</v>
      </c>
      <c r="F921" s="198" t="s">
        <v>1575</v>
      </c>
      <c r="G921" s="198" t="s">
        <v>6294</v>
      </c>
      <c r="H921" s="198" t="s">
        <v>1576</v>
      </c>
      <c r="I921" s="131" t="s">
        <v>787</v>
      </c>
      <c r="J921" s="131" t="s">
        <v>271</v>
      </c>
      <c r="K921" s="131" t="s">
        <v>809</v>
      </c>
      <c r="L921" s="134" t="s">
        <v>4394</v>
      </c>
      <c r="M921" s="134">
        <v>10</v>
      </c>
      <c r="N921" s="134">
        <v>3.1</v>
      </c>
      <c r="O921" s="134">
        <v>5</v>
      </c>
    </row>
    <row r="922" spans="1:15" ht="16.5" customHeight="1" x14ac:dyDescent="0.3">
      <c r="A922" s="128">
        <v>921</v>
      </c>
      <c r="B922" s="199">
        <v>257</v>
      </c>
      <c r="C922" s="198" t="s">
        <v>820</v>
      </c>
      <c r="D922" s="198">
        <v>1</v>
      </c>
      <c r="E922" s="198" t="s">
        <v>1331</v>
      </c>
      <c r="F922" s="198" t="s">
        <v>1331</v>
      </c>
      <c r="G922" s="198" t="s">
        <v>6293</v>
      </c>
      <c r="H922" s="198" t="s">
        <v>1332</v>
      </c>
      <c r="I922" s="131" t="s">
        <v>787</v>
      </c>
      <c r="J922" s="131" t="s">
        <v>271</v>
      </c>
      <c r="K922" s="131" t="s">
        <v>809</v>
      </c>
      <c r="L922" s="134" t="s">
        <v>4394</v>
      </c>
      <c r="M922" s="134">
        <v>10</v>
      </c>
      <c r="N922" s="134">
        <v>3.1</v>
      </c>
      <c r="O922" s="134">
        <v>5</v>
      </c>
    </row>
    <row r="923" spans="1:15" ht="16.5" customHeight="1" x14ac:dyDescent="0.3">
      <c r="A923" s="128">
        <v>922</v>
      </c>
      <c r="B923" s="199">
        <v>462</v>
      </c>
      <c r="C923" s="198" t="s">
        <v>820</v>
      </c>
      <c r="D923" s="198">
        <v>1</v>
      </c>
      <c r="E923" s="198" t="s">
        <v>1612</v>
      </c>
      <c r="F923" s="198" t="s">
        <v>1612</v>
      </c>
      <c r="G923" s="198" t="s">
        <v>5945</v>
      </c>
      <c r="H923" s="198" t="s">
        <v>1613</v>
      </c>
      <c r="I923" s="131" t="s">
        <v>787</v>
      </c>
      <c r="J923" s="131" t="s">
        <v>271</v>
      </c>
      <c r="K923" s="131" t="s">
        <v>809</v>
      </c>
      <c r="L923" s="134" t="s">
        <v>4394</v>
      </c>
      <c r="M923" s="134">
        <v>10</v>
      </c>
      <c r="N923" s="134">
        <v>3.1</v>
      </c>
      <c r="O923" s="134">
        <v>5</v>
      </c>
    </row>
    <row r="924" spans="1:15" ht="16.5" customHeight="1" x14ac:dyDescent="0.3">
      <c r="A924" s="128">
        <v>923</v>
      </c>
      <c r="B924" s="199">
        <v>356</v>
      </c>
      <c r="C924" s="198" t="s">
        <v>820</v>
      </c>
      <c r="D924" s="198">
        <v>1</v>
      </c>
      <c r="E924" s="198" t="s">
        <v>1482</v>
      </c>
      <c r="F924" s="198" t="s">
        <v>1482</v>
      </c>
      <c r="G924" s="198" t="s">
        <v>6292</v>
      </c>
      <c r="H924" s="198" t="s">
        <v>1483</v>
      </c>
      <c r="I924" s="131" t="s">
        <v>787</v>
      </c>
      <c r="J924" s="131" t="s">
        <v>271</v>
      </c>
      <c r="K924" s="131" t="s">
        <v>809</v>
      </c>
      <c r="L924" s="134" t="s">
        <v>4394</v>
      </c>
      <c r="M924" s="134">
        <v>10</v>
      </c>
      <c r="N924" s="134">
        <v>3.1</v>
      </c>
      <c r="O924" s="134">
        <v>5</v>
      </c>
    </row>
    <row r="925" spans="1:15" ht="16.5" customHeight="1" x14ac:dyDescent="0.3">
      <c r="A925" s="128">
        <v>924</v>
      </c>
      <c r="B925" s="199">
        <v>1595</v>
      </c>
      <c r="C925" s="198" t="s">
        <v>820</v>
      </c>
      <c r="D925" s="198">
        <v>1</v>
      </c>
      <c r="E925" s="198" t="s">
        <v>2425</v>
      </c>
      <c r="F925" s="198" t="s">
        <v>2425</v>
      </c>
      <c r="G925" s="198" t="s">
        <v>6291</v>
      </c>
      <c r="H925" s="198" t="s">
        <v>2426</v>
      </c>
      <c r="I925" s="131" t="s">
        <v>787</v>
      </c>
      <c r="J925" s="131" t="s">
        <v>271</v>
      </c>
      <c r="K925" s="131" t="s">
        <v>809</v>
      </c>
      <c r="L925" s="134" t="s">
        <v>4394</v>
      </c>
      <c r="M925" s="134">
        <v>10</v>
      </c>
      <c r="N925" s="134">
        <v>3.1</v>
      </c>
      <c r="O925" s="134">
        <v>5</v>
      </c>
    </row>
    <row r="926" spans="1:15" ht="16.5" customHeight="1" x14ac:dyDescent="0.3">
      <c r="A926" s="128">
        <v>925</v>
      </c>
      <c r="B926" s="199">
        <v>453</v>
      </c>
      <c r="C926" s="198" t="s">
        <v>820</v>
      </c>
      <c r="D926" s="198">
        <v>1</v>
      </c>
      <c r="E926" s="198" t="s">
        <v>1603</v>
      </c>
      <c r="F926" s="198" t="s">
        <v>1603</v>
      </c>
      <c r="G926" s="198" t="s">
        <v>6101</v>
      </c>
      <c r="H926" s="198" t="s">
        <v>1604</v>
      </c>
      <c r="I926" s="131" t="s">
        <v>787</v>
      </c>
      <c r="J926" s="131" t="s">
        <v>271</v>
      </c>
      <c r="K926" s="131" t="s">
        <v>809</v>
      </c>
      <c r="L926" s="134" t="s">
        <v>4394</v>
      </c>
      <c r="M926" s="134">
        <v>10</v>
      </c>
      <c r="N926" s="134">
        <v>3.1</v>
      </c>
      <c r="O926" s="134">
        <v>5</v>
      </c>
    </row>
    <row r="927" spans="1:15" ht="16.5" customHeight="1" x14ac:dyDescent="0.3">
      <c r="A927" s="128">
        <v>926</v>
      </c>
      <c r="B927" s="199">
        <v>2037</v>
      </c>
      <c r="C927" s="198" t="s">
        <v>820</v>
      </c>
      <c r="D927" s="198">
        <v>1</v>
      </c>
      <c r="E927" s="198" t="s">
        <v>2601</v>
      </c>
      <c r="F927" s="198" t="s">
        <v>2601</v>
      </c>
      <c r="G927" s="198" t="s">
        <v>6100</v>
      </c>
      <c r="H927" s="198" t="s">
        <v>2602</v>
      </c>
      <c r="I927" s="131" t="s">
        <v>787</v>
      </c>
      <c r="J927" s="131" t="s">
        <v>271</v>
      </c>
      <c r="K927" s="131" t="s">
        <v>2596</v>
      </c>
      <c r="L927" s="135" t="s">
        <v>4394</v>
      </c>
      <c r="M927" s="135">
        <v>10</v>
      </c>
      <c r="N927" s="135">
        <v>3.1</v>
      </c>
      <c r="O927" s="135">
        <v>5</v>
      </c>
    </row>
    <row r="928" spans="1:15" ht="16.5" customHeight="1" x14ac:dyDescent="0.3">
      <c r="A928" s="128">
        <v>927</v>
      </c>
      <c r="B928" s="199">
        <v>472</v>
      </c>
      <c r="C928" s="198" t="s">
        <v>804</v>
      </c>
      <c r="D928" s="198">
        <v>2</v>
      </c>
      <c r="E928" s="198" t="s">
        <v>1628</v>
      </c>
      <c r="F928" s="198" t="s">
        <v>1628</v>
      </c>
      <c r="G928" s="198" t="s">
        <v>1630</v>
      </c>
      <c r="H928" s="198" t="s">
        <v>1630</v>
      </c>
      <c r="I928" s="131" t="s">
        <v>787</v>
      </c>
      <c r="J928" s="131" t="s">
        <v>271</v>
      </c>
      <c r="K928" s="131" t="s">
        <v>809</v>
      </c>
      <c r="L928" s="134" t="s">
        <v>4394</v>
      </c>
      <c r="M928" s="134">
        <v>10</v>
      </c>
      <c r="N928" s="134">
        <v>3.1</v>
      </c>
      <c r="O928" s="134">
        <v>5</v>
      </c>
    </row>
    <row r="929" spans="1:15" ht="16.5" customHeight="1" x14ac:dyDescent="0.3">
      <c r="A929" s="128">
        <v>928</v>
      </c>
      <c r="B929" s="199">
        <v>187</v>
      </c>
      <c r="C929" s="198" t="s">
        <v>984</v>
      </c>
      <c r="D929" s="198">
        <v>3</v>
      </c>
      <c r="E929" s="198" t="s">
        <v>1231</v>
      </c>
      <c r="F929" s="198" t="s">
        <v>6236</v>
      </c>
      <c r="G929" s="198" t="s">
        <v>1232</v>
      </c>
      <c r="H929" s="198" t="s">
        <v>1232</v>
      </c>
      <c r="I929" s="131" t="s">
        <v>787</v>
      </c>
      <c r="J929" s="131" t="s">
        <v>271</v>
      </c>
      <c r="K929" s="131" t="s">
        <v>809</v>
      </c>
      <c r="L929" s="134" t="s">
        <v>4394</v>
      </c>
      <c r="M929" s="134">
        <v>10</v>
      </c>
      <c r="N929" s="134">
        <v>3.1</v>
      </c>
      <c r="O929" s="134">
        <v>5</v>
      </c>
    </row>
    <row r="930" spans="1:15" ht="16.5" customHeight="1" x14ac:dyDescent="0.3">
      <c r="A930" s="128">
        <v>929</v>
      </c>
      <c r="B930" s="199">
        <v>1162</v>
      </c>
      <c r="C930" s="198" t="s">
        <v>984</v>
      </c>
      <c r="D930" s="198">
        <v>3</v>
      </c>
      <c r="E930" s="198" t="s">
        <v>2226</v>
      </c>
      <c r="F930" s="198" t="s">
        <v>6290</v>
      </c>
      <c r="G930" s="198" t="s">
        <v>2227</v>
      </c>
      <c r="H930" s="198" t="s">
        <v>2227</v>
      </c>
      <c r="I930" s="131" t="s">
        <v>787</v>
      </c>
      <c r="J930" s="131" t="s">
        <v>271</v>
      </c>
      <c r="K930" s="131" t="s">
        <v>809</v>
      </c>
      <c r="L930" s="134" t="s">
        <v>4394</v>
      </c>
      <c r="M930" s="134">
        <v>10</v>
      </c>
      <c r="N930" s="134">
        <v>3.1</v>
      </c>
      <c r="O930" s="134">
        <v>5</v>
      </c>
    </row>
    <row r="931" spans="1:15" ht="16.5" customHeight="1" x14ac:dyDescent="0.3">
      <c r="A931" s="128">
        <v>930</v>
      </c>
      <c r="B931" s="199">
        <v>424</v>
      </c>
      <c r="C931" s="198" t="s">
        <v>1004</v>
      </c>
      <c r="D931" s="198">
        <v>3</v>
      </c>
      <c r="E931" s="198" t="s">
        <v>1567</v>
      </c>
      <c r="F931" s="198" t="s">
        <v>6289</v>
      </c>
      <c r="G931" s="198" t="s">
        <v>1568</v>
      </c>
      <c r="H931" s="198" t="s">
        <v>1568</v>
      </c>
      <c r="I931" s="131" t="s">
        <v>787</v>
      </c>
      <c r="J931" s="131" t="s">
        <v>271</v>
      </c>
      <c r="K931" s="131" t="s">
        <v>809</v>
      </c>
      <c r="L931" s="134" t="s">
        <v>4394</v>
      </c>
      <c r="M931" s="134">
        <v>10</v>
      </c>
      <c r="N931" s="134">
        <v>3.1</v>
      </c>
      <c r="O931" s="134">
        <v>5</v>
      </c>
    </row>
    <row r="932" spans="1:15" ht="16.5" customHeight="1" x14ac:dyDescent="0.3">
      <c r="A932" s="128">
        <v>931</v>
      </c>
      <c r="B932" s="199">
        <v>1036</v>
      </c>
      <c r="C932" s="198" t="s">
        <v>1004</v>
      </c>
      <c r="D932" s="198">
        <v>3</v>
      </c>
      <c r="E932" s="198" t="s">
        <v>2151</v>
      </c>
      <c r="F932" s="198" t="s">
        <v>5862</v>
      </c>
      <c r="G932" s="198" t="s">
        <v>2152</v>
      </c>
      <c r="H932" s="198" t="s">
        <v>2152</v>
      </c>
      <c r="I932" s="131" t="s">
        <v>787</v>
      </c>
      <c r="J932" s="131" t="s">
        <v>271</v>
      </c>
      <c r="K932" s="131" t="s">
        <v>809</v>
      </c>
      <c r="L932" s="134" t="s">
        <v>4394</v>
      </c>
      <c r="M932" s="134">
        <v>10</v>
      </c>
      <c r="N932" s="134">
        <v>3.1</v>
      </c>
      <c r="O932" s="134">
        <v>5</v>
      </c>
    </row>
    <row r="933" spans="1:15" ht="16.5" customHeight="1" x14ac:dyDescent="0.3">
      <c r="A933" s="128">
        <v>932</v>
      </c>
      <c r="B933" s="199">
        <v>384</v>
      </c>
      <c r="C933" s="198" t="s">
        <v>1004</v>
      </c>
      <c r="D933" s="198">
        <v>3</v>
      </c>
      <c r="E933" s="198" t="s">
        <v>1516</v>
      </c>
      <c r="F933" s="198" t="s">
        <v>5999</v>
      </c>
      <c r="G933" s="198" t="s">
        <v>1517</v>
      </c>
      <c r="H933" s="198" t="s">
        <v>1517</v>
      </c>
      <c r="I933" s="131" t="s">
        <v>787</v>
      </c>
      <c r="J933" s="131" t="s">
        <v>271</v>
      </c>
      <c r="K933" s="131" t="s">
        <v>809</v>
      </c>
      <c r="L933" s="134" t="s">
        <v>4394</v>
      </c>
      <c r="M933" s="134">
        <v>10</v>
      </c>
      <c r="N933" s="134">
        <v>3.1</v>
      </c>
      <c r="O933" s="134">
        <v>5</v>
      </c>
    </row>
    <row r="934" spans="1:15" ht="16.5" customHeight="1" x14ac:dyDescent="0.3">
      <c r="A934" s="128">
        <v>933</v>
      </c>
      <c r="B934" s="199">
        <v>402</v>
      </c>
      <c r="C934" s="198" t="s">
        <v>1004</v>
      </c>
      <c r="D934" s="198">
        <v>3</v>
      </c>
      <c r="E934" s="198" t="s">
        <v>1538</v>
      </c>
      <c r="F934" s="198" t="s">
        <v>5940</v>
      </c>
      <c r="G934" s="198" t="s">
        <v>1539</v>
      </c>
      <c r="H934" s="198" t="s">
        <v>1539</v>
      </c>
      <c r="I934" s="131" t="s">
        <v>787</v>
      </c>
      <c r="J934" s="131" t="s">
        <v>271</v>
      </c>
      <c r="K934" s="131" t="s">
        <v>809</v>
      </c>
      <c r="L934" s="134" t="s">
        <v>4394</v>
      </c>
      <c r="M934" s="134">
        <v>10</v>
      </c>
      <c r="N934" s="134">
        <v>3.1</v>
      </c>
      <c r="O934" s="134">
        <v>5</v>
      </c>
    </row>
    <row r="935" spans="1:15" ht="16.5" customHeight="1" x14ac:dyDescent="0.3">
      <c r="A935" s="128">
        <v>934</v>
      </c>
      <c r="B935" s="199">
        <v>478</v>
      </c>
      <c r="C935" s="198" t="s">
        <v>984</v>
      </c>
      <c r="D935" s="198">
        <v>3</v>
      </c>
      <c r="E935" s="198" t="s">
        <v>1637</v>
      </c>
      <c r="F935" s="198" t="s">
        <v>6233</v>
      </c>
      <c r="G935" s="198" t="s">
        <v>1638</v>
      </c>
      <c r="H935" s="198" t="s">
        <v>1638</v>
      </c>
      <c r="I935" s="131" t="s">
        <v>787</v>
      </c>
      <c r="J935" s="131" t="s">
        <v>271</v>
      </c>
      <c r="K935" s="131" t="s">
        <v>809</v>
      </c>
      <c r="L935" s="134" t="s">
        <v>4394</v>
      </c>
      <c r="M935" s="134">
        <v>10</v>
      </c>
      <c r="N935" s="134">
        <v>3.1</v>
      </c>
      <c r="O935" s="134">
        <v>5</v>
      </c>
    </row>
    <row r="936" spans="1:15" ht="16.5" customHeight="1" x14ac:dyDescent="0.3">
      <c r="A936" s="128">
        <v>935</v>
      </c>
      <c r="B936" s="199">
        <v>297</v>
      </c>
      <c r="C936" s="198" t="s">
        <v>984</v>
      </c>
      <c r="D936" s="198">
        <v>3</v>
      </c>
      <c r="E936" s="198" t="s">
        <v>1392</v>
      </c>
      <c r="F936" s="198" t="s">
        <v>6160</v>
      </c>
      <c r="G936" s="198" t="s">
        <v>1393</v>
      </c>
      <c r="H936" s="198" t="s">
        <v>1393</v>
      </c>
      <c r="I936" s="131" t="s">
        <v>787</v>
      </c>
      <c r="J936" s="131" t="s">
        <v>271</v>
      </c>
      <c r="K936" s="131" t="s">
        <v>809</v>
      </c>
      <c r="L936" s="134" t="s">
        <v>4394</v>
      </c>
      <c r="M936" s="134">
        <v>10</v>
      </c>
      <c r="N936" s="134">
        <v>3.1</v>
      </c>
      <c r="O936" s="134">
        <v>5</v>
      </c>
    </row>
    <row r="937" spans="1:15" ht="16.5" customHeight="1" x14ac:dyDescent="0.3">
      <c r="A937" s="128">
        <v>936</v>
      </c>
      <c r="B937" s="199">
        <v>192</v>
      </c>
      <c r="C937" s="198" t="s">
        <v>1004</v>
      </c>
      <c r="D937" s="198">
        <v>3</v>
      </c>
      <c r="E937" s="198" t="s">
        <v>1239</v>
      </c>
      <c r="F937" s="198" t="s">
        <v>6288</v>
      </c>
      <c r="G937" s="198" t="s">
        <v>1240</v>
      </c>
      <c r="H937" s="198" t="s">
        <v>1240</v>
      </c>
      <c r="I937" s="131" t="s">
        <v>787</v>
      </c>
      <c r="J937" s="131" t="s">
        <v>271</v>
      </c>
      <c r="K937" s="131" t="s">
        <v>809</v>
      </c>
      <c r="L937" s="134" t="s">
        <v>4394</v>
      </c>
      <c r="M937" s="134">
        <v>10</v>
      </c>
      <c r="N937" s="134">
        <v>3.1</v>
      </c>
      <c r="O937" s="134">
        <v>5</v>
      </c>
    </row>
    <row r="938" spans="1:15" ht="16.5" customHeight="1" x14ac:dyDescent="0.3">
      <c r="A938" s="128">
        <v>937</v>
      </c>
      <c r="B938" s="199">
        <v>393</v>
      </c>
      <c r="C938" s="198" t="s">
        <v>984</v>
      </c>
      <c r="D938" s="198">
        <v>3</v>
      </c>
      <c r="E938" s="198" t="s">
        <v>1528</v>
      </c>
      <c r="F938" s="198" t="s">
        <v>5682</v>
      </c>
      <c r="G938" s="198" t="s">
        <v>1529</v>
      </c>
      <c r="H938" s="198" t="s">
        <v>1529</v>
      </c>
      <c r="I938" s="131" t="s">
        <v>787</v>
      </c>
      <c r="J938" s="131" t="s">
        <v>271</v>
      </c>
      <c r="K938" s="131" t="s">
        <v>809</v>
      </c>
      <c r="L938" s="134" t="s">
        <v>4394</v>
      </c>
      <c r="M938" s="134">
        <v>10</v>
      </c>
      <c r="N938" s="134">
        <v>3.1</v>
      </c>
      <c r="O938" s="134">
        <v>5</v>
      </c>
    </row>
    <row r="939" spans="1:15" ht="16.5" customHeight="1" x14ac:dyDescent="0.3">
      <c r="A939" s="128">
        <v>938</v>
      </c>
      <c r="B939" s="199">
        <v>507</v>
      </c>
      <c r="C939" s="198" t="s">
        <v>1004</v>
      </c>
      <c r="D939" s="198">
        <v>3</v>
      </c>
      <c r="E939" s="198" t="s">
        <v>1675</v>
      </c>
      <c r="F939" s="198" t="s">
        <v>6287</v>
      </c>
      <c r="G939" s="198" t="s">
        <v>1676</v>
      </c>
      <c r="H939" s="198" t="s">
        <v>1676</v>
      </c>
      <c r="I939" s="131" t="s">
        <v>787</v>
      </c>
      <c r="J939" s="131" t="s">
        <v>271</v>
      </c>
      <c r="K939" s="131" t="s">
        <v>809</v>
      </c>
      <c r="L939" s="134" t="s">
        <v>4394</v>
      </c>
      <c r="M939" s="134">
        <v>10</v>
      </c>
      <c r="N939" s="134">
        <v>3.1</v>
      </c>
      <c r="O939" s="134">
        <v>5</v>
      </c>
    </row>
    <row r="940" spans="1:15" ht="16.5" customHeight="1" x14ac:dyDescent="0.3">
      <c r="A940" s="128">
        <v>939</v>
      </c>
      <c r="B940" s="199">
        <v>306</v>
      </c>
      <c r="C940" s="198" t="s">
        <v>1004</v>
      </c>
      <c r="D940" s="198">
        <v>3</v>
      </c>
      <c r="E940" s="198" t="s">
        <v>1404</v>
      </c>
      <c r="F940" s="198" t="s">
        <v>6191</v>
      </c>
      <c r="G940" s="198" t="s">
        <v>1405</v>
      </c>
      <c r="H940" s="198" t="s">
        <v>1405</v>
      </c>
      <c r="I940" s="131" t="s">
        <v>787</v>
      </c>
      <c r="J940" s="131" t="s">
        <v>271</v>
      </c>
      <c r="K940" s="131" t="s">
        <v>809</v>
      </c>
      <c r="L940" s="134" t="s">
        <v>4394</v>
      </c>
      <c r="M940" s="134">
        <v>10</v>
      </c>
      <c r="N940" s="134">
        <v>3.1</v>
      </c>
      <c r="O940" s="134">
        <v>5</v>
      </c>
    </row>
    <row r="941" spans="1:15" ht="16.5" customHeight="1" x14ac:dyDescent="0.3">
      <c r="A941" s="128">
        <v>940</v>
      </c>
      <c r="B941" s="199">
        <v>488</v>
      </c>
      <c r="C941" s="198" t="s">
        <v>1004</v>
      </c>
      <c r="D941" s="198">
        <v>3</v>
      </c>
      <c r="E941" s="198" t="s">
        <v>1649</v>
      </c>
      <c r="F941" s="198" t="s">
        <v>6286</v>
      </c>
      <c r="G941" s="198" t="s">
        <v>1650</v>
      </c>
      <c r="H941" s="198" t="s">
        <v>1650</v>
      </c>
      <c r="I941" s="131" t="s">
        <v>787</v>
      </c>
      <c r="J941" s="131" t="s">
        <v>271</v>
      </c>
      <c r="K941" s="131" t="s">
        <v>809</v>
      </c>
      <c r="L941" s="134" t="s">
        <v>4394</v>
      </c>
      <c r="M941" s="134">
        <v>10</v>
      </c>
      <c r="N941" s="134">
        <v>3.1</v>
      </c>
      <c r="O941" s="134">
        <v>5</v>
      </c>
    </row>
    <row r="942" spans="1:15" ht="16.5" customHeight="1" x14ac:dyDescent="0.3">
      <c r="A942" s="128">
        <v>941</v>
      </c>
      <c r="B942" s="199">
        <v>301</v>
      </c>
      <c r="C942" s="198" t="s">
        <v>1004</v>
      </c>
      <c r="D942" s="198">
        <v>3</v>
      </c>
      <c r="E942" s="210" t="s">
        <v>1398</v>
      </c>
      <c r="F942" s="210" t="s">
        <v>6285</v>
      </c>
      <c r="G942" s="210" t="s">
        <v>1399</v>
      </c>
      <c r="H942" s="210" t="s">
        <v>1399</v>
      </c>
      <c r="I942" s="131" t="s">
        <v>787</v>
      </c>
      <c r="J942" s="131" t="s">
        <v>271</v>
      </c>
      <c r="K942" s="131" t="s">
        <v>809</v>
      </c>
      <c r="L942" s="134" t="s">
        <v>4394</v>
      </c>
      <c r="M942" s="134">
        <v>10</v>
      </c>
      <c r="N942" s="134">
        <v>3.1</v>
      </c>
      <c r="O942" s="134">
        <v>5</v>
      </c>
    </row>
    <row r="943" spans="1:15" ht="16.5" customHeight="1" x14ac:dyDescent="0.3">
      <c r="A943" s="128">
        <v>942</v>
      </c>
      <c r="B943" s="199">
        <v>359</v>
      </c>
      <c r="C943" s="198" t="s">
        <v>1004</v>
      </c>
      <c r="D943" s="198">
        <v>3</v>
      </c>
      <c r="E943" s="210" t="s">
        <v>1485</v>
      </c>
      <c r="F943" s="210" t="s">
        <v>6284</v>
      </c>
      <c r="G943" s="210" t="s">
        <v>1486</v>
      </c>
      <c r="H943" s="210" t="s">
        <v>1486</v>
      </c>
      <c r="I943" s="131" t="s">
        <v>787</v>
      </c>
      <c r="J943" s="131" t="s">
        <v>271</v>
      </c>
      <c r="K943" s="131" t="s">
        <v>809</v>
      </c>
      <c r="L943" s="134" t="s">
        <v>4394</v>
      </c>
      <c r="M943" s="134">
        <v>10</v>
      </c>
      <c r="N943" s="134">
        <v>3.1</v>
      </c>
      <c r="O943" s="134">
        <v>5</v>
      </c>
    </row>
    <row r="944" spans="1:15" ht="16.5" customHeight="1" x14ac:dyDescent="0.3">
      <c r="A944" s="128">
        <v>943</v>
      </c>
      <c r="B944" s="204">
        <v>477</v>
      </c>
      <c r="C944" s="203" t="s">
        <v>984</v>
      </c>
      <c r="D944" s="203">
        <v>3</v>
      </c>
      <c r="E944" s="203" t="s">
        <v>1635</v>
      </c>
      <c r="F944" s="203" t="s">
        <v>6283</v>
      </c>
      <c r="G944" s="203" t="s">
        <v>6282</v>
      </c>
      <c r="H944" s="203" t="s">
        <v>1636</v>
      </c>
      <c r="I944" s="132" t="s">
        <v>787</v>
      </c>
      <c r="J944" s="132" t="s">
        <v>271</v>
      </c>
      <c r="K944" s="132" t="s">
        <v>809</v>
      </c>
      <c r="L944" s="134" t="s">
        <v>4394</v>
      </c>
      <c r="M944" s="134">
        <v>10</v>
      </c>
      <c r="N944" s="134">
        <v>3.1</v>
      </c>
      <c r="O944" s="134">
        <v>5</v>
      </c>
    </row>
    <row r="945" spans="1:15" ht="16.5" customHeight="1" x14ac:dyDescent="0.3">
      <c r="A945" s="128">
        <v>944</v>
      </c>
      <c r="B945" s="199">
        <v>2187</v>
      </c>
      <c r="C945" s="198" t="s">
        <v>984</v>
      </c>
      <c r="D945" s="198">
        <v>3</v>
      </c>
      <c r="E945" s="272" t="s">
        <v>3175</v>
      </c>
      <c r="F945" s="272" t="s">
        <v>6281</v>
      </c>
      <c r="G945" s="210" t="s">
        <v>3176</v>
      </c>
      <c r="H945" s="210" t="s">
        <v>3176</v>
      </c>
      <c r="I945" s="133" t="s">
        <v>787</v>
      </c>
      <c r="J945" s="133" t="s">
        <v>271</v>
      </c>
      <c r="K945" s="131" t="s">
        <v>2596</v>
      </c>
      <c r="L945" s="135" t="s">
        <v>4394</v>
      </c>
      <c r="M945" s="135">
        <v>10</v>
      </c>
      <c r="N945" s="135">
        <v>3.1</v>
      </c>
      <c r="O945" s="135">
        <v>5</v>
      </c>
    </row>
    <row r="946" spans="1:15" ht="16.5" customHeight="1" x14ac:dyDescent="0.3">
      <c r="A946" s="128">
        <v>945</v>
      </c>
      <c r="B946" s="199" t="s">
        <v>86</v>
      </c>
      <c r="C946" s="198" t="s">
        <v>820</v>
      </c>
      <c r="D946" s="198">
        <v>4</v>
      </c>
      <c r="E946" s="273" t="s">
        <v>6691</v>
      </c>
      <c r="F946" s="273" t="s">
        <v>6691</v>
      </c>
      <c r="G946" s="273" t="s">
        <v>6541</v>
      </c>
      <c r="H946" s="273" t="s">
        <v>6541</v>
      </c>
      <c r="I946" s="131" t="s">
        <v>787</v>
      </c>
      <c r="J946" s="131" t="s">
        <v>271</v>
      </c>
      <c r="K946" s="131" t="s">
        <v>809</v>
      </c>
      <c r="L946" s="134" t="s">
        <v>4394</v>
      </c>
      <c r="M946" s="134">
        <v>10</v>
      </c>
      <c r="N946" s="134">
        <v>3.1</v>
      </c>
      <c r="O946" s="134">
        <v>5</v>
      </c>
    </row>
    <row r="947" spans="1:15" ht="16.5" customHeight="1" x14ac:dyDescent="0.3">
      <c r="A947" s="128">
        <v>946</v>
      </c>
      <c r="B947" s="199">
        <v>654</v>
      </c>
      <c r="C947" s="198" t="s">
        <v>853</v>
      </c>
      <c r="D947" s="198">
        <v>4</v>
      </c>
      <c r="E947" s="210" t="s">
        <v>1811</v>
      </c>
      <c r="F947" s="210" t="s">
        <v>1811</v>
      </c>
      <c r="G947" s="210" t="s">
        <v>1812</v>
      </c>
      <c r="H947" s="210" t="s">
        <v>1812</v>
      </c>
      <c r="I947" s="131" t="s">
        <v>787</v>
      </c>
      <c r="J947" s="131" t="s">
        <v>271</v>
      </c>
      <c r="K947" s="131" t="s">
        <v>809</v>
      </c>
      <c r="L947" s="134" t="s">
        <v>4394</v>
      </c>
      <c r="M947" s="134">
        <v>10</v>
      </c>
      <c r="N947" s="134">
        <v>3.1</v>
      </c>
      <c r="O947" s="134">
        <v>5</v>
      </c>
    </row>
    <row r="948" spans="1:15" ht="16.5" customHeight="1" x14ac:dyDescent="0.3">
      <c r="A948" s="128">
        <v>947</v>
      </c>
      <c r="B948" s="199">
        <v>761</v>
      </c>
      <c r="C948" s="198" t="s">
        <v>853</v>
      </c>
      <c r="D948" s="198">
        <v>4</v>
      </c>
      <c r="E948" s="210" t="s">
        <v>1914</v>
      </c>
      <c r="F948" s="210" t="s">
        <v>1914</v>
      </c>
      <c r="G948" s="210" t="s">
        <v>1915</v>
      </c>
      <c r="H948" s="210" t="s">
        <v>1915</v>
      </c>
      <c r="I948" s="131" t="s">
        <v>787</v>
      </c>
      <c r="J948" s="131" t="s">
        <v>271</v>
      </c>
      <c r="K948" s="131" t="s">
        <v>809</v>
      </c>
      <c r="L948" s="134" t="s">
        <v>4394</v>
      </c>
      <c r="M948" s="134">
        <v>10</v>
      </c>
      <c r="N948" s="134">
        <v>3.1</v>
      </c>
      <c r="O948" s="134">
        <v>5</v>
      </c>
    </row>
    <row r="949" spans="1:15" ht="16.5" customHeight="1" x14ac:dyDescent="0.3">
      <c r="A949" s="128">
        <v>948</v>
      </c>
      <c r="B949" s="199">
        <v>1349</v>
      </c>
      <c r="C949" s="198" t="s">
        <v>853</v>
      </c>
      <c r="D949" s="198">
        <v>4</v>
      </c>
      <c r="E949" s="210" t="s">
        <v>2315</v>
      </c>
      <c r="F949" s="210" t="s">
        <v>2315</v>
      </c>
      <c r="G949" s="210" t="s">
        <v>2316</v>
      </c>
      <c r="H949" s="210" t="s">
        <v>2316</v>
      </c>
      <c r="I949" s="131" t="s">
        <v>787</v>
      </c>
      <c r="J949" s="131" t="s">
        <v>271</v>
      </c>
      <c r="K949" s="131" t="s">
        <v>809</v>
      </c>
      <c r="L949" s="134" t="s">
        <v>4394</v>
      </c>
      <c r="M949" s="134">
        <v>10</v>
      </c>
      <c r="N949" s="134">
        <v>3.1</v>
      </c>
      <c r="O949" s="134">
        <v>5</v>
      </c>
    </row>
    <row r="950" spans="1:15" ht="16.5" customHeight="1" x14ac:dyDescent="0.3">
      <c r="A950" s="128">
        <v>949</v>
      </c>
      <c r="B950" s="199">
        <v>188</v>
      </c>
      <c r="C950" s="198" t="s">
        <v>853</v>
      </c>
      <c r="D950" s="198">
        <v>4</v>
      </c>
      <c r="E950" s="198" t="s">
        <v>1233</v>
      </c>
      <c r="F950" s="198" t="s">
        <v>1233</v>
      </c>
      <c r="G950" s="198" t="s">
        <v>1234</v>
      </c>
      <c r="H950" s="198" t="s">
        <v>1234</v>
      </c>
      <c r="I950" s="131" t="s">
        <v>787</v>
      </c>
      <c r="J950" s="131" t="s">
        <v>271</v>
      </c>
      <c r="K950" s="131" t="s">
        <v>809</v>
      </c>
      <c r="L950" s="134" t="s">
        <v>4394</v>
      </c>
      <c r="M950" s="134">
        <v>10</v>
      </c>
      <c r="N950" s="134">
        <v>3.1</v>
      </c>
      <c r="O950" s="134">
        <v>5</v>
      </c>
    </row>
    <row r="951" spans="1:15" ht="16.5" customHeight="1" x14ac:dyDescent="0.3">
      <c r="A951" s="128">
        <v>950</v>
      </c>
      <c r="B951" s="204">
        <v>917</v>
      </c>
      <c r="C951" s="203" t="s">
        <v>1004</v>
      </c>
      <c r="D951" s="203">
        <v>4</v>
      </c>
      <c r="E951" s="203" t="s">
        <v>2069</v>
      </c>
      <c r="F951" s="203" t="s">
        <v>5296</v>
      </c>
      <c r="G951" s="203" t="s">
        <v>6280</v>
      </c>
      <c r="H951" s="203" t="s">
        <v>2070</v>
      </c>
      <c r="I951" s="132" t="s">
        <v>787</v>
      </c>
      <c r="J951" s="132" t="s">
        <v>271</v>
      </c>
      <c r="K951" s="132" t="s">
        <v>809</v>
      </c>
      <c r="L951" s="134" t="s">
        <v>4394</v>
      </c>
      <c r="M951" s="134">
        <v>10</v>
      </c>
      <c r="N951" s="134">
        <v>3.1</v>
      </c>
      <c r="O951" s="134">
        <v>5</v>
      </c>
    </row>
    <row r="952" spans="1:15" ht="16.5" customHeight="1" x14ac:dyDescent="0.3">
      <c r="A952" s="128">
        <v>951</v>
      </c>
      <c r="B952" s="199">
        <v>548</v>
      </c>
      <c r="C952" s="198" t="s">
        <v>850</v>
      </c>
      <c r="D952" s="198">
        <v>5</v>
      </c>
      <c r="E952" s="198" t="s">
        <v>1715</v>
      </c>
      <c r="F952" s="198" t="s">
        <v>1715</v>
      </c>
      <c r="G952" s="198" t="s">
        <v>1716</v>
      </c>
      <c r="H952" s="198" t="s">
        <v>1716</v>
      </c>
      <c r="I952" s="131" t="s">
        <v>787</v>
      </c>
      <c r="J952" s="131" t="s">
        <v>271</v>
      </c>
      <c r="K952" s="131" t="s">
        <v>809</v>
      </c>
      <c r="L952" s="134" t="s">
        <v>4394</v>
      </c>
      <c r="M952" s="134">
        <v>10</v>
      </c>
      <c r="N952" s="134">
        <v>3.1</v>
      </c>
      <c r="O952" s="134">
        <v>5</v>
      </c>
    </row>
    <row r="953" spans="1:15" ht="16.5" customHeight="1" x14ac:dyDescent="0.3">
      <c r="A953" s="128">
        <v>952</v>
      </c>
      <c r="B953" s="199">
        <v>299</v>
      </c>
      <c r="C953" s="198" t="s">
        <v>850</v>
      </c>
      <c r="D953" s="198">
        <v>5</v>
      </c>
      <c r="E953" s="198" t="s">
        <v>1394</v>
      </c>
      <c r="F953" s="198" t="s">
        <v>1394</v>
      </c>
      <c r="G953" s="198" t="s">
        <v>1395</v>
      </c>
      <c r="H953" s="198" t="s">
        <v>1395</v>
      </c>
      <c r="I953" s="131" t="s">
        <v>787</v>
      </c>
      <c r="J953" s="131" t="s">
        <v>271</v>
      </c>
      <c r="K953" s="131" t="s">
        <v>809</v>
      </c>
      <c r="L953" s="134" t="s">
        <v>4394</v>
      </c>
      <c r="M953" s="134">
        <v>10</v>
      </c>
      <c r="N953" s="134">
        <v>3.1</v>
      </c>
      <c r="O953" s="134">
        <v>5</v>
      </c>
    </row>
    <row r="954" spans="1:15" ht="16.5" customHeight="1" x14ac:dyDescent="0.3">
      <c r="A954" s="128">
        <v>953</v>
      </c>
      <c r="B954" s="199">
        <v>457</v>
      </c>
      <c r="C954" s="198" t="s">
        <v>850</v>
      </c>
      <c r="D954" s="198">
        <v>5</v>
      </c>
      <c r="E954" s="198" t="s">
        <v>1526</v>
      </c>
      <c r="F954" s="198" t="s">
        <v>1526</v>
      </c>
      <c r="G954" s="198" t="s">
        <v>1607</v>
      </c>
      <c r="H954" s="198" t="s">
        <v>1607</v>
      </c>
      <c r="I954" s="131" t="s">
        <v>787</v>
      </c>
      <c r="J954" s="131" t="s">
        <v>271</v>
      </c>
      <c r="K954" s="131" t="s">
        <v>809</v>
      </c>
      <c r="L954" s="134" t="s">
        <v>4394</v>
      </c>
      <c r="M954" s="134">
        <v>10</v>
      </c>
      <c r="N954" s="134">
        <v>3.1</v>
      </c>
      <c r="O954" s="134">
        <v>5</v>
      </c>
    </row>
    <row r="955" spans="1:15" ht="16.5" customHeight="1" x14ac:dyDescent="0.3">
      <c r="A955" s="128">
        <v>954</v>
      </c>
      <c r="B955" s="202">
        <v>497</v>
      </c>
      <c r="C955" s="201" t="s">
        <v>984</v>
      </c>
      <c r="D955" s="198">
        <v>3</v>
      </c>
      <c r="E955" s="201" t="s">
        <v>1663</v>
      </c>
      <c r="F955" s="201" t="s">
        <v>5799</v>
      </c>
      <c r="G955" s="201" t="s">
        <v>1664</v>
      </c>
      <c r="H955" s="201" t="s">
        <v>1664</v>
      </c>
      <c r="I955" s="136"/>
      <c r="J955" s="136" t="s">
        <v>271</v>
      </c>
      <c r="K955" s="136" t="s">
        <v>809</v>
      </c>
      <c r="L955" s="134" t="s">
        <v>4394</v>
      </c>
      <c r="M955" s="134">
        <v>10</v>
      </c>
      <c r="N955" s="134">
        <v>3.1</v>
      </c>
      <c r="O955" s="134">
        <v>5</v>
      </c>
    </row>
    <row r="956" spans="1:15" ht="16.5" customHeight="1" x14ac:dyDescent="0.3">
      <c r="A956" s="128">
        <v>955</v>
      </c>
      <c r="B956" s="202">
        <v>928</v>
      </c>
      <c r="C956" s="201" t="s">
        <v>984</v>
      </c>
      <c r="D956" s="198">
        <v>3</v>
      </c>
      <c r="E956" s="201" t="s">
        <v>2073</v>
      </c>
      <c r="F956" s="201" t="s">
        <v>5881</v>
      </c>
      <c r="G956" s="201" t="s">
        <v>2074</v>
      </c>
      <c r="H956" s="201" t="s">
        <v>2074</v>
      </c>
      <c r="I956" s="136"/>
      <c r="J956" s="136" t="s">
        <v>271</v>
      </c>
      <c r="K956" s="136" t="s">
        <v>809</v>
      </c>
      <c r="L956" s="134" t="s">
        <v>4394</v>
      </c>
      <c r="M956" s="134">
        <v>10</v>
      </c>
      <c r="N956" s="134">
        <v>3.1</v>
      </c>
      <c r="O956" s="134">
        <v>5</v>
      </c>
    </row>
    <row r="957" spans="1:15" ht="16.5" customHeight="1" x14ac:dyDescent="0.3">
      <c r="A957" s="128">
        <v>956</v>
      </c>
      <c r="B957" s="199">
        <v>560</v>
      </c>
      <c r="C957" s="198" t="s">
        <v>820</v>
      </c>
      <c r="D957" s="198">
        <v>1</v>
      </c>
      <c r="E957" s="198" t="s">
        <v>1729</v>
      </c>
      <c r="F957" s="198" t="s">
        <v>1729</v>
      </c>
      <c r="G957" s="198" t="s">
        <v>5996</v>
      </c>
      <c r="H957" s="198" t="s">
        <v>1730</v>
      </c>
      <c r="I957" s="131" t="s">
        <v>787</v>
      </c>
      <c r="J957" s="131" t="s">
        <v>271</v>
      </c>
      <c r="K957" s="131" t="s">
        <v>809</v>
      </c>
      <c r="L957" s="137" t="s">
        <v>4396</v>
      </c>
      <c r="M957" s="137">
        <v>10</v>
      </c>
      <c r="N957" s="137">
        <v>3.1</v>
      </c>
      <c r="O957" s="137">
        <v>6</v>
      </c>
    </row>
    <row r="958" spans="1:15" ht="16.5" customHeight="1" x14ac:dyDescent="0.3">
      <c r="A958" s="128">
        <v>957</v>
      </c>
      <c r="B958" s="199">
        <v>751</v>
      </c>
      <c r="C958" s="198" t="s">
        <v>820</v>
      </c>
      <c r="D958" s="198">
        <v>1</v>
      </c>
      <c r="E958" s="198" t="s">
        <v>1906</v>
      </c>
      <c r="F958" s="198" t="s">
        <v>1906</v>
      </c>
      <c r="G958" s="198" t="s">
        <v>6279</v>
      </c>
      <c r="H958" s="198" t="s">
        <v>1907</v>
      </c>
      <c r="I958" s="131" t="s">
        <v>787</v>
      </c>
      <c r="J958" s="131" t="s">
        <v>271</v>
      </c>
      <c r="K958" s="131" t="s">
        <v>809</v>
      </c>
      <c r="L958" s="137" t="s">
        <v>4396</v>
      </c>
      <c r="M958" s="137">
        <v>10</v>
      </c>
      <c r="N958" s="137">
        <v>3.1</v>
      </c>
      <c r="O958" s="137">
        <v>6</v>
      </c>
    </row>
    <row r="959" spans="1:15" ht="16.5" customHeight="1" x14ac:dyDescent="0.3">
      <c r="A959" s="128">
        <v>958</v>
      </c>
      <c r="B959" s="199">
        <v>42</v>
      </c>
      <c r="C959" s="198" t="s">
        <v>820</v>
      </c>
      <c r="D959" s="198">
        <v>1</v>
      </c>
      <c r="E959" s="198" t="s">
        <v>974</v>
      </c>
      <c r="F959" s="198" t="s">
        <v>974</v>
      </c>
      <c r="G959" s="198" t="s">
        <v>5849</v>
      </c>
      <c r="H959" s="198" t="s">
        <v>975</v>
      </c>
      <c r="I959" s="131" t="s">
        <v>787</v>
      </c>
      <c r="J959" s="131"/>
      <c r="K959" s="131" t="s">
        <v>809</v>
      </c>
      <c r="L959" s="142" t="s">
        <v>4396</v>
      </c>
      <c r="M959" s="137">
        <v>10</v>
      </c>
      <c r="N959" s="137">
        <v>3.1</v>
      </c>
      <c r="O959" s="142">
        <v>6</v>
      </c>
    </row>
    <row r="960" spans="1:15" ht="16.5" customHeight="1" x14ac:dyDescent="0.3">
      <c r="A960" s="128">
        <v>959</v>
      </c>
      <c r="B960" s="199">
        <v>276</v>
      </c>
      <c r="C960" s="198" t="s">
        <v>820</v>
      </c>
      <c r="D960" s="198">
        <v>1</v>
      </c>
      <c r="E960" s="198" t="s">
        <v>1358</v>
      </c>
      <c r="F960" s="198" t="s">
        <v>1358</v>
      </c>
      <c r="G960" s="198" t="s">
        <v>5966</v>
      </c>
      <c r="H960" s="198" t="s">
        <v>1359</v>
      </c>
      <c r="I960" s="131" t="s">
        <v>787</v>
      </c>
      <c r="J960" s="131" t="s">
        <v>271</v>
      </c>
      <c r="K960" s="131" t="s">
        <v>809</v>
      </c>
      <c r="L960" s="137" t="s">
        <v>4396</v>
      </c>
      <c r="M960" s="137">
        <v>10</v>
      </c>
      <c r="N960" s="137">
        <v>3.1</v>
      </c>
      <c r="O960" s="137">
        <v>6</v>
      </c>
    </row>
    <row r="961" spans="1:15" ht="16.5" customHeight="1" x14ac:dyDescent="0.3">
      <c r="A961" s="128">
        <v>960</v>
      </c>
      <c r="B961" s="211">
        <v>1560</v>
      </c>
      <c r="C961" s="210" t="s">
        <v>820</v>
      </c>
      <c r="D961" s="210">
        <v>1</v>
      </c>
      <c r="E961" s="210" t="s">
        <v>2401</v>
      </c>
      <c r="F961" s="210" t="s">
        <v>2401</v>
      </c>
      <c r="G961" s="210" t="s">
        <v>6222</v>
      </c>
      <c r="H961" s="210" t="s">
        <v>2402</v>
      </c>
      <c r="I961" s="143" t="s">
        <v>787</v>
      </c>
      <c r="J961" s="143" t="s">
        <v>271</v>
      </c>
      <c r="K961" s="143" t="s">
        <v>809</v>
      </c>
      <c r="L961" s="137" t="s">
        <v>4396</v>
      </c>
      <c r="M961" s="137">
        <v>10</v>
      </c>
      <c r="N961" s="137">
        <v>3.1</v>
      </c>
      <c r="O961" s="137">
        <v>6</v>
      </c>
    </row>
    <row r="962" spans="1:15" ht="16.5" customHeight="1" x14ac:dyDescent="0.3">
      <c r="A962" s="128">
        <v>961</v>
      </c>
      <c r="B962" s="199">
        <v>1220</v>
      </c>
      <c r="C962" s="198" t="s">
        <v>1004</v>
      </c>
      <c r="D962" s="198">
        <v>3</v>
      </c>
      <c r="E962" s="198" t="s">
        <v>2261</v>
      </c>
      <c r="F962" s="198" t="s">
        <v>5838</v>
      </c>
      <c r="G962" s="198" t="s">
        <v>2262</v>
      </c>
      <c r="H962" s="198" t="s">
        <v>2262</v>
      </c>
      <c r="I962" s="131" t="s">
        <v>787</v>
      </c>
      <c r="J962" s="131" t="s">
        <v>271</v>
      </c>
      <c r="K962" s="131" t="s">
        <v>809</v>
      </c>
      <c r="L962" s="142" t="s">
        <v>4396</v>
      </c>
      <c r="M962" s="142">
        <v>10</v>
      </c>
      <c r="N962" s="142">
        <v>3.1</v>
      </c>
      <c r="O962" s="142">
        <v>6</v>
      </c>
    </row>
    <row r="963" spans="1:15" ht="16.5" customHeight="1" x14ac:dyDescent="0.3">
      <c r="A963" s="128">
        <v>962</v>
      </c>
      <c r="B963" s="199">
        <v>513</v>
      </c>
      <c r="C963" s="198" t="s">
        <v>984</v>
      </c>
      <c r="D963" s="198">
        <v>3</v>
      </c>
      <c r="E963" s="198" t="s">
        <v>1679</v>
      </c>
      <c r="F963" s="198" t="s">
        <v>6278</v>
      </c>
      <c r="G963" s="198" t="s">
        <v>1680</v>
      </c>
      <c r="H963" s="198" t="s">
        <v>1680</v>
      </c>
      <c r="I963" s="131" t="s">
        <v>787</v>
      </c>
      <c r="J963" s="131" t="s">
        <v>271</v>
      </c>
      <c r="K963" s="131" t="s">
        <v>809</v>
      </c>
      <c r="L963" s="137" t="s">
        <v>4396</v>
      </c>
      <c r="M963" s="137">
        <v>10</v>
      </c>
      <c r="N963" s="137">
        <v>3.1</v>
      </c>
      <c r="O963" s="137">
        <v>6</v>
      </c>
    </row>
    <row r="964" spans="1:15" ht="16.5" customHeight="1" x14ac:dyDescent="0.3">
      <c r="A964" s="128">
        <v>963</v>
      </c>
      <c r="B964" s="199">
        <v>1873</v>
      </c>
      <c r="C964" s="198" t="s">
        <v>1004</v>
      </c>
      <c r="D964" s="198">
        <v>3</v>
      </c>
      <c r="E964" s="198" t="s">
        <v>2539</v>
      </c>
      <c r="F964" s="198" t="s">
        <v>6065</v>
      </c>
      <c r="G964" s="198" t="s">
        <v>2540</v>
      </c>
      <c r="H964" s="198" t="s">
        <v>2540</v>
      </c>
      <c r="I964" s="131" t="s">
        <v>787</v>
      </c>
      <c r="J964" s="131" t="s">
        <v>271</v>
      </c>
      <c r="K964" s="131" t="s">
        <v>809</v>
      </c>
      <c r="L964" s="137" t="s">
        <v>4396</v>
      </c>
      <c r="M964" s="137">
        <v>10</v>
      </c>
      <c r="N964" s="137">
        <v>3.1</v>
      </c>
      <c r="O964" s="137">
        <v>6</v>
      </c>
    </row>
    <row r="965" spans="1:15" ht="16.5" customHeight="1" x14ac:dyDescent="0.3">
      <c r="A965" s="128">
        <v>964</v>
      </c>
      <c r="B965" s="199">
        <v>1563</v>
      </c>
      <c r="C965" s="198" t="s">
        <v>1004</v>
      </c>
      <c r="D965" s="198">
        <v>3</v>
      </c>
      <c r="E965" s="198" t="s">
        <v>2403</v>
      </c>
      <c r="F965" s="198" t="s">
        <v>6277</v>
      </c>
      <c r="G965" s="198" t="s">
        <v>2404</v>
      </c>
      <c r="H965" s="198" t="s">
        <v>2404</v>
      </c>
      <c r="I965" s="131" t="s">
        <v>787</v>
      </c>
      <c r="J965" s="131" t="s">
        <v>271</v>
      </c>
      <c r="K965" s="131" t="s">
        <v>809</v>
      </c>
      <c r="L965" s="137" t="s">
        <v>4396</v>
      </c>
      <c r="M965" s="137">
        <v>10</v>
      </c>
      <c r="N965" s="137">
        <v>3.1</v>
      </c>
      <c r="O965" s="137">
        <v>6</v>
      </c>
    </row>
    <row r="966" spans="1:15" ht="16.5" customHeight="1" x14ac:dyDescent="0.3">
      <c r="A966" s="128">
        <v>965</v>
      </c>
      <c r="B966" s="199">
        <v>974</v>
      </c>
      <c r="C966" s="198" t="s">
        <v>1004</v>
      </c>
      <c r="D966" s="198">
        <v>3</v>
      </c>
      <c r="E966" s="198" t="s">
        <v>2105</v>
      </c>
      <c r="F966" s="198" t="s">
        <v>6081</v>
      </c>
      <c r="G966" s="198" t="s">
        <v>2106</v>
      </c>
      <c r="H966" s="198" t="s">
        <v>2106</v>
      </c>
      <c r="I966" s="131" t="s">
        <v>787</v>
      </c>
      <c r="J966" s="131" t="s">
        <v>271</v>
      </c>
      <c r="K966" s="131" t="s">
        <v>809</v>
      </c>
      <c r="L966" s="137" t="s">
        <v>4396</v>
      </c>
      <c r="M966" s="137">
        <v>10</v>
      </c>
      <c r="N966" s="137">
        <v>3.1</v>
      </c>
      <c r="O966" s="137">
        <v>6</v>
      </c>
    </row>
    <row r="967" spans="1:15" ht="16.5" customHeight="1" x14ac:dyDescent="0.3">
      <c r="A967" s="128">
        <v>966</v>
      </c>
      <c r="B967" s="199">
        <v>708</v>
      </c>
      <c r="C967" s="198" t="s">
        <v>984</v>
      </c>
      <c r="D967" s="198">
        <v>3</v>
      </c>
      <c r="E967" s="198" t="s">
        <v>1862</v>
      </c>
      <c r="F967" s="198" t="s">
        <v>5987</v>
      </c>
      <c r="G967" s="198" t="s">
        <v>1863</v>
      </c>
      <c r="H967" s="198" t="s">
        <v>1863</v>
      </c>
      <c r="I967" s="131" t="s">
        <v>787</v>
      </c>
      <c r="J967" s="131" t="s">
        <v>271</v>
      </c>
      <c r="K967" s="131" t="s">
        <v>809</v>
      </c>
      <c r="L967" s="137" t="s">
        <v>4396</v>
      </c>
      <c r="M967" s="137">
        <v>10</v>
      </c>
      <c r="N967" s="137">
        <v>3.1</v>
      </c>
      <c r="O967" s="137">
        <v>6</v>
      </c>
    </row>
    <row r="968" spans="1:15" ht="16.5" customHeight="1" x14ac:dyDescent="0.3">
      <c r="A968" s="128">
        <v>967</v>
      </c>
      <c r="B968" s="199">
        <v>977</v>
      </c>
      <c r="C968" s="198" t="s">
        <v>1004</v>
      </c>
      <c r="D968" s="198">
        <v>3</v>
      </c>
      <c r="E968" s="198" t="s">
        <v>2107</v>
      </c>
      <c r="F968" s="198" t="s">
        <v>4957</v>
      </c>
      <c r="G968" s="198" t="s">
        <v>2108</v>
      </c>
      <c r="H968" s="198" t="s">
        <v>2108</v>
      </c>
      <c r="I968" s="131" t="s">
        <v>787</v>
      </c>
      <c r="J968" s="131" t="s">
        <v>271</v>
      </c>
      <c r="K968" s="131" t="s">
        <v>809</v>
      </c>
      <c r="L968" s="137" t="s">
        <v>4396</v>
      </c>
      <c r="M968" s="137">
        <v>10</v>
      </c>
      <c r="N968" s="137">
        <v>3.1</v>
      </c>
      <c r="O968" s="137">
        <v>6</v>
      </c>
    </row>
    <row r="969" spans="1:15" ht="16.5" customHeight="1" x14ac:dyDescent="0.3">
      <c r="A969" s="128">
        <v>968</v>
      </c>
      <c r="B969" s="199">
        <v>491</v>
      </c>
      <c r="C969" s="198" t="s">
        <v>984</v>
      </c>
      <c r="D969" s="198">
        <v>3</v>
      </c>
      <c r="E969" s="198" t="s">
        <v>1653</v>
      </c>
      <c r="F969" s="198" t="s">
        <v>6276</v>
      </c>
      <c r="G969" s="198" t="s">
        <v>1654</v>
      </c>
      <c r="H969" s="198" t="s">
        <v>1654</v>
      </c>
      <c r="I969" s="131" t="s">
        <v>787</v>
      </c>
      <c r="J969" s="131" t="s">
        <v>271</v>
      </c>
      <c r="K969" s="131" t="s">
        <v>809</v>
      </c>
      <c r="L969" s="142" t="s">
        <v>4396</v>
      </c>
      <c r="M969" s="142">
        <v>10</v>
      </c>
      <c r="N969" s="142">
        <v>3.1</v>
      </c>
      <c r="O969" s="142">
        <v>6</v>
      </c>
    </row>
    <row r="970" spans="1:15" ht="16.5" customHeight="1" x14ac:dyDescent="0.3">
      <c r="A970" s="128">
        <v>969</v>
      </c>
      <c r="B970" s="199">
        <v>578</v>
      </c>
      <c r="C970" s="198" t="s">
        <v>1004</v>
      </c>
      <c r="D970" s="198">
        <v>3</v>
      </c>
      <c r="E970" s="198" t="s">
        <v>1746</v>
      </c>
      <c r="F970" s="198" t="s">
        <v>6275</v>
      </c>
      <c r="G970" s="198" t="s">
        <v>1747</v>
      </c>
      <c r="H970" s="198" t="s">
        <v>1747</v>
      </c>
      <c r="I970" s="131" t="s">
        <v>787</v>
      </c>
      <c r="J970" s="131" t="s">
        <v>271</v>
      </c>
      <c r="K970" s="131" t="s">
        <v>809</v>
      </c>
      <c r="L970" s="137" t="s">
        <v>4396</v>
      </c>
      <c r="M970" s="137">
        <v>10</v>
      </c>
      <c r="N970" s="137">
        <v>3.1</v>
      </c>
      <c r="O970" s="137">
        <v>6</v>
      </c>
    </row>
    <row r="971" spans="1:15" ht="16.5" customHeight="1" x14ac:dyDescent="0.3">
      <c r="A971" s="128">
        <v>970</v>
      </c>
      <c r="B971" s="199">
        <v>743</v>
      </c>
      <c r="C971" s="198" t="s">
        <v>1004</v>
      </c>
      <c r="D971" s="198">
        <v>3</v>
      </c>
      <c r="E971" s="198" t="s">
        <v>1898</v>
      </c>
      <c r="F971" s="198" t="s">
        <v>6274</v>
      </c>
      <c r="G971" s="198" t="s">
        <v>1899</v>
      </c>
      <c r="H971" s="198" t="s">
        <v>1899</v>
      </c>
      <c r="I971" s="131" t="s">
        <v>787</v>
      </c>
      <c r="J971" s="131" t="s">
        <v>271</v>
      </c>
      <c r="K971" s="131" t="s">
        <v>809</v>
      </c>
      <c r="L971" s="137" t="s">
        <v>4396</v>
      </c>
      <c r="M971" s="137">
        <v>10</v>
      </c>
      <c r="N971" s="137">
        <v>3.1</v>
      </c>
      <c r="O971" s="137">
        <v>6</v>
      </c>
    </row>
    <row r="972" spans="1:15" ht="16.5" customHeight="1" x14ac:dyDescent="0.3">
      <c r="A972" s="128">
        <v>971</v>
      </c>
      <c r="B972" s="199">
        <v>108</v>
      </c>
      <c r="C972" s="198" t="s">
        <v>1004</v>
      </c>
      <c r="D972" s="198">
        <v>3</v>
      </c>
      <c r="E972" s="198" t="s">
        <v>1103</v>
      </c>
      <c r="F972" s="198" t="s">
        <v>6273</v>
      </c>
      <c r="G972" s="198" t="s">
        <v>1104</v>
      </c>
      <c r="H972" s="198" t="s">
        <v>1104</v>
      </c>
      <c r="I972" s="131" t="s">
        <v>787</v>
      </c>
      <c r="J972" s="131" t="s">
        <v>271</v>
      </c>
      <c r="K972" s="131" t="s">
        <v>809</v>
      </c>
      <c r="L972" s="137" t="s">
        <v>4396</v>
      </c>
      <c r="M972" s="137">
        <v>10</v>
      </c>
      <c r="N972" s="142">
        <v>3.1</v>
      </c>
      <c r="O972" s="137">
        <v>6</v>
      </c>
    </row>
    <row r="973" spans="1:15" ht="16.5" customHeight="1" x14ac:dyDescent="0.3">
      <c r="A973" s="128">
        <v>972</v>
      </c>
      <c r="B973" s="199">
        <v>707</v>
      </c>
      <c r="C973" s="198" t="s">
        <v>984</v>
      </c>
      <c r="D973" s="198">
        <v>3</v>
      </c>
      <c r="E973" s="198" t="s">
        <v>1860</v>
      </c>
      <c r="F973" s="198" t="s">
        <v>6272</v>
      </c>
      <c r="G973" s="198" t="s">
        <v>1861</v>
      </c>
      <c r="H973" s="198" t="s">
        <v>1861</v>
      </c>
      <c r="I973" s="131" t="s">
        <v>787</v>
      </c>
      <c r="J973" s="131" t="s">
        <v>271</v>
      </c>
      <c r="K973" s="131" t="s">
        <v>809</v>
      </c>
      <c r="L973" s="137" t="s">
        <v>4396</v>
      </c>
      <c r="M973" s="137">
        <v>10</v>
      </c>
      <c r="N973" s="137">
        <v>3.1</v>
      </c>
      <c r="O973" s="137">
        <v>6</v>
      </c>
    </row>
    <row r="974" spans="1:15" ht="16.5" customHeight="1" x14ac:dyDescent="0.3">
      <c r="A974" s="128">
        <v>973</v>
      </c>
      <c r="B974" s="199">
        <v>1101</v>
      </c>
      <c r="C974" s="198" t="s">
        <v>1004</v>
      </c>
      <c r="D974" s="198">
        <v>3</v>
      </c>
      <c r="E974" s="198" t="s">
        <v>2195</v>
      </c>
      <c r="F974" s="198" t="s">
        <v>6055</v>
      </c>
      <c r="G974" s="198" t="s">
        <v>2196</v>
      </c>
      <c r="H974" s="198" t="s">
        <v>2196</v>
      </c>
      <c r="I974" s="131" t="s">
        <v>787</v>
      </c>
      <c r="J974" s="131" t="s">
        <v>271</v>
      </c>
      <c r="K974" s="131" t="s">
        <v>809</v>
      </c>
      <c r="L974" s="137" t="s">
        <v>4396</v>
      </c>
      <c r="M974" s="137">
        <v>10</v>
      </c>
      <c r="N974" s="137">
        <v>3.1</v>
      </c>
      <c r="O974" s="137">
        <v>6</v>
      </c>
    </row>
    <row r="975" spans="1:15" ht="16.5" customHeight="1" x14ac:dyDescent="0.3">
      <c r="A975" s="128">
        <v>974</v>
      </c>
      <c r="B975" s="199">
        <v>723</v>
      </c>
      <c r="C975" s="198" t="s">
        <v>1004</v>
      </c>
      <c r="D975" s="198">
        <v>3</v>
      </c>
      <c r="E975" s="198" t="s">
        <v>1876</v>
      </c>
      <c r="F975" s="198" t="s">
        <v>6271</v>
      </c>
      <c r="G975" s="198" t="s">
        <v>1877</v>
      </c>
      <c r="H975" s="198" t="s">
        <v>1877</v>
      </c>
      <c r="I975" s="131" t="s">
        <v>787</v>
      </c>
      <c r="J975" s="131" t="s">
        <v>271</v>
      </c>
      <c r="K975" s="131" t="s">
        <v>809</v>
      </c>
      <c r="L975" s="137" t="s">
        <v>4396</v>
      </c>
      <c r="M975" s="137">
        <v>10</v>
      </c>
      <c r="N975" s="137">
        <v>3.1</v>
      </c>
      <c r="O975" s="137">
        <v>6</v>
      </c>
    </row>
    <row r="976" spans="1:15" ht="16.5" customHeight="1" x14ac:dyDescent="0.3">
      <c r="A976" s="128">
        <v>975</v>
      </c>
      <c r="B976" s="199">
        <v>825</v>
      </c>
      <c r="C976" s="198" t="s">
        <v>1004</v>
      </c>
      <c r="D976" s="198">
        <v>3</v>
      </c>
      <c r="E976" s="198" t="s">
        <v>1981</v>
      </c>
      <c r="F976" s="198" t="s">
        <v>6270</v>
      </c>
      <c r="G976" s="198" t="s">
        <v>1982</v>
      </c>
      <c r="H976" s="198" t="s">
        <v>1982</v>
      </c>
      <c r="I976" s="131" t="s">
        <v>787</v>
      </c>
      <c r="J976" s="131" t="s">
        <v>271</v>
      </c>
      <c r="K976" s="131" t="s">
        <v>809</v>
      </c>
      <c r="L976" s="137" t="s">
        <v>4396</v>
      </c>
      <c r="M976" s="137">
        <v>10</v>
      </c>
      <c r="N976" s="137">
        <v>3.1</v>
      </c>
      <c r="O976" s="137">
        <v>6</v>
      </c>
    </row>
    <row r="977" spans="1:15" ht="16.5" customHeight="1" x14ac:dyDescent="0.3">
      <c r="A977" s="128">
        <v>976</v>
      </c>
      <c r="B977" s="199">
        <v>1993</v>
      </c>
      <c r="C977" s="198" t="s">
        <v>1004</v>
      </c>
      <c r="D977" s="198">
        <v>3</v>
      </c>
      <c r="E977" s="198" t="s">
        <v>2586</v>
      </c>
      <c r="F977" s="198" t="s">
        <v>6269</v>
      </c>
      <c r="G977" s="198" t="s">
        <v>2587</v>
      </c>
      <c r="H977" s="198" t="s">
        <v>2587</v>
      </c>
      <c r="I977" s="131" t="s">
        <v>787</v>
      </c>
      <c r="J977" s="131" t="s">
        <v>271</v>
      </c>
      <c r="K977" s="131" t="s">
        <v>809</v>
      </c>
      <c r="L977" s="137" t="s">
        <v>4396</v>
      </c>
      <c r="M977" s="137">
        <v>10</v>
      </c>
      <c r="N977" s="137">
        <v>3.1</v>
      </c>
      <c r="O977" s="137">
        <v>6</v>
      </c>
    </row>
    <row r="978" spans="1:15" ht="16.5" customHeight="1" x14ac:dyDescent="0.3">
      <c r="A978" s="128">
        <v>977</v>
      </c>
      <c r="B978" s="199">
        <v>1979</v>
      </c>
      <c r="C978" s="198" t="s">
        <v>1004</v>
      </c>
      <c r="D978" s="198">
        <v>3</v>
      </c>
      <c r="E978" s="198" t="s">
        <v>2578</v>
      </c>
      <c r="F978" s="198" t="s">
        <v>6120</v>
      </c>
      <c r="G978" s="198" t="s">
        <v>2579</v>
      </c>
      <c r="H978" s="198" t="s">
        <v>2579</v>
      </c>
      <c r="I978" s="131" t="s">
        <v>787</v>
      </c>
      <c r="J978" s="131" t="s">
        <v>271</v>
      </c>
      <c r="K978" s="131" t="s">
        <v>809</v>
      </c>
      <c r="L978" s="137" t="s">
        <v>4396</v>
      </c>
      <c r="M978" s="137">
        <v>10</v>
      </c>
      <c r="N978" s="137">
        <v>3.1</v>
      </c>
      <c r="O978" s="137">
        <v>6</v>
      </c>
    </row>
    <row r="979" spans="1:15" ht="16.5" customHeight="1" x14ac:dyDescent="0.3">
      <c r="A979" s="128">
        <v>978</v>
      </c>
      <c r="B979" s="199">
        <v>2500</v>
      </c>
      <c r="C979" s="198" t="s">
        <v>1004</v>
      </c>
      <c r="D979" s="198">
        <v>3</v>
      </c>
      <c r="E979" s="198" t="s">
        <v>2660</v>
      </c>
      <c r="F979" s="198" t="s">
        <v>6268</v>
      </c>
      <c r="G979" s="198" t="s">
        <v>2661</v>
      </c>
      <c r="H979" s="198" t="s">
        <v>2661</v>
      </c>
      <c r="I979" s="131" t="s">
        <v>787</v>
      </c>
      <c r="J979" s="131" t="s">
        <v>271</v>
      </c>
      <c r="K979" s="133" t="s">
        <v>2596</v>
      </c>
      <c r="L979" s="142" t="s">
        <v>4396</v>
      </c>
      <c r="M979" s="142">
        <v>10</v>
      </c>
      <c r="N979" s="142">
        <v>3.1</v>
      </c>
      <c r="O979" s="142">
        <v>6</v>
      </c>
    </row>
    <row r="980" spans="1:15" ht="16.5" customHeight="1" x14ac:dyDescent="0.3">
      <c r="A980" s="128">
        <v>979</v>
      </c>
      <c r="B980" s="199">
        <v>473</v>
      </c>
      <c r="C980" s="198" t="s">
        <v>853</v>
      </c>
      <c r="D980" s="198">
        <v>4</v>
      </c>
      <c r="E980" s="198" t="s">
        <v>1631</v>
      </c>
      <c r="F980" s="198" t="s">
        <v>1631</v>
      </c>
      <c r="G980" s="198" t="s">
        <v>1632</v>
      </c>
      <c r="H980" s="198" t="s">
        <v>1632</v>
      </c>
      <c r="I980" s="131" t="s">
        <v>787</v>
      </c>
      <c r="J980" s="131" t="s">
        <v>271</v>
      </c>
      <c r="K980" s="131" t="s">
        <v>809</v>
      </c>
      <c r="L980" s="137" t="s">
        <v>4396</v>
      </c>
      <c r="M980" s="137">
        <v>10</v>
      </c>
      <c r="N980" s="137">
        <v>3.1</v>
      </c>
      <c r="O980" s="137">
        <v>6</v>
      </c>
    </row>
    <row r="981" spans="1:15" ht="16.5" customHeight="1" x14ac:dyDescent="0.3">
      <c r="A981" s="128">
        <v>980</v>
      </c>
      <c r="B981" s="199">
        <v>468</v>
      </c>
      <c r="C981" s="198" t="s">
        <v>853</v>
      </c>
      <c r="D981" s="198">
        <v>4</v>
      </c>
      <c r="E981" s="198" t="s">
        <v>1620</v>
      </c>
      <c r="F981" s="198" t="s">
        <v>1620</v>
      </c>
      <c r="G981" s="198" t="s">
        <v>1621</v>
      </c>
      <c r="H981" s="198" t="s">
        <v>1621</v>
      </c>
      <c r="I981" s="131" t="s">
        <v>787</v>
      </c>
      <c r="J981" s="131" t="s">
        <v>271</v>
      </c>
      <c r="K981" s="131" t="s">
        <v>809</v>
      </c>
      <c r="L981" s="137" t="s">
        <v>4396</v>
      </c>
      <c r="M981" s="137">
        <v>10</v>
      </c>
      <c r="N981" s="137">
        <v>3.1</v>
      </c>
      <c r="O981" s="137">
        <v>6</v>
      </c>
    </row>
    <row r="982" spans="1:15" ht="16.5" customHeight="1" x14ac:dyDescent="0.3">
      <c r="A982" s="128">
        <v>981</v>
      </c>
      <c r="B982" s="199">
        <v>41</v>
      </c>
      <c r="C982" s="198" t="s">
        <v>850</v>
      </c>
      <c r="D982" s="198">
        <v>4</v>
      </c>
      <c r="E982" s="198" t="s">
        <v>970</v>
      </c>
      <c r="F982" s="198" t="s">
        <v>5979</v>
      </c>
      <c r="G982" s="198" t="s">
        <v>5978</v>
      </c>
      <c r="H982" s="198" t="s">
        <v>971</v>
      </c>
      <c r="I982" s="131" t="s">
        <v>787</v>
      </c>
      <c r="J982" s="131" t="s">
        <v>271</v>
      </c>
      <c r="K982" s="131" t="s">
        <v>809</v>
      </c>
      <c r="L982" s="137" t="s">
        <v>4396</v>
      </c>
      <c r="M982" s="137">
        <v>10</v>
      </c>
      <c r="N982" s="137">
        <v>3.1</v>
      </c>
      <c r="O982" s="137">
        <v>6</v>
      </c>
    </row>
    <row r="983" spans="1:15" ht="16.5" customHeight="1" x14ac:dyDescent="0.3">
      <c r="A983" s="128">
        <v>982</v>
      </c>
      <c r="B983" s="199">
        <v>41</v>
      </c>
      <c r="C983" s="198" t="s">
        <v>853</v>
      </c>
      <c r="D983" s="198">
        <v>4</v>
      </c>
      <c r="E983" s="198" t="s">
        <v>970</v>
      </c>
      <c r="F983" s="198" t="s">
        <v>5977</v>
      </c>
      <c r="G983" s="198" t="s">
        <v>5976</v>
      </c>
      <c r="H983" s="198" t="s">
        <v>971</v>
      </c>
      <c r="I983" s="131" t="s">
        <v>787</v>
      </c>
      <c r="J983" s="131" t="s">
        <v>271</v>
      </c>
      <c r="K983" s="131" t="s">
        <v>809</v>
      </c>
      <c r="L983" s="137" t="s">
        <v>4396</v>
      </c>
      <c r="M983" s="137">
        <v>10</v>
      </c>
      <c r="N983" s="137">
        <v>3.1</v>
      </c>
      <c r="O983" s="137">
        <v>6</v>
      </c>
    </row>
    <row r="984" spans="1:15" ht="16.5" customHeight="1" x14ac:dyDescent="0.3">
      <c r="A984" s="128">
        <v>983</v>
      </c>
      <c r="B984" s="199">
        <v>41</v>
      </c>
      <c r="C984" s="198" t="s">
        <v>853</v>
      </c>
      <c r="D984" s="198">
        <v>4</v>
      </c>
      <c r="E984" s="198" t="s">
        <v>970</v>
      </c>
      <c r="F984" s="198" t="s">
        <v>5975</v>
      </c>
      <c r="G984" s="198" t="s">
        <v>5974</v>
      </c>
      <c r="H984" s="198" t="s">
        <v>971</v>
      </c>
      <c r="I984" s="131" t="s">
        <v>787</v>
      </c>
      <c r="J984" s="131" t="s">
        <v>271</v>
      </c>
      <c r="K984" s="131" t="s">
        <v>809</v>
      </c>
      <c r="L984" s="137" t="s">
        <v>4396</v>
      </c>
      <c r="M984" s="137">
        <v>10</v>
      </c>
      <c r="N984" s="137">
        <v>3.1</v>
      </c>
      <c r="O984" s="137">
        <v>6</v>
      </c>
    </row>
    <row r="985" spans="1:15" ht="16.5" customHeight="1" x14ac:dyDescent="0.3">
      <c r="A985" s="128">
        <v>984</v>
      </c>
      <c r="B985" s="199">
        <v>49</v>
      </c>
      <c r="C985" s="198" t="s">
        <v>850</v>
      </c>
      <c r="D985" s="198">
        <v>5</v>
      </c>
      <c r="E985" s="198" t="s">
        <v>989</v>
      </c>
      <c r="F985" s="198" t="s">
        <v>989</v>
      </c>
      <c r="G985" s="198" t="s">
        <v>990</v>
      </c>
      <c r="H985" s="198" t="s">
        <v>990</v>
      </c>
      <c r="I985" s="131" t="s">
        <v>787</v>
      </c>
      <c r="J985" s="131" t="s">
        <v>271</v>
      </c>
      <c r="K985" s="131" t="s">
        <v>809</v>
      </c>
      <c r="L985" s="137" t="s">
        <v>4396</v>
      </c>
      <c r="M985" s="137">
        <v>10</v>
      </c>
      <c r="N985" s="137">
        <v>3.1</v>
      </c>
      <c r="O985" s="137">
        <v>6</v>
      </c>
    </row>
    <row r="986" spans="1:15" ht="16.5" customHeight="1" x14ac:dyDescent="0.3">
      <c r="A986" s="128">
        <v>985</v>
      </c>
      <c r="B986" s="202">
        <v>785</v>
      </c>
      <c r="C986" s="201" t="s">
        <v>820</v>
      </c>
      <c r="D986" s="198">
        <v>1</v>
      </c>
      <c r="E986" s="201" t="s">
        <v>1943</v>
      </c>
      <c r="F986" s="201" t="s">
        <v>1943</v>
      </c>
      <c r="G986" s="201" t="s">
        <v>6267</v>
      </c>
      <c r="H986" s="201" t="s">
        <v>1944</v>
      </c>
      <c r="I986" s="136"/>
      <c r="J986" s="136" t="s">
        <v>271</v>
      </c>
      <c r="K986" s="136" t="s">
        <v>809</v>
      </c>
      <c r="L986" s="137" t="s">
        <v>4396</v>
      </c>
      <c r="M986" s="137">
        <v>10</v>
      </c>
      <c r="N986" s="137">
        <v>3.1</v>
      </c>
      <c r="O986" s="137">
        <v>6</v>
      </c>
    </row>
    <row r="987" spans="1:15" ht="16.5" customHeight="1" x14ac:dyDescent="0.3">
      <c r="A987" s="128">
        <v>986</v>
      </c>
      <c r="B987" s="202">
        <v>385</v>
      </c>
      <c r="C987" s="201" t="s">
        <v>820</v>
      </c>
      <c r="D987" s="198">
        <v>1</v>
      </c>
      <c r="E987" s="201" t="s">
        <v>1518</v>
      </c>
      <c r="F987" s="201" t="s">
        <v>1518</v>
      </c>
      <c r="G987" s="201" t="s">
        <v>5972</v>
      </c>
      <c r="H987" s="201" t="s">
        <v>1519</v>
      </c>
      <c r="I987" s="136"/>
      <c r="J987" s="136" t="s">
        <v>271</v>
      </c>
      <c r="K987" s="136" t="s">
        <v>809</v>
      </c>
      <c r="L987" s="137" t="s">
        <v>4396</v>
      </c>
      <c r="M987" s="137">
        <v>10</v>
      </c>
      <c r="N987" s="137">
        <v>3.1</v>
      </c>
      <c r="O987" s="137">
        <v>6</v>
      </c>
    </row>
    <row r="988" spans="1:15" ht="16.5" customHeight="1" x14ac:dyDescent="0.3">
      <c r="A988" s="128">
        <v>987</v>
      </c>
      <c r="B988" s="202">
        <v>704</v>
      </c>
      <c r="C988" s="201" t="s">
        <v>820</v>
      </c>
      <c r="D988" s="198">
        <v>1</v>
      </c>
      <c r="E988" s="201" t="s">
        <v>1856</v>
      </c>
      <c r="F988" s="201" t="s">
        <v>1856</v>
      </c>
      <c r="G988" s="201" t="s">
        <v>6266</v>
      </c>
      <c r="H988" s="201" t="s">
        <v>1857</v>
      </c>
      <c r="I988" s="136"/>
      <c r="J988" s="136" t="s">
        <v>271</v>
      </c>
      <c r="K988" s="136" t="s">
        <v>809</v>
      </c>
      <c r="L988" s="137" t="s">
        <v>4396</v>
      </c>
      <c r="M988" s="137">
        <v>10</v>
      </c>
      <c r="N988" s="137">
        <v>3.1</v>
      </c>
      <c r="O988" s="137">
        <v>6</v>
      </c>
    </row>
    <row r="989" spans="1:15" ht="16.5" customHeight="1" x14ac:dyDescent="0.3">
      <c r="A989" s="128">
        <v>988</v>
      </c>
      <c r="B989" s="202">
        <v>317</v>
      </c>
      <c r="C989" s="201" t="s">
        <v>820</v>
      </c>
      <c r="D989" s="198">
        <v>1</v>
      </c>
      <c r="E989" s="201" t="s">
        <v>1418</v>
      </c>
      <c r="F989" s="201" t="s">
        <v>1418</v>
      </c>
      <c r="G989" s="201" t="s">
        <v>5950</v>
      </c>
      <c r="H989" s="201" t="s">
        <v>1419</v>
      </c>
      <c r="I989" s="136"/>
      <c r="J989" s="136" t="s">
        <v>271</v>
      </c>
      <c r="K989" s="136" t="s">
        <v>809</v>
      </c>
      <c r="L989" s="137" t="s">
        <v>4396</v>
      </c>
      <c r="M989" s="137">
        <v>10</v>
      </c>
      <c r="N989" s="137">
        <v>3.1</v>
      </c>
      <c r="O989" s="137">
        <v>6</v>
      </c>
    </row>
    <row r="990" spans="1:15" ht="16.5" customHeight="1" x14ac:dyDescent="0.3">
      <c r="A990" s="128">
        <v>989</v>
      </c>
      <c r="B990" s="202">
        <v>1855</v>
      </c>
      <c r="C990" s="201" t="s">
        <v>984</v>
      </c>
      <c r="D990" s="198">
        <v>3</v>
      </c>
      <c r="E990" s="201" t="s">
        <v>2531</v>
      </c>
      <c r="F990" s="201" t="s">
        <v>5831</v>
      </c>
      <c r="G990" s="201" t="s">
        <v>2532</v>
      </c>
      <c r="H990" s="201" t="s">
        <v>2532</v>
      </c>
      <c r="I990" s="136"/>
      <c r="J990" s="136" t="s">
        <v>271</v>
      </c>
      <c r="K990" s="136" t="s">
        <v>809</v>
      </c>
      <c r="L990" s="137" t="s">
        <v>4396</v>
      </c>
      <c r="M990" s="137">
        <v>10</v>
      </c>
      <c r="N990" s="137">
        <v>3.1</v>
      </c>
      <c r="O990" s="137">
        <v>6</v>
      </c>
    </row>
    <row r="991" spans="1:15" ht="16.5" customHeight="1" x14ac:dyDescent="0.3">
      <c r="A991" s="128">
        <v>990</v>
      </c>
      <c r="B991" s="202">
        <v>987</v>
      </c>
      <c r="C991" s="201" t="s">
        <v>1004</v>
      </c>
      <c r="D991" s="198">
        <v>3</v>
      </c>
      <c r="E991" s="201" t="s">
        <v>2113</v>
      </c>
      <c r="F991" s="201" t="s">
        <v>6265</v>
      </c>
      <c r="G991" s="201" t="s">
        <v>2114</v>
      </c>
      <c r="H991" s="201" t="s">
        <v>2114</v>
      </c>
      <c r="I991" s="136"/>
      <c r="J991" s="136" t="s">
        <v>271</v>
      </c>
      <c r="K991" s="136" t="s">
        <v>809</v>
      </c>
      <c r="L991" s="137" t="s">
        <v>4396</v>
      </c>
      <c r="M991" s="137">
        <v>10</v>
      </c>
      <c r="N991" s="137">
        <v>3.1</v>
      </c>
      <c r="O991" s="137">
        <v>6</v>
      </c>
    </row>
    <row r="992" spans="1:15" ht="16.5" customHeight="1" x14ac:dyDescent="0.3">
      <c r="A992" s="128">
        <v>991</v>
      </c>
      <c r="B992" s="202">
        <v>2043</v>
      </c>
      <c r="C992" s="201" t="s">
        <v>1004</v>
      </c>
      <c r="D992" s="198">
        <v>3</v>
      </c>
      <c r="E992" s="201" t="s">
        <v>2603</v>
      </c>
      <c r="F992" s="201" t="s">
        <v>6264</v>
      </c>
      <c r="G992" s="201" t="s">
        <v>2604</v>
      </c>
      <c r="H992" s="201" t="s">
        <v>2604</v>
      </c>
      <c r="I992" s="136"/>
      <c r="J992" s="136" t="s">
        <v>271</v>
      </c>
      <c r="K992" s="136" t="s">
        <v>2596</v>
      </c>
      <c r="L992" s="142" t="s">
        <v>4396</v>
      </c>
      <c r="M992" s="137">
        <v>10</v>
      </c>
      <c r="N992" s="142">
        <v>3.1</v>
      </c>
      <c r="O992" s="142">
        <v>6</v>
      </c>
    </row>
    <row r="993" spans="1:15" ht="16.5" customHeight="1" x14ac:dyDescent="0.3">
      <c r="A993" s="128">
        <v>992</v>
      </c>
      <c r="B993" s="199">
        <v>542</v>
      </c>
      <c r="C993" s="198" t="s">
        <v>820</v>
      </c>
      <c r="D993" s="198">
        <v>1</v>
      </c>
      <c r="E993" s="198" t="s">
        <v>1709</v>
      </c>
      <c r="F993" s="198" t="s">
        <v>1709</v>
      </c>
      <c r="G993" s="198" t="s">
        <v>6263</v>
      </c>
      <c r="H993" s="198" t="s">
        <v>1710</v>
      </c>
      <c r="I993" s="131" t="s">
        <v>787</v>
      </c>
      <c r="J993" s="131" t="s">
        <v>271</v>
      </c>
      <c r="K993" s="131" t="s">
        <v>809</v>
      </c>
      <c r="L993" s="134" t="s">
        <v>4400</v>
      </c>
      <c r="M993" s="134">
        <v>10</v>
      </c>
      <c r="N993" s="134">
        <v>3.2</v>
      </c>
      <c r="O993" s="134">
        <v>2</v>
      </c>
    </row>
    <row r="994" spans="1:15" ht="16.5" customHeight="1" x14ac:dyDescent="0.3">
      <c r="A994" s="128">
        <v>993</v>
      </c>
      <c r="B994" s="199">
        <v>1575</v>
      </c>
      <c r="C994" s="198" t="s">
        <v>820</v>
      </c>
      <c r="D994" s="198">
        <v>1</v>
      </c>
      <c r="E994" s="198" t="s">
        <v>2411</v>
      </c>
      <c r="F994" s="198" t="s">
        <v>2411</v>
      </c>
      <c r="G994" s="198" t="s">
        <v>5903</v>
      </c>
      <c r="H994" s="198" t="s">
        <v>2412</v>
      </c>
      <c r="I994" s="131" t="s">
        <v>787</v>
      </c>
      <c r="J994" s="131" t="s">
        <v>271</v>
      </c>
      <c r="K994" s="131" t="s">
        <v>809</v>
      </c>
      <c r="L994" s="134" t="s">
        <v>4400</v>
      </c>
      <c r="M994" s="134">
        <v>10</v>
      </c>
      <c r="N994" s="134">
        <v>3.2</v>
      </c>
      <c r="O994" s="134">
        <v>2</v>
      </c>
    </row>
    <row r="995" spans="1:15" ht="16.5" customHeight="1" x14ac:dyDescent="0.3">
      <c r="A995" s="128">
        <v>994</v>
      </c>
      <c r="B995" s="199">
        <v>174</v>
      </c>
      <c r="C995" s="198" t="s">
        <v>820</v>
      </c>
      <c r="D995" s="198">
        <v>1</v>
      </c>
      <c r="E995" s="198" t="s">
        <v>1208</v>
      </c>
      <c r="F995" s="198" t="s">
        <v>1208</v>
      </c>
      <c r="G995" s="198" t="s">
        <v>5902</v>
      </c>
      <c r="H995" s="198" t="s">
        <v>1209</v>
      </c>
      <c r="I995" s="131" t="s">
        <v>787</v>
      </c>
      <c r="J995" s="131" t="s">
        <v>271</v>
      </c>
      <c r="K995" s="131" t="s">
        <v>809</v>
      </c>
      <c r="L995" s="134" t="s">
        <v>4400</v>
      </c>
      <c r="M995" s="134">
        <v>10</v>
      </c>
      <c r="N995" s="134">
        <v>3.2</v>
      </c>
      <c r="O995" s="134">
        <v>2</v>
      </c>
    </row>
    <row r="996" spans="1:15" ht="16.5" customHeight="1" x14ac:dyDescent="0.3">
      <c r="A996" s="128">
        <v>995</v>
      </c>
      <c r="B996" s="199">
        <v>1340</v>
      </c>
      <c r="C996" s="198" t="s">
        <v>984</v>
      </c>
      <c r="D996" s="198">
        <v>3</v>
      </c>
      <c r="E996" s="198" t="s">
        <v>2309</v>
      </c>
      <c r="F996" s="198" t="s">
        <v>6262</v>
      </c>
      <c r="G996" s="198" t="s">
        <v>2310</v>
      </c>
      <c r="H996" s="198" t="s">
        <v>2310</v>
      </c>
      <c r="I996" s="131" t="s">
        <v>787</v>
      </c>
      <c r="J996" s="131" t="s">
        <v>271</v>
      </c>
      <c r="K996" s="131" t="s">
        <v>809</v>
      </c>
      <c r="L996" s="134" t="s">
        <v>4400</v>
      </c>
      <c r="M996" s="134">
        <v>10</v>
      </c>
      <c r="N996" s="134">
        <v>3.2</v>
      </c>
      <c r="O996" s="134">
        <v>2</v>
      </c>
    </row>
    <row r="997" spans="1:15" ht="16.5" customHeight="1" x14ac:dyDescent="0.3">
      <c r="A997" s="128">
        <v>996</v>
      </c>
      <c r="B997" s="199">
        <v>470</v>
      </c>
      <c r="C997" s="198" t="s">
        <v>984</v>
      </c>
      <c r="D997" s="198">
        <v>3</v>
      </c>
      <c r="E997" s="198" t="s">
        <v>1624</v>
      </c>
      <c r="F997" s="198" t="s">
        <v>6261</v>
      </c>
      <c r="G997" s="198" t="s">
        <v>1625</v>
      </c>
      <c r="H997" s="198" t="s">
        <v>1625</v>
      </c>
      <c r="I997" s="131" t="s">
        <v>787</v>
      </c>
      <c r="J997" s="131" t="s">
        <v>271</v>
      </c>
      <c r="K997" s="131" t="s">
        <v>809</v>
      </c>
      <c r="L997" s="134" t="s">
        <v>4400</v>
      </c>
      <c r="M997" s="134">
        <v>10</v>
      </c>
      <c r="N997" s="134">
        <v>3.2</v>
      </c>
      <c r="O997" s="134">
        <v>2</v>
      </c>
    </row>
    <row r="998" spans="1:15" ht="16.5" customHeight="1" x14ac:dyDescent="0.3">
      <c r="A998" s="128">
        <v>997</v>
      </c>
      <c r="B998" s="199">
        <v>1638</v>
      </c>
      <c r="C998" s="198" t="s">
        <v>984</v>
      </c>
      <c r="D998" s="198">
        <v>3</v>
      </c>
      <c r="E998" s="198" t="s">
        <v>2443</v>
      </c>
      <c r="F998" s="198" t="s">
        <v>6098</v>
      </c>
      <c r="G998" s="198" t="s">
        <v>6097</v>
      </c>
      <c r="H998" s="198" t="s">
        <v>2444</v>
      </c>
      <c r="I998" s="131" t="s">
        <v>787</v>
      </c>
      <c r="J998" s="131" t="s">
        <v>271</v>
      </c>
      <c r="K998" s="131" t="s">
        <v>809</v>
      </c>
      <c r="L998" s="134" t="s">
        <v>4400</v>
      </c>
      <c r="M998" s="134">
        <v>10</v>
      </c>
      <c r="N998" s="134">
        <v>3.2</v>
      </c>
      <c r="O998" s="134">
        <v>2</v>
      </c>
    </row>
    <row r="999" spans="1:15" ht="16.5" customHeight="1" x14ac:dyDescent="0.3">
      <c r="A999" s="128">
        <v>998</v>
      </c>
      <c r="B999" s="199">
        <v>1638</v>
      </c>
      <c r="C999" s="198" t="s">
        <v>984</v>
      </c>
      <c r="D999" s="198">
        <v>3</v>
      </c>
      <c r="E999" s="198" t="s">
        <v>2443</v>
      </c>
      <c r="F999" s="198" t="s">
        <v>6096</v>
      </c>
      <c r="G999" s="198" t="s">
        <v>6095</v>
      </c>
      <c r="H999" s="198" t="s">
        <v>2444</v>
      </c>
      <c r="I999" s="131" t="s">
        <v>787</v>
      </c>
      <c r="J999" s="131" t="s">
        <v>271</v>
      </c>
      <c r="K999" s="131" t="s">
        <v>809</v>
      </c>
      <c r="L999" s="134" t="s">
        <v>4400</v>
      </c>
      <c r="M999" s="134">
        <v>10</v>
      </c>
      <c r="N999" s="134">
        <v>3.2</v>
      </c>
      <c r="O999" s="134">
        <v>2</v>
      </c>
    </row>
    <row r="1000" spans="1:15" ht="16.5" customHeight="1" x14ac:dyDescent="0.3">
      <c r="A1000" s="128">
        <v>999</v>
      </c>
      <c r="B1000" s="199">
        <v>373</v>
      </c>
      <c r="C1000" s="198" t="s">
        <v>984</v>
      </c>
      <c r="D1000" s="198">
        <v>3</v>
      </c>
      <c r="E1000" s="198" t="s">
        <v>1504</v>
      </c>
      <c r="F1000" s="198" t="s">
        <v>6017</v>
      </c>
      <c r="G1000" s="198" t="s">
        <v>1505</v>
      </c>
      <c r="H1000" s="198" t="s">
        <v>1505</v>
      </c>
      <c r="I1000" s="131" t="s">
        <v>787</v>
      </c>
      <c r="J1000" s="131" t="s">
        <v>271</v>
      </c>
      <c r="K1000" s="131" t="s">
        <v>809</v>
      </c>
      <c r="L1000" s="134" t="s">
        <v>4400</v>
      </c>
      <c r="M1000" s="134">
        <v>10</v>
      </c>
      <c r="N1000" s="134">
        <v>3.2</v>
      </c>
      <c r="O1000" s="134">
        <v>2</v>
      </c>
    </row>
    <row r="1001" spans="1:15" ht="16.5" customHeight="1" x14ac:dyDescent="0.3">
      <c r="A1001" s="128">
        <v>1000</v>
      </c>
      <c r="B1001" s="199">
        <v>1925</v>
      </c>
      <c r="C1001" s="198" t="s">
        <v>1004</v>
      </c>
      <c r="D1001" s="198">
        <v>3</v>
      </c>
      <c r="E1001" s="198" t="s">
        <v>2554</v>
      </c>
      <c r="F1001" s="198" t="s">
        <v>6260</v>
      </c>
      <c r="G1001" s="198" t="s">
        <v>2555</v>
      </c>
      <c r="H1001" s="198" t="s">
        <v>2555</v>
      </c>
      <c r="I1001" s="131" t="s">
        <v>787</v>
      </c>
      <c r="J1001" s="131" t="s">
        <v>271</v>
      </c>
      <c r="K1001" s="131" t="s">
        <v>809</v>
      </c>
      <c r="L1001" s="134" t="s">
        <v>4400</v>
      </c>
      <c r="M1001" s="134">
        <v>10</v>
      </c>
      <c r="N1001" s="134">
        <v>3.2</v>
      </c>
      <c r="O1001" s="134">
        <v>2</v>
      </c>
    </row>
    <row r="1002" spans="1:15" ht="16.5" customHeight="1" x14ac:dyDescent="0.3">
      <c r="A1002" s="128">
        <v>1001</v>
      </c>
      <c r="B1002" s="199">
        <v>726</v>
      </c>
      <c r="C1002" s="198" t="s">
        <v>1473</v>
      </c>
      <c r="D1002" s="198">
        <v>3</v>
      </c>
      <c r="E1002" s="198" t="s">
        <v>1880</v>
      </c>
      <c r="F1002" s="198" t="s">
        <v>6259</v>
      </c>
      <c r="G1002" s="198" t="s">
        <v>1881</v>
      </c>
      <c r="H1002" s="198" t="s">
        <v>1881</v>
      </c>
      <c r="I1002" s="131" t="s">
        <v>787</v>
      </c>
      <c r="J1002" s="131" t="s">
        <v>271</v>
      </c>
      <c r="K1002" s="131" t="s">
        <v>809</v>
      </c>
      <c r="L1002" s="134" t="s">
        <v>4400</v>
      </c>
      <c r="M1002" s="134">
        <v>10</v>
      </c>
      <c r="N1002" s="134">
        <v>3.2</v>
      </c>
      <c r="O1002" s="134">
        <v>2</v>
      </c>
    </row>
    <row r="1003" spans="1:15" ht="16.5" customHeight="1" x14ac:dyDescent="0.3">
      <c r="A1003" s="128">
        <v>1002</v>
      </c>
      <c r="B1003" s="199">
        <v>135</v>
      </c>
      <c r="C1003" s="198" t="s">
        <v>1004</v>
      </c>
      <c r="D1003" s="198">
        <v>3</v>
      </c>
      <c r="E1003" s="198" t="s">
        <v>1145</v>
      </c>
      <c r="F1003" s="198" t="s">
        <v>6258</v>
      </c>
      <c r="G1003" s="198" t="s">
        <v>1146</v>
      </c>
      <c r="H1003" s="198" t="s">
        <v>1146</v>
      </c>
      <c r="I1003" s="131" t="s">
        <v>787</v>
      </c>
      <c r="J1003" s="131" t="s">
        <v>271</v>
      </c>
      <c r="K1003" s="131" t="s">
        <v>809</v>
      </c>
      <c r="L1003" s="134" t="s">
        <v>4400</v>
      </c>
      <c r="M1003" s="134">
        <v>10</v>
      </c>
      <c r="N1003" s="134">
        <v>3.2</v>
      </c>
      <c r="O1003" s="134">
        <v>2</v>
      </c>
    </row>
    <row r="1004" spans="1:15" ht="16.5" customHeight="1" x14ac:dyDescent="0.3">
      <c r="A1004" s="128">
        <v>1003</v>
      </c>
      <c r="B1004" s="199">
        <v>525</v>
      </c>
      <c r="C1004" s="198" t="s">
        <v>1004</v>
      </c>
      <c r="D1004" s="198">
        <v>3</v>
      </c>
      <c r="E1004" s="198" t="s">
        <v>1695</v>
      </c>
      <c r="F1004" s="198" t="s">
        <v>6257</v>
      </c>
      <c r="G1004" s="198" t="s">
        <v>1696</v>
      </c>
      <c r="H1004" s="198" t="s">
        <v>1696</v>
      </c>
      <c r="I1004" s="131" t="s">
        <v>787</v>
      </c>
      <c r="J1004" s="131" t="s">
        <v>271</v>
      </c>
      <c r="K1004" s="131" t="s">
        <v>809</v>
      </c>
      <c r="L1004" s="134" t="s">
        <v>4400</v>
      </c>
      <c r="M1004" s="134">
        <v>10</v>
      </c>
      <c r="N1004" s="134">
        <v>3.2</v>
      </c>
      <c r="O1004" s="134">
        <v>2</v>
      </c>
    </row>
    <row r="1005" spans="1:15" ht="16.5" customHeight="1" x14ac:dyDescent="0.3">
      <c r="A1005" s="128">
        <v>1004</v>
      </c>
      <c r="B1005" s="199">
        <v>1342</v>
      </c>
      <c r="C1005" s="198" t="s">
        <v>984</v>
      </c>
      <c r="D1005" s="198">
        <v>3</v>
      </c>
      <c r="E1005" s="198" t="s">
        <v>2311</v>
      </c>
      <c r="F1005" s="198" t="s">
        <v>6256</v>
      </c>
      <c r="G1005" s="198" t="s">
        <v>2312</v>
      </c>
      <c r="H1005" s="198" t="s">
        <v>2312</v>
      </c>
      <c r="I1005" s="131" t="s">
        <v>787</v>
      </c>
      <c r="J1005" s="131" t="s">
        <v>271</v>
      </c>
      <c r="K1005" s="131" t="s">
        <v>809</v>
      </c>
      <c r="L1005" s="134" t="s">
        <v>4400</v>
      </c>
      <c r="M1005" s="134">
        <v>10</v>
      </c>
      <c r="N1005" s="134">
        <v>3.2</v>
      </c>
      <c r="O1005" s="134">
        <v>2</v>
      </c>
    </row>
    <row r="1006" spans="1:15" ht="16.5" customHeight="1" x14ac:dyDescent="0.3">
      <c r="A1006" s="128">
        <v>1005</v>
      </c>
      <c r="B1006" s="199">
        <v>365</v>
      </c>
      <c r="C1006" s="198" t="s">
        <v>984</v>
      </c>
      <c r="D1006" s="198">
        <v>3</v>
      </c>
      <c r="E1006" s="198" t="s">
        <v>1496</v>
      </c>
      <c r="F1006" s="198" t="s">
        <v>5860</v>
      </c>
      <c r="G1006" s="198" t="s">
        <v>1497</v>
      </c>
      <c r="H1006" s="198" t="s">
        <v>1497</v>
      </c>
      <c r="I1006" s="131" t="s">
        <v>787</v>
      </c>
      <c r="J1006" s="131" t="s">
        <v>271</v>
      </c>
      <c r="K1006" s="131" t="s">
        <v>809</v>
      </c>
      <c r="L1006" s="134" t="s">
        <v>4400</v>
      </c>
      <c r="M1006" s="134">
        <v>10</v>
      </c>
      <c r="N1006" s="134">
        <v>3.2</v>
      </c>
      <c r="O1006" s="134">
        <v>2</v>
      </c>
    </row>
    <row r="1007" spans="1:15" ht="16.5" customHeight="1" x14ac:dyDescent="0.3">
      <c r="A1007" s="128">
        <v>1006</v>
      </c>
      <c r="B1007" s="199">
        <v>776</v>
      </c>
      <c r="C1007" s="198" t="s">
        <v>1004</v>
      </c>
      <c r="D1007" s="198">
        <v>3</v>
      </c>
      <c r="E1007" s="198" t="s">
        <v>1929</v>
      </c>
      <c r="F1007" s="198" t="s">
        <v>6255</v>
      </c>
      <c r="G1007" s="198" t="s">
        <v>1930</v>
      </c>
      <c r="H1007" s="198" t="s">
        <v>1930</v>
      </c>
      <c r="I1007" s="131" t="s">
        <v>787</v>
      </c>
      <c r="J1007" s="131" t="s">
        <v>271</v>
      </c>
      <c r="K1007" s="131" t="s">
        <v>809</v>
      </c>
      <c r="L1007" s="134" t="s">
        <v>4400</v>
      </c>
      <c r="M1007" s="134">
        <v>10</v>
      </c>
      <c r="N1007" s="134">
        <v>3.2</v>
      </c>
      <c r="O1007" s="134">
        <v>2</v>
      </c>
    </row>
    <row r="1008" spans="1:15" ht="16.5" customHeight="1" x14ac:dyDescent="0.3">
      <c r="A1008" s="128">
        <v>1007</v>
      </c>
      <c r="B1008" s="199">
        <v>557</v>
      </c>
      <c r="C1008" s="198" t="s">
        <v>984</v>
      </c>
      <c r="D1008" s="198">
        <v>3</v>
      </c>
      <c r="E1008" s="198" t="s">
        <v>1723</v>
      </c>
      <c r="F1008" s="198" t="s">
        <v>6254</v>
      </c>
      <c r="G1008" s="198" t="s">
        <v>1724</v>
      </c>
      <c r="H1008" s="198" t="s">
        <v>1724</v>
      </c>
      <c r="I1008" s="131" t="s">
        <v>787</v>
      </c>
      <c r="J1008" s="131" t="s">
        <v>271</v>
      </c>
      <c r="K1008" s="131" t="s">
        <v>809</v>
      </c>
      <c r="L1008" s="134" t="s">
        <v>4400</v>
      </c>
      <c r="M1008" s="134">
        <v>10</v>
      </c>
      <c r="N1008" s="134">
        <v>3.2</v>
      </c>
      <c r="O1008" s="134">
        <v>2</v>
      </c>
    </row>
    <row r="1009" spans="1:15" ht="15" customHeight="1" x14ac:dyDescent="0.3">
      <c r="A1009" s="128">
        <v>1008</v>
      </c>
      <c r="B1009" s="199">
        <v>613</v>
      </c>
      <c r="C1009" s="198" t="s">
        <v>1004</v>
      </c>
      <c r="D1009" s="198">
        <v>3</v>
      </c>
      <c r="E1009" s="198" t="s">
        <v>1784</v>
      </c>
      <c r="F1009" s="198" t="s">
        <v>6253</v>
      </c>
      <c r="G1009" s="198" t="s">
        <v>1785</v>
      </c>
      <c r="H1009" s="198" t="s">
        <v>1785</v>
      </c>
      <c r="I1009" s="131" t="s">
        <v>787</v>
      </c>
      <c r="J1009" s="131" t="s">
        <v>271</v>
      </c>
      <c r="K1009" s="131" t="s">
        <v>809</v>
      </c>
      <c r="L1009" s="134" t="s">
        <v>4400</v>
      </c>
      <c r="M1009" s="134">
        <v>10</v>
      </c>
      <c r="N1009" s="134">
        <v>3.2</v>
      </c>
      <c r="O1009" s="134">
        <v>2</v>
      </c>
    </row>
    <row r="1010" spans="1:15" ht="15" customHeight="1" x14ac:dyDescent="0.3">
      <c r="A1010" s="128">
        <v>1009</v>
      </c>
      <c r="B1010" s="199">
        <v>201</v>
      </c>
      <c r="C1010" s="198" t="s">
        <v>984</v>
      </c>
      <c r="D1010" s="198">
        <v>3</v>
      </c>
      <c r="E1010" s="198" t="s">
        <v>1251</v>
      </c>
      <c r="F1010" s="198" t="s">
        <v>6252</v>
      </c>
      <c r="G1010" s="198" t="s">
        <v>1252</v>
      </c>
      <c r="H1010" s="198" t="s">
        <v>1252</v>
      </c>
      <c r="I1010" s="131" t="s">
        <v>787</v>
      </c>
      <c r="J1010" s="131" t="s">
        <v>271</v>
      </c>
      <c r="K1010" s="131" t="s">
        <v>809</v>
      </c>
      <c r="L1010" s="134" t="s">
        <v>4400</v>
      </c>
      <c r="M1010" s="134">
        <v>10</v>
      </c>
      <c r="N1010" s="134">
        <v>3.2</v>
      </c>
      <c r="O1010" s="134">
        <v>2</v>
      </c>
    </row>
    <row r="1011" spans="1:15" ht="15" customHeight="1" x14ac:dyDescent="0.3">
      <c r="A1011" s="128">
        <v>1010</v>
      </c>
      <c r="B1011" s="199">
        <v>509</v>
      </c>
      <c r="C1011" s="198" t="s">
        <v>1004</v>
      </c>
      <c r="D1011" s="198">
        <v>3</v>
      </c>
      <c r="E1011" s="198" t="s">
        <v>1677</v>
      </c>
      <c r="F1011" s="198" t="s">
        <v>6251</v>
      </c>
      <c r="G1011" s="198" t="s">
        <v>1678</v>
      </c>
      <c r="H1011" s="198" t="s">
        <v>1678</v>
      </c>
      <c r="I1011" s="131" t="s">
        <v>787</v>
      </c>
      <c r="J1011" s="131" t="s">
        <v>271</v>
      </c>
      <c r="K1011" s="131" t="s">
        <v>809</v>
      </c>
      <c r="L1011" s="134" t="s">
        <v>4400</v>
      </c>
      <c r="M1011" s="134">
        <v>10</v>
      </c>
      <c r="N1011" s="134">
        <v>3.2</v>
      </c>
      <c r="O1011" s="134">
        <v>2</v>
      </c>
    </row>
    <row r="1012" spans="1:15" ht="15" customHeight="1" x14ac:dyDescent="0.3">
      <c r="A1012" s="128">
        <v>1011</v>
      </c>
      <c r="B1012" s="199">
        <v>1271</v>
      </c>
      <c r="C1012" s="198" t="s">
        <v>1004</v>
      </c>
      <c r="D1012" s="198">
        <v>3</v>
      </c>
      <c r="E1012" s="198" t="s">
        <v>2288</v>
      </c>
      <c r="F1012" s="198" t="s">
        <v>5803</v>
      </c>
      <c r="G1012" s="198" t="s">
        <v>2289</v>
      </c>
      <c r="H1012" s="198" t="s">
        <v>2289</v>
      </c>
      <c r="I1012" s="131" t="s">
        <v>787</v>
      </c>
      <c r="J1012" s="131" t="s">
        <v>271</v>
      </c>
      <c r="K1012" s="131" t="s">
        <v>809</v>
      </c>
      <c r="L1012" s="134" t="s">
        <v>4400</v>
      </c>
      <c r="M1012" s="134">
        <v>10</v>
      </c>
      <c r="N1012" s="134">
        <v>3.2</v>
      </c>
      <c r="O1012" s="134">
        <v>2</v>
      </c>
    </row>
    <row r="1013" spans="1:15" ht="15" customHeight="1" x14ac:dyDescent="0.3">
      <c r="A1013" s="128">
        <v>1012</v>
      </c>
      <c r="B1013" s="199">
        <v>392</v>
      </c>
      <c r="C1013" s="198" t="s">
        <v>1004</v>
      </c>
      <c r="D1013" s="198">
        <v>3</v>
      </c>
      <c r="E1013" s="198" t="s">
        <v>1526</v>
      </c>
      <c r="F1013" s="198" t="s">
        <v>6250</v>
      </c>
      <c r="G1013" s="198" t="s">
        <v>1527</v>
      </c>
      <c r="H1013" s="198" t="s">
        <v>1527</v>
      </c>
      <c r="I1013" s="131" t="s">
        <v>787</v>
      </c>
      <c r="J1013" s="131" t="s">
        <v>271</v>
      </c>
      <c r="K1013" s="131" t="s">
        <v>809</v>
      </c>
      <c r="L1013" s="134" t="s">
        <v>4400</v>
      </c>
      <c r="M1013" s="134">
        <v>10</v>
      </c>
      <c r="N1013" s="134">
        <v>3.2</v>
      </c>
      <c r="O1013" s="134">
        <v>2</v>
      </c>
    </row>
    <row r="1014" spans="1:15" ht="15" customHeight="1" x14ac:dyDescent="0.3">
      <c r="A1014" s="128">
        <v>1013</v>
      </c>
      <c r="B1014" s="199">
        <v>4026</v>
      </c>
      <c r="C1014" s="198" t="s">
        <v>1004</v>
      </c>
      <c r="D1014" s="198">
        <v>3</v>
      </c>
      <c r="E1014" s="198" t="s">
        <v>3212</v>
      </c>
      <c r="F1014" s="198" t="s">
        <v>6047</v>
      </c>
      <c r="G1014" s="198" t="s">
        <v>3213</v>
      </c>
      <c r="H1014" s="198" t="s">
        <v>3213</v>
      </c>
      <c r="I1014" s="133" t="s">
        <v>787</v>
      </c>
      <c r="J1014" s="133" t="s">
        <v>271</v>
      </c>
      <c r="K1014" s="133" t="s">
        <v>2596</v>
      </c>
      <c r="L1014" s="134" t="s">
        <v>4400</v>
      </c>
      <c r="M1014" s="135">
        <v>10</v>
      </c>
      <c r="N1014" s="135">
        <v>3.2</v>
      </c>
      <c r="O1014" s="134">
        <v>2</v>
      </c>
    </row>
    <row r="1015" spans="1:15" ht="15" customHeight="1" x14ac:dyDescent="0.3">
      <c r="A1015" s="128">
        <v>1014</v>
      </c>
      <c r="B1015" s="199">
        <v>1381</v>
      </c>
      <c r="C1015" s="198" t="s">
        <v>853</v>
      </c>
      <c r="D1015" s="198">
        <v>4</v>
      </c>
      <c r="E1015" s="198" t="s">
        <v>2331</v>
      </c>
      <c r="F1015" s="198" t="s">
        <v>2331</v>
      </c>
      <c r="G1015" s="198" t="s">
        <v>2332</v>
      </c>
      <c r="H1015" s="198" t="s">
        <v>2332</v>
      </c>
      <c r="I1015" s="131" t="s">
        <v>787</v>
      </c>
      <c r="J1015" s="131" t="s">
        <v>271</v>
      </c>
      <c r="K1015" s="131" t="s">
        <v>809</v>
      </c>
      <c r="L1015" s="134" t="s">
        <v>4400</v>
      </c>
      <c r="M1015" s="134">
        <v>10</v>
      </c>
      <c r="N1015" s="134">
        <v>3.2</v>
      </c>
      <c r="O1015" s="134">
        <v>2</v>
      </c>
    </row>
    <row r="1016" spans="1:15" ht="15" customHeight="1" x14ac:dyDescent="0.3">
      <c r="A1016" s="128">
        <v>1015</v>
      </c>
      <c r="B1016" s="199">
        <v>1494</v>
      </c>
      <c r="C1016" s="198" t="s">
        <v>853</v>
      </c>
      <c r="D1016" s="198">
        <v>4</v>
      </c>
      <c r="E1016" s="198" t="s">
        <v>2382</v>
      </c>
      <c r="F1016" s="198" t="s">
        <v>2382</v>
      </c>
      <c r="G1016" s="198" t="s">
        <v>2383</v>
      </c>
      <c r="H1016" s="198" t="s">
        <v>2383</v>
      </c>
      <c r="I1016" s="131" t="s">
        <v>787</v>
      </c>
      <c r="J1016" s="131" t="s">
        <v>271</v>
      </c>
      <c r="K1016" s="131" t="s">
        <v>809</v>
      </c>
      <c r="L1016" s="134" t="s">
        <v>4400</v>
      </c>
      <c r="M1016" s="134">
        <v>10</v>
      </c>
      <c r="N1016" s="134">
        <v>3.2</v>
      </c>
      <c r="O1016" s="134">
        <v>2</v>
      </c>
    </row>
    <row r="1017" spans="1:15" ht="15" customHeight="1" x14ac:dyDescent="0.3">
      <c r="A1017" s="128">
        <v>1016</v>
      </c>
      <c r="B1017" s="199">
        <v>88</v>
      </c>
      <c r="C1017" s="198" t="s">
        <v>850</v>
      </c>
      <c r="D1017" s="198">
        <v>4</v>
      </c>
      <c r="E1017" s="198" t="s">
        <v>1067</v>
      </c>
      <c r="F1017" s="198" t="s">
        <v>6249</v>
      </c>
      <c r="G1017" s="198" t="s">
        <v>6248</v>
      </c>
      <c r="H1017" s="198" t="s">
        <v>1068</v>
      </c>
      <c r="I1017" s="131" t="s">
        <v>787</v>
      </c>
      <c r="J1017" s="131" t="s">
        <v>271</v>
      </c>
      <c r="K1017" s="131" t="s">
        <v>809</v>
      </c>
      <c r="L1017" s="134" t="s">
        <v>4400</v>
      </c>
      <c r="M1017" s="134">
        <v>10</v>
      </c>
      <c r="N1017" s="135">
        <v>3.2</v>
      </c>
      <c r="O1017" s="134">
        <v>2</v>
      </c>
    </row>
    <row r="1018" spans="1:15" ht="15" customHeight="1" x14ac:dyDescent="0.3">
      <c r="A1018" s="128">
        <v>1017</v>
      </c>
      <c r="B1018" s="199">
        <v>88</v>
      </c>
      <c r="C1018" s="198" t="s">
        <v>853</v>
      </c>
      <c r="D1018" s="198">
        <v>4</v>
      </c>
      <c r="E1018" s="198" t="s">
        <v>1067</v>
      </c>
      <c r="F1018" s="198" t="s">
        <v>6247</v>
      </c>
      <c r="G1018" s="198" t="s">
        <v>6246</v>
      </c>
      <c r="H1018" s="198" t="s">
        <v>1068</v>
      </c>
      <c r="I1018" s="131" t="s">
        <v>787</v>
      </c>
      <c r="J1018" s="131" t="s">
        <v>271</v>
      </c>
      <c r="K1018" s="131" t="s">
        <v>809</v>
      </c>
      <c r="L1018" s="134" t="s">
        <v>4400</v>
      </c>
      <c r="M1018" s="134">
        <v>10</v>
      </c>
      <c r="N1018" s="135">
        <v>3.2</v>
      </c>
      <c r="O1018" s="134">
        <v>2</v>
      </c>
    </row>
    <row r="1019" spans="1:15" ht="15" customHeight="1" x14ac:dyDescent="0.3">
      <c r="A1019" s="128">
        <v>1018</v>
      </c>
      <c r="B1019" s="199">
        <v>88</v>
      </c>
      <c r="C1019" s="198" t="s">
        <v>853</v>
      </c>
      <c r="D1019" s="198">
        <v>4</v>
      </c>
      <c r="E1019" s="198" t="s">
        <v>1067</v>
      </c>
      <c r="F1019" s="198" t="s">
        <v>6245</v>
      </c>
      <c r="G1019" s="198" t="s">
        <v>6244</v>
      </c>
      <c r="H1019" s="198" t="s">
        <v>1068</v>
      </c>
      <c r="I1019" s="131" t="s">
        <v>787</v>
      </c>
      <c r="J1019" s="131" t="s">
        <v>271</v>
      </c>
      <c r="K1019" s="131" t="s">
        <v>809</v>
      </c>
      <c r="L1019" s="134" t="s">
        <v>4400</v>
      </c>
      <c r="M1019" s="134">
        <v>10</v>
      </c>
      <c r="N1019" s="135">
        <v>3.2</v>
      </c>
      <c r="O1019" s="134">
        <v>2</v>
      </c>
    </row>
    <row r="1020" spans="1:15" ht="15" customHeight="1" x14ac:dyDescent="0.3">
      <c r="A1020" s="128">
        <v>1019</v>
      </c>
      <c r="B1020" s="199">
        <v>96</v>
      </c>
      <c r="C1020" s="198" t="s">
        <v>850</v>
      </c>
      <c r="D1020" s="198">
        <v>5</v>
      </c>
      <c r="E1020" s="198" t="s">
        <v>1082</v>
      </c>
      <c r="F1020" s="198" t="s">
        <v>1082</v>
      </c>
      <c r="G1020" s="198" t="s">
        <v>1083</v>
      </c>
      <c r="H1020" s="198" t="s">
        <v>1083</v>
      </c>
      <c r="I1020" s="131" t="s">
        <v>787</v>
      </c>
      <c r="J1020" s="131" t="s">
        <v>271</v>
      </c>
      <c r="K1020" s="131" t="s">
        <v>809</v>
      </c>
      <c r="L1020" s="134" t="s">
        <v>4400</v>
      </c>
      <c r="M1020" s="134">
        <v>10</v>
      </c>
      <c r="N1020" s="134">
        <v>3.2</v>
      </c>
      <c r="O1020" s="134">
        <v>2</v>
      </c>
    </row>
    <row r="1021" spans="1:15" ht="15" customHeight="1" x14ac:dyDescent="0.3">
      <c r="A1021" s="128">
        <v>1020</v>
      </c>
      <c r="B1021" s="199" t="s">
        <v>86</v>
      </c>
      <c r="C1021" s="198" t="s">
        <v>850</v>
      </c>
      <c r="D1021" s="198">
        <v>5</v>
      </c>
      <c r="E1021" s="198" t="s">
        <v>2775</v>
      </c>
      <c r="F1021" s="198" t="s">
        <v>2775</v>
      </c>
      <c r="G1021" s="198" t="s">
        <v>2776</v>
      </c>
      <c r="H1021" s="198" t="s">
        <v>2776</v>
      </c>
      <c r="I1021" s="131" t="s">
        <v>787</v>
      </c>
      <c r="J1021" s="131" t="s">
        <v>271</v>
      </c>
      <c r="K1021" s="133" t="s">
        <v>2596</v>
      </c>
      <c r="L1021" s="134" t="s">
        <v>4400</v>
      </c>
      <c r="M1021" s="135">
        <v>10</v>
      </c>
      <c r="N1021" s="135">
        <v>3.2</v>
      </c>
      <c r="O1021" s="134">
        <v>2</v>
      </c>
    </row>
    <row r="1022" spans="1:15" ht="15" customHeight="1" x14ac:dyDescent="0.3">
      <c r="A1022" s="128">
        <v>1021</v>
      </c>
      <c r="B1022" s="199">
        <v>40</v>
      </c>
      <c r="C1022" s="198" t="s">
        <v>800</v>
      </c>
      <c r="D1022" s="198">
        <v>6</v>
      </c>
      <c r="E1022" s="198" t="s">
        <v>967</v>
      </c>
      <c r="F1022" s="198" t="s">
        <v>967</v>
      </c>
      <c r="G1022" s="198" t="s">
        <v>968</v>
      </c>
      <c r="H1022" s="198" t="s">
        <v>968</v>
      </c>
      <c r="I1022" s="131" t="s">
        <v>787</v>
      </c>
      <c r="J1022" s="131" t="s">
        <v>271</v>
      </c>
      <c r="K1022" s="131" t="s">
        <v>809</v>
      </c>
      <c r="L1022" s="134" t="s">
        <v>4400</v>
      </c>
      <c r="M1022" s="134">
        <v>10</v>
      </c>
      <c r="N1022" s="134">
        <v>3.2</v>
      </c>
      <c r="O1022" s="134">
        <v>2</v>
      </c>
    </row>
    <row r="1023" spans="1:15" ht="15" customHeight="1" x14ac:dyDescent="0.3">
      <c r="A1023" s="128">
        <v>1022</v>
      </c>
      <c r="B1023" s="199">
        <v>36</v>
      </c>
      <c r="C1023" s="198" t="s">
        <v>800</v>
      </c>
      <c r="D1023" s="198">
        <v>6</v>
      </c>
      <c r="E1023" s="198" t="s">
        <v>959</v>
      </c>
      <c r="F1023" s="198" t="s">
        <v>959</v>
      </c>
      <c r="G1023" s="198" t="s">
        <v>960</v>
      </c>
      <c r="H1023" s="198" t="s">
        <v>960</v>
      </c>
      <c r="I1023" s="131" t="s">
        <v>787</v>
      </c>
      <c r="J1023" s="131" t="s">
        <v>271</v>
      </c>
      <c r="K1023" s="131" t="s">
        <v>809</v>
      </c>
      <c r="L1023" s="134" t="s">
        <v>4400</v>
      </c>
      <c r="M1023" s="134">
        <v>10</v>
      </c>
      <c r="N1023" s="134">
        <v>3.2</v>
      </c>
      <c r="O1023" s="134">
        <v>2</v>
      </c>
    </row>
    <row r="1024" spans="1:15" ht="15" customHeight="1" x14ac:dyDescent="0.3">
      <c r="A1024" s="128">
        <v>1023</v>
      </c>
      <c r="B1024" s="199">
        <v>440</v>
      </c>
      <c r="C1024" s="198" t="s">
        <v>1017</v>
      </c>
      <c r="D1024" s="198">
        <v>8</v>
      </c>
      <c r="E1024" s="198" t="s">
        <v>1588</v>
      </c>
      <c r="F1024" s="198" t="s">
        <v>1588</v>
      </c>
      <c r="G1024" s="198" t="s">
        <v>1589</v>
      </c>
      <c r="H1024" s="198" t="s">
        <v>1589</v>
      </c>
      <c r="I1024" s="131" t="s">
        <v>787</v>
      </c>
      <c r="J1024" s="131" t="s">
        <v>271</v>
      </c>
      <c r="K1024" s="131" t="s">
        <v>809</v>
      </c>
      <c r="L1024" s="134" t="s">
        <v>4400</v>
      </c>
      <c r="M1024" s="134">
        <v>10</v>
      </c>
      <c r="N1024" s="134">
        <v>3.2</v>
      </c>
      <c r="O1024" s="134">
        <v>2</v>
      </c>
    </row>
    <row r="1025" spans="1:15" ht="15" customHeight="1" x14ac:dyDescent="0.3">
      <c r="A1025" s="128">
        <v>1024</v>
      </c>
      <c r="B1025" s="199">
        <v>963</v>
      </c>
      <c r="C1025" s="198" t="s">
        <v>1017</v>
      </c>
      <c r="D1025" s="198">
        <v>8</v>
      </c>
      <c r="E1025" s="198" t="s">
        <v>2095</v>
      </c>
      <c r="F1025" s="198" t="s">
        <v>2095</v>
      </c>
      <c r="G1025" s="198" t="s">
        <v>2096</v>
      </c>
      <c r="H1025" s="198" t="s">
        <v>2096</v>
      </c>
      <c r="I1025" s="131" t="s">
        <v>787</v>
      </c>
      <c r="J1025" s="131" t="s">
        <v>271</v>
      </c>
      <c r="K1025" s="131" t="s">
        <v>809</v>
      </c>
      <c r="L1025" s="134" t="s">
        <v>4400</v>
      </c>
      <c r="M1025" s="134">
        <v>10</v>
      </c>
      <c r="N1025" s="134">
        <v>3.2</v>
      </c>
      <c r="O1025" s="134">
        <v>2</v>
      </c>
    </row>
    <row r="1026" spans="1:15" ht="15" customHeight="1" x14ac:dyDescent="0.3">
      <c r="A1026" s="128">
        <v>1025</v>
      </c>
      <c r="B1026" s="199">
        <v>1091</v>
      </c>
      <c r="C1026" s="198" t="s">
        <v>1017</v>
      </c>
      <c r="D1026" s="198">
        <v>8</v>
      </c>
      <c r="E1026" s="198" t="s">
        <v>2191</v>
      </c>
      <c r="F1026" s="198" t="s">
        <v>2191</v>
      </c>
      <c r="G1026" s="198" t="s">
        <v>2192</v>
      </c>
      <c r="H1026" s="198" t="s">
        <v>2192</v>
      </c>
      <c r="I1026" s="131" t="s">
        <v>787</v>
      </c>
      <c r="J1026" s="131" t="s">
        <v>271</v>
      </c>
      <c r="K1026" s="131" t="s">
        <v>809</v>
      </c>
      <c r="L1026" s="134" t="s">
        <v>4400</v>
      </c>
      <c r="M1026" s="134">
        <v>10</v>
      </c>
      <c r="N1026" s="134">
        <v>3.2</v>
      </c>
      <c r="O1026" s="134">
        <v>2</v>
      </c>
    </row>
    <row r="1027" spans="1:15" ht="15" customHeight="1" x14ac:dyDescent="0.3">
      <c r="A1027" s="128">
        <v>1026</v>
      </c>
      <c r="B1027" s="199">
        <v>1967</v>
      </c>
      <c r="C1027" s="198" t="s">
        <v>1017</v>
      </c>
      <c r="D1027" s="198">
        <v>8</v>
      </c>
      <c r="E1027" s="198" t="s">
        <v>2574</v>
      </c>
      <c r="F1027" s="198" t="s">
        <v>2574</v>
      </c>
      <c r="G1027" s="198" t="s">
        <v>2575</v>
      </c>
      <c r="H1027" s="198" t="s">
        <v>2575</v>
      </c>
      <c r="I1027" s="131" t="s">
        <v>787</v>
      </c>
      <c r="J1027" s="131" t="s">
        <v>271</v>
      </c>
      <c r="K1027" s="131" t="s">
        <v>809</v>
      </c>
      <c r="L1027" s="134" t="s">
        <v>4400</v>
      </c>
      <c r="M1027" s="134">
        <v>10</v>
      </c>
      <c r="N1027" s="134">
        <v>3.2</v>
      </c>
      <c r="O1027" s="134">
        <v>2</v>
      </c>
    </row>
    <row r="1028" spans="1:15" ht="15" customHeight="1" x14ac:dyDescent="0.3">
      <c r="A1028" s="128">
        <v>1027</v>
      </c>
      <c r="B1028" s="199">
        <v>1588</v>
      </c>
      <c r="C1028" s="198" t="s">
        <v>1017</v>
      </c>
      <c r="D1028" s="198">
        <v>8</v>
      </c>
      <c r="E1028" s="198" t="s">
        <v>2421</v>
      </c>
      <c r="F1028" s="198" t="s">
        <v>2421</v>
      </c>
      <c r="G1028" s="198" t="s">
        <v>2422</v>
      </c>
      <c r="H1028" s="198" t="s">
        <v>2422</v>
      </c>
      <c r="I1028" s="131" t="s">
        <v>787</v>
      </c>
      <c r="J1028" s="131" t="s">
        <v>271</v>
      </c>
      <c r="K1028" s="131" t="s">
        <v>809</v>
      </c>
      <c r="L1028" s="134" t="s">
        <v>4400</v>
      </c>
      <c r="M1028" s="134">
        <v>10</v>
      </c>
      <c r="N1028" s="134">
        <v>3.2</v>
      </c>
      <c r="O1028" s="134">
        <v>2</v>
      </c>
    </row>
    <row r="1029" spans="1:15" ht="15" customHeight="1" x14ac:dyDescent="0.3">
      <c r="A1029" s="128">
        <v>1028</v>
      </c>
      <c r="B1029" s="199">
        <v>1939</v>
      </c>
      <c r="C1029" s="198" t="s">
        <v>1017</v>
      </c>
      <c r="D1029" s="198">
        <v>8</v>
      </c>
      <c r="E1029" s="198" t="s">
        <v>2562</v>
      </c>
      <c r="F1029" s="198" t="s">
        <v>2562</v>
      </c>
      <c r="G1029" s="198" t="s">
        <v>2563</v>
      </c>
      <c r="H1029" s="198" t="s">
        <v>2563</v>
      </c>
      <c r="I1029" s="131" t="s">
        <v>787</v>
      </c>
      <c r="J1029" s="131" t="s">
        <v>271</v>
      </c>
      <c r="K1029" s="131" t="s">
        <v>809</v>
      </c>
      <c r="L1029" s="134" t="s">
        <v>4400</v>
      </c>
      <c r="M1029" s="134">
        <v>10</v>
      </c>
      <c r="N1029" s="134">
        <v>3.2</v>
      </c>
      <c r="O1029" s="134">
        <v>2</v>
      </c>
    </row>
    <row r="1030" spans="1:15" ht="15" customHeight="1" x14ac:dyDescent="0.3">
      <c r="A1030" s="128">
        <v>1029</v>
      </c>
      <c r="B1030" s="199">
        <v>2459</v>
      </c>
      <c r="C1030" s="198" t="s">
        <v>1017</v>
      </c>
      <c r="D1030" s="198">
        <v>8</v>
      </c>
      <c r="E1030" s="198" t="s">
        <v>2652</v>
      </c>
      <c r="F1030" s="198" t="s">
        <v>2652</v>
      </c>
      <c r="G1030" s="198" t="s">
        <v>2653</v>
      </c>
      <c r="H1030" s="198" t="s">
        <v>2653</v>
      </c>
      <c r="I1030" s="133" t="s">
        <v>787</v>
      </c>
      <c r="J1030" s="133" t="s">
        <v>271</v>
      </c>
      <c r="K1030" s="133" t="s">
        <v>2596</v>
      </c>
      <c r="L1030" s="134" t="s">
        <v>4400</v>
      </c>
      <c r="M1030" s="134">
        <v>10</v>
      </c>
      <c r="N1030" s="134">
        <v>3.2</v>
      </c>
      <c r="O1030" s="134">
        <v>2</v>
      </c>
    </row>
    <row r="1031" spans="1:15" ht="15" customHeight="1" x14ac:dyDescent="0.3">
      <c r="A1031" s="128">
        <v>1030</v>
      </c>
      <c r="B1031" s="202">
        <v>1056</v>
      </c>
      <c r="C1031" s="201" t="s">
        <v>820</v>
      </c>
      <c r="D1031" s="198">
        <v>1</v>
      </c>
      <c r="E1031" s="201" t="s">
        <v>2163</v>
      </c>
      <c r="F1031" s="201" t="s">
        <v>2163</v>
      </c>
      <c r="G1031" s="201" t="s">
        <v>6187</v>
      </c>
      <c r="H1031" s="201" t="s">
        <v>2164</v>
      </c>
      <c r="I1031" s="136"/>
      <c r="J1031" s="136" t="s">
        <v>271</v>
      </c>
      <c r="K1031" s="136" t="s">
        <v>809</v>
      </c>
      <c r="L1031" s="134" t="s">
        <v>4400</v>
      </c>
      <c r="M1031" s="134">
        <v>10</v>
      </c>
      <c r="N1031" s="134">
        <v>3.2</v>
      </c>
      <c r="O1031" s="134">
        <v>2</v>
      </c>
    </row>
    <row r="1032" spans="1:15" ht="15" customHeight="1" x14ac:dyDescent="0.3">
      <c r="A1032" s="128">
        <v>1031</v>
      </c>
      <c r="B1032" s="199">
        <v>368</v>
      </c>
      <c r="C1032" s="198" t="s">
        <v>820</v>
      </c>
      <c r="D1032" s="198">
        <v>1</v>
      </c>
      <c r="E1032" s="198" t="s">
        <v>1500</v>
      </c>
      <c r="F1032" s="198" t="s">
        <v>1500</v>
      </c>
      <c r="G1032" s="198" t="s">
        <v>6243</v>
      </c>
      <c r="H1032" s="198" t="s">
        <v>1501</v>
      </c>
      <c r="I1032" s="131" t="s">
        <v>787</v>
      </c>
      <c r="J1032" s="131" t="s">
        <v>271</v>
      </c>
      <c r="K1032" s="131" t="s">
        <v>809</v>
      </c>
      <c r="L1032" s="137" t="s">
        <v>4401</v>
      </c>
      <c r="M1032" s="137">
        <v>10</v>
      </c>
      <c r="N1032" s="137">
        <v>3.2</v>
      </c>
      <c r="O1032" s="137">
        <v>3</v>
      </c>
    </row>
    <row r="1033" spans="1:15" ht="15" customHeight="1" x14ac:dyDescent="0.3">
      <c r="A1033" s="128">
        <v>1032</v>
      </c>
      <c r="B1033" s="199">
        <v>356</v>
      </c>
      <c r="C1033" s="198" t="s">
        <v>820</v>
      </c>
      <c r="D1033" s="198">
        <v>1</v>
      </c>
      <c r="E1033" s="198" t="s">
        <v>1471</v>
      </c>
      <c r="F1033" s="198" t="s">
        <v>5420</v>
      </c>
      <c r="G1033" s="198" t="s">
        <v>6025</v>
      </c>
      <c r="H1033" s="198" t="s">
        <v>1472</v>
      </c>
      <c r="I1033" s="131" t="s">
        <v>787</v>
      </c>
      <c r="J1033" s="131"/>
      <c r="K1033" s="131" t="s">
        <v>809</v>
      </c>
      <c r="L1033" s="137" t="s">
        <v>4401</v>
      </c>
      <c r="M1033" s="137">
        <v>10</v>
      </c>
      <c r="N1033" s="137">
        <v>3.2</v>
      </c>
      <c r="O1033" s="137">
        <v>3</v>
      </c>
    </row>
    <row r="1034" spans="1:15" ht="15" customHeight="1" x14ac:dyDescent="0.3">
      <c r="A1034" s="128">
        <v>1033</v>
      </c>
      <c r="B1034" s="199">
        <v>356</v>
      </c>
      <c r="C1034" s="198" t="s">
        <v>820</v>
      </c>
      <c r="D1034" s="198">
        <v>1</v>
      </c>
      <c r="E1034" s="198" t="s">
        <v>1471</v>
      </c>
      <c r="F1034" s="198" t="s">
        <v>5417</v>
      </c>
      <c r="G1034" s="198" t="s">
        <v>6024</v>
      </c>
      <c r="H1034" s="198" t="s">
        <v>1472</v>
      </c>
      <c r="I1034" s="131" t="s">
        <v>787</v>
      </c>
      <c r="J1034" s="131" t="s">
        <v>271</v>
      </c>
      <c r="K1034" s="131" t="s">
        <v>809</v>
      </c>
      <c r="L1034" s="137" t="s">
        <v>4401</v>
      </c>
      <c r="M1034" s="137">
        <v>10</v>
      </c>
      <c r="N1034" s="137">
        <v>3.2</v>
      </c>
      <c r="O1034" s="137">
        <v>3</v>
      </c>
    </row>
    <row r="1035" spans="1:15" ht="15" customHeight="1" x14ac:dyDescent="0.3">
      <c r="A1035" s="128">
        <v>1034</v>
      </c>
      <c r="B1035" s="199">
        <v>883</v>
      </c>
      <c r="C1035" s="198" t="s">
        <v>820</v>
      </c>
      <c r="D1035" s="198">
        <v>1</v>
      </c>
      <c r="E1035" s="198" t="s">
        <v>2031</v>
      </c>
      <c r="F1035" s="198" t="s">
        <v>2031</v>
      </c>
      <c r="G1035" s="198" t="s">
        <v>6144</v>
      </c>
      <c r="H1035" s="198" t="s">
        <v>2032</v>
      </c>
      <c r="I1035" s="131" t="s">
        <v>787</v>
      </c>
      <c r="J1035" s="131" t="s">
        <v>271</v>
      </c>
      <c r="K1035" s="131" t="s">
        <v>809</v>
      </c>
      <c r="L1035" s="137" t="s">
        <v>4401</v>
      </c>
      <c r="M1035" s="137">
        <v>10</v>
      </c>
      <c r="N1035" s="137">
        <v>3.2</v>
      </c>
      <c r="O1035" s="137">
        <v>3</v>
      </c>
    </row>
    <row r="1036" spans="1:15" ht="15" customHeight="1" x14ac:dyDescent="0.3">
      <c r="A1036" s="128">
        <v>1035</v>
      </c>
      <c r="B1036" s="199">
        <v>114</v>
      </c>
      <c r="C1036" s="198" t="s">
        <v>820</v>
      </c>
      <c r="D1036" s="198">
        <v>1</v>
      </c>
      <c r="E1036" s="198" t="s">
        <v>1111</v>
      </c>
      <c r="F1036" s="198" t="s">
        <v>1111</v>
      </c>
      <c r="G1036" s="198" t="s">
        <v>6242</v>
      </c>
      <c r="H1036" s="198" t="s">
        <v>1112</v>
      </c>
      <c r="I1036" s="131" t="s">
        <v>787</v>
      </c>
      <c r="J1036" s="131" t="s">
        <v>271</v>
      </c>
      <c r="K1036" s="131" t="s">
        <v>809</v>
      </c>
      <c r="L1036" s="137" t="s">
        <v>4401</v>
      </c>
      <c r="M1036" s="137">
        <v>10</v>
      </c>
      <c r="N1036" s="137">
        <v>3.2</v>
      </c>
      <c r="O1036" s="137">
        <v>3</v>
      </c>
    </row>
    <row r="1037" spans="1:15" ht="15" customHeight="1" x14ac:dyDescent="0.3">
      <c r="A1037" s="128">
        <v>1036</v>
      </c>
      <c r="B1037" s="199">
        <v>685</v>
      </c>
      <c r="C1037" s="198" t="s">
        <v>820</v>
      </c>
      <c r="D1037" s="198">
        <v>1</v>
      </c>
      <c r="E1037" s="198" t="s">
        <v>1835</v>
      </c>
      <c r="F1037" s="198" t="s">
        <v>1835</v>
      </c>
      <c r="G1037" s="198" t="s">
        <v>6241</v>
      </c>
      <c r="H1037" s="198" t="s">
        <v>1836</v>
      </c>
      <c r="I1037" s="131" t="s">
        <v>787</v>
      </c>
      <c r="J1037" s="131" t="s">
        <v>271</v>
      </c>
      <c r="K1037" s="131" t="s">
        <v>809</v>
      </c>
      <c r="L1037" s="137" t="s">
        <v>4401</v>
      </c>
      <c r="M1037" s="137">
        <v>10</v>
      </c>
      <c r="N1037" s="137">
        <v>3.2</v>
      </c>
      <c r="O1037" s="137">
        <v>3</v>
      </c>
    </row>
    <row r="1038" spans="1:15" ht="15" customHeight="1" x14ac:dyDescent="0.3">
      <c r="A1038" s="128">
        <v>1037</v>
      </c>
      <c r="B1038" s="199">
        <v>142</v>
      </c>
      <c r="C1038" s="198" t="s">
        <v>820</v>
      </c>
      <c r="D1038" s="198">
        <v>1</v>
      </c>
      <c r="E1038" s="198" t="s">
        <v>1158</v>
      </c>
      <c r="F1038" s="198" t="s">
        <v>1158</v>
      </c>
      <c r="G1038" s="198" t="s">
        <v>6240</v>
      </c>
      <c r="H1038" s="198" t="s">
        <v>1159</v>
      </c>
      <c r="I1038" s="131" t="s">
        <v>787</v>
      </c>
      <c r="J1038" s="131" t="s">
        <v>271</v>
      </c>
      <c r="K1038" s="131" t="s">
        <v>809</v>
      </c>
      <c r="L1038" s="137" t="s">
        <v>4401</v>
      </c>
      <c r="M1038" s="137">
        <v>10</v>
      </c>
      <c r="N1038" s="137">
        <v>3.2</v>
      </c>
      <c r="O1038" s="137">
        <v>3</v>
      </c>
    </row>
    <row r="1039" spans="1:15" ht="15" customHeight="1" x14ac:dyDescent="0.3">
      <c r="A1039" s="128">
        <v>1038</v>
      </c>
      <c r="B1039" s="199">
        <v>401</v>
      </c>
      <c r="C1039" s="198" t="s">
        <v>984</v>
      </c>
      <c r="D1039" s="198">
        <v>3</v>
      </c>
      <c r="E1039" s="198" t="s">
        <v>1536</v>
      </c>
      <c r="F1039" s="198" t="s">
        <v>6033</v>
      </c>
      <c r="G1039" s="198" t="s">
        <v>1537</v>
      </c>
      <c r="H1039" s="198" t="s">
        <v>1537</v>
      </c>
      <c r="I1039" s="131" t="s">
        <v>787</v>
      </c>
      <c r="J1039" s="131" t="s">
        <v>271</v>
      </c>
      <c r="K1039" s="131" t="s">
        <v>809</v>
      </c>
      <c r="L1039" s="137" t="s">
        <v>4401</v>
      </c>
      <c r="M1039" s="137">
        <v>10</v>
      </c>
      <c r="N1039" s="137">
        <v>3.2</v>
      </c>
      <c r="O1039" s="137">
        <v>3</v>
      </c>
    </row>
    <row r="1040" spans="1:15" ht="15" customHeight="1" x14ac:dyDescent="0.3">
      <c r="A1040" s="128">
        <v>1039</v>
      </c>
      <c r="B1040" s="199">
        <v>748</v>
      </c>
      <c r="C1040" s="198" t="s">
        <v>984</v>
      </c>
      <c r="D1040" s="198">
        <v>3</v>
      </c>
      <c r="E1040" s="198" t="s">
        <v>1904</v>
      </c>
      <c r="F1040" s="198" t="s">
        <v>6239</v>
      </c>
      <c r="G1040" s="198" t="s">
        <v>1905</v>
      </c>
      <c r="H1040" s="198" t="s">
        <v>1905</v>
      </c>
      <c r="I1040" s="131" t="s">
        <v>787</v>
      </c>
      <c r="J1040" s="131" t="s">
        <v>271</v>
      </c>
      <c r="K1040" s="131" t="s">
        <v>809</v>
      </c>
      <c r="L1040" s="137" t="s">
        <v>4401</v>
      </c>
      <c r="M1040" s="137">
        <v>10</v>
      </c>
      <c r="N1040" s="137">
        <v>3.2</v>
      </c>
      <c r="O1040" s="137">
        <v>3</v>
      </c>
    </row>
    <row r="1041" spans="1:15" ht="15" customHeight="1" x14ac:dyDescent="0.3">
      <c r="A1041" s="128">
        <v>1040</v>
      </c>
      <c r="B1041" s="199">
        <v>342</v>
      </c>
      <c r="C1041" s="198" t="s">
        <v>984</v>
      </c>
      <c r="D1041" s="198">
        <v>3</v>
      </c>
      <c r="E1041" s="198" t="s">
        <v>1451</v>
      </c>
      <c r="F1041" s="198" t="s">
        <v>6021</v>
      </c>
      <c r="G1041" s="198" t="s">
        <v>1452</v>
      </c>
      <c r="H1041" s="198" t="s">
        <v>1452</v>
      </c>
      <c r="I1041" s="131" t="s">
        <v>787</v>
      </c>
      <c r="J1041" s="131" t="s">
        <v>271</v>
      </c>
      <c r="K1041" s="131" t="s">
        <v>809</v>
      </c>
      <c r="L1041" s="137" t="s">
        <v>4401</v>
      </c>
      <c r="M1041" s="137">
        <v>10</v>
      </c>
      <c r="N1041" s="137">
        <v>3.2</v>
      </c>
      <c r="O1041" s="137">
        <v>3</v>
      </c>
    </row>
    <row r="1042" spans="1:15" ht="15" customHeight="1" x14ac:dyDescent="0.3">
      <c r="A1042" s="128">
        <v>1041</v>
      </c>
      <c r="B1042" s="199">
        <v>860</v>
      </c>
      <c r="C1042" s="198" t="s">
        <v>1004</v>
      </c>
      <c r="D1042" s="198">
        <v>3</v>
      </c>
      <c r="E1042" s="198" t="s">
        <v>2009</v>
      </c>
      <c r="F1042" s="198" t="s">
        <v>6238</v>
      </c>
      <c r="G1042" s="198" t="s">
        <v>2010</v>
      </c>
      <c r="H1042" s="198" t="s">
        <v>2010</v>
      </c>
      <c r="I1042" s="131" t="s">
        <v>787</v>
      </c>
      <c r="J1042" s="131" t="s">
        <v>271</v>
      </c>
      <c r="K1042" s="131" t="s">
        <v>809</v>
      </c>
      <c r="L1042" s="137" t="s">
        <v>4401</v>
      </c>
      <c r="M1042" s="137">
        <v>10</v>
      </c>
      <c r="N1042" s="137">
        <v>3.2</v>
      </c>
      <c r="O1042" s="137">
        <v>3</v>
      </c>
    </row>
    <row r="1043" spans="1:15" ht="15" customHeight="1" x14ac:dyDescent="0.3">
      <c r="A1043" s="128">
        <v>1042</v>
      </c>
      <c r="B1043" s="199">
        <v>906</v>
      </c>
      <c r="C1043" s="198" t="s">
        <v>1004</v>
      </c>
      <c r="D1043" s="198">
        <v>3</v>
      </c>
      <c r="E1043" s="198" t="s">
        <v>2057</v>
      </c>
      <c r="F1043" s="198" t="s">
        <v>5274</v>
      </c>
      <c r="G1043" s="198" t="s">
        <v>6237</v>
      </c>
      <c r="H1043" s="198" t="s">
        <v>2058</v>
      </c>
      <c r="I1043" s="131" t="s">
        <v>787</v>
      </c>
      <c r="J1043" s="131" t="s">
        <v>271</v>
      </c>
      <c r="K1043" s="131" t="s">
        <v>809</v>
      </c>
      <c r="L1043" s="137" t="s">
        <v>4401</v>
      </c>
      <c r="M1043" s="137">
        <v>10</v>
      </c>
      <c r="N1043" s="137">
        <v>3.2</v>
      </c>
      <c r="O1043" s="137">
        <v>3</v>
      </c>
    </row>
    <row r="1044" spans="1:15" ht="15" customHeight="1" x14ac:dyDescent="0.3">
      <c r="A1044" s="128">
        <v>1043</v>
      </c>
      <c r="B1044" s="199">
        <v>187</v>
      </c>
      <c r="C1044" s="198" t="s">
        <v>984</v>
      </c>
      <c r="D1044" s="198">
        <v>3</v>
      </c>
      <c r="E1044" s="198" t="s">
        <v>1231</v>
      </c>
      <c r="F1044" s="198" t="s">
        <v>6236</v>
      </c>
      <c r="G1044" s="198" t="s">
        <v>1232</v>
      </c>
      <c r="H1044" s="198" t="s">
        <v>1232</v>
      </c>
      <c r="I1044" s="131" t="s">
        <v>787</v>
      </c>
      <c r="J1044" s="131" t="s">
        <v>271</v>
      </c>
      <c r="K1044" s="131" t="s">
        <v>809</v>
      </c>
      <c r="L1044" s="137" t="s">
        <v>4401</v>
      </c>
      <c r="M1044" s="137">
        <v>10</v>
      </c>
      <c r="N1044" s="137">
        <v>3.2</v>
      </c>
      <c r="O1044" s="137">
        <v>3</v>
      </c>
    </row>
    <row r="1045" spans="1:15" ht="15" customHeight="1" x14ac:dyDescent="0.3">
      <c r="A1045" s="128">
        <v>1044</v>
      </c>
      <c r="B1045" s="199">
        <v>516</v>
      </c>
      <c r="C1045" s="198" t="s">
        <v>984</v>
      </c>
      <c r="D1045" s="198">
        <v>3</v>
      </c>
      <c r="E1045" s="198" t="s">
        <v>1683</v>
      </c>
      <c r="F1045" s="198" t="s">
        <v>6235</v>
      </c>
      <c r="G1045" s="198" t="s">
        <v>1684</v>
      </c>
      <c r="H1045" s="198" t="s">
        <v>1684</v>
      </c>
      <c r="I1045" s="131" t="s">
        <v>787</v>
      </c>
      <c r="J1045" s="131" t="s">
        <v>271</v>
      </c>
      <c r="K1045" s="131" t="s">
        <v>809</v>
      </c>
      <c r="L1045" s="137" t="s">
        <v>4401</v>
      </c>
      <c r="M1045" s="137">
        <v>10</v>
      </c>
      <c r="N1045" s="137">
        <v>3.2</v>
      </c>
      <c r="O1045" s="137">
        <v>3</v>
      </c>
    </row>
    <row r="1046" spans="1:15" ht="15" customHeight="1" x14ac:dyDescent="0.3">
      <c r="A1046" s="128">
        <v>1045</v>
      </c>
      <c r="B1046" s="199">
        <v>200</v>
      </c>
      <c r="C1046" s="198" t="s">
        <v>984</v>
      </c>
      <c r="D1046" s="198">
        <v>3</v>
      </c>
      <c r="E1046" s="198" t="s">
        <v>1249</v>
      </c>
      <c r="F1046" s="198" t="s">
        <v>6234</v>
      </c>
      <c r="G1046" s="198" t="s">
        <v>1250</v>
      </c>
      <c r="H1046" s="198" t="s">
        <v>1250</v>
      </c>
      <c r="I1046" s="131" t="s">
        <v>787</v>
      </c>
      <c r="J1046" s="131" t="s">
        <v>271</v>
      </c>
      <c r="K1046" s="131" t="s">
        <v>809</v>
      </c>
      <c r="L1046" s="137" t="s">
        <v>4401</v>
      </c>
      <c r="M1046" s="137">
        <v>10</v>
      </c>
      <c r="N1046" s="137">
        <v>3.2</v>
      </c>
      <c r="O1046" s="137">
        <v>3</v>
      </c>
    </row>
    <row r="1047" spans="1:15" ht="15" customHeight="1" x14ac:dyDescent="0.3">
      <c r="A1047" s="128">
        <v>1046</v>
      </c>
      <c r="B1047" s="199">
        <v>144</v>
      </c>
      <c r="C1047" s="198" t="s">
        <v>984</v>
      </c>
      <c r="D1047" s="198">
        <v>3</v>
      </c>
      <c r="E1047" s="198" t="s">
        <v>1160</v>
      </c>
      <c r="F1047" s="198" t="s">
        <v>6006</v>
      </c>
      <c r="G1047" s="198" t="s">
        <v>1161</v>
      </c>
      <c r="H1047" s="198" t="s">
        <v>1161</v>
      </c>
      <c r="I1047" s="131" t="s">
        <v>787</v>
      </c>
      <c r="J1047" s="131" t="s">
        <v>271</v>
      </c>
      <c r="K1047" s="131" t="s">
        <v>809</v>
      </c>
      <c r="L1047" s="137" t="s">
        <v>4401</v>
      </c>
      <c r="M1047" s="137">
        <v>10</v>
      </c>
      <c r="N1047" s="137">
        <v>3.2</v>
      </c>
      <c r="O1047" s="137">
        <v>3</v>
      </c>
    </row>
    <row r="1048" spans="1:15" ht="15" customHeight="1" x14ac:dyDescent="0.3">
      <c r="A1048" s="128">
        <v>1047</v>
      </c>
      <c r="B1048" s="199">
        <v>478</v>
      </c>
      <c r="C1048" s="198" t="s">
        <v>984</v>
      </c>
      <c r="D1048" s="198">
        <v>3</v>
      </c>
      <c r="E1048" s="198" t="s">
        <v>1637</v>
      </c>
      <c r="F1048" s="198" t="s">
        <v>6233</v>
      </c>
      <c r="G1048" s="198" t="s">
        <v>1638</v>
      </c>
      <c r="H1048" s="198" t="s">
        <v>1638</v>
      </c>
      <c r="I1048" s="131" t="s">
        <v>787</v>
      </c>
      <c r="J1048" s="131" t="s">
        <v>271</v>
      </c>
      <c r="K1048" s="131" t="s">
        <v>809</v>
      </c>
      <c r="L1048" s="137" t="s">
        <v>4401</v>
      </c>
      <c r="M1048" s="137">
        <v>10</v>
      </c>
      <c r="N1048" s="137">
        <v>3.2</v>
      </c>
      <c r="O1048" s="137">
        <v>3</v>
      </c>
    </row>
    <row r="1049" spans="1:15" ht="15" customHeight="1" x14ac:dyDescent="0.3">
      <c r="A1049" s="128">
        <v>1048</v>
      </c>
      <c r="B1049" s="199">
        <v>1685</v>
      </c>
      <c r="C1049" s="198" t="s">
        <v>984</v>
      </c>
      <c r="D1049" s="198">
        <v>3</v>
      </c>
      <c r="E1049" s="198" t="s">
        <v>2471</v>
      </c>
      <c r="F1049" s="198" t="s">
        <v>6232</v>
      </c>
      <c r="G1049" s="198" t="s">
        <v>2472</v>
      </c>
      <c r="H1049" s="198" t="s">
        <v>2472</v>
      </c>
      <c r="I1049" s="131" t="s">
        <v>787</v>
      </c>
      <c r="J1049" s="131" t="s">
        <v>271</v>
      </c>
      <c r="K1049" s="131" t="s">
        <v>809</v>
      </c>
      <c r="L1049" s="137" t="s">
        <v>4401</v>
      </c>
      <c r="M1049" s="137">
        <v>10</v>
      </c>
      <c r="N1049" s="137">
        <v>3.2</v>
      </c>
      <c r="O1049" s="137">
        <v>3</v>
      </c>
    </row>
    <row r="1050" spans="1:15" ht="15" customHeight="1" x14ac:dyDescent="0.3">
      <c r="A1050" s="128">
        <v>1049</v>
      </c>
      <c r="B1050" s="199">
        <v>92</v>
      </c>
      <c r="C1050" s="198" t="s">
        <v>1004</v>
      </c>
      <c r="D1050" s="198">
        <v>3</v>
      </c>
      <c r="E1050" s="198" t="s">
        <v>1076</v>
      </c>
      <c r="F1050" s="198" t="s">
        <v>6231</v>
      </c>
      <c r="G1050" s="198" t="s">
        <v>1077</v>
      </c>
      <c r="H1050" s="198" t="s">
        <v>1077</v>
      </c>
      <c r="I1050" s="131" t="s">
        <v>787</v>
      </c>
      <c r="J1050" s="131" t="s">
        <v>271</v>
      </c>
      <c r="K1050" s="131" t="s">
        <v>809</v>
      </c>
      <c r="L1050" s="137" t="s">
        <v>4401</v>
      </c>
      <c r="M1050" s="137">
        <v>10</v>
      </c>
      <c r="N1050" s="137">
        <v>3.2</v>
      </c>
      <c r="O1050" s="137">
        <v>3</v>
      </c>
    </row>
    <row r="1051" spans="1:15" ht="15" customHeight="1" x14ac:dyDescent="0.3">
      <c r="A1051" s="128">
        <v>1050</v>
      </c>
      <c r="B1051" s="199">
        <v>670</v>
      </c>
      <c r="C1051" s="198" t="s">
        <v>1004</v>
      </c>
      <c r="D1051" s="198">
        <v>3</v>
      </c>
      <c r="E1051" s="198" t="s">
        <v>1827</v>
      </c>
      <c r="F1051" s="198" t="s">
        <v>6139</v>
      </c>
      <c r="G1051" s="198" t="s">
        <v>1828</v>
      </c>
      <c r="H1051" s="198" t="s">
        <v>1828</v>
      </c>
      <c r="I1051" s="131" t="s">
        <v>787</v>
      </c>
      <c r="J1051" s="131" t="s">
        <v>271</v>
      </c>
      <c r="K1051" s="131" t="s">
        <v>809</v>
      </c>
      <c r="L1051" s="137" t="s">
        <v>4401</v>
      </c>
      <c r="M1051" s="137">
        <v>10</v>
      </c>
      <c r="N1051" s="137">
        <v>3.2</v>
      </c>
      <c r="O1051" s="137">
        <v>3</v>
      </c>
    </row>
    <row r="1052" spans="1:15" ht="15" customHeight="1" x14ac:dyDescent="0.3">
      <c r="A1052" s="128">
        <v>1051</v>
      </c>
      <c r="B1052" s="199">
        <v>1962</v>
      </c>
      <c r="C1052" s="198" t="s">
        <v>984</v>
      </c>
      <c r="D1052" s="198">
        <v>3</v>
      </c>
      <c r="E1052" s="198" t="s">
        <v>2572</v>
      </c>
      <c r="F1052" s="198" t="s">
        <v>6230</v>
      </c>
      <c r="G1052" s="198" t="s">
        <v>2573</v>
      </c>
      <c r="H1052" s="198" t="s">
        <v>2573</v>
      </c>
      <c r="I1052" s="131" t="s">
        <v>787</v>
      </c>
      <c r="J1052" s="131" t="s">
        <v>271</v>
      </c>
      <c r="K1052" s="131" t="s">
        <v>809</v>
      </c>
      <c r="L1052" s="137" t="s">
        <v>4401</v>
      </c>
      <c r="M1052" s="137">
        <v>10</v>
      </c>
      <c r="N1052" s="137">
        <v>3.2</v>
      </c>
      <c r="O1052" s="137">
        <v>3</v>
      </c>
    </row>
    <row r="1053" spans="1:15" ht="15" customHeight="1" x14ac:dyDescent="0.3">
      <c r="A1053" s="128">
        <v>1052</v>
      </c>
      <c r="B1053" s="199">
        <v>394</v>
      </c>
      <c r="C1053" s="198" t="s">
        <v>984</v>
      </c>
      <c r="D1053" s="198">
        <v>3</v>
      </c>
      <c r="E1053" s="198" t="s">
        <v>1530</v>
      </c>
      <c r="F1053" s="198" t="s">
        <v>5804</v>
      </c>
      <c r="G1053" s="198" t="s">
        <v>1531</v>
      </c>
      <c r="H1053" s="198" t="s">
        <v>1531</v>
      </c>
      <c r="I1053" s="131" t="s">
        <v>787</v>
      </c>
      <c r="J1053" s="131" t="s">
        <v>271</v>
      </c>
      <c r="K1053" s="131" t="s">
        <v>809</v>
      </c>
      <c r="L1053" s="137" t="s">
        <v>4401</v>
      </c>
      <c r="M1053" s="137">
        <v>10</v>
      </c>
      <c r="N1053" s="137">
        <v>3.2</v>
      </c>
      <c r="O1053" s="137">
        <v>3</v>
      </c>
    </row>
    <row r="1054" spans="1:15" ht="15" customHeight="1" x14ac:dyDescent="0.3">
      <c r="A1054" s="128">
        <v>1053</v>
      </c>
      <c r="B1054" s="199">
        <v>545</v>
      </c>
      <c r="C1054" s="198" t="s">
        <v>1004</v>
      </c>
      <c r="D1054" s="198">
        <v>3</v>
      </c>
      <c r="E1054" s="198" t="s">
        <v>1713</v>
      </c>
      <c r="F1054" s="198" t="s">
        <v>6229</v>
      </c>
      <c r="G1054" s="198" t="s">
        <v>1714</v>
      </c>
      <c r="H1054" s="198" t="s">
        <v>1714</v>
      </c>
      <c r="I1054" s="131" t="s">
        <v>787</v>
      </c>
      <c r="J1054" s="131" t="s">
        <v>271</v>
      </c>
      <c r="K1054" s="131" t="s">
        <v>809</v>
      </c>
      <c r="L1054" s="137" t="s">
        <v>4401</v>
      </c>
      <c r="M1054" s="137">
        <v>10</v>
      </c>
      <c r="N1054" s="137">
        <v>3.2</v>
      </c>
      <c r="O1054" s="137">
        <v>3</v>
      </c>
    </row>
    <row r="1055" spans="1:15" ht="15" customHeight="1" x14ac:dyDescent="0.3">
      <c r="A1055" s="128">
        <v>1054</v>
      </c>
      <c r="B1055" s="199">
        <v>259</v>
      </c>
      <c r="C1055" s="198" t="s">
        <v>1004</v>
      </c>
      <c r="D1055" s="198">
        <v>3</v>
      </c>
      <c r="E1055" s="198" t="s">
        <v>1333</v>
      </c>
      <c r="F1055" s="198" t="s">
        <v>5292</v>
      </c>
      <c r="G1055" s="198" t="s">
        <v>5541</v>
      </c>
      <c r="H1055" s="198" t="s">
        <v>1334</v>
      </c>
      <c r="I1055" s="131" t="s">
        <v>787</v>
      </c>
      <c r="J1055" s="131" t="s">
        <v>271</v>
      </c>
      <c r="K1055" s="131" t="s">
        <v>809</v>
      </c>
      <c r="L1055" s="137" t="s">
        <v>4401</v>
      </c>
      <c r="M1055" s="137">
        <v>10</v>
      </c>
      <c r="N1055" s="137">
        <v>3.2</v>
      </c>
      <c r="O1055" s="137">
        <v>3</v>
      </c>
    </row>
    <row r="1056" spans="1:15" ht="15" customHeight="1" x14ac:dyDescent="0.3">
      <c r="A1056" s="128">
        <v>1055</v>
      </c>
      <c r="B1056" s="199">
        <v>168</v>
      </c>
      <c r="C1056" s="198" t="s">
        <v>984</v>
      </c>
      <c r="D1056" s="198">
        <v>3</v>
      </c>
      <c r="E1056" s="198" t="s">
        <v>1198</v>
      </c>
      <c r="F1056" s="198" t="s">
        <v>5958</v>
      </c>
      <c r="G1056" s="198" t="s">
        <v>1199</v>
      </c>
      <c r="H1056" s="198" t="s">
        <v>1199</v>
      </c>
      <c r="I1056" s="131" t="s">
        <v>787</v>
      </c>
      <c r="J1056" s="131" t="s">
        <v>271</v>
      </c>
      <c r="K1056" s="131" t="s">
        <v>809</v>
      </c>
      <c r="L1056" s="137" t="s">
        <v>4401</v>
      </c>
      <c r="M1056" s="137">
        <v>10</v>
      </c>
      <c r="N1056" s="137">
        <v>3.2</v>
      </c>
      <c r="O1056" s="137">
        <v>3</v>
      </c>
    </row>
    <row r="1057" spans="1:15" ht="15" customHeight="1" x14ac:dyDescent="0.3">
      <c r="A1057" s="128">
        <v>1056</v>
      </c>
      <c r="B1057" s="199">
        <v>2479</v>
      </c>
      <c r="C1057" s="198" t="s">
        <v>1004</v>
      </c>
      <c r="D1057" s="198">
        <v>3</v>
      </c>
      <c r="E1057" s="200" t="s">
        <v>2658</v>
      </c>
      <c r="F1057" s="200" t="s">
        <v>6228</v>
      </c>
      <c r="G1057" s="198" t="s">
        <v>2659</v>
      </c>
      <c r="H1057" s="198" t="s">
        <v>2659</v>
      </c>
      <c r="I1057" s="133" t="s">
        <v>787</v>
      </c>
      <c r="J1057" s="133" t="s">
        <v>271</v>
      </c>
      <c r="K1057" s="133" t="s">
        <v>2596</v>
      </c>
      <c r="L1057" s="137" t="s">
        <v>4401</v>
      </c>
      <c r="M1057" s="142">
        <v>10</v>
      </c>
      <c r="N1057" s="142">
        <v>3.2</v>
      </c>
      <c r="O1057" s="137">
        <v>3</v>
      </c>
    </row>
    <row r="1058" spans="1:15" ht="15" customHeight="1" x14ac:dyDescent="0.3">
      <c r="A1058" s="128">
        <v>1057</v>
      </c>
      <c r="B1058" s="199" t="s">
        <v>86</v>
      </c>
      <c r="C1058" s="198" t="s">
        <v>984</v>
      </c>
      <c r="D1058" s="198">
        <v>3</v>
      </c>
      <c r="E1058" s="198" t="s">
        <v>2828</v>
      </c>
      <c r="F1058" s="198" t="s">
        <v>6227</v>
      </c>
      <c r="G1058" s="198" t="s">
        <v>2829</v>
      </c>
      <c r="H1058" s="198" t="s">
        <v>2829</v>
      </c>
      <c r="I1058" s="131" t="s">
        <v>787</v>
      </c>
      <c r="J1058" s="131" t="s">
        <v>271</v>
      </c>
      <c r="K1058" s="133" t="s">
        <v>2596</v>
      </c>
      <c r="L1058" s="137" t="s">
        <v>4401</v>
      </c>
      <c r="M1058" s="142">
        <v>10</v>
      </c>
      <c r="N1058" s="142">
        <v>3.2</v>
      </c>
      <c r="O1058" s="137">
        <v>3</v>
      </c>
    </row>
    <row r="1059" spans="1:15" ht="15" customHeight="1" x14ac:dyDescent="0.3">
      <c r="A1059" s="128">
        <v>1058</v>
      </c>
      <c r="B1059" s="199">
        <v>1710</v>
      </c>
      <c r="C1059" s="198" t="s">
        <v>853</v>
      </c>
      <c r="D1059" s="198">
        <v>4</v>
      </c>
      <c r="E1059" s="198" t="s">
        <v>2479</v>
      </c>
      <c r="F1059" s="198" t="s">
        <v>2479</v>
      </c>
      <c r="G1059" s="198" t="s">
        <v>2480</v>
      </c>
      <c r="H1059" s="198" t="s">
        <v>2480</v>
      </c>
      <c r="I1059" s="131" t="s">
        <v>787</v>
      </c>
      <c r="J1059" s="131" t="s">
        <v>271</v>
      </c>
      <c r="K1059" s="131" t="s">
        <v>809</v>
      </c>
      <c r="L1059" s="137" t="s">
        <v>4401</v>
      </c>
      <c r="M1059" s="137">
        <v>10</v>
      </c>
      <c r="N1059" s="137">
        <v>3.2</v>
      </c>
      <c r="O1059" s="137">
        <v>3</v>
      </c>
    </row>
    <row r="1060" spans="1:15" ht="15" customHeight="1" x14ac:dyDescent="0.3">
      <c r="A1060" s="128">
        <v>1059</v>
      </c>
      <c r="B1060" s="199">
        <v>534</v>
      </c>
      <c r="C1060" s="198" t="s">
        <v>853</v>
      </c>
      <c r="D1060" s="198">
        <v>4</v>
      </c>
      <c r="E1060" s="198" t="s">
        <v>1701</v>
      </c>
      <c r="F1060" s="198" t="s">
        <v>1701</v>
      </c>
      <c r="G1060" s="198" t="s">
        <v>1702</v>
      </c>
      <c r="H1060" s="198" t="s">
        <v>1702</v>
      </c>
      <c r="I1060" s="131" t="s">
        <v>787</v>
      </c>
      <c r="J1060" s="131" t="s">
        <v>271</v>
      </c>
      <c r="K1060" s="131" t="s">
        <v>809</v>
      </c>
      <c r="L1060" s="137" t="s">
        <v>4401</v>
      </c>
      <c r="M1060" s="137">
        <v>10</v>
      </c>
      <c r="N1060" s="137">
        <v>3.2</v>
      </c>
      <c r="O1060" s="137">
        <v>3</v>
      </c>
    </row>
    <row r="1061" spans="1:15" ht="15" customHeight="1" x14ac:dyDescent="0.3">
      <c r="A1061" s="128">
        <v>1060</v>
      </c>
      <c r="B1061" s="199">
        <v>812</v>
      </c>
      <c r="C1061" s="198" t="s">
        <v>853</v>
      </c>
      <c r="D1061" s="198">
        <v>4</v>
      </c>
      <c r="E1061" s="198" t="s">
        <v>1971</v>
      </c>
      <c r="F1061" s="198" t="s">
        <v>1971</v>
      </c>
      <c r="G1061" s="198" t="s">
        <v>1972</v>
      </c>
      <c r="H1061" s="198" t="s">
        <v>1972</v>
      </c>
      <c r="I1061" s="131" t="s">
        <v>787</v>
      </c>
      <c r="J1061" s="131" t="s">
        <v>271</v>
      </c>
      <c r="K1061" s="131" t="s">
        <v>809</v>
      </c>
      <c r="L1061" s="137" t="s">
        <v>4401</v>
      </c>
      <c r="M1061" s="137">
        <v>10</v>
      </c>
      <c r="N1061" s="137">
        <v>3.2</v>
      </c>
      <c r="O1061" s="137">
        <v>3</v>
      </c>
    </row>
    <row r="1062" spans="1:15" ht="15" customHeight="1" x14ac:dyDescent="0.3">
      <c r="A1062" s="128">
        <v>1061</v>
      </c>
      <c r="B1062" s="199">
        <v>225</v>
      </c>
      <c r="C1062" s="198" t="s">
        <v>853</v>
      </c>
      <c r="D1062" s="198">
        <v>4</v>
      </c>
      <c r="E1062" s="198" t="s">
        <v>1284</v>
      </c>
      <c r="F1062" s="198" t="s">
        <v>1284</v>
      </c>
      <c r="G1062" s="198" t="s">
        <v>4964</v>
      </c>
      <c r="H1062" s="198" t="s">
        <v>1285</v>
      </c>
      <c r="I1062" s="131" t="s">
        <v>787</v>
      </c>
      <c r="J1062" s="131" t="s">
        <v>271</v>
      </c>
      <c r="K1062" s="131" t="s">
        <v>809</v>
      </c>
      <c r="L1062" s="137" t="s">
        <v>4401</v>
      </c>
      <c r="M1062" s="137">
        <v>10</v>
      </c>
      <c r="N1062" s="137">
        <v>3.2</v>
      </c>
      <c r="O1062" s="137">
        <v>3</v>
      </c>
    </row>
    <row r="1063" spans="1:15" ht="15" customHeight="1" x14ac:dyDescent="0.3">
      <c r="A1063" s="128">
        <v>1062</v>
      </c>
      <c r="B1063" s="199">
        <v>2081</v>
      </c>
      <c r="C1063" s="198" t="s">
        <v>853</v>
      </c>
      <c r="D1063" s="198">
        <v>4</v>
      </c>
      <c r="E1063" s="200" t="s">
        <v>2609</v>
      </c>
      <c r="F1063" s="200" t="s">
        <v>2609</v>
      </c>
      <c r="G1063" s="198" t="s">
        <v>2610</v>
      </c>
      <c r="H1063" s="198" t="s">
        <v>2610</v>
      </c>
      <c r="I1063" s="133" t="s">
        <v>787</v>
      </c>
      <c r="J1063" s="133" t="s">
        <v>271</v>
      </c>
      <c r="K1063" s="131" t="s">
        <v>2596</v>
      </c>
      <c r="L1063" s="137" t="s">
        <v>4401</v>
      </c>
      <c r="M1063" s="142">
        <v>10</v>
      </c>
      <c r="N1063" s="142">
        <v>3.2</v>
      </c>
      <c r="O1063" s="137">
        <v>3</v>
      </c>
    </row>
    <row r="1064" spans="1:15" ht="15" customHeight="1" x14ac:dyDescent="0.3">
      <c r="A1064" s="128">
        <v>1063</v>
      </c>
      <c r="B1064" s="199">
        <v>81</v>
      </c>
      <c r="C1064" s="198" t="s">
        <v>850</v>
      </c>
      <c r="D1064" s="198">
        <v>5</v>
      </c>
      <c r="E1064" s="198" t="s">
        <v>1054</v>
      </c>
      <c r="F1064" s="198" t="s">
        <v>1054</v>
      </c>
      <c r="G1064" s="198" t="s">
        <v>1055</v>
      </c>
      <c r="H1064" s="198" t="s">
        <v>1055</v>
      </c>
      <c r="I1064" s="131" t="s">
        <v>787</v>
      </c>
      <c r="J1064" s="131" t="s">
        <v>271</v>
      </c>
      <c r="K1064" s="131" t="s">
        <v>809</v>
      </c>
      <c r="L1064" s="137" t="s">
        <v>4401</v>
      </c>
      <c r="M1064" s="137">
        <v>10</v>
      </c>
      <c r="N1064" s="137">
        <v>3.2</v>
      </c>
      <c r="O1064" s="137">
        <v>3</v>
      </c>
    </row>
    <row r="1065" spans="1:15" ht="15" customHeight="1" x14ac:dyDescent="0.3">
      <c r="A1065" s="128">
        <v>1064</v>
      </c>
      <c r="B1065" s="202">
        <v>1424</v>
      </c>
      <c r="C1065" s="201" t="s">
        <v>984</v>
      </c>
      <c r="D1065" s="198">
        <v>3</v>
      </c>
      <c r="E1065" s="201" t="s">
        <v>2351</v>
      </c>
      <c r="F1065" s="201" t="s">
        <v>5929</v>
      </c>
      <c r="G1065" s="201" t="s">
        <v>2352</v>
      </c>
      <c r="H1065" s="201" t="s">
        <v>2352</v>
      </c>
      <c r="I1065" s="136"/>
      <c r="J1065" s="136" t="s">
        <v>271</v>
      </c>
      <c r="K1065" s="136" t="s">
        <v>809</v>
      </c>
      <c r="L1065" s="137" t="s">
        <v>4401</v>
      </c>
      <c r="M1065" s="137">
        <v>10</v>
      </c>
      <c r="N1065" s="137">
        <v>3.2</v>
      </c>
      <c r="O1065" s="137">
        <v>3</v>
      </c>
    </row>
    <row r="1066" spans="1:15" ht="15" customHeight="1" x14ac:dyDescent="0.3">
      <c r="A1066" s="128">
        <v>1065</v>
      </c>
      <c r="B1066" s="202">
        <v>1496</v>
      </c>
      <c r="C1066" s="201" t="s">
        <v>984</v>
      </c>
      <c r="D1066" s="198">
        <v>3</v>
      </c>
      <c r="E1066" s="201" t="s">
        <v>2384</v>
      </c>
      <c r="F1066" s="201" t="s">
        <v>6226</v>
      </c>
      <c r="G1066" s="201" t="s">
        <v>2385</v>
      </c>
      <c r="H1066" s="201" t="s">
        <v>2385</v>
      </c>
      <c r="I1066" s="136"/>
      <c r="J1066" s="136" t="s">
        <v>271</v>
      </c>
      <c r="K1066" s="136" t="s">
        <v>809</v>
      </c>
      <c r="L1066" s="137" t="s">
        <v>4401</v>
      </c>
      <c r="M1066" s="137">
        <v>10</v>
      </c>
      <c r="N1066" s="137">
        <v>3.2</v>
      </c>
      <c r="O1066" s="137">
        <v>3</v>
      </c>
    </row>
    <row r="1067" spans="1:15" ht="15" customHeight="1" x14ac:dyDescent="0.3">
      <c r="A1067" s="128">
        <v>1066</v>
      </c>
      <c r="B1067" s="202">
        <v>471</v>
      </c>
      <c r="C1067" s="201" t="s">
        <v>984</v>
      </c>
      <c r="D1067" s="198">
        <v>3</v>
      </c>
      <c r="E1067" s="201" t="s">
        <v>1626</v>
      </c>
      <c r="F1067" s="201" t="s">
        <v>6090</v>
      </c>
      <c r="G1067" s="201" t="s">
        <v>1627</v>
      </c>
      <c r="H1067" s="201" t="s">
        <v>1627</v>
      </c>
      <c r="I1067" s="136"/>
      <c r="J1067" s="136" t="s">
        <v>271</v>
      </c>
      <c r="K1067" s="136" t="s">
        <v>809</v>
      </c>
      <c r="L1067" s="137" t="s">
        <v>4401</v>
      </c>
      <c r="M1067" s="137">
        <v>10</v>
      </c>
      <c r="N1067" s="137">
        <v>3.2</v>
      </c>
      <c r="O1067" s="137">
        <v>3</v>
      </c>
    </row>
    <row r="1068" spans="1:15" ht="15" customHeight="1" x14ac:dyDescent="0.3">
      <c r="A1068" s="128">
        <v>1067</v>
      </c>
      <c r="B1068" s="202">
        <v>1905</v>
      </c>
      <c r="C1068" s="201" t="s">
        <v>984</v>
      </c>
      <c r="D1068" s="198">
        <v>3</v>
      </c>
      <c r="E1068" s="201" t="s">
        <v>2547</v>
      </c>
      <c r="F1068" s="201" t="s">
        <v>6105</v>
      </c>
      <c r="G1068" s="201" t="s">
        <v>2548</v>
      </c>
      <c r="H1068" s="201" t="s">
        <v>2548</v>
      </c>
      <c r="I1068" s="136"/>
      <c r="J1068" s="136" t="s">
        <v>271</v>
      </c>
      <c r="K1068" s="136" t="s">
        <v>809</v>
      </c>
      <c r="L1068" s="137" t="s">
        <v>4401</v>
      </c>
      <c r="M1068" s="137">
        <v>10</v>
      </c>
      <c r="N1068" s="137">
        <v>3.2</v>
      </c>
      <c r="O1068" s="137">
        <v>3</v>
      </c>
    </row>
    <row r="1069" spans="1:15" ht="15" customHeight="1" x14ac:dyDescent="0.3">
      <c r="A1069" s="128">
        <v>1068</v>
      </c>
      <c r="B1069" s="199">
        <v>1085</v>
      </c>
      <c r="C1069" s="198" t="s">
        <v>820</v>
      </c>
      <c r="D1069" s="198">
        <v>1</v>
      </c>
      <c r="E1069" s="198" t="s">
        <v>2185</v>
      </c>
      <c r="F1069" s="198" t="s">
        <v>2185</v>
      </c>
      <c r="G1069" s="198" t="s">
        <v>6225</v>
      </c>
      <c r="H1069" s="198" t="s">
        <v>2186</v>
      </c>
      <c r="I1069" s="131" t="s">
        <v>787</v>
      </c>
      <c r="J1069" s="131" t="s">
        <v>271</v>
      </c>
      <c r="K1069" s="131" t="s">
        <v>809</v>
      </c>
      <c r="L1069" s="134" t="s">
        <v>4406</v>
      </c>
      <c r="M1069" s="134">
        <v>10</v>
      </c>
      <c r="N1069" s="134">
        <v>3.2</v>
      </c>
      <c r="O1069" s="134">
        <v>4</v>
      </c>
    </row>
    <row r="1070" spans="1:15" ht="15" customHeight="1" x14ac:dyDescent="0.3">
      <c r="A1070" s="128">
        <v>1069</v>
      </c>
      <c r="B1070" s="199">
        <v>347</v>
      </c>
      <c r="C1070" s="198" t="s">
        <v>820</v>
      </c>
      <c r="D1070" s="198">
        <v>1</v>
      </c>
      <c r="E1070" s="198" t="s">
        <v>1461</v>
      </c>
      <c r="F1070" s="198" t="s">
        <v>1461</v>
      </c>
      <c r="G1070" s="198" t="s">
        <v>6224</v>
      </c>
      <c r="H1070" s="198" t="s">
        <v>1462</v>
      </c>
      <c r="I1070" s="131" t="s">
        <v>787</v>
      </c>
      <c r="J1070" s="131" t="s">
        <v>271</v>
      </c>
      <c r="K1070" s="131" t="s">
        <v>809</v>
      </c>
      <c r="L1070" s="134" t="s">
        <v>4406</v>
      </c>
      <c r="M1070" s="134">
        <v>10</v>
      </c>
      <c r="N1070" s="134">
        <v>3.2</v>
      </c>
      <c r="O1070" s="134">
        <v>4</v>
      </c>
    </row>
    <row r="1071" spans="1:15" ht="15" customHeight="1" x14ac:dyDescent="0.3">
      <c r="A1071" s="128">
        <v>1070</v>
      </c>
      <c r="B1071" s="199">
        <v>1130</v>
      </c>
      <c r="C1071" s="198" t="s">
        <v>820</v>
      </c>
      <c r="D1071" s="198">
        <v>1</v>
      </c>
      <c r="E1071" s="198" t="s">
        <v>2207</v>
      </c>
      <c r="F1071" s="198" t="s">
        <v>2207</v>
      </c>
      <c r="G1071" s="198" t="s">
        <v>6223</v>
      </c>
      <c r="H1071" s="198" t="s">
        <v>2208</v>
      </c>
      <c r="I1071" s="131" t="s">
        <v>787</v>
      </c>
      <c r="J1071" s="131" t="s">
        <v>271</v>
      </c>
      <c r="K1071" s="131" t="s">
        <v>809</v>
      </c>
      <c r="L1071" s="134" t="s">
        <v>4406</v>
      </c>
      <c r="M1071" s="134">
        <v>10</v>
      </c>
      <c r="N1071" s="134">
        <v>3.2</v>
      </c>
      <c r="O1071" s="134">
        <v>4</v>
      </c>
    </row>
    <row r="1072" spans="1:15" ht="15" customHeight="1" x14ac:dyDescent="0.3">
      <c r="A1072" s="128">
        <v>1071</v>
      </c>
      <c r="B1072" s="199">
        <v>1560</v>
      </c>
      <c r="C1072" s="198" t="s">
        <v>820</v>
      </c>
      <c r="D1072" s="198">
        <v>1</v>
      </c>
      <c r="E1072" s="198" t="s">
        <v>2401</v>
      </c>
      <c r="F1072" s="198" t="s">
        <v>2401</v>
      </c>
      <c r="G1072" s="198" t="s">
        <v>6222</v>
      </c>
      <c r="H1072" s="198" t="s">
        <v>2402</v>
      </c>
      <c r="I1072" s="131" t="s">
        <v>787</v>
      </c>
      <c r="J1072" s="131" t="s">
        <v>271</v>
      </c>
      <c r="K1072" s="131" t="s">
        <v>809</v>
      </c>
      <c r="L1072" s="134" t="s">
        <v>4406</v>
      </c>
      <c r="M1072" s="134">
        <v>10</v>
      </c>
      <c r="N1072" s="134">
        <v>3.2</v>
      </c>
      <c r="O1072" s="134">
        <v>4</v>
      </c>
    </row>
    <row r="1073" spans="1:15" ht="15" customHeight="1" x14ac:dyDescent="0.3">
      <c r="A1073" s="128">
        <v>1072</v>
      </c>
      <c r="B1073" s="199">
        <v>1676</v>
      </c>
      <c r="C1073" s="198" t="s">
        <v>820</v>
      </c>
      <c r="D1073" s="198">
        <v>1</v>
      </c>
      <c r="E1073" s="198" t="s">
        <v>2463</v>
      </c>
      <c r="F1073" s="198" t="s">
        <v>2463</v>
      </c>
      <c r="G1073" s="198" t="s">
        <v>6221</v>
      </c>
      <c r="H1073" s="198" t="s">
        <v>2464</v>
      </c>
      <c r="I1073" s="131" t="s">
        <v>787</v>
      </c>
      <c r="J1073" s="131" t="s">
        <v>271</v>
      </c>
      <c r="K1073" s="131" t="s">
        <v>809</v>
      </c>
      <c r="L1073" s="134" t="s">
        <v>4406</v>
      </c>
      <c r="M1073" s="134">
        <v>10</v>
      </c>
      <c r="N1073" s="134">
        <v>3.2</v>
      </c>
      <c r="O1073" s="134">
        <v>4</v>
      </c>
    </row>
    <row r="1074" spans="1:15" ht="15" customHeight="1" x14ac:dyDescent="0.3">
      <c r="A1074" s="128">
        <v>1073</v>
      </c>
      <c r="B1074" s="199">
        <v>959</v>
      </c>
      <c r="C1074" s="198" t="s">
        <v>820</v>
      </c>
      <c r="D1074" s="198">
        <v>1</v>
      </c>
      <c r="E1074" s="198" t="s">
        <v>2091</v>
      </c>
      <c r="F1074" s="198" t="s">
        <v>2091</v>
      </c>
      <c r="G1074" s="198" t="s">
        <v>5928</v>
      </c>
      <c r="H1074" s="198" t="s">
        <v>2092</v>
      </c>
      <c r="I1074" s="131" t="s">
        <v>787</v>
      </c>
      <c r="J1074" s="131" t="s">
        <v>271</v>
      </c>
      <c r="K1074" s="131" t="s">
        <v>809</v>
      </c>
      <c r="L1074" s="134" t="s">
        <v>4406</v>
      </c>
      <c r="M1074" s="134">
        <v>10</v>
      </c>
      <c r="N1074" s="134">
        <v>3.2</v>
      </c>
      <c r="O1074" s="134">
        <v>4</v>
      </c>
    </row>
    <row r="1075" spans="1:15" ht="15" customHeight="1" x14ac:dyDescent="0.3">
      <c r="A1075" s="128">
        <v>1074</v>
      </c>
      <c r="B1075" s="199">
        <v>99</v>
      </c>
      <c r="C1075" s="198" t="s">
        <v>820</v>
      </c>
      <c r="D1075" s="198">
        <v>1</v>
      </c>
      <c r="E1075" s="198" t="s">
        <v>1086</v>
      </c>
      <c r="F1075" s="198" t="s">
        <v>1086</v>
      </c>
      <c r="G1075" s="198" t="s">
        <v>5272</v>
      </c>
      <c r="H1075" s="198" t="s">
        <v>1087</v>
      </c>
      <c r="I1075" s="131" t="s">
        <v>787</v>
      </c>
      <c r="J1075" s="131"/>
      <c r="K1075" s="131" t="s">
        <v>809</v>
      </c>
      <c r="L1075" s="134" t="s">
        <v>4406</v>
      </c>
      <c r="M1075" s="134">
        <v>10</v>
      </c>
      <c r="N1075" s="134">
        <v>3.2</v>
      </c>
      <c r="O1075" s="134">
        <v>4</v>
      </c>
    </row>
    <row r="1076" spans="1:15" ht="15" customHeight="1" x14ac:dyDescent="0.3">
      <c r="A1076" s="128">
        <v>1075</v>
      </c>
      <c r="B1076" s="199">
        <v>112</v>
      </c>
      <c r="C1076" s="198" t="s">
        <v>820</v>
      </c>
      <c r="D1076" s="198">
        <v>1</v>
      </c>
      <c r="E1076" s="198" t="s">
        <v>1109</v>
      </c>
      <c r="F1076" s="198" t="s">
        <v>6220</v>
      </c>
      <c r="G1076" s="198" t="s">
        <v>6219</v>
      </c>
      <c r="H1076" s="198" t="s">
        <v>1110</v>
      </c>
      <c r="I1076" s="131" t="s">
        <v>787</v>
      </c>
      <c r="J1076" s="199" t="s">
        <v>271</v>
      </c>
      <c r="K1076" s="131" t="s">
        <v>809</v>
      </c>
      <c r="L1076" s="134" t="s">
        <v>4406</v>
      </c>
      <c r="M1076" s="134">
        <v>10</v>
      </c>
      <c r="N1076" s="134">
        <v>3.2</v>
      </c>
      <c r="O1076" s="134">
        <v>4</v>
      </c>
    </row>
    <row r="1077" spans="1:15" ht="15" customHeight="1" x14ac:dyDescent="0.3">
      <c r="A1077" s="128">
        <v>1076</v>
      </c>
      <c r="B1077" s="199">
        <v>112</v>
      </c>
      <c r="C1077" s="198" t="s">
        <v>820</v>
      </c>
      <c r="D1077" s="198">
        <v>1</v>
      </c>
      <c r="E1077" s="198" t="s">
        <v>1109</v>
      </c>
      <c r="F1077" s="198" t="s">
        <v>6218</v>
      </c>
      <c r="G1077" s="198" t="s">
        <v>6217</v>
      </c>
      <c r="H1077" s="198" t="s">
        <v>1110</v>
      </c>
      <c r="I1077" s="131" t="s">
        <v>787</v>
      </c>
      <c r="J1077" s="199" t="s">
        <v>271</v>
      </c>
      <c r="K1077" s="131" t="s">
        <v>809</v>
      </c>
      <c r="L1077" s="134" t="s">
        <v>4406</v>
      </c>
      <c r="M1077" s="134">
        <v>10</v>
      </c>
      <c r="N1077" s="134">
        <v>3.2</v>
      </c>
      <c r="O1077" s="134">
        <v>4</v>
      </c>
    </row>
    <row r="1078" spans="1:15" ht="15" customHeight="1" x14ac:dyDescent="0.3">
      <c r="A1078" s="128">
        <v>1077</v>
      </c>
      <c r="B1078" s="199">
        <v>3087</v>
      </c>
      <c r="C1078" s="198" t="s">
        <v>820</v>
      </c>
      <c r="D1078" s="198">
        <v>1</v>
      </c>
      <c r="E1078" s="198" t="s">
        <v>2707</v>
      </c>
      <c r="F1078" s="198" t="s">
        <v>2707</v>
      </c>
      <c r="G1078" s="198" t="s">
        <v>6127</v>
      </c>
      <c r="H1078" s="198" t="s">
        <v>2708</v>
      </c>
      <c r="I1078" s="133" t="s">
        <v>787</v>
      </c>
      <c r="J1078" s="133" t="s">
        <v>271</v>
      </c>
      <c r="K1078" s="133" t="s">
        <v>2596</v>
      </c>
      <c r="L1078" s="134" t="s">
        <v>4406</v>
      </c>
      <c r="M1078" s="135">
        <v>10</v>
      </c>
      <c r="N1078" s="135">
        <v>3.2</v>
      </c>
      <c r="O1078" s="134">
        <v>4</v>
      </c>
    </row>
    <row r="1079" spans="1:15" ht="15" customHeight="1" x14ac:dyDescent="0.3">
      <c r="A1079" s="128">
        <v>1078</v>
      </c>
      <c r="B1079" s="199">
        <v>3074</v>
      </c>
      <c r="C1079" s="198" t="s">
        <v>820</v>
      </c>
      <c r="D1079" s="198">
        <v>1</v>
      </c>
      <c r="E1079" s="200" t="s">
        <v>2705</v>
      </c>
      <c r="F1079" s="200" t="s">
        <v>2705</v>
      </c>
      <c r="G1079" s="198" t="s">
        <v>5944</v>
      </c>
      <c r="H1079" s="198" t="s">
        <v>2706</v>
      </c>
      <c r="I1079" s="133" t="s">
        <v>787</v>
      </c>
      <c r="J1079" s="209" t="s">
        <v>271</v>
      </c>
      <c r="K1079" s="133" t="s">
        <v>2596</v>
      </c>
      <c r="L1079" s="134" t="s">
        <v>4406</v>
      </c>
      <c r="M1079" s="135">
        <v>10</v>
      </c>
      <c r="N1079" s="135">
        <v>3.2</v>
      </c>
      <c r="O1079" s="134">
        <v>4</v>
      </c>
    </row>
    <row r="1080" spans="1:15" ht="15" customHeight="1" x14ac:dyDescent="0.3">
      <c r="A1080" s="128">
        <v>1079</v>
      </c>
      <c r="B1080" s="199">
        <v>322</v>
      </c>
      <c r="C1080" s="198" t="s">
        <v>984</v>
      </c>
      <c r="D1080" s="198">
        <v>3</v>
      </c>
      <c r="E1080" s="198" t="s">
        <v>1424</v>
      </c>
      <c r="F1080" s="198" t="s">
        <v>6216</v>
      </c>
      <c r="G1080" s="198" t="s">
        <v>1424</v>
      </c>
      <c r="H1080" s="198" t="s">
        <v>1424</v>
      </c>
      <c r="I1080" s="131" t="s">
        <v>787</v>
      </c>
      <c r="J1080" s="131" t="s">
        <v>271</v>
      </c>
      <c r="K1080" s="131" t="s">
        <v>809</v>
      </c>
      <c r="L1080" s="134" t="s">
        <v>4406</v>
      </c>
      <c r="M1080" s="134">
        <v>10</v>
      </c>
      <c r="N1080" s="134">
        <v>3.2</v>
      </c>
      <c r="O1080" s="134">
        <v>4</v>
      </c>
    </row>
    <row r="1081" spans="1:15" ht="15" customHeight="1" x14ac:dyDescent="0.3">
      <c r="A1081" s="128">
        <v>1080</v>
      </c>
      <c r="B1081" s="199">
        <v>1878</v>
      </c>
      <c r="C1081" s="198" t="s">
        <v>1004</v>
      </c>
      <c r="D1081" s="198">
        <v>3</v>
      </c>
      <c r="E1081" s="198" t="s">
        <v>2541</v>
      </c>
      <c r="F1081" s="198" t="s">
        <v>6215</v>
      </c>
      <c r="G1081" s="198" t="s">
        <v>2542</v>
      </c>
      <c r="H1081" s="198" t="s">
        <v>2542</v>
      </c>
      <c r="I1081" s="131" t="s">
        <v>787</v>
      </c>
      <c r="J1081" s="131" t="s">
        <v>271</v>
      </c>
      <c r="K1081" s="131" t="s">
        <v>809</v>
      </c>
      <c r="L1081" s="134" t="s">
        <v>4406</v>
      </c>
      <c r="M1081" s="134">
        <v>10</v>
      </c>
      <c r="N1081" s="134">
        <v>3.2</v>
      </c>
      <c r="O1081" s="134">
        <v>4</v>
      </c>
    </row>
    <row r="1082" spans="1:15" ht="15" customHeight="1" x14ac:dyDescent="0.3">
      <c r="A1082" s="128">
        <v>1081</v>
      </c>
      <c r="B1082" s="199">
        <v>961</v>
      </c>
      <c r="C1082" s="198" t="s">
        <v>984</v>
      </c>
      <c r="D1082" s="198">
        <v>3</v>
      </c>
      <c r="E1082" s="198" t="s">
        <v>2093</v>
      </c>
      <c r="F1082" s="198" t="s">
        <v>6214</v>
      </c>
      <c r="G1082" s="198" t="s">
        <v>2094</v>
      </c>
      <c r="H1082" s="198" t="s">
        <v>2094</v>
      </c>
      <c r="I1082" s="131" t="s">
        <v>787</v>
      </c>
      <c r="J1082" s="131" t="s">
        <v>271</v>
      </c>
      <c r="K1082" s="131" t="s">
        <v>809</v>
      </c>
      <c r="L1082" s="134" t="s">
        <v>4406</v>
      </c>
      <c r="M1082" s="134">
        <v>10</v>
      </c>
      <c r="N1082" s="134">
        <v>3.2</v>
      </c>
      <c r="O1082" s="134">
        <v>4</v>
      </c>
    </row>
    <row r="1083" spans="1:15" ht="15" customHeight="1" x14ac:dyDescent="0.3">
      <c r="A1083" s="128">
        <v>1082</v>
      </c>
      <c r="B1083" s="199">
        <v>1214</v>
      </c>
      <c r="C1083" s="198" t="s">
        <v>1004</v>
      </c>
      <c r="D1083" s="198">
        <v>3</v>
      </c>
      <c r="E1083" s="198" t="s">
        <v>2258</v>
      </c>
      <c r="F1083" s="198" t="s">
        <v>5943</v>
      </c>
      <c r="G1083" s="198" t="s">
        <v>6565</v>
      </c>
      <c r="H1083" s="198" t="s">
        <v>6565</v>
      </c>
      <c r="I1083" s="131" t="s">
        <v>787</v>
      </c>
      <c r="J1083" s="131" t="s">
        <v>271</v>
      </c>
      <c r="K1083" s="131" t="s">
        <v>809</v>
      </c>
      <c r="L1083" s="134" t="s">
        <v>4406</v>
      </c>
      <c r="M1083" s="134">
        <v>10</v>
      </c>
      <c r="N1083" s="134">
        <v>3.2</v>
      </c>
      <c r="O1083" s="134">
        <v>4</v>
      </c>
    </row>
    <row r="1084" spans="1:15" ht="15" customHeight="1" x14ac:dyDescent="0.3">
      <c r="A1084" s="128">
        <v>1083</v>
      </c>
      <c r="B1084" s="199">
        <v>1994</v>
      </c>
      <c r="C1084" s="198" t="s">
        <v>984</v>
      </c>
      <c r="D1084" s="198">
        <v>3</v>
      </c>
      <c r="E1084" s="198" t="s">
        <v>2588</v>
      </c>
      <c r="F1084" s="198" t="s">
        <v>6213</v>
      </c>
      <c r="G1084" s="198" t="s">
        <v>2589</v>
      </c>
      <c r="H1084" s="198" t="s">
        <v>2589</v>
      </c>
      <c r="I1084" s="131" t="s">
        <v>787</v>
      </c>
      <c r="J1084" s="131" t="s">
        <v>271</v>
      </c>
      <c r="K1084" s="131" t="s">
        <v>809</v>
      </c>
      <c r="L1084" s="134" t="s">
        <v>4406</v>
      </c>
      <c r="M1084" s="134">
        <v>10</v>
      </c>
      <c r="N1084" s="135">
        <v>3.2</v>
      </c>
      <c r="O1084" s="134">
        <v>4</v>
      </c>
    </row>
    <row r="1085" spans="1:15" ht="15" customHeight="1" x14ac:dyDescent="0.3">
      <c r="A1085" s="128">
        <v>1084</v>
      </c>
      <c r="B1085" s="199">
        <v>659</v>
      </c>
      <c r="C1085" s="198" t="s">
        <v>984</v>
      </c>
      <c r="D1085" s="198">
        <v>3</v>
      </c>
      <c r="E1085" s="198" t="s">
        <v>1817</v>
      </c>
      <c r="F1085" s="198" t="s">
        <v>1817</v>
      </c>
      <c r="G1085" s="198" t="s">
        <v>1818</v>
      </c>
      <c r="H1085" s="198" t="s">
        <v>1818</v>
      </c>
      <c r="I1085" s="131" t="s">
        <v>787</v>
      </c>
      <c r="J1085" s="131" t="s">
        <v>271</v>
      </c>
      <c r="K1085" s="131" t="s">
        <v>809</v>
      </c>
      <c r="L1085" s="134" t="s">
        <v>4406</v>
      </c>
      <c r="M1085" s="134">
        <v>10</v>
      </c>
      <c r="N1085" s="134">
        <v>3.2</v>
      </c>
      <c r="O1085" s="134">
        <v>4</v>
      </c>
    </row>
    <row r="1086" spans="1:15" ht="15" customHeight="1" x14ac:dyDescent="0.3">
      <c r="A1086" s="128">
        <v>1085</v>
      </c>
      <c r="B1086" s="199">
        <v>1397</v>
      </c>
      <c r="C1086" s="198" t="s">
        <v>1004</v>
      </c>
      <c r="D1086" s="198">
        <v>3</v>
      </c>
      <c r="E1086" s="198" t="s">
        <v>2339</v>
      </c>
      <c r="F1086" s="198" t="s">
        <v>6212</v>
      </c>
      <c r="G1086" s="198" t="s">
        <v>2340</v>
      </c>
      <c r="H1086" s="198" t="s">
        <v>2340</v>
      </c>
      <c r="I1086" s="131" t="s">
        <v>787</v>
      </c>
      <c r="J1086" s="131" t="s">
        <v>271</v>
      </c>
      <c r="K1086" s="131" t="s">
        <v>809</v>
      </c>
      <c r="L1086" s="134" t="s">
        <v>4406</v>
      </c>
      <c r="M1086" s="134">
        <v>10</v>
      </c>
      <c r="N1086" s="134">
        <v>3.2</v>
      </c>
      <c r="O1086" s="134">
        <v>4</v>
      </c>
    </row>
    <row r="1087" spans="1:15" ht="15" customHeight="1" x14ac:dyDescent="0.3">
      <c r="A1087" s="128">
        <v>1086</v>
      </c>
      <c r="B1087" s="199">
        <v>1808</v>
      </c>
      <c r="C1087" s="198" t="s">
        <v>984</v>
      </c>
      <c r="D1087" s="198">
        <v>3</v>
      </c>
      <c r="E1087" s="198" t="s">
        <v>2513</v>
      </c>
      <c r="F1087" s="198" t="s">
        <v>6211</v>
      </c>
      <c r="G1087" s="198" t="s">
        <v>2514</v>
      </c>
      <c r="H1087" s="198" t="s">
        <v>2514</v>
      </c>
      <c r="I1087" s="131" t="s">
        <v>787</v>
      </c>
      <c r="J1087" s="131" t="s">
        <v>271</v>
      </c>
      <c r="K1087" s="131" t="s">
        <v>809</v>
      </c>
      <c r="L1087" s="134" t="s">
        <v>4406</v>
      </c>
      <c r="M1087" s="134">
        <v>10</v>
      </c>
      <c r="N1087" s="134">
        <v>3.2</v>
      </c>
      <c r="O1087" s="134">
        <v>4</v>
      </c>
    </row>
    <row r="1088" spans="1:15" ht="15" customHeight="1" x14ac:dyDescent="0.3">
      <c r="A1088" s="128">
        <v>1087</v>
      </c>
      <c r="B1088" s="199">
        <v>1061</v>
      </c>
      <c r="C1088" s="198" t="s">
        <v>1004</v>
      </c>
      <c r="D1088" s="198">
        <v>3</v>
      </c>
      <c r="E1088" s="198" t="s">
        <v>2165</v>
      </c>
      <c r="F1088" s="198" t="s">
        <v>6210</v>
      </c>
      <c r="G1088" s="198" t="s">
        <v>2166</v>
      </c>
      <c r="H1088" s="198" t="s">
        <v>2166</v>
      </c>
      <c r="I1088" s="131" t="s">
        <v>787</v>
      </c>
      <c r="J1088" s="131" t="s">
        <v>271</v>
      </c>
      <c r="K1088" s="131" t="s">
        <v>809</v>
      </c>
      <c r="L1088" s="134" t="s">
        <v>4406</v>
      </c>
      <c r="M1088" s="134">
        <v>10</v>
      </c>
      <c r="N1088" s="134">
        <v>3.2</v>
      </c>
      <c r="O1088" s="134">
        <v>4</v>
      </c>
    </row>
    <row r="1089" spans="1:15" ht="15" customHeight="1" x14ac:dyDescent="0.3">
      <c r="A1089" s="128">
        <v>1088</v>
      </c>
      <c r="B1089" s="199">
        <v>1609</v>
      </c>
      <c r="C1089" s="198" t="s">
        <v>984</v>
      </c>
      <c r="D1089" s="198">
        <v>3</v>
      </c>
      <c r="E1089" s="198" t="s">
        <v>2435</v>
      </c>
      <c r="F1089" s="198" t="s">
        <v>5938</v>
      </c>
      <c r="G1089" s="198" t="s">
        <v>2436</v>
      </c>
      <c r="H1089" s="198" t="s">
        <v>2436</v>
      </c>
      <c r="I1089" s="131" t="s">
        <v>787</v>
      </c>
      <c r="J1089" s="131" t="s">
        <v>271</v>
      </c>
      <c r="K1089" s="131" t="s">
        <v>809</v>
      </c>
      <c r="L1089" s="134" t="s">
        <v>4406</v>
      </c>
      <c r="M1089" s="134">
        <v>10</v>
      </c>
      <c r="N1089" s="134">
        <v>3.2</v>
      </c>
      <c r="O1089" s="134">
        <v>4</v>
      </c>
    </row>
    <row r="1090" spans="1:15" ht="15" customHeight="1" x14ac:dyDescent="0.3">
      <c r="A1090" s="128">
        <v>1089</v>
      </c>
      <c r="B1090" s="199">
        <v>1344</v>
      </c>
      <c r="C1090" s="198" t="s">
        <v>984</v>
      </c>
      <c r="D1090" s="198">
        <v>3</v>
      </c>
      <c r="E1090" s="198" t="s">
        <v>2313</v>
      </c>
      <c r="F1090" s="198" t="s">
        <v>6209</v>
      </c>
      <c r="G1090" s="198" t="s">
        <v>2314</v>
      </c>
      <c r="H1090" s="198" t="s">
        <v>2314</v>
      </c>
      <c r="I1090" s="131" t="s">
        <v>787</v>
      </c>
      <c r="J1090" s="131" t="s">
        <v>271</v>
      </c>
      <c r="K1090" s="131" t="s">
        <v>809</v>
      </c>
      <c r="L1090" s="134" t="s">
        <v>4406</v>
      </c>
      <c r="M1090" s="134">
        <v>10</v>
      </c>
      <c r="N1090" s="134">
        <v>3.2</v>
      </c>
      <c r="O1090" s="134">
        <v>4</v>
      </c>
    </row>
    <row r="1091" spans="1:15" ht="15" customHeight="1" x14ac:dyDescent="0.3">
      <c r="A1091" s="128">
        <v>1090</v>
      </c>
      <c r="B1091" s="199">
        <v>2787</v>
      </c>
      <c r="C1091" s="198" t="s">
        <v>1004</v>
      </c>
      <c r="D1091" s="198">
        <v>3</v>
      </c>
      <c r="E1091" s="198" t="s">
        <v>2685</v>
      </c>
      <c r="F1091" s="198" t="s">
        <v>6208</v>
      </c>
      <c r="G1091" s="198" t="s">
        <v>2686</v>
      </c>
      <c r="H1091" s="198" t="s">
        <v>2686</v>
      </c>
      <c r="I1091" s="131" t="s">
        <v>787</v>
      </c>
      <c r="J1091" s="131" t="s">
        <v>271</v>
      </c>
      <c r="K1091" s="131" t="s">
        <v>2596</v>
      </c>
      <c r="L1091" s="134" t="s">
        <v>4406</v>
      </c>
      <c r="M1091" s="135">
        <v>10</v>
      </c>
      <c r="N1091" s="135">
        <v>3.2</v>
      </c>
      <c r="O1091" s="134">
        <v>4</v>
      </c>
    </row>
    <row r="1092" spans="1:15" ht="15" customHeight="1" x14ac:dyDescent="0.3">
      <c r="A1092" s="128">
        <v>1091</v>
      </c>
      <c r="B1092" s="199" t="s">
        <v>86</v>
      </c>
      <c r="C1092" s="198" t="s">
        <v>984</v>
      </c>
      <c r="D1092" s="198">
        <v>3</v>
      </c>
      <c r="E1092" s="198" t="s">
        <v>907</v>
      </c>
      <c r="F1092" s="198" t="s">
        <v>6207</v>
      </c>
      <c r="G1092" s="198" t="s">
        <v>3274</v>
      </c>
      <c r="H1092" s="198" t="s">
        <v>3274</v>
      </c>
      <c r="I1092" s="133" t="s">
        <v>787</v>
      </c>
      <c r="J1092" s="133" t="s">
        <v>271</v>
      </c>
      <c r="K1092" s="133" t="s">
        <v>2596</v>
      </c>
      <c r="L1092" s="134" t="s">
        <v>4406</v>
      </c>
      <c r="M1092" s="135">
        <v>10</v>
      </c>
      <c r="N1092" s="135">
        <v>3.2</v>
      </c>
      <c r="O1092" s="134">
        <v>4</v>
      </c>
    </row>
    <row r="1093" spans="1:15" ht="15" customHeight="1" x14ac:dyDescent="0.3">
      <c r="A1093" s="128">
        <v>1092</v>
      </c>
      <c r="B1093" s="199">
        <v>2108</v>
      </c>
      <c r="C1093" s="198" t="s">
        <v>984</v>
      </c>
      <c r="D1093" s="198">
        <v>3</v>
      </c>
      <c r="E1093" s="198" t="s">
        <v>2613</v>
      </c>
      <c r="F1093" s="198" t="s">
        <v>5935</v>
      </c>
      <c r="G1093" s="198" t="s">
        <v>2614</v>
      </c>
      <c r="H1093" s="198" t="s">
        <v>2614</v>
      </c>
      <c r="I1093" s="131" t="s">
        <v>787</v>
      </c>
      <c r="J1093" s="131" t="s">
        <v>271</v>
      </c>
      <c r="K1093" s="133" t="s">
        <v>2596</v>
      </c>
      <c r="L1093" s="134" t="s">
        <v>4406</v>
      </c>
      <c r="M1093" s="134">
        <v>10</v>
      </c>
      <c r="N1093" s="134">
        <v>3.2</v>
      </c>
      <c r="O1093" s="134">
        <v>4</v>
      </c>
    </row>
    <row r="1094" spans="1:15" ht="15" customHeight="1" x14ac:dyDescent="0.3">
      <c r="A1094" s="128">
        <v>1093</v>
      </c>
      <c r="B1094" s="199">
        <v>4335</v>
      </c>
      <c r="C1094" s="198" t="s">
        <v>1004</v>
      </c>
      <c r="D1094" s="198">
        <v>3</v>
      </c>
      <c r="E1094" s="198" t="s">
        <v>2755</v>
      </c>
      <c r="F1094" s="198" t="s">
        <v>5933</v>
      </c>
      <c r="G1094" s="198" t="s">
        <v>2756</v>
      </c>
      <c r="H1094" s="198" t="s">
        <v>2756</v>
      </c>
      <c r="I1094" s="133" t="s">
        <v>787</v>
      </c>
      <c r="J1094" s="133" t="s">
        <v>271</v>
      </c>
      <c r="K1094" s="133" t="s">
        <v>2596</v>
      </c>
      <c r="L1094" s="134" t="s">
        <v>4406</v>
      </c>
      <c r="M1094" s="135">
        <v>10</v>
      </c>
      <c r="N1094" s="135">
        <v>3.2</v>
      </c>
      <c r="O1094" s="134">
        <v>4</v>
      </c>
    </row>
    <row r="1095" spans="1:15" ht="15" customHeight="1" x14ac:dyDescent="0.3">
      <c r="A1095" s="128">
        <v>1094</v>
      </c>
      <c r="B1095" s="199">
        <v>1810</v>
      </c>
      <c r="C1095" s="198" t="s">
        <v>853</v>
      </c>
      <c r="D1095" s="198">
        <v>4</v>
      </c>
      <c r="E1095" s="198" t="s">
        <v>2515</v>
      </c>
      <c r="F1095" s="198" t="s">
        <v>2515</v>
      </c>
      <c r="G1095" s="198" t="s">
        <v>2516</v>
      </c>
      <c r="H1095" s="198" t="s">
        <v>2516</v>
      </c>
      <c r="I1095" s="131" t="s">
        <v>787</v>
      </c>
      <c r="J1095" s="131" t="s">
        <v>271</v>
      </c>
      <c r="K1095" s="131" t="s">
        <v>809</v>
      </c>
      <c r="L1095" s="134" t="s">
        <v>4406</v>
      </c>
      <c r="M1095" s="134">
        <v>10</v>
      </c>
      <c r="N1095" s="134">
        <v>3.2</v>
      </c>
      <c r="O1095" s="134">
        <v>4</v>
      </c>
    </row>
    <row r="1096" spans="1:15" ht="15" customHeight="1" x14ac:dyDescent="0.3">
      <c r="A1096" s="128">
        <v>1095</v>
      </c>
      <c r="B1096" s="199">
        <v>3450</v>
      </c>
      <c r="C1096" s="198" t="s">
        <v>6696</v>
      </c>
      <c r="D1096" s="198">
        <v>4</v>
      </c>
      <c r="E1096" s="198" t="s">
        <v>3154</v>
      </c>
      <c r="F1096" s="198" t="s">
        <v>3154</v>
      </c>
      <c r="G1096" s="198" t="s">
        <v>6566</v>
      </c>
      <c r="H1096" s="198" t="s">
        <v>6566</v>
      </c>
      <c r="I1096" s="131" t="s">
        <v>787</v>
      </c>
      <c r="J1096" s="131" t="s">
        <v>271</v>
      </c>
      <c r="K1096" s="131" t="s">
        <v>809</v>
      </c>
      <c r="L1096" s="134" t="s">
        <v>4406</v>
      </c>
      <c r="M1096" s="134">
        <v>10</v>
      </c>
      <c r="N1096" s="134">
        <v>3.2</v>
      </c>
      <c r="O1096" s="134">
        <v>4</v>
      </c>
    </row>
    <row r="1097" spans="1:15" ht="15" customHeight="1" x14ac:dyDescent="0.3">
      <c r="A1097" s="128">
        <v>1096</v>
      </c>
      <c r="B1097" s="199">
        <v>398</v>
      </c>
      <c r="C1097" s="198" t="s">
        <v>853</v>
      </c>
      <c r="D1097" s="198">
        <v>4</v>
      </c>
      <c r="E1097" s="198" t="s">
        <v>1532</v>
      </c>
      <c r="F1097" s="198" t="s">
        <v>1532</v>
      </c>
      <c r="G1097" s="198" t="s">
        <v>1533</v>
      </c>
      <c r="H1097" s="198" t="s">
        <v>1533</v>
      </c>
      <c r="I1097" s="131" t="s">
        <v>787</v>
      </c>
      <c r="J1097" s="131" t="s">
        <v>271</v>
      </c>
      <c r="K1097" s="131" t="s">
        <v>809</v>
      </c>
      <c r="L1097" s="134" t="s">
        <v>4406</v>
      </c>
      <c r="M1097" s="134">
        <v>10</v>
      </c>
      <c r="N1097" s="134">
        <v>3.2</v>
      </c>
      <c r="O1097" s="134">
        <v>4</v>
      </c>
    </row>
    <row r="1098" spans="1:15" ht="15" customHeight="1" x14ac:dyDescent="0.3">
      <c r="A1098" s="128">
        <v>1097</v>
      </c>
      <c r="B1098" s="199">
        <v>617</v>
      </c>
      <c r="C1098" s="198" t="s">
        <v>850</v>
      </c>
      <c r="D1098" s="198">
        <v>5</v>
      </c>
      <c r="E1098" s="198" t="s">
        <v>1788</v>
      </c>
      <c r="F1098" s="198" t="s">
        <v>1788</v>
      </c>
      <c r="G1098" s="198" t="s">
        <v>1789</v>
      </c>
      <c r="H1098" s="198" t="s">
        <v>1789</v>
      </c>
      <c r="I1098" s="131" t="s">
        <v>787</v>
      </c>
      <c r="J1098" s="131" t="s">
        <v>271</v>
      </c>
      <c r="K1098" s="131" t="s">
        <v>809</v>
      </c>
      <c r="L1098" s="134" t="s">
        <v>4406</v>
      </c>
      <c r="M1098" s="134">
        <v>10</v>
      </c>
      <c r="N1098" s="134">
        <v>3.2</v>
      </c>
      <c r="O1098" s="134">
        <v>4</v>
      </c>
    </row>
    <row r="1099" spans="1:15" ht="15" customHeight="1" x14ac:dyDescent="0.3">
      <c r="A1099" s="128">
        <v>1098</v>
      </c>
      <c r="B1099" s="199">
        <v>127</v>
      </c>
      <c r="C1099" s="198" t="s">
        <v>800</v>
      </c>
      <c r="D1099" s="198">
        <v>6</v>
      </c>
      <c r="E1099" s="198" t="s">
        <v>1133</v>
      </c>
      <c r="F1099" s="198" t="s">
        <v>1133</v>
      </c>
      <c r="G1099" s="198" t="s">
        <v>1134</v>
      </c>
      <c r="H1099" s="198" t="s">
        <v>1134</v>
      </c>
      <c r="I1099" s="131" t="s">
        <v>787</v>
      </c>
      <c r="J1099" s="131" t="s">
        <v>271</v>
      </c>
      <c r="K1099" s="131" t="s">
        <v>809</v>
      </c>
      <c r="L1099" s="134" t="s">
        <v>4406</v>
      </c>
      <c r="M1099" s="134">
        <v>10</v>
      </c>
      <c r="N1099" s="134">
        <v>3.2</v>
      </c>
      <c r="O1099" s="134">
        <v>4</v>
      </c>
    </row>
    <row r="1100" spans="1:15" ht="15" customHeight="1" x14ac:dyDescent="0.3">
      <c r="A1100" s="128">
        <v>1099</v>
      </c>
      <c r="B1100" s="199" t="s">
        <v>86</v>
      </c>
      <c r="C1100" s="198" t="s">
        <v>2792</v>
      </c>
      <c r="D1100" s="198">
        <v>10</v>
      </c>
      <c r="E1100" s="198" t="s">
        <v>3291</v>
      </c>
      <c r="F1100" s="198" t="s">
        <v>3291</v>
      </c>
      <c r="G1100" s="198" t="s">
        <v>6206</v>
      </c>
      <c r="H1100" s="198" t="s">
        <v>3292</v>
      </c>
      <c r="I1100" s="131" t="s">
        <v>787</v>
      </c>
      <c r="J1100" s="131" t="s">
        <v>271</v>
      </c>
      <c r="K1100" s="133" t="s">
        <v>2795</v>
      </c>
      <c r="L1100" s="134" t="s">
        <v>4406</v>
      </c>
      <c r="M1100" s="134">
        <v>10</v>
      </c>
      <c r="N1100" s="134">
        <v>3.2</v>
      </c>
      <c r="O1100" s="134">
        <v>4</v>
      </c>
    </row>
    <row r="1101" spans="1:15" ht="15" customHeight="1" x14ac:dyDescent="0.3">
      <c r="A1101" s="128">
        <v>1100</v>
      </c>
      <c r="B1101" s="202">
        <v>1807</v>
      </c>
      <c r="C1101" s="201" t="s">
        <v>984</v>
      </c>
      <c r="D1101" s="198">
        <v>3</v>
      </c>
      <c r="E1101" s="201" t="s">
        <v>2511</v>
      </c>
      <c r="F1101" s="201" t="s">
        <v>5906</v>
      </c>
      <c r="G1101" s="201" t="s">
        <v>2512</v>
      </c>
      <c r="H1101" s="201" t="s">
        <v>2512</v>
      </c>
      <c r="I1101" s="136"/>
      <c r="J1101" s="136" t="s">
        <v>271</v>
      </c>
      <c r="K1101" s="136" t="s">
        <v>809</v>
      </c>
      <c r="L1101" s="134" t="s">
        <v>4406</v>
      </c>
      <c r="M1101" s="134">
        <v>10</v>
      </c>
      <c r="N1101" s="134">
        <v>3.2</v>
      </c>
      <c r="O1101" s="134">
        <v>4</v>
      </c>
    </row>
    <row r="1102" spans="1:15" ht="15" customHeight="1" x14ac:dyDescent="0.3">
      <c r="A1102" s="128">
        <v>1101</v>
      </c>
      <c r="B1102" s="202">
        <v>459</v>
      </c>
      <c r="C1102" s="201" t="s">
        <v>1004</v>
      </c>
      <c r="D1102" s="198">
        <v>3</v>
      </c>
      <c r="E1102" s="201" t="s">
        <v>4205</v>
      </c>
      <c r="F1102" s="201" t="s">
        <v>5930</v>
      </c>
      <c r="G1102" s="201" t="s">
        <v>1609</v>
      </c>
      <c r="H1102" s="201" t="s">
        <v>1609</v>
      </c>
      <c r="I1102" s="136"/>
      <c r="J1102" s="136" t="s">
        <v>271</v>
      </c>
      <c r="K1102" s="136" t="s">
        <v>809</v>
      </c>
      <c r="L1102" s="134" t="s">
        <v>4406</v>
      </c>
      <c r="M1102" s="134">
        <v>10</v>
      </c>
      <c r="N1102" s="134">
        <v>3.2</v>
      </c>
      <c r="O1102" s="134">
        <v>4</v>
      </c>
    </row>
    <row r="1103" spans="1:15" ht="15" customHeight="1" x14ac:dyDescent="0.3">
      <c r="A1103" s="128">
        <v>1102</v>
      </c>
      <c r="B1103" s="202">
        <v>2882</v>
      </c>
      <c r="C1103" s="201" t="s">
        <v>984</v>
      </c>
      <c r="D1103" s="198">
        <v>3</v>
      </c>
      <c r="E1103" s="201" t="s">
        <v>2693</v>
      </c>
      <c r="F1103" s="201" t="s">
        <v>6205</v>
      </c>
      <c r="G1103" s="201" t="s">
        <v>2694</v>
      </c>
      <c r="H1103" s="201" t="s">
        <v>2694</v>
      </c>
      <c r="I1103" s="136"/>
      <c r="J1103" s="136" t="s">
        <v>271</v>
      </c>
      <c r="K1103" s="136" t="s">
        <v>2596</v>
      </c>
      <c r="L1103" s="134" t="s">
        <v>4406</v>
      </c>
      <c r="M1103" s="135">
        <v>10</v>
      </c>
      <c r="N1103" s="135">
        <v>3.2</v>
      </c>
      <c r="O1103" s="134">
        <v>4</v>
      </c>
    </row>
    <row r="1104" spans="1:15" ht="15" customHeight="1" x14ac:dyDescent="0.3">
      <c r="A1104" s="128">
        <v>1103</v>
      </c>
      <c r="B1104" s="202">
        <v>3577</v>
      </c>
      <c r="C1104" s="201" t="s">
        <v>984</v>
      </c>
      <c r="D1104" s="198">
        <v>3</v>
      </c>
      <c r="E1104" s="201" t="s">
        <v>2733</v>
      </c>
      <c r="F1104" s="201" t="s">
        <v>5797</v>
      </c>
      <c r="G1104" s="201" t="s">
        <v>2734</v>
      </c>
      <c r="H1104" s="201" t="s">
        <v>2734</v>
      </c>
      <c r="I1104" s="136"/>
      <c r="J1104" s="136" t="s">
        <v>271</v>
      </c>
      <c r="K1104" s="141" t="s">
        <v>2596</v>
      </c>
      <c r="L1104" s="134" t="s">
        <v>4406</v>
      </c>
      <c r="M1104" s="135">
        <v>10</v>
      </c>
      <c r="N1104" s="135">
        <v>3.2</v>
      </c>
      <c r="O1104" s="134">
        <v>4</v>
      </c>
    </row>
    <row r="1105" spans="1:15" ht="15" customHeight="1" x14ac:dyDescent="0.3">
      <c r="A1105" s="128">
        <v>1104</v>
      </c>
      <c r="B1105" s="202">
        <v>3645</v>
      </c>
      <c r="C1105" s="201" t="s">
        <v>1004</v>
      </c>
      <c r="D1105" s="198">
        <v>3</v>
      </c>
      <c r="E1105" s="201" t="s">
        <v>2737</v>
      </c>
      <c r="F1105" s="201" t="s">
        <v>6204</v>
      </c>
      <c r="G1105" s="201" t="s">
        <v>2738</v>
      </c>
      <c r="H1105" s="201" t="s">
        <v>2738</v>
      </c>
      <c r="I1105" s="141"/>
      <c r="J1105" s="141" t="s">
        <v>271</v>
      </c>
      <c r="K1105" s="141" t="s">
        <v>2596</v>
      </c>
      <c r="L1105" s="134" t="s">
        <v>4406</v>
      </c>
      <c r="M1105" s="135">
        <v>10</v>
      </c>
      <c r="N1105" s="135">
        <v>3.2</v>
      </c>
      <c r="O1105" s="134">
        <v>4</v>
      </c>
    </row>
    <row r="1106" spans="1:15" ht="15" customHeight="1" x14ac:dyDescent="0.3">
      <c r="A1106" s="128">
        <v>1105</v>
      </c>
      <c r="B1106" s="199">
        <v>655</v>
      </c>
      <c r="C1106" s="198" t="s">
        <v>820</v>
      </c>
      <c r="D1106" s="198">
        <v>1</v>
      </c>
      <c r="E1106" s="198" t="s">
        <v>1813</v>
      </c>
      <c r="F1106" s="198" t="s">
        <v>1813</v>
      </c>
      <c r="G1106" s="198" t="s">
        <v>6203</v>
      </c>
      <c r="H1106" s="198" t="s">
        <v>1814</v>
      </c>
      <c r="I1106" s="131" t="s">
        <v>787</v>
      </c>
      <c r="J1106" s="131" t="s">
        <v>271</v>
      </c>
      <c r="K1106" s="131" t="s">
        <v>809</v>
      </c>
      <c r="L1106" s="137" t="s">
        <v>4414</v>
      </c>
      <c r="M1106" s="137">
        <v>10</v>
      </c>
      <c r="N1106" s="137">
        <v>3.2</v>
      </c>
      <c r="O1106" s="137">
        <v>6</v>
      </c>
    </row>
    <row r="1107" spans="1:15" ht="15" customHeight="1" x14ac:dyDescent="0.3">
      <c r="A1107" s="128">
        <v>1106</v>
      </c>
      <c r="B1107" s="199">
        <v>706</v>
      </c>
      <c r="C1107" s="198" t="s">
        <v>820</v>
      </c>
      <c r="D1107" s="198">
        <v>1</v>
      </c>
      <c r="E1107" s="198" t="s">
        <v>1858</v>
      </c>
      <c r="F1107" s="198" t="s">
        <v>1858</v>
      </c>
      <c r="G1107" s="198" t="s">
        <v>6202</v>
      </c>
      <c r="H1107" s="198" t="s">
        <v>1859</v>
      </c>
      <c r="I1107" s="131" t="s">
        <v>787</v>
      </c>
      <c r="J1107" s="131" t="s">
        <v>271</v>
      </c>
      <c r="K1107" s="131" t="s">
        <v>809</v>
      </c>
      <c r="L1107" s="137" t="s">
        <v>4414</v>
      </c>
      <c r="M1107" s="137">
        <v>10</v>
      </c>
      <c r="N1107" s="137">
        <v>3.2</v>
      </c>
      <c r="O1107" s="137">
        <v>6</v>
      </c>
    </row>
    <row r="1108" spans="1:15" ht="15" customHeight="1" x14ac:dyDescent="0.3">
      <c r="A1108" s="128">
        <v>1107</v>
      </c>
      <c r="B1108" s="199">
        <v>571</v>
      </c>
      <c r="C1108" s="198" t="s">
        <v>1737</v>
      </c>
      <c r="D1108" s="198">
        <v>1</v>
      </c>
      <c r="E1108" s="198" t="s">
        <v>1738</v>
      </c>
      <c r="F1108" s="198" t="s">
        <v>1738</v>
      </c>
      <c r="G1108" s="198" t="s">
        <v>1739</v>
      </c>
      <c r="H1108" s="198" t="s">
        <v>1739</v>
      </c>
      <c r="I1108" s="131" t="s">
        <v>787</v>
      </c>
      <c r="J1108" s="131" t="s">
        <v>271</v>
      </c>
      <c r="K1108" s="131" t="s">
        <v>809</v>
      </c>
      <c r="L1108" s="137" t="s">
        <v>4414</v>
      </c>
      <c r="M1108" s="137">
        <v>10</v>
      </c>
      <c r="N1108" s="137">
        <v>3.2</v>
      </c>
      <c r="O1108" s="137">
        <v>6</v>
      </c>
    </row>
    <row r="1109" spans="1:15" ht="15" customHeight="1" x14ac:dyDescent="0.3">
      <c r="A1109" s="128">
        <v>1108</v>
      </c>
      <c r="B1109" s="199">
        <v>38</v>
      </c>
      <c r="C1109" s="198" t="s">
        <v>820</v>
      </c>
      <c r="D1109" s="198">
        <v>1</v>
      </c>
      <c r="E1109" s="198" t="s">
        <v>963</v>
      </c>
      <c r="F1109" s="198" t="s">
        <v>963</v>
      </c>
      <c r="G1109" s="198" t="s">
        <v>6201</v>
      </c>
      <c r="H1109" s="198" t="s">
        <v>964</v>
      </c>
      <c r="I1109" s="131" t="s">
        <v>787</v>
      </c>
      <c r="J1109" s="131" t="s">
        <v>271</v>
      </c>
      <c r="K1109" s="131" t="s">
        <v>809</v>
      </c>
      <c r="L1109" s="137" t="s">
        <v>4414</v>
      </c>
      <c r="M1109" s="137">
        <v>10</v>
      </c>
      <c r="N1109" s="137">
        <v>3.2</v>
      </c>
      <c r="O1109" s="137">
        <v>6</v>
      </c>
    </row>
    <row r="1110" spans="1:15" ht="15" customHeight="1" x14ac:dyDescent="0.3">
      <c r="A1110" s="128">
        <v>1109</v>
      </c>
      <c r="B1110" s="199">
        <v>729</v>
      </c>
      <c r="C1110" s="198" t="s">
        <v>984</v>
      </c>
      <c r="D1110" s="198">
        <v>3</v>
      </c>
      <c r="E1110" s="198" t="s">
        <v>1888</v>
      </c>
      <c r="F1110" s="198" t="s">
        <v>6200</v>
      </c>
      <c r="G1110" s="198" t="s">
        <v>1889</v>
      </c>
      <c r="H1110" s="198" t="s">
        <v>1889</v>
      </c>
      <c r="I1110" s="131" t="s">
        <v>787</v>
      </c>
      <c r="J1110" s="131" t="s">
        <v>271</v>
      </c>
      <c r="K1110" s="131" t="s">
        <v>809</v>
      </c>
      <c r="L1110" s="137" t="s">
        <v>4414</v>
      </c>
      <c r="M1110" s="137">
        <v>10</v>
      </c>
      <c r="N1110" s="137">
        <v>3.2</v>
      </c>
      <c r="O1110" s="137">
        <v>6</v>
      </c>
    </row>
    <row r="1111" spans="1:15" ht="15" customHeight="1" x14ac:dyDescent="0.3">
      <c r="A1111" s="128">
        <v>1110</v>
      </c>
      <c r="B1111" s="199">
        <v>283</v>
      </c>
      <c r="C1111" s="198" t="s">
        <v>984</v>
      </c>
      <c r="D1111" s="198">
        <v>3</v>
      </c>
      <c r="E1111" s="198" t="s">
        <v>1368</v>
      </c>
      <c r="F1111" s="198" t="s">
        <v>6000</v>
      </c>
      <c r="G1111" s="198" t="s">
        <v>1369</v>
      </c>
      <c r="H1111" s="198" t="s">
        <v>1369</v>
      </c>
      <c r="I1111" s="131" t="s">
        <v>787</v>
      </c>
      <c r="J1111" s="131" t="s">
        <v>271</v>
      </c>
      <c r="K1111" s="131" t="s">
        <v>809</v>
      </c>
      <c r="L1111" s="137" t="s">
        <v>4414</v>
      </c>
      <c r="M1111" s="137">
        <v>10</v>
      </c>
      <c r="N1111" s="137">
        <v>3.2</v>
      </c>
      <c r="O1111" s="137">
        <v>6</v>
      </c>
    </row>
    <row r="1112" spans="1:15" ht="15" customHeight="1" x14ac:dyDescent="0.3">
      <c r="A1112" s="128">
        <v>1111</v>
      </c>
      <c r="B1112" s="199">
        <v>844</v>
      </c>
      <c r="C1112" s="198" t="s">
        <v>984</v>
      </c>
      <c r="D1112" s="198">
        <v>3</v>
      </c>
      <c r="E1112" s="198" t="s">
        <v>1991</v>
      </c>
      <c r="F1112" s="198" t="s">
        <v>6126</v>
      </c>
      <c r="G1112" s="198" t="s">
        <v>1992</v>
      </c>
      <c r="H1112" s="198" t="s">
        <v>1992</v>
      </c>
      <c r="I1112" s="131" t="s">
        <v>787</v>
      </c>
      <c r="J1112" s="131" t="s">
        <v>271</v>
      </c>
      <c r="K1112" s="131" t="s">
        <v>809</v>
      </c>
      <c r="L1112" s="137" t="s">
        <v>4414</v>
      </c>
      <c r="M1112" s="137">
        <v>10</v>
      </c>
      <c r="N1112" s="137">
        <v>3.2</v>
      </c>
      <c r="O1112" s="137">
        <v>6</v>
      </c>
    </row>
    <row r="1113" spans="1:15" ht="15" customHeight="1" x14ac:dyDescent="0.3">
      <c r="A1113" s="128">
        <v>1112</v>
      </c>
      <c r="B1113" s="199">
        <v>232</v>
      </c>
      <c r="C1113" s="198" t="s">
        <v>984</v>
      </c>
      <c r="D1113" s="198">
        <v>3</v>
      </c>
      <c r="E1113" s="198" t="s">
        <v>1296</v>
      </c>
      <c r="F1113" s="198" t="s">
        <v>5814</v>
      </c>
      <c r="G1113" s="198" t="s">
        <v>1297</v>
      </c>
      <c r="H1113" s="198" t="s">
        <v>1297</v>
      </c>
      <c r="I1113" s="131" t="s">
        <v>787</v>
      </c>
      <c r="J1113" s="131" t="s">
        <v>271</v>
      </c>
      <c r="K1113" s="131" t="s">
        <v>809</v>
      </c>
      <c r="L1113" s="137" t="s">
        <v>4414</v>
      </c>
      <c r="M1113" s="137">
        <v>10</v>
      </c>
      <c r="N1113" s="137">
        <v>3.2</v>
      </c>
      <c r="O1113" s="137">
        <v>6</v>
      </c>
    </row>
    <row r="1114" spans="1:15" ht="15" customHeight="1" x14ac:dyDescent="0.3">
      <c r="A1114" s="128">
        <v>1113</v>
      </c>
      <c r="B1114" s="199">
        <v>1319</v>
      </c>
      <c r="C1114" s="198" t="s">
        <v>984</v>
      </c>
      <c r="D1114" s="198">
        <v>3</v>
      </c>
      <c r="E1114" s="198" t="s">
        <v>2299</v>
      </c>
      <c r="F1114" s="198" t="s">
        <v>6199</v>
      </c>
      <c r="G1114" s="198" t="s">
        <v>2300</v>
      </c>
      <c r="H1114" s="198" t="s">
        <v>2300</v>
      </c>
      <c r="I1114" s="131" t="s">
        <v>787</v>
      </c>
      <c r="J1114" s="131" t="s">
        <v>271</v>
      </c>
      <c r="K1114" s="131" t="s">
        <v>809</v>
      </c>
      <c r="L1114" s="137" t="s">
        <v>4414</v>
      </c>
      <c r="M1114" s="137">
        <v>10</v>
      </c>
      <c r="N1114" s="137">
        <v>3.2</v>
      </c>
      <c r="O1114" s="137">
        <v>6</v>
      </c>
    </row>
    <row r="1115" spans="1:15" ht="15" customHeight="1" x14ac:dyDescent="0.3">
      <c r="A1115" s="128">
        <v>1114</v>
      </c>
      <c r="B1115" s="199">
        <v>355</v>
      </c>
      <c r="C1115" s="198" t="s">
        <v>984</v>
      </c>
      <c r="D1115" s="198">
        <v>3</v>
      </c>
      <c r="E1115" s="198" t="s">
        <v>1474</v>
      </c>
      <c r="F1115" s="198" t="s">
        <v>1474</v>
      </c>
      <c r="G1115" s="198" t="s">
        <v>1475</v>
      </c>
      <c r="H1115" s="198" t="s">
        <v>1475</v>
      </c>
      <c r="I1115" s="131" t="s">
        <v>787</v>
      </c>
      <c r="J1115" s="131" t="s">
        <v>271</v>
      </c>
      <c r="K1115" s="131" t="s">
        <v>809</v>
      </c>
      <c r="L1115" s="137" t="s">
        <v>4414</v>
      </c>
      <c r="M1115" s="137">
        <v>10</v>
      </c>
      <c r="N1115" s="137">
        <v>3.2</v>
      </c>
      <c r="O1115" s="137">
        <v>6</v>
      </c>
    </row>
    <row r="1116" spans="1:15" ht="15" customHeight="1" x14ac:dyDescent="0.3">
      <c r="A1116" s="128">
        <v>1115</v>
      </c>
      <c r="B1116" s="199">
        <v>355</v>
      </c>
      <c r="C1116" s="198" t="s">
        <v>1473</v>
      </c>
      <c r="D1116" s="198">
        <v>3</v>
      </c>
      <c r="E1116" s="198" t="s">
        <v>1474</v>
      </c>
      <c r="F1116" s="198" t="s">
        <v>6198</v>
      </c>
      <c r="G1116" s="198" t="s">
        <v>6197</v>
      </c>
      <c r="H1116" s="198" t="s">
        <v>1475</v>
      </c>
      <c r="I1116" s="131" t="s">
        <v>787</v>
      </c>
      <c r="J1116" s="131" t="s">
        <v>271</v>
      </c>
      <c r="K1116" s="131" t="s">
        <v>809</v>
      </c>
      <c r="L1116" s="137" t="s">
        <v>4414</v>
      </c>
      <c r="M1116" s="137">
        <v>10</v>
      </c>
      <c r="N1116" s="137">
        <v>3.2</v>
      </c>
      <c r="O1116" s="137">
        <v>6</v>
      </c>
    </row>
    <row r="1117" spans="1:15" ht="15" customHeight="1" x14ac:dyDescent="0.3">
      <c r="A1117" s="128">
        <v>1116</v>
      </c>
      <c r="B1117" s="199">
        <v>419</v>
      </c>
      <c r="C1117" s="198" t="s">
        <v>1004</v>
      </c>
      <c r="D1117" s="198">
        <v>3</v>
      </c>
      <c r="E1117" s="198" t="s">
        <v>1563</v>
      </c>
      <c r="F1117" s="198" t="s">
        <v>6196</v>
      </c>
      <c r="G1117" s="198" t="s">
        <v>1564</v>
      </c>
      <c r="H1117" s="198" t="s">
        <v>1564</v>
      </c>
      <c r="I1117" s="131" t="s">
        <v>787</v>
      </c>
      <c r="J1117" s="131" t="s">
        <v>271</v>
      </c>
      <c r="K1117" s="131" t="s">
        <v>809</v>
      </c>
      <c r="L1117" s="137" t="s">
        <v>4414</v>
      </c>
      <c r="M1117" s="137">
        <v>10</v>
      </c>
      <c r="N1117" s="137">
        <v>3.2</v>
      </c>
      <c r="O1117" s="137">
        <v>6</v>
      </c>
    </row>
    <row r="1118" spans="1:15" ht="15" customHeight="1" x14ac:dyDescent="0.3">
      <c r="A1118" s="128">
        <v>1117</v>
      </c>
      <c r="B1118" s="199">
        <v>857</v>
      </c>
      <c r="C1118" s="198" t="s">
        <v>984</v>
      </c>
      <c r="D1118" s="198">
        <v>3</v>
      </c>
      <c r="E1118" s="198" t="s">
        <v>2005</v>
      </c>
      <c r="F1118" s="198" t="s">
        <v>6112</v>
      </c>
      <c r="G1118" s="198" t="s">
        <v>2006</v>
      </c>
      <c r="H1118" s="198" t="s">
        <v>2006</v>
      </c>
      <c r="I1118" s="131" t="s">
        <v>787</v>
      </c>
      <c r="J1118" s="131" t="s">
        <v>271</v>
      </c>
      <c r="K1118" s="131" t="s">
        <v>809</v>
      </c>
      <c r="L1118" s="137" t="s">
        <v>4414</v>
      </c>
      <c r="M1118" s="137">
        <v>10</v>
      </c>
      <c r="N1118" s="137">
        <v>3.2</v>
      </c>
      <c r="O1118" s="137">
        <v>6</v>
      </c>
    </row>
    <row r="1119" spans="1:15" ht="15" customHeight="1" x14ac:dyDescent="0.3">
      <c r="A1119" s="128">
        <v>1118</v>
      </c>
      <c r="B1119" s="199">
        <v>884</v>
      </c>
      <c r="C1119" s="198" t="s">
        <v>984</v>
      </c>
      <c r="D1119" s="198">
        <v>3</v>
      </c>
      <c r="E1119" s="198" t="s">
        <v>2033</v>
      </c>
      <c r="F1119" s="198" t="s">
        <v>6195</v>
      </c>
      <c r="G1119" s="198" t="s">
        <v>2034</v>
      </c>
      <c r="H1119" s="198" t="s">
        <v>2034</v>
      </c>
      <c r="I1119" s="131" t="s">
        <v>787</v>
      </c>
      <c r="J1119" s="131" t="s">
        <v>271</v>
      </c>
      <c r="K1119" s="131" t="s">
        <v>809</v>
      </c>
      <c r="L1119" s="137" t="s">
        <v>4414</v>
      </c>
      <c r="M1119" s="137">
        <v>10</v>
      </c>
      <c r="N1119" s="137">
        <v>3.2</v>
      </c>
      <c r="O1119" s="137">
        <v>6</v>
      </c>
    </row>
    <row r="1120" spans="1:15" ht="15" customHeight="1" x14ac:dyDescent="0.3">
      <c r="A1120" s="128">
        <v>1119</v>
      </c>
      <c r="B1120" s="199">
        <v>624</v>
      </c>
      <c r="C1120" s="198" t="s">
        <v>984</v>
      </c>
      <c r="D1120" s="198">
        <v>3</v>
      </c>
      <c r="E1120" s="198" t="s">
        <v>1792</v>
      </c>
      <c r="F1120" s="198" t="s">
        <v>6194</v>
      </c>
      <c r="G1120" s="198" t="s">
        <v>1793</v>
      </c>
      <c r="H1120" s="198" t="s">
        <v>1793</v>
      </c>
      <c r="I1120" s="131" t="s">
        <v>787</v>
      </c>
      <c r="J1120" s="131" t="s">
        <v>271</v>
      </c>
      <c r="K1120" s="131" t="s">
        <v>809</v>
      </c>
      <c r="L1120" s="137" t="s">
        <v>4414</v>
      </c>
      <c r="M1120" s="137">
        <v>10</v>
      </c>
      <c r="N1120" s="137">
        <v>3.2</v>
      </c>
      <c r="O1120" s="137">
        <v>6</v>
      </c>
    </row>
    <row r="1121" spans="1:15" ht="15" customHeight="1" x14ac:dyDescent="0.3">
      <c r="A1121" s="128">
        <v>1120</v>
      </c>
      <c r="B1121" s="199">
        <v>778</v>
      </c>
      <c r="C1121" s="198" t="s">
        <v>1004</v>
      </c>
      <c r="D1121" s="198">
        <v>3</v>
      </c>
      <c r="E1121" s="198" t="s">
        <v>1933</v>
      </c>
      <c r="F1121" s="198" t="s">
        <v>6193</v>
      </c>
      <c r="G1121" s="198" t="s">
        <v>1934</v>
      </c>
      <c r="H1121" s="198" t="s">
        <v>1934</v>
      </c>
      <c r="I1121" s="131" t="s">
        <v>787</v>
      </c>
      <c r="J1121" s="131" t="s">
        <v>271</v>
      </c>
      <c r="K1121" s="131" t="s">
        <v>809</v>
      </c>
      <c r="L1121" s="137" t="s">
        <v>4414</v>
      </c>
      <c r="M1121" s="137">
        <v>10</v>
      </c>
      <c r="N1121" s="137">
        <v>3.2</v>
      </c>
      <c r="O1121" s="137">
        <v>6</v>
      </c>
    </row>
    <row r="1122" spans="1:15" ht="15" customHeight="1" x14ac:dyDescent="0.3">
      <c r="A1122" s="128">
        <v>1121</v>
      </c>
      <c r="B1122" s="199">
        <v>338</v>
      </c>
      <c r="C1122" s="198" t="s">
        <v>984</v>
      </c>
      <c r="D1122" s="198">
        <v>3</v>
      </c>
      <c r="E1122" s="198" t="s">
        <v>1443</v>
      </c>
      <c r="F1122" s="198" t="s">
        <v>6192</v>
      </c>
      <c r="G1122" s="198" t="s">
        <v>1444</v>
      </c>
      <c r="H1122" s="198" t="s">
        <v>1444</v>
      </c>
      <c r="I1122" s="131" t="s">
        <v>787</v>
      </c>
      <c r="J1122" s="131" t="s">
        <v>271</v>
      </c>
      <c r="K1122" s="131" t="s">
        <v>809</v>
      </c>
      <c r="L1122" s="137" t="s">
        <v>4414</v>
      </c>
      <c r="M1122" s="137">
        <v>10</v>
      </c>
      <c r="N1122" s="137">
        <v>3.2</v>
      </c>
      <c r="O1122" s="137">
        <v>6</v>
      </c>
    </row>
    <row r="1123" spans="1:15" ht="15" customHeight="1" x14ac:dyDescent="0.3">
      <c r="A1123" s="128">
        <v>1122</v>
      </c>
      <c r="B1123" s="199">
        <v>306</v>
      </c>
      <c r="C1123" s="198" t="s">
        <v>1004</v>
      </c>
      <c r="D1123" s="198">
        <v>3</v>
      </c>
      <c r="E1123" s="198" t="s">
        <v>1404</v>
      </c>
      <c r="F1123" s="198" t="s">
        <v>6191</v>
      </c>
      <c r="G1123" s="198" t="s">
        <v>1405</v>
      </c>
      <c r="H1123" s="198" t="s">
        <v>1405</v>
      </c>
      <c r="I1123" s="131" t="s">
        <v>787</v>
      </c>
      <c r="J1123" s="131" t="s">
        <v>271</v>
      </c>
      <c r="K1123" s="131" t="s">
        <v>809</v>
      </c>
      <c r="L1123" s="137" t="s">
        <v>4414</v>
      </c>
      <c r="M1123" s="137">
        <v>10</v>
      </c>
      <c r="N1123" s="137">
        <v>3.2</v>
      </c>
      <c r="O1123" s="137">
        <v>6</v>
      </c>
    </row>
    <row r="1124" spans="1:15" ht="15" customHeight="1" x14ac:dyDescent="0.3">
      <c r="A1124" s="128">
        <v>1123</v>
      </c>
      <c r="B1124" s="199">
        <v>3684</v>
      </c>
      <c r="C1124" s="198" t="s">
        <v>1004</v>
      </c>
      <c r="D1124" s="198">
        <v>3</v>
      </c>
      <c r="E1124" s="198" t="s">
        <v>2739</v>
      </c>
      <c r="F1124" s="198" t="s">
        <v>6190</v>
      </c>
      <c r="G1124" s="198" t="s">
        <v>2740</v>
      </c>
      <c r="H1124" s="198" t="s">
        <v>2740</v>
      </c>
      <c r="I1124" s="133" t="s">
        <v>787</v>
      </c>
      <c r="J1124" s="133" t="s">
        <v>271</v>
      </c>
      <c r="K1124" s="133" t="s">
        <v>2596</v>
      </c>
      <c r="L1124" s="142" t="s">
        <v>4414</v>
      </c>
      <c r="M1124" s="142">
        <v>10</v>
      </c>
      <c r="N1124" s="142">
        <v>3.2</v>
      </c>
      <c r="O1124" s="142">
        <v>6</v>
      </c>
    </row>
    <row r="1125" spans="1:15" ht="15" customHeight="1" x14ac:dyDescent="0.3">
      <c r="A1125" s="128">
        <v>1124</v>
      </c>
      <c r="B1125" s="199">
        <v>2992</v>
      </c>
      <c r="C1125" s="198" t="s">
        <v>984</v>
      </c>
      <c r="D1125" s="198">
        <v>3</v>
      </c>
      <c r="E1125" s="198" t="s">
        <v>2703</v>
      </c>
      <c r="F1125" s="198" t="s">
        <v>6189</v>
      </c>
      <c r="G1125" s="198" t="s">
        <v>2704</v>
      </c>
      <c r="H1125" s="198" t="s">
        <v>2704</v>
      </c>
      <c r="I1125" s="131" t="s">
        <v>787</v>
      </c>
      <c r="J1125" s="131" t="s">
        <v>271</v>
      </c>
      <c r="K1125" s="133" t="s">
        <v>2596</v>
      </c>
      <c r="L1125" s="142" t="s">
        <v>4414</v>
      </c>
      <c r="M1125" s="142">
        <v>10</v>
      </c>
      <c r="N1125" s="142">
        <v>3.2</v>
      </c>
      <c r="O1125" s="142">
        <v>6</v>
      </c>
    </row>
    <row r="1126" spans="1:15" ht="15" customHeight="1" x14ac:dyDescent="0.3">
      <c r="A1126" s="128">
        <v>1125</v>
      </c>
      <c r="B1126" s="199">
        <v>446</v>
      </c>
      <c r="C1126" s="198" t="s">
        <v>853</v>
      </c>
      <c r="D1126" s="198">
        <v>4</v>
      </c>
      <c r="E1126" s="198" t="s">
        <v>1592</v>
      </c>
      <c r="F1126" s="198" t="s">
        <v>1592</v>
      </c>
      <c r="G1126" s="198" t="s">
        <v>5908</v>
      </c>
      <c r="H1126" s="198" t="s">
        <v>1593</v>
      </c>
      <c r="I1126" s="131" t="s">
        <v>787</v>
      </c>
      <c r="J1126" s="131" t="s">
        <v>271</v>
      </c>
      <c r="K1126" s="131" t="s">
        <v>809</v>
      </c>
      <c r="L1126" s="137" t="s">
        <v>4414</v>
      </c>
      <c r="M1126" s="137">
        <v>10</v>
      </c>
      <c r="N1126" s="137">
        <v>3.2</v>
      </c>
      <c r="O1126" s="137">
        <v>6</v>
      </c>
    </row>
    <row r="1127" spans="1:15" ht="15" customHeight="1" x14ac:dyDescent="0.3">
      <c r="A1127" s="128">
        <v>1126</v>
      </c>
      <c r="B1127" s="199">
        <v>1467</v>
      </c>
      <c r="C1127" s="198" t="s">
        <v>853</v>
      </c>
      <c r="D1127" s="198">
        <v>4</v>
      </c>
      <c r="E1127" s="198" t="s">
        <v>2370</v>
      </c>
      <c r="F1127" s="198" t="s">
        <v>2370</v>
      </c>
      <c r="G1127" s="198" t="s">
        <v>2371</v>
      </c>
      <c r="H1127" s="198" t="s">
        <v>2371</v>
      </c>
      <c r="I1127" s="131" t="s">
        <v>787</v>
      </c>
      <c r="J1127" s="131" t="s">
        <v>271</v>
      </c>
      <c r="K1127" s="131" t="s">
        <v>809</v>
      </c>
      <c r="L1127" s="137" t="s">
        <v>4414</v>
      </c>
      <c r="M1127" s="137">
        <v>10</v>
      </c>
      <c r="N1127" s="137">
        <v>3.2</v>
      </c>
      <c r="O1127" s="137">
        <v>6</v>
      </c>
    </row>
    <row r="1128" spans="1:15" ht="15" customHeight="1" x14ac:dyDescent="0.3">
      <c r="A1128" s="128">
        <v>1127</v>
      </c>
      <c r="B1128" s="199">
        <v>846</v>
      </c>
      <c r="C1128" s="198" t="s">
        <v>853</v>
      </c>
      <c r="D1128" s="198">
        <v>4</v>
      </c>
      <c r="E1128" s="198" t="s">
        <v>1993</v>
      </c>
      <c r="F1128" s="198" t="s">
        <v>1993</v>
      </c>
      <c r="G1128" s="198" t="s">
        <v>1994</v>
      </c>
      <c r="H1128" s="198" t="s">
        <v>1994</v>
      </c>
      <c r="I1128" s="131" t="s">
        <v>787</v>
      </c>
      <c r="J1128" s="131" t="s">
        <v>271</v>
      </c>
      <c r="K1128" s="131" t="s">
        <v>809</v>
      </c>
      <c r="L1128" s="137" t="s">
        <v>4414</v>
      </c>
      <c r="M1128" s="137">
        <v>10</v>
      </c>
      <c r="N1128" s="137">
        <v>3.2</v>
      </c>
      <c r="O1128" s="137">
        <v>6</v>
      </c>
    </row>
    <row r="1129" spans="1:15" ht="15" customHeight="1" x14ac:dyDescent="0.3">
      <c r="A1129" s="128">
        <v>1128</v>
      </c>
      <c r="B1129" s="199">
        <v>360</v>
      </c>
      <c r="C1129" s="198" t="s">
        <v>853</v>
      </c>
      <c r="D1129" s="198">
        <v>4</v>
      </c>
      <c r="E1129" s="198" t="s">
        <v>1487</v>
      </c>
      <c r="F1129" s="198" t="s">
        <v>1487</v>
      </c>
      <c r="G1129" s="198" t="s">
        <v>1488</v>
      </c>
      <c r="H1129" s="198" t="s">
        <v>1488</v>
      </c>
      <c r="I1129" s="131" t="s">
        <v>787</v>
      </c>
      <c r="J1129" s="131" t="s">
        <v>271</v>
      </c>
      <c r="K1129" s="131" t="s">
        <v>809</v>
      </c>
      <c r="L1129" s="137" t="s">
        <v>4414</v>
      </c>
      <c r="M1129" s="137">
        <v>10</v>
      </c>
      <c r="N1129" s="137">
        <v>3.2</v>
      </c>
      <c r="O1129" s="137">
        <v>6</v>
      </c>
    </row>
    <row r="1130" spans="1:15" ht="15" customHeight="1" x14ac:dyDescent="0.3">
      <c r="A1130" s="128">
        <v>1129</v>
      </c>
      <c r="B1130" s="199">
        <v>1103</v>
      </c>
      <c r="C1130" s="198" t="s">
        <v>853</v>
      </c>
      <c r="D1130" s="198">
        <v>4</v>
      </c>
      <c r="E1130" s="198" t="s">
        <v>2197</v>
      </c>
      <c r="F1130" s="198" t="s">
        <v>2197</v>
      </c>
      <c r="G1130" s="198" t="s">
        <v>2198</v>
      </c>
      <c r="H1130" s="198" t="s">
        <v>2198</v>
      </c>
      <c r="I1130" s="131" t="s">
        <v>787</v>
      </c>
      <c r="J1130" s="131" t="s">
        <v>271</v>
      </c>
      <c r="K1130" s="131" t="s">
        <v>809</v>
      </c>
      <c r="L1130" s="137" t="s">
        <v>4414</v>
      </c>
      <c r="M1130" s="137">
        <v>10</v>
      </c>
      <c r="N1130" s="137">
        <v>3.2</v>
      </c>
      <c r="O1130" s="137">
        <v>6</v>
      </c>
    </row>
    <row r="1131" spans="1:15" ht="15" customHeight="1" x14ac:dyDescent="0.3">
      <c r="A1131" s="128">
        <v>1130</v>
      </c>
      <c r="B1131" s="199">
        <v>1073</v>
      </c>
      <c r="C1131" s="198" t="s">
        <v>853</v>
      </c>
      <c r="D1131" s="198">
        <v>4</v>
      </c>
      <c r="E1131" s="198" t="s">
        <v>2179</v>
      </c>
      <c r="F1131" s="198" t="s">
        <v>2179</v>
      </c>
      <c r="G1131" s="198" t="s">
        <v>2180</v>
      </c>
      <c r="H1131" s="198" t="s">
        <v>2180</v>
      </c>
      <c r="I1131" s="131" t="s">
        <v>787</v>
      </c>
      <c r="J1131" s="131" t="s">
        <v>271</v>
      </c>
      <c r="K1131" s="131" t="s">
        <v>809</v>
      </c>
      <c r="L1131" s="137" t="s">
        <v>4414</v>
      </c>
      <c r="M1131" s="137">
        <v>10</v>
      </c>
      <c r="N1131" s="137">
        <v>3.2</v>
      </c>
      <c r="O1131" s="137">
        <v>6</v>
      </c>
    </row>
    <row r="1132" spans="1:15" ht="15" customHeight="1" x14ac:dyDescent="0.3">
      <c r="A1132" s="128">
        <v>1131</v>
      </c>
      <c r="B1132" s="199">
        <v>130</v>
      </c>
      <c r="C1132" s="198" t="s">
        <v>850</v>
      </c>
      <c r="D1132" s="198">
        <v>5</v>
      </c>
      <c r="E1132" s="198" t="s">
        <v>1137</v>
      </c>
      <c r="F1132" s="198" t="s">
        <v>1137</v>
      </c>
      <c r="G1132" s="198" t="s">
        <v>1138</v>
      </c>
      <c r="H1132" s="198" t="s">
        <v>1138</v>
      </c>
      <c r="I1132" s="131" t="s">
        <v>787</v>
      </c>
      <c r="J1132" s="131" t="s">
        <v>271</v>
      </c>
      <c r="K1132" s="131" t="s">
        <v>809</v>
      </c>
      <c r="L1132" s="137" t="s">
        <v>4414</v>
      </c>
      <c r="M1132" s="137">
        <v>10</v>
      </c>
      <c r="N1132" s="137">
        <v>3.2</v>
      </c>
      <c r="O1132" s="137">
        <v>6</v>
      </c>
    </row>
    <row r="1133" spans="1:15" ht="15" customHeight="1" x14ac:dyDescent="0.3">
      <c r="A1133" s="128">
        <v>1132</v>
      </c>
      <c r="B1133" s="199">
        <v>345</v>
      </c>
      <c r="C1133" s="198" t="s">
        <v>850</v>
      </c>
      <c r="D1133" s="198">
        <v>5</v>
      </c>
      <c r="E1133" s="198" t="s">
        <v>1457</v>
      </c>
      <c r="F1133" s="198" t="s">
        <v>1457</v>
      </c>
      <c r="G1133" s="198" t="s">
        <v>1458</v>
      </c>
      <c r="H1133" s="198" t="s">
        <v>1458</v>
      </c>
      <c r="I1133" s="131" t="s">
        <v>787</v>
      </c>
      <c r="J1133" s="131" t="s">
        <v>271</v>
      </c>
      <c r="K1133" s="131" t="s">
        <v>809</v>
      </c>
      <c r="L1133" s="137" t="s">
        <v>4414</v>
      </c>
      <c r="M1133" s="137">
        <v>10</v>
      </c>
      <c r="N1133" s="137">
        <v>3.2</v>
      </c>
      <c r="O1133" s="137">
        <v>6</v>
      </c>
    </row>
    <row r="1134" spans="1:15" ht="15" customHeight="1" x14ac:dyDescent="0.3">
      <c r="A1134" s="128">
        <v>1133</v>
      </c>
      <c r="B1134" s="199" t="s">
        <v>86</v>
      </c>
      <c r="C1134" s="198" t="s">
        <v>850</v>
      </c>
      <c r="D1134" s="198">
        <v>5</v>
      </c>
      <c r="E1134" s="198" t="s">
        <v>2845</v>
      </c>
      <c r="F1134" s="198" t="s">
        <v>2845</v>
      </c>
      <c r="G1134" s="198" t="s">
        <v>2846</v>
      </c>
      <c r="H1134" s="198" t="s">
        <v>2846</v>
      </c>
      <c r="I1134" s="131" t="s">
        <v>787</v>
      </c>
      <c r="J1134" s="131" t="s">
        <v>271</v>
      </c>
      <c r="K1134" s="133" t="s">
        <v>2596</v>
      </c>
      <c r="L1134" s="137" t="s">
        <v>4414</v>
      </c>
      <c r="M1134" s="137">
        <v>10</v>
      </c>
      <c r="N1134" s="137">
        <v>3.2</v>
      </c>
      <c r="O1134" s="137">
        <v>6</v>
      </c>
    </row>
    <row r="1135" spans="1:15" ht="15" customHeight="1" x14ac:dyDescent="0.3">
      <c r="A1135" s="128">
        <v>1134</v>
      </c>
      <c r="B1135" s="199">
        <v>30</v>
      </c>
      <c r="C1135" s="198" t="s">
        <v>800</v>
      </c>
      <c r="D1135" s="198">
        <v>6</v>
      </c>
      <c r="E1135" s="198" t="s">
        <v>931</v>
      </c>
      <c r="F1135" s="198" t="s">
        <v>931</v>
      </c>
      <c r="G1135" s="198" t="s">
        <v>932</v>
      </c>
      <c r="H1135" s="198" t="s">
        <v>932</v>
      </c>
      <c r="I1135" s="131" t="s">
        <v>787</v>
      </c>
      <c r="J1135" s="131" t="s">
        <v>271</v>
      </c>
      <c r="K1135" s="131" t="s">
        <v>809</v>
      </c>
      <c r="L1135" s="137" t="s">
        <v>4414</v>
      </c>
      <c r="M1135" s="137">
        <v>10</v>
      </c>
      <c r="N1135" s="142">
        <v>3.2</v>
      </c>
      <c r="O1135" s="137">
        <v>6</v>
      </c>
    </row>
    <row r="1136" spans="1:15" ht="15" customHeight="1" x14ac:dyDescent="0.3">
      <c r="A1136" s="128">
        <v>1135</v>
      </c>
      <c r="B1136" s="199">
        <v>139</v>
      </c>
      <c r="C1136" s="198" t="s">
        <v>795</v>
      </c>
      <c r="D1136" s="198">
        <v>7</v>
      </c>
      <c r="E1136" s="198" t="s">
        <v>1152</v>
      </c>
      <c r="F1136" s="198" t="s">
        <v>1152</v>
      </c>
      <c r="G1136" s="198" t="s">
        <v>1153</v>
      </c>
      <c r="H1136" s="198" t="s">
        <v>1153</v>
      </c>
      <c r="I1136" s="131" t="s">
        <v>787</v>
      </c>
      <c r="J1136" s="131" t="s">
        <v>271</v>
      </c>
      <c r="K1136" s="131" t="s">
        <v>809</v>
      </c>
      <c r="L1136" s="137" t="s">
        <v>4414</v>
      </c>
      <c r="M1136" s="137">
        <v>10</v>
      </c>
      <c r="N1136" s="137">
        <v>3.2</v>
      </c>
      <c r="O1136" s="137">
        <v>6</v>
      </c>
    </row>
    <row r="1137" spans="1:15" ht="15" customHeight="1" x14ac:dyDescent="0.3">
      <c r="A1137" s="128">
        <v>1136</v>
      </c>
      <c r="B1137" s="199">
        <v>440</v>
      </c>
      <c r="C1137" s="198" t="s">
        <v>1017</v>
      </c>
      <c r="D1137" s="198">
        <v>8</v>
      </c>
      <c r="E1137" s="198" t="s">
        <v>1588</v>
      </c>
      <c r="F1137" s="198" t="s">
        <v>1588</v>
      </c>
      <c r="G1137" s="198" t="s">
        <v>1589</v>
      </c>
      <c r="H1137" s="198" t="s">
        <v>1589</v>
      </c>
      <c r="I1137" s="131" t="s">
        <v>787</v>
      </c>
      <c r="J1137" s="131" t="s">
        <v>271</v>
      </c>
      <c r="K1137" s="131" t="s">
        <v>809</v>
      </c>
      <c r="L1137" s="137" t="s">
        <v>4414</v>
      </c>
      <c r="M1137" s="137">
        <v>10</v>
      </c>
      <c r="N1137" s="137">
        <v>3.2</v>
      </c>
      <c r="O1137" s="137">
        <v>6</v>
      </c>
    </row>
    <row r="1138" spans="1:15" ht="15" customHeight="1" x14ac:dyDescent="0.3">
      <c r="A1138" s="128">
        <v>1137</v>
      </c>
      <c r="B1138" s="199">
        <v>191</v>
      </c>
      <c r="C1138" s="198" t="s">
        <v>1017</v>
      </c>
      <c r="D1138" s="198">
        <v>8</v>
      </c>
      <c r="E1138" s="198" t="s">
        <v>1237</v>
      </c>
      <c r="F1138" s="198" t="s">
        <v>1237</v>
      </c>
      <c r="G1138" s="198" t="s">
        <v>1238</v>
      </c>
      <c r="H1138" s="198" t="s">
        <v>1238</v>
      </c>
      <c r="I1138" s="131" t="s">
        <v>787</v>
      </c>
      <c r="J1138" s="131" t="s">
        <v>271</v>
      </c>
      <c r="K1138" s="131" t="s">
        <v>809</v>
      </c>
      <c r="L1138" s="137" t="s">
        <v>4414</v>
      </c>
      <c r="M1138" s="137">
        <v>10</v>
      </c>
      <c r="N1138" s="137">
        <v>3.2</v>
      </c>
      <c r="O1138" s="137">
        <v>6</v>
      </c>
    </row>
    <row r="1139" spans="1:15" ht="15" customHeight="1" x14ac:dyDescent="0.3">
      <c r="A1139" s="128">
        <v>1138</v>
      </c>
      <c r="B1139" s="202">
        <v>1504</v>
      </c>
      <c r="C1139" s="201" t="s">
        <v>820</v>
      </c>
      <c r="D1139" s="198">
        <v>1</v>
      </c>
      <c r="E1139" s="201" t="s">
        <v>2388</v>
      </c>
      <c r="F1139" s="201" t="s">
        <v>2388</v>
      </c>
      <c r="G1139" s="201" t="s">
        <v>6188</v>
      </c>
      <c r="H1139" s="201" t="s">
        <v>2389</v>
      </c>
      <c r="I1139" s="136"/>
      <c r="J1139" s="136" t="s">
        <v>271</v>
      </c>
      <c r="K1139" s="136" t="s">
        <v>809</v>
      </c>
      <c r="L1139" s="137" t="s">
        <v>4414</v>
      </c>
      <c r="M1139" s="137">
        <v>10</v>
      </c>
      <c r="N1139" s="137">
        <v>3.2</v>
      </c>
      <c r="O1139" s="137">
        <v>6</v>
      </c>
    </row>
    <row r="1140" spans="1:15" ht="15" customHeight="1" x14ac:dyDescent="0.3">
      <c r="A1140" s="128">
        <v>1139</v>
      </c>
      <c r="B1140" s="202">
        <v>1056</v>
      </c>
      <c r="C1140" s="201" t="s">
        <v>820</v>
      </c>
      <c r="D1140" s="198">
        <v>1</v>
      </c>
      <c r="E1140" s="201" t="s">
        <v>2163</v>
      </c>
      <c r="F1140" s="201" t="s">
        <v>2163</v>
      </c>
      <c r="G1140" s="201" t="s">
        <v>6187</v>
      </c>
      <c r="H1140" s="201" t="s">
        <v>2164</v>
      </c>
      <c r="I1140" s="136"/>
      <c r="J1140" s="136" t="s">
        <v>271</v>
      </c>
      <c r="K1140" s="136" t="s">
        <v>809</v>
      </c>
      <c r="L1140" s="137" t="s">
        <v>4414</v>
      </c>
      <c r="M1140" s="137">
        <v>10</v>
      </c>
      <c r="N1140" s="137">
        <v>3.2</v>
      </c>
      <c r="O1140" s="137">
        <v>6</v>
      </c>
    </row>
    <row r="1141" spans="1:15" ht="15" customHeight="1" x14ac:dyDescent="0.3">
      <c r="A1141" s="128">
        <v>1140</v>
      </c>
      <c r="B1141" s="202">
        <v>254</v>
      </c>
      <c r="C1141" s="201" t="s">
        <v>820</v>
      </c>
      <c r="D1141" s="198">
        <v>1</v>
      </c>
      <c r="E1141" s="201" t="s">
        <v>1327</v>
      </c>
      <c r="F1141" s="201" t="s">
        <v>1327</v>
      </c>
      <c r="G1141" s="201" t="s">
        <v>6186</v>
      </c>
      <c r="H1141" s="201" t="s">
        <v>1328</v>
      </c>
      <c r="I1141" s="136"/>
      <c r="J1141" s="136" t="s">
        <v>271</v>
      </c>
      <c r="K1141" s="136" t="s">
        <v>809</v>
      </c>
      <c r="L1141" s="137" t="s">
        <v>4414</v>
      </c>
      <c r="M1141" s="137">
        <v>10</v>
      </c>
      <c r="N1141" s="137">
        <v>3.2</v>
      </c>
      <c r="O1141" s="137">
        <v>6</v>
      </c>
    </row>
    <row r="1142" spans="1:15" ht="15" customHeight="1" x14ac:dyDescent="0.3">
      <c r="A1142" s="128">
        <v>1141</v>
      </c>
      <c r="B1142" s="197">
        <v>1982</v>
      </c>
      <c r="C1142" s="195" t="s">
        <v>820</v>
      </c>
      <c r="D1142" s="196">
        <v>2</v>
      </c>
      <c r="E1142" s="195" t="s">
        <v>2580</v>
      </c>
      <c r="F1142" s="195" t="s">
        <v>2580</v>
      </c>
      <c r="G1142" s="195" t="s">
        <v>6185</v>
      </c>
      <c r="H1142" s="195" t="s">
        <v>2581</v>
      </c>
      <c r="I1142" s="140"/>
      <c r="J1142" s="140" t="s">
        <v>271</v>
      </c>
      <c r="K1142" s="140" t="s">
        <v>809</v>
      </c>
      <c r="L1142" s="137" t="s">
        <v>4414</v>
      </c>
      <c r="M1142" s="137">
        <v>10</v>
      </c>
      <c r="N1142" s="137">
        <v>3.2</v>
      </c>
      <c r="O1142" s="137">
        <v>6</v>
      </c>
    </row>
    <row r="1143" spans="1:15" ht="15" customHeight="1" x14ac:dyDescent="0.3">
      <c r="A1143" s="128">
        <v>1142</v>
      </c>
      <c r="B1143" s="202">
        <v>1066</v>
      </c>
      <c r="C1143" s="201" t="s">
        <v>1473</v>
      </c>
      <c r="D1143" s="198">
        <v>3</v>
      </c>
      <c r="E1143" s="201" t="s">
        <v>2169</v>
      </c>
      <c r="F1143" s="201" t="s">
        <v>5997</v>
      </c>
      <c r="G1143" s="201" t="s">
        <v>2170</v>
      </c>
      <c r="H1143" s="201" t="s">
        <v>2170</v>
      </c>
      <c r="I1143" s="136"/>
      <c r="J1143" s="136" t="s">
        <v>271</v>
      </c>
      <c r="K1143" s="136" t="s">
        <v>809</v>
      </c>
      <c r="L1143" s="137" t="s">
        <v>4414</v>
      </c>
      <c r="M1143" s="137">
        <v>10</v>
      </c>
      <c r="N1143" s="137">
        <v>3.2</v>
      </c>
      <c r="O1143" s="137">
        <v>6</v>
      </c>
    </row>
    <row r="1144" spans="1:15" ht="15" customHeight="1" x14ac:dyDescent="0.3">
      <c r="A1144" s="128">
        <v>1143</v>
      </c>
      <c r="B1144" s="202">
        <v>454</v>
      </c>
      <c r="C1144" s="201" t="s">
        <v>1004</v>
      </c>
      <c r="D1144" s="198">
        <v>3</v>
      </c>
      <c r="E1144" s="201" t="s">
        <v>1605</v>
      </c>
      <c r="F1144" s="201" t="s">
        <v>6184</v>
      </c>
      <c r="G1144" s="201" t="s">
        <v>1606</v>
      </c>
      <c r="H1144" s="201" t="s">
        <v>1606</v>
      </c>
      <c r="I1144" s="136"/>
      <c r="J1144" s="136" t="s">
        <v>271</v>
      </c>
      <c r="K1144" s="136" t="s">
        <v>809</v>
      </c>
      <c r="L1144" s="137" t="s">
        <v>4414</v>
      </c>
      <c r="M1144" s="137">
        <v>10</v>
      </c>
      <c r="N1144" s="137">
        <v>3.2</v>
      </c>
      <c r="O1144" s="137">
        <v>6</v>
      </c>
    </row>
    <row r="1145" spans="1:15" ht="15" customHeight="1" x14ac:dyDescent="0.3">
      <c r="A1145" s="128">
        <v>1144</v>
      </c>
      <c r="B1145" s="197">
        <v>652</v>
      </c>
      <c r="C1145" s="195" t="s">
        <v>1004</v>
      </c>
      <c r="D1145" s="196">
        <v>4</v>
      </c>
      <c r="E1145" s="195" t="s">
        <v>1809</v>
      </c>
      <c r="F1145" s="195" t="s">
        <v>6151</v>
      </c>
      <c r="G1145" s="195" t="s">
        <v>1810</v>
      </c>
      <c r="H1145" s="195" t="s">
        <v>1810</v>
      </c>
      <c r="I1145" s="140"/>
      <c r="J1145" s="140" t="s">
        <v>271</v>
      </c>
      <c r="K1145" s="140" t="s">
        <v>809</v>
      </c>
      <c r="L1145" s="137" t="s">
        <v>4414</v>
      </c>
      <c r="M1145" s="137">
        <v>10</v>
      </c>
      <c r="N1145" s="137">
        <v>3.2</v>
      </c>
      <c r="O1145" s="137">
        <v>6</v>
      </c>
    </row>
    <row r="1146" spans="1:15" ht="15" customHeight="1" x14ac:dyDescent="0.3">
      <c r="A1146" s="128">
        <v>1145</v>
      </c>
      <c r="B1146" s="197">
        <v>556</v>
      </c>
      <c r="C1146" s="195" t="s">
        <v>1004</v>
      </c>
      <c r="D1146" s="196">
        <v>4</v>
      </c>
      <c r="E1146" s="195" t="s">
        <v>1721</v>
      </c>
      <c r="F1146" s="195" t="s">
        <v>6183</v>
      </c>
      <c r="G1146" s="195" t="s">
        <v>1722</v>
      </c>
      <c r="H1146" s="195" t="s">
        <v>1722</v>
      </c>
      <c r="I1146" s="140"/>
      <c r="J1146" s="140" t="s">
        <v>271</v>
      </c>
      <c r="K1146" s="140" t="s">
        <v>809</v>
      </c>
      <c r="L1146" s="137" t="s">
        <v>4414</v>
      </c>
      <c r="M1146" s="137">
        <v>10</v>
      </c>
      <c r="N1146" s="137">
        <v>3.2</v>
      </c>
      <c r="O1146" s="137">
        <v>6</v>
      </c>
    </row>
    <row r="1147" spans="1:15" ht="15" customHeight="1" x14ac:dyDescent="0.3">
      <c r="A1147" s="128">
        <v>1146</v>
      </c>
      <c r="B1147" s="199">
        <v>1323</v>
      </c>
      <c r="C1147" s="198" t="s">
        <v>820</v>
      </c>
      <c r="D1147" s="198">
        <v>1</v>
      </c>
      <c r="E1147" s="198" t="s">
        <v>2303</v>
      </c>
      <c r="F1147" s="198" t="s">
        <v>2303</v>
      </c>
      <c r="G1147" s="198" t="s">
        <v>6182</v>
      </c>
      <c r="H1147" s="198" t="s">
        <v>2304</v>
      </c>
      <c r="I1147" s="131" t="s">
        <v>787</v>
      </c>
      <c r="J1147" s="131" t="s">
        <v>271</v>
      </c>
      <c r="K1147" s="131" t="s">
        <v>809</v>
      </c>
      <c r="L1147" s="134" t="s">
        <v>4416</v>
      </c>
      <c r="M1147" s="134">
        <v>10</v>
      </c>
      <c r="N1147" s="134">
        <v>3.2</v>
      </c>
      <c r="O1147" s="134">
        <v>7</v>
      </c>
    </row>
    <row r="1148" spans="1:15" ht="15" customHeight="1" x14ac:dyDescent="0.3">
      <c r="A1148" s="128">
        <v>1147</v>
      </c>
      <c r="B1148" s="199">
        <v>717</v>
      </c>
      <c r="C1148" s="198" t="s">
        <v>820</v>
      </c>
      <c r="D1148" s="198">
        <v>1</v>
      </c>
      <c r="E1148" s="198" t="s">
        <v>1868</v>
      </c>
      <c r="F1148" s="198" t="s">
        <v>1868</v>
      </c>
      <c r="G1148" s="198" t="s">
        <v>6181</v>
      </c>
      <c r="H1148" s="198" t="s">
        <v>1869</v>
      </c>
      <c r="I1148" s="131" t="s">
        <v>787</v>
      </c>
      <c r="J1148" s="131" t="s">
        <v>271</v>
      </c>
      <c r="K1148" s="131" t="s">
        <v>809</v>
      </c>
      <c r="L1148" s="134" t="s">
        <v>4416</v>
      </c>
      <c r="M1148" s="134">
        <v>10</v>
      </c>
      <c r="N1148" s="134">
        <v>3.2</v>
      </c>
      <c r="O1148" s="134">
        <v>7</v>
      </c>
    </row>
    <row r="1149" spans="1:15" ht="15" customHeight="1" x14ac:dyDescent="0.3">
      <c r="A1149" s="128">
        <v>1148</v>
      </c>
      <c r="B1149" s="199">
        <v>343</v>
      </c>
      <c r="C1149" s="198" t="s">
        <v>820</v>
      </c>
      <c r="D1149" s="198">
        <v>1</v>
      </c>
      <c r="E1149" s="198" t="s">
        <v>1453</v>
      </c>
      <c r="F1149" s="198" t="s">
        <v>1453</v>
      </c>
      <c r="G1149" s="198" t="s">
        <v>6027</v>
      </c>
      <c r="H1149" s="198" t="s">
        <v>1454</v>
      </c>
      <c r="I1149" s="131" t="s">
        <v>787</v>
      </c>
      <c r="J1149" s="131" t="s">
        <v>271</v>
      </c>
      <c r="K1149" s="131" t="s">
        <v>809</v>
      </c>
      <c r="L1149" s="134" t="s">
        <v>4416</v>
      </c>
      <c r="M1149" s="134">
        <v>10</v>
      </c>
      <c r="N1149" s="134">
        <v>3.2</v>
      </c>
      <c r="O1149" s="134">
        <v>7</v>
      </c>
    </row>
    <row r="1150" spans="1:15" ht="15" customHeight="1" x14ac:dyDescent="0.3">
      <c r="A1150" s="128">
        <v>1149</v>
      </c>
      <c r="B1150" s="199">
        <v>939</v>
      </c>
      <c r="C1150" s="198" t="s">
        <v>820</v>
      </c>
      <c r="D1150" s="198">
        <v>1</v>
      </c>
      <c r="E1150" s="198" t="s">
        <v>2079</v>
      </c>
      <c r="F1150" s="198" t="s">
        <v>2079</v>
      </c>
      <c r="G1150" s="198" t="s">
        <v>6180</v>
      </c>
      <c r="H1150" s="198" t="s">
        <v>2080</v>
      </c>
      <c r="I1150" s="131" t="s">
        <v>787</v>
      </c>
      <c r="J1150" s="131" t="s">
        <v>271</v>
      </c>
      <c r="K1150" s="131" t="s">
        <v>809</v>
      </c>
      <c r="L1150" s="134" t="s">
        <v>4416</v>
      </c>
      <c r="M1150" s="134">
        <v>10</v>
      </c>
      <c r="N1150" s="134">
        <v>3.2</v>
      </c>
      <c r="O1150" s="134">
        <v>7</v>
      </c>
    </row>
    <row r="1151" spans="1:15" ht="15" customHeight="1" x14ac:dyDescent="0.3">
      <c r="A1151" s="128">
        <v>1150</v>
      </c>
      <c r="B1151" s="199">
        <v>356</v>
      </c>
      <c r="C1151" s="198" t="s">
        <v>820</v>
      </c>
      <c r="D1151" s="198">
        <v>1</v>
      </c>
      <c r="E1151" s="198" t="s">
        <v>1482</v>
      </c>
      <c r="F1151" s="198" t="s">
        <v>1482</v>
      </c>
      <c r="G1151" s="198" t="s">
        <v>6179</v>
      </c>
      <c r="H1151" s="198" t="s">
        <v>1483</v>
      </c>
      <c r="I1151" s="131" t="s">
        <v>787</v>
      </c>
      <c r="J1151" s="131" t="s">
        <v>271</v>
      </c>
      <c r="K1151" s="131" t="s">
        <v>809</v>
      </c>
      <c r="L1151" s="134" t="s">
        <v>4416</v>
      </c>
      <c r="M1151" s="134">
        <v>10</v>
      </c>
      <c r="N1151" s="135">
        <v>3.2</v>
      </c>
      <c r="O1151" s="134">
        <v>7</v>
      </c>
    </row>
    <row r="1152" spans="1:15" ht="15" customHeight="1" x14ac:dyDescent="0.3">
      <c r="A1152" s="128">
        <v>1151</v>
      </c>
      <c r="B1152" s="199">
        <v>3604</v>
      </c>
      <c r="C1152" s="198" t="s">
        <v>820</v>
      </c>
      <c r="D1152" s="198">
        <v>1</v>
      </c>
      <c r="E1152" s="198" t="s">
        <v>2735</v>
      </c>
      <c r="F1152" s="198" t="s">
        <v>2735</v>
      </c>
      <c r="G1152" s="198" t="s">
        <v>6178</v>
      </c>
      <c r="H1152" s="198" t="s">
        <v>2736</v>
      </c>
      <c r="I1152" s="133" t="s">
        <v>787</v>
      </c>
      <c r="J1152" s="133" t="s">
        <v>271</v>
      </c>
      <c r="K1152" s="133" t="s">
        <v>2596</v>
      </c>
      <c r="L1152" s="135" t="s">
        <v>4416</v>
      </c>
      <c r="M1152" s="135">
        <v>10</v>
      </c>
      <c r="N1152" s="135">
        <v>3.2</v>
      </c>
      <c r="O1152" s="135">
        <v>7</v>
      </c>
    </row>
    <row r="1153" spans="1:18" ht="15" customHeight="1" x14ac:dyDescent="0.3">
      <c r="A1153" s="128">
        <v>1152</v>
      </c>
      <c r="B1153" s="199" t="s">
        <v>86</v>
      </c>
      <c r="C1153" s="198" t="s">
        <v>2834</v>
      </c>
      <c r="D1153" s="198">
        <v>3</v>
      </c>
      <c r="E1153" s="198" t="s">
        <v>2835</v>
      </c>
      <c r="F1153" s="198" t="s">
        <v>6177</v>
      </c>
      <c r="G1153" s="198" t="s">
        <v>2836</v>
      </c>
      <c r="H1153" s="198" t="s">
        <v>2836</v>
      </c>
      <c r="I1153" s="131" t="s">
        <v>787</v>
      </c>
      <c r="J1153" s="131" t="s">
        <v>271</v>
      </c>
      <c r="K1153" s="133" t="s">
        <v>2817</v>
      </c>
      <c r="L1153" s="135" t="s">
        <v>4416</v>
      </c>
      <c r="M1153" s="135">
        <v>10</v>
      </c>
      <c r="N1153" s="134">
        <v>3.2</v>
      </c>
      <c r="O1153" s="135">
        <v>7</v>
      </c>
      <c r="R1153" s="128">
        <v>2</v>
      </c>
    </row>
    <row r="1154" spans="1:18" ht="15" customHeight="1" x14ac:dyDescent="0.3">
      <c r="A1154" s="128">
        <v>1153</v>
      </c>
      <c r="B1154" s="199" t="s">
        <v>86</v>
      </c>
      <c r="C1154" s="198" t="s">
        <v>1004</v>
      </c>
      <c r="D1154" s="198">
        <v>3</v>
      </c>
      <c r="E1154" s="198" t="s">
        <v>2820</v>
      </c>
      <c r="F1154" s="198" t="s">
        <v>2820</v>
      </c>
      <c r="G1154" s="198" t="s">
        <v>2821</v>
      </c>
      <c r="H1154" s="198" t="s">
        <v>2821</v>
      </c>
      <c r="I1154" s="131" t="s">
        <v>787</v>
      </c>
      <c r="J1154" s="131" t="s">
        <v>271</v>
      </c>
      <c r="K1154" s="133" t="s">
        <v>2817</v>
      </c>
      <c r="L1154" s="135" t="s">
        <v>4416</v>
      </c>
      <c r="M1154" s="135">
        <v>10</v>
      </c>
      <c r="N1154" s="135">
        <v>3.2</v>
      </c>
      <c r="O1154" s="135">
        <v>7</v>
      </c>
    </row>
    <row r="1155" spans="1:18" ht="15" customHeight="1" x14ac:dyDescent="0.3">
      <c r="A1155" s="128">
        <v>1154</v>
      </c>
      <c r="B1155" s="199" t="s">
        <v>86</v>
      </c>
      <c r="C1155" s="198" t="s">
        <v>984</v>
      </c>
      <c r="D1155" s="198">
        <v>3</v>
      </c>
      <c r="E1155" s="198" t="s">
        <v>2830</v>
      </c>
      <c r="F1155" s="198" t="s">
        <v>2830</v>
      </c>
      <c r="G1155" s="198" t="s">
        <v>2831</v>
      </c>
      <c r="H1155" s="198" t="s">
        <v>2831</v>
      </c>
      <c r="I1155" s="131" t="s">
        <v>787</v>
      </c>
      <c r="J1155" s="131" t="s">
        <v>271</v>
      </c>
      <c r="K1155" s="133" t="s">
        <v>3197</v>
      </c>
      <c r="L1155" s="135" t="s">
        <v>4416</v>
      </c>
      <c r="M1155" s="135">
        <v>10</v>
      </c>
      <c r="N1155" s="134">
        <v>3.2</v>
      </c>
      <c r="O1155" s="135">
        <v>7</v>
      </c>
    </row>
    <row r="1156" spans="1:18" ht="15" customHeight="1" x14ac:dyDescent="0.3">
      <c r="A1156" s="128">
        <v>1155</v>
      </c>
      <c r="B1156" s="199" t="s">
        <v>86</v>
      </c>
      <c r="C1156" s="198" t="s">
        <v>984</v>
      </c>
      <c r="D1156" s="198">
        <v>3</v>
      </c>
      <c r="E1156" s="198" t="s">
        <v>2832</v>
      </c>
      <c r="F1156" s="198" t="s">
        <v>2832</v>
      </c>
      <c r="G1156" s="198" t="s">
        <v>2833</v>
      </c>
      <c r="H1156" s="198" t="s">
        <v>2833</v>
      </c>
      <c r="I1156" s="131" t="s">
        <v>787</v>
      </c>
      <c r="J1156" s="131" t="s">
        <v>271</v>
      </c>
      <c r="K1156" s="133" t="s">
        <v>2817</v>
      </c>
      <c r="L1156" s="135" t="s">
        <v>4416</v>
      </c>
      <c r="M1156" s="135">
        <v>10</v>
      </c>
      <c r="N1156" s="134">
        <v>3.2</v>
      </c>
      <c r="O1156" s="135">
        <v>7</v>
      </c>
    </row>
    <row r="1157" spans="1:18" ht="15" customHeight="1" x14ac:dyDescent="0.3">
      <c r="A1157" s="128">
        <v>1156</v>
      </c>
      <c r="B1157" s="199">
        <v>931</v>
      </c>
      <c r="C1157" s="198" t="s">
        <v>984</v>
      </c>
      <c r="D1157" s="198">
        <v>3</v>
      </c>
      <c r="E1157" s="198" t="s">
        <v>2075</v>
      </c>
      <c r="F1157" s="198" t="s">
        <v>2075</v>
      </c>
      <c r="G1157" s="198" t="s">
        <v>2076</v>
      </c>
      <c r="H1157" s="198" t="s">
        <v>2076</v>
      </c>
      <c r="I1157" s="131" t="s">
        <v>787</v>
      </c>
      <c r="J1157" s="131" t="s">
        <v>271</v>
      </c>
      <c r="K1157" s="131" t="s">
        <v>809</v>
      </c>
      <c r="L1157" s="134" t="s">
        <v>4416</v>
      </c>
      <c r="M1157" s="134">
        <v>10</v>
      </c>
      <c r="N1157" s="134">
        <v>3.2</v>
      </c>
      <c r="O1157" s="134">
        <v>7</v>
      </c>
    </row>
    <row r="1158" spans="1:18" ht="15" customHeight="1" x14ac:dyDescent="0.3">
      <c r="A1158" s="128">
        <v>1157</v>
      </c>
      <c r="B1158" s="199">
        <v>940</v>
      </c>
      <c r="C1158" s="198" t="s">
        <v>984</v>
      </c>
      <c r="D1158" s="198">
        <v>3</v>
      </c>
      <c r="E1158" s="198" t="s">
        <v>2081</v>
      </c>
      <c r="F1158" s="198" t="s">
        <v>6176</v>
      </c>
      <c r="G1158" s="198" t="s">
        <v>2082</v>
      </c>
      <c r="H1158" s="198" t="s">
        <v>2082</v>
      </c>
      <c r="I1158" s="131" t="s">
        <v>787</v>
      </c>
      <c r="J1158" s="131" t="s">
        <v>271</v>
      </c>
      <c r="K1158" s="131" t="s">
        <v>809</v>
      </c>
      <c r="L1158" s="134" t="s">
        <v>4416</v>
      </c>
      <c r="M1158" s="134">
        <v>10</v>
      </c>
      <c r="N1158" s="134">
        <v>3.2</v>
      </c>
      <c r="O1158" s="134">
        <v>7</v>
      </c>
    </row>
    <row r="1159" spans="1:18" ht="15" customHeight="1" x14ac:dyDescent="0.3">
      <c r="A1159" s="128">
        <v>1158</v>
      </c>
      <c r="B1159" s="199">
        <v>363</v>
      </c>
      <c r="C1159" s="198" t="s">
        <v>984</v>
      </c>
      <c r="D1159" s="198">
        <v>3</v>
      </c>
      <c r="E1159" s="198" t="s">
        <v>1492</v>
      </c>
      <c r="F1159" s="198" t="s">
        <v>6175</v>
      </c>
      <c r="G1159" s="198" t="s">
        <v>1493</v>
      </c>
      <c r="H1159" s="198" t="s">
        <v>1493</v>
      </c>
      <c r="I1159" s="131" t="s">
        <v>787</v>
      </c>
      <c r="J1159" s="131" t="s">
        <v>271</v>
      </c>
      <c r="K1159" s="131" t="s">
        <v>809</v>
      </c>
      <c r="L1159" s="134" t="s">
        <v>4416</v>
      </c>
      <c r="M1159" s="134">
        <v>10</v>
      </c>
      <c r="N1159" s="134">
        <v>3.2</v>
      </c>
      <c r="O1159" s="134">
        <v>7</v>
      </c>
    </row>
    <row r="1160" spans="1:18" ht="15" customHeight="1" x14ac:dyDescent="0.3">
      <c r="A1160" s="128">
        <v>1159</v>
      </c>
      <c r="B1160" s="199">
        <v>316</v>
      </c>
      <c r="C1160" s="198" t="s">
        <v>984</v>
      </c>
      <c r="D1160" s="198">
        <v>3</v>
      </c>
      <c r="E1160" s="198" t="s">
        <v>1416</v>
      </c>
      <c r="F1160" s="198" t="s">
        <v>6174</v>
      </c>
      <c r="G1160" s="198" t="s">
        <v>6173</v>
      </c>
      <c r="H1160" s="198" t="s">
        <v>1417</v>
      </c>
      <c r="I1160" s="131" t="s">
        <v>787</v>
      </c>
      <c r="J1160" s="131" t="s">
        <v>271</v>
      </c>
      <c r="K1160" s="131" t="s">
        <v>809</v>
      </c>
      <c r="L1160" s="134" t="s">
        <v>4416</v>
      </c>
      <c r="M1160" s="134">
        <v>10</v>
      </c>
      <c r="N1160" s="134">
        <v>3.2</v>
      </c>
      <c r="O1160" s="134">
        <v>7</v>
      </c>
    </row>
    <row r="1161" spans="1:18" ht="15" customHeight="1" x14ac:dyDescent="0.3">
      <c r="A1161" s="128">
        <v>1160</v>
      </c>
      <c r="B1161" s="199">
        <v>896</v>
      </c>
      <c r="C1161" s="198" t="s">
        <v>1004</v>
      </c>
      <c r="D1161" s="198">
        <v>3</v>
      </c>
      <c r="E1161" s="198" t="s">
        <v>2049</v>
      </c>
      <c r="F1161" s="198" t="s">
        <v>6172</v>
      </c>
      <c r="G1161" s="198" t="s">
        <v>2050</v>
      </c>
      <c r="H1161" s="198" t="s">
        <v>2050</v>
      </c>
      <c r="I1161" s="131" t="s">
        <v>787</v>
      </c>
      <c r="J1161" s="131" t="s">
        <v>271</v>
      </c>
      <c r="K1161" s="131" t="s">
        <v>809</v>
      </c>
      <c r="L1161" s="134" t="s">
        <v>4416</v>
      </c>
      <c r="M1161" s="134">
        <v>10</v>
      </c>
      <c r="N1161" s="134">
        <v>3.2</v>
      </c>
      <c r="O1161" s="134">
        <v>7</v>
      </c>
    </row>
    <row r="1162" spans="1:18" ht="15" customHeight="1" x14ac:dyDescent="0.3">
      <c r="A1162" s="128">
        <v>1161</v>
      </c>
      <c r="B1162" s="199">
        <v>65</v>
      </c>
      <c r="C1162" s="198" t="s">
        <v>984</v>
      </c>
      <c r="D1162" s="198">
        <v>3</v>
      </c>
      <c r="E1162" s="198" t="s">
        <v>1020</v>
      </c>
      <c r="F1162" s="198" t="s">
        <v>6171</v>
      </c>
      <c r="G1162" s="198" t="s">
        <v>1021</v>
      </c>
      <c r="H1162" s="198" t="s">
        <v>1021</v>
      </c>
      <c r="I1162" s="131" t="s">
        <v>787</v>
      </c>
      <c r="J1162" s="131" t="s">
        <v>271</v>
      </c>
      <c r="K1162" s="131" t="s">
        <v>809</v>
      </c>
      <c r="L1162" s="134" t="s">
        <v>4416</v>
      </c>
      <c r="M1162" s="134">
        <v>10</v>
      </c>
      <c r="N1162" s="134">
        <v>3.2</v>
      </c>
      <c r="O1162" s="134">
        <v>7</v>
      </c>
    </row>
    <row r="1163" spans="1:18" ht="15" customHeight="1" x14ac:dyDescent="0.3">
      <c r="A1163" s="128">
        <v>1162</v>
      </c>
      <c r="B1163" s="199">
        <v>1195</v>
      </c>
      <c r="C1163" s="198" t="s">
        <v>984</v>
      </c>
      <c r="D1163" s="198">
        <v>3</v>
      </c>
      <c r="E1163" s="198" t="s">
        <v>2248</v>
      </c>
      <c r="F1163" s="198" t="s">
        <v>6170</v>
      </c>
      <c r="G1163" s="198" t="s">
        <v>2249</v>
      </c>
      <c r="H1163" s="198" t="s">
        <v>2249</v>
      </c>
      <c r="I1163" s="131" t="s">
        <v>787</v>
      </c>
      <c r="J1163" s="131" t="s">
        <v>271</v>
      </c>
      <c r="K1163" s="131" t="s">
        <v>809</v>
      </c>
      <c r="L1163" s="134" t="s">
        <v>4416</v>
      </c>
      <c r="M1163" s="134">
        <v>10</v>
      </c>
      <c r="N1163" s="134">
        <v>3.2</v>
      </c>
      <c r="O1163" s="134">
        <v>7</v>
      </c>
    </row>
    <row r="1164" spans="1:18" ht="15" customHeight="1" x14ac:dyDescent="0.3">
      <c r="A1164" s="128">
        <v>1163</v>
      </c>
      <c r="B1164" s="199">
        <v>1139</v>
      </c>
      <c r="C1164" s="198" t="s">
        <v>984</v>
      </c>
      <c r="D1164" s="198">
        <v>3</v>
      </c>
      <c r="E1164" s="198" t="s">
        <v>2211</v>
      </c>
      <c r="F1164" s="198" t="s">
        <v>6051</v>
      </c>
      <c r="G1164" s="198" t="s">
        <v>2212</v>
      </c>
      <c r="H1164" s="198" t="s">
        <v>2212</v>
      </c>
      <c r="I1164" s="131" t="s">
        <v>787</v>
      </c>
      <c r="J1164" s="131" t="s">
        <v>271</v>
      </c>
      <c r="K1164" s="131" t="s">
        <v>809</v>
      </c>
      <c r="L1164" s="134" t="s">
        <v>4416</v>
      </c>
      <c r="M1164" s="134">
        <v>10</v>
      </c>
      <c r="N1164" s="134">
        <v>3.2</v>
      </c>
      <c r="O1164" s="134">
        <v>7</v>
      </c>
    </row>
    <row r="1165" spans="1:18" ht="15" customHeight="1" x14ac:dyDescent="0.3">
      <c r="A1165" s="128">
        <v>1164</v>
      </c>
      <c r="B1165" s="199">
        <v>2545</v>
      </c>
      <c r="C1165" s="198" t="s">
        <v>984</v>
      </c>
      <c r="D1165" s="198">
        <v>3</v>
      </c>
      <c r="E1165" s="198" t="s">
        <v>2662</v>
      </c>
      <c r="F1165" s="198" t="s">
        <v>6001</v>
      </c>
      <c r="G1165" s="198" t="s">
        <v>2663</v>
      </c>
      <c r="H1165" s="198" t="s">
        <v>2663</v>
      </c>
      <c r="I1165" s="133" t="s">
        <v>787</v>
      </c>
      <c r="J1165" s="133" t="s">
        <v>271</v>
      </c>
      <c r="K1165" s="131" t="s">
        <v>2596</v>
      </c>
      <c r="L1165" s="135" t="s">
        <v>4416</v>
      </c>
      <c r="M1165" s="135">
        <v>10</v>
      </c>
      <c r="N1165" s="135">
        <v>3.2</v>
      </c>
      <c r="O1165" s="135">
        <v>7</v>
      </c>
    </row>
    <row r="1166" spans="1:18" ht="15" customHeight="1" x14ac:dyDescent="0.3">
      <c r="A1166" s="128">
        <v>1165</v>
      </c>
      <c r="B1166" s="199">
        <v>2581</v>
      </c>
      <c r="C1166" s="198" t="s">
        <v>984</v>
      </c>
      <c r="D1166" s="198">
        <v>3</v>
      </c>
      <c r="E1166" s="198" t="s">
        <v>2664</v>
      </c>
      <c r="F1166" s="198" t="s">
        <v>6169</v>
      </c>
      <c r="G1166" s="198" t="s">
        <v>2665</v>
      </c>
      <c r="H1166" s="198" t="s">
        <v>2665</v>
      </c>
      <c r="I1166" s="131" t="s">
        <v>787</v>
      </c>
      <c r="J1166" s="131" t="s">
        <v>271</v>
      </c>
      <c r="K1166" s="131" t="s">
        <v>2596</v>
      </c>
      <c r="L1166" s="135" t="s">
        <v>4416</v>
      </c>
      <c r="M1166" s="135">
        <v>10</v>
      </c>
      <c r="N1166" s="135">
        <v>3.2</v>
      </c>
      <c r="O1166" s="135">
        <v>7</v>
      </c>
    </row>
    <row r="1167" spans="1:18" ht="15" customHeight="1" x14ac:dyDescent="0.3">
      <c r="A1167" s="128">
        <v>1166</v>
      </c>
      <c r="B1167" s="199">
        <v>67</v>
      </c>
      <c r="C1167" s="198" t="s">
        <v>850</v>
      </c>
      <c r="D1167" s="198">
        <v>5</v>
      </c>
      <c r="E1167" s="198" t="s">
        <v>1026</v>
      </c>
      <c r="F1167" s="198" t="s">
        <v>1026</v>
      </c>
      <c r="G1167" s="198" t="s">
        <v>1027</v>
      </c>
      <c r="H1167" s="198" t="s">
        <v>1027</v>
      </c>
      <c r="I1167" s="131" t="s">
        <v>787</v>
      </c>
      <c r="J1167" s="131" t="s">
        <v>271</v>
      </c>
      <c r="K1167" s="131" t="s">
        <v>809</v>
      </c>
      <c r="L1167" s="134" t="s">
        <v>4416</v>
      </c>
      <c r="M1167" s="134">
        <v>10</v>
      </c>
      <c r="N1167" s="134">
        <v>3.2</v>
      </c>
      <c r="O1167" s="134">
        <v>7</v>
      </c>
    </row>
    <row r="1168" spans="1:18" ht="15" customHeight="1" x14ac:dyDescent="0.3">
      <c r="A1168" s="128">
        <v>1167</v>
      </c>
      <c r="B1168" s="199">
        <v>1923</v>
      </c>
      <c r="C1168" s="198" t="s">
        <v>850</v>
      </c>
      <c r="D1168" s="198">
        <v>5</v>
      </c>
      <c r="E1168" s="198" t="s">
        <v>1129</v>
      </c>
      <c r="F1168" s="198" t="s">
        <v>1129</v>
      </c>
      <c r="G1168" s="198" t="s">
        <v>2553</v>
      </c>
      <c r="H1168" s="198" t="s">
        <v>2553</v>
      </c>
      <c r="I1168" s="131" t="s">
        <v>787</v>
      </c>
      <c r="J1168" s="131" t="s">
        <v>271</v>
      </c>
      <c r="K1168" s="131" t="s">
        <v>809</v>
      </c>
      <c r="L1168" s="134" t="s">
        <v>4416</v>
      </c>
      <c r="M1168" s="134">
        <v>10</v>
      </c>
      <c r="N1168" s="134">
        <v>3.2</v>
      </c>
      <c r="O1168" s="134">
        <v>7</v>
      </c>
    </row>
    <row r="1169" spans="1:15" ht="15" customHeight="1" x14ac:dyDescent="0.3">
      <c r="A1169" s="128">
        <v>1168</v>
      </c>
      <c r="B1169" s="199">
        <v>948</v>
      </c>
      <c r="C1169" s="198" t="s">
        <v>850</v>
      </c>
      <c r="D1169" s="198">
        <v>5</v>
      </c>
      <c r="E1169" s="198" t="s">
        <v>2087</v>
      </c>
      <c r="F1169" s="198" t="s">
        <v>2087</v>
      </c>
      <c r="G1169" s="198" t="s">
        <v>2088</v>
      </c>
      <c r="H1169" s="198" t="s">
        <v>2088</v>
      </c>
      <c r="I1169" s="131" t="s">
        <v>787</v>
      </c>
      <c r="J1169" s="131" t="s">
        <v>271</v>
      </c>
      <c r="K1169" s="131" t="s">
        <v>809</v>
      </c>
      <c r="L1169" s="134" t="s">
        <v>4416</v>
      </c>
      <c r="M1169" s="134">
        <v>10</v>
      </c>
      <c r="N1169" s="134">
        <v>3.2</v>
      </c>
      <c r="O1169" s="134">
        <v>7</v>
      </c>
    </row>
    <row r="1170" spans="1:15" ht="15" customHeight="1" x14ac:dyDescent="0.3">
      <c r="A1170" s="128">
        <v>1169</v>
      </c>
      <c r="B1170" s="199">
        <v>336</v>
      </c>
      <c r="C1170" s="198" t="s">
        <v>850</v>
      </c>
      <c r="D1170" s="198">
        <v>5</v>
      </c>
      <c r="E1170" s="198" t="s">
        <v>1441</v>
      </c>
      <c r="F1170" s="198" t="s">
        <v>1441</v>
      </c>
      <c r="G1170" s="198" t="s">
        <v>1442</v>
      </c>
      <c r="H1170" s="198" t="s">
        <v>1442</v>
      </c>
      <c r="I1170" s="131" t="s">
        <v>787</v>
      </c>
      <c r="J1170" s="131" t="s">
        <v>271</v>
      </c>
      <c r="K1170" s="131" t="s">
        <v>809</v>
      </c>
      <c r="L1170" s="134" t="s">
        <v>4416</v>
      </c>
      <c r="M1170" s="134">
        <v>10</v>
      </c>
      <c r="N1170" s="134">
        <v>3.2</v>
      </c>
      <c r="O1170" s="134">
        <v>7</v>
      </c>
    </row>
    <row r="1171" spans="1:15" ht="15" customHeight="1" x14ac:dyDescent="0.3">
      <c r="A1171" s="128">
        <v>1170</v>
      </c>
      <c r="B1171" s="199">
        <v>833</v>
      </c>
      <c r="C1171" s="198" t="s">
        <v>850</v>
      </c>
      <c r="D1171" s="198">
        <v>5</v>
      </c>
      <c r="E1171" s="198" t="s">
        <v>1987</v>
      </c>
      <c r="F1171" s="198" t="s">
        <v>1987</v>
      </c>
      <c r="G1171" s="198" t="s">
        <v>1988</v>
      </c>
      <c r="H1171" s="198" t="s">
        <v>1988</v>
      </c>
      <c r="I1171" s="131" t="s">
        <v>787</v>
      </c>
      <c r="J1171" s="131" t="s">
        <v>271</v>
      </c>
      <c r="K1171" s="131" t="s">
        <v>809</v>
      </c>
      <c r="L1171" s="134" t="s">
        <v>4416</v>
      </c>
      <c r="M1171" s="134">
        <v>10</v>
      </c>
      <c r="N1171" s="134">
        <v>3.2</v>
      </c>
      <c r="O1171" s="134">
        <v>7</v>
      </c>
    </row>
    <row r="1172" spans="1:15" ht="15" customHeight="1" x14ac:dyDescent="0.3">
      <c r="A1172" s="128">
        <v>1171</v>
      </c>
      <c r="B1172" s="199">
        <v>150</v>
      </c>
      <c r="C1172" s="198" t="s">
        <v>850</v>
      </c>
      <c r="D1172" s="198">
        <v>5</v>
      </c>
      <c r="E1172" s="198" t="s">
        <v>1166</v>
      </c>
      <c r="F1172" s="198" t="s">
        <v>1166</v>
      </c>
      <c r="G1172" s="198" t="s">
        <v>1167</v>
      </c>
      <c r="H1172" s="198" t="s">
        <v>1167</v>
      </c>
      <c r="I1172" s="131" t="s">
        <v>787</v>
      </c>
      <c r="J1172" s="131" t="s">
        <v>271</v>
      </c>
      <c r="K1172" s="131" t="s">
        <v>809</v>
      </c>
      <c r="L1172" s="134" t="s">
        <v>4416</v>
      </c>
      <c r="M1172" s="134">
        <v>10</v>
      </c>
      <c r="N1172" s="134">
        <v>3.2</v>
      </c>
      <c r="O1172" s="134">
        <v>7</v>
      </c>
    </row>
    <row r="1173" spans="1:15" ht="15" customHeight="1" x14ac:dyDescent="0.3">
      <c r="A1173" s="128">
        <v>1172</v>
      </c>
      <c r="B1173" s="199">
        <v>43</v>
      </c>
      <c r="C1173" s="198" t="s">
        <v>850</v>
      </c>
      <c r="D1173" s="198">
        <v>5</v>
      </c>
      <c r="E1173" s="198" t="s">
        <v>976</v>
      </c>
      <c r="F1173" s="198" t="s">
        <v>976</v>
      </c>
      <c r="G1173" s="198" t="s">
        <v>977</v>
      </c>
      <c r="H1173" s="198" t="s">
        <v>977</v>
      </c>
      <c r="I1173" s="131" t="s">
        <v>787</v>
      </c>
      <c r="J1173" s="131" t="s">
        <v>271</v>
      </c>
      <c r="K1173" s="131" t="s">
        <v>809</v>
      </c>
      <c r="L1173" s="134" t="s">
        <v>4416</v>
      </c>
      <c r="M1173" s="134">
        <v>10</v>
      </c>
      <c r="N1173" s="134">
        <v>3.2</v>
      </c>
      <c r="O1173" s="134">
        <v>7</v>
      </c>
    </row>
    <row r="1174" spans="1:15" ht="15" customHeight="1" x14ac:dyDescent="0.3">
      <c r="A1174" s="128">
        <v>1173</v>
      </c>
      <c r="B1174" s="199">
        <v>45</v>
      </c>
      <c r="C1174" s="198" t="s">
        <v>850</v>
      </c>
      <c r="D1174" s="198">
        <v>5</v>
      </c>
      <c r="E1174" s="198" t="s">
        <v>982</v>
      </c>
      <c r="F1174" s="198" t="s">
        <v>982</v>
      </c>
      <c r="G1174" s="198" t="s">
        <v>983</v>
      </c>
      <c r="H1174" s="198" t="s">
        <v>983</v>
      </c>
      <c r="I1174" s="131" t="s">
        <v>787</v>
      </c>
      <c r="J1174" s="131" t="s">
        <v>271</v>
      </c>
      <c r="K1174" s="131" t="s">
        <v>809</v>
      </c>
      <c r="L1174" s="134" t="s">
        <v>4416</v>
      </c>
      <c r="M1174" s="134">
        <v>10</v>
      </c>
      <c r="N1174" s="134">
        <v>3.2</v>
      </c>
      <c r="O1174" s="134">
        <v>7</v>
      </c>
    </row>
    <row r="1175" spans="1:15" ht="15" customHeight="1" x14ac:dyDescent="0.3">
      <c r="A1175" s="128">
        <v>1174</v>
      </c>
      <c r="B1175" s="199">
        <v>73</v>
      </c>
      <c r="C1175" s="198" t="s">
        <v>800</v>
      </c>
      <c r="D1175" s="198">
        <v>6</v>
      </c>
      <c r="E1175" s="198" t="s">
        <v>1040</v>
      </c>
      <c r="F1175" s="198" t="s">
        <v>1040</v>
      </c>
      <c r="G1175" s="198" t="s">
        <v>1041</v>
      </c>
      <c r="H1175" s="198" t="s">
        <v>1041</v>
      </c>
      <c r="I1175" s="131" t="s">
        <v>787</v>
      </c>
      <c r="J1175" s="131" t="s">
        <v>271</v>
      </c>
      <c r="K1175" s="131" t="s">
        <v>809</v>
      </c>
      <c r="L1175" s="134" t="s">
        <v>4416</v>
      </c>
      <c r="M1175" s="134">
        <v>10</v>
      </c>
      <c r="N1175" s="134">
        <v>3.2</v>
      </c>
      <c r="O1175" s="134">
        <v>7</v>
      </c>
    </row>
    <row r="1176" spans="1:15" ht="15" customHeight="1" x14ac:dyDescent="0.3">
      <c r="A1176" s="128">
        <v>1175</v>
      </c>
      <c r="B1176" s="202">
        <v>1773</v>
      </c>
      <c r="C1176" s="201" t="s">
        <v>1004</v>
      </c>
      <c r="D1176" s="198">
        <v>3</v>
      </c>
      <c r="E1176" s="201" t="s">
        <v>2505</v>
      </c>
      <c r="F1176" s="201" t="s">
        <v>6153</v>
      </c>
      <c r="G1176" s="201" t="s">
        <v>2506</v>
      </c>
      <c r="H1176" s="201" t="s">
        <v>2506</v>
      </c>
      <c r="I1176" s="136"/>
      <c r="J1176" s="136" t="s">
        <v>271</v>
      </c>
      <c r="K1176" s="136" t="s">
        <v>809</v>
      </c>
      <c r="L1176" s="134" t="s">
        <v>4416</v>
      </c>
      <c r="M1176" s="134">
        <v>10</v>
      </c>
      <c r="N1176" s="134">
        <v>3.2</v>
      </c>
      <c r="O1176" s="134">
        <v>7</v>
      </c>
    </row>
    <row r="1177" spans="1:15" ht="15" customHeight="1" x14ac:dyDescent="0.3">
      <c r="A1177" s="128">
        <v>1176</v>
      </c>
      <c r="B1177" s="202">
        <v>1997</v>
      </c>
      <c r="C1177" s="201" t="s">
        <v>853</v>
      </c>
      <c r="D1177" s="198">
        <v>4</v>
      </c>
      <c r="E1177" s="201" t="s">
        <v>2592</v>
      </c>
      <c r="F1177" s="201" t="s">
        <v>2592</v>
      </c>
      <c r="G1177" s="201" t="s">
        <v>2593</v>
      </c>
      <c r="H1177" s="201" t="s">
        <v>2593</v>
      </c>
      <c r="I1177" s="136"/>
      <c r="J1177" s="136" t="s">
        <v>271</v>
      </c>
      <c r="K1177" s="136" t="s">
        <v>809</v>
      </c>
      <c r="L1177" s="134" t="s">
        <v>4416</v>
      </c>
      <c r="M1177" s="134">
        <v>10</v>
      </c>
      <c r="N1177" s="135">
        <v>3.2</v>
      </c>
      <c r="O1177" s="134">
        <v>7</v>
      </c>
    </row>
    <row r="1178" spans="1:15" ht="15" customHeight="1" x14ac:dyDescent="0.3">
      <c r="A1178" s="128">
        <v>1177</v>
      </c>
      <c r="B1178" s="202">
        <v>1776</v>
      </c>
      <c r="C1178" s="201" t="s">
        <v>853</v>
      </c>
      <c r="D1178" s="198">
        <v>4</v>
      </c>
      <c r="E1178" s="201" t="s">
        <v>2507</v>
      </c>
      <c r="F1178" s="201" t="s">
        <v>2507</v>
      </c>
      <c r="G1178" s="201" t="s">
        <v>2508</v>
      </c>
      <c r="H1178" s="201" t="s">
        <v>2508</v>
      </c>
      <c r="I1178" s="136"/>
      <c r="J1178" s="136" t="s">
        <v>271</v>
      </c>
      <c r="K1178" s="136" t="s">
        <v>809</v>
      </c>
      <c r="L1178" s="134" t="s">
        <v>4416</v>
      </c>
      <c r="M1178" s="134">
        <v>10</v>
      </c>
      <c r="N1178" s="134">
        <v>3.2</v>
      </c>
      <c r="O1178" s="134">
        <v>7</v>
      </c>
    </row>
    <row r="1179" spans="1:15" ht="15" customHeight="1" x14ac:dyDescent="0.3">
      <c r="A1179" s="128">
        <v>1178</v>
      </c>
      <c r="B1179" s="199">
        <v>885</v>
      </c>
      <c r="C1179" s="198" t="s">
        <v>820</v>
      </c>
      <c r="D1179" s="198">
        <v>1</v>
      </c>
      <c r="E1179" s="198" t="s">
        <v>2035</v>
      </c>
      <c r="F1179" s="198" t="s">
        <v>2035</v>
      </c>
      <c r="G1179" s="198" t="s">
        <v>6168</v>
      </c>
      <c r="H1179" s="198" t="s">
        <v>2036</v>
      </c>
      <c r="I1179" s="131" t="s">
        <v>787</v>
      </c>
      <c r="J1179" s="131" t="s">
        <v>271</v>
      </c>
      <c r="K1179" s="131" t="s">
        <v>809</v>
      </c>
      <c r="L1179" s="137" t="s">
        <v>4420</v>
      </c>
      <c r="M1179" s="137">
        <v>11</v>
      </c>
      <c r="N1179" s="137">
        <v>1.1000000000000001</v>
      </c>
      <c r="O1179" s="137">
        <v>1</v>
      </c>
    </row>
    <row r="1180" spans="1:15" ht="15" customHeight="1" x14ac:dyDescent="0.3">
      <c r="A1180" s="128">
        <v>1179</v>
      </c>
      <c r="B1180" s="199">
        <v>273</v>
      </c>
      <c r="C1180" s="198" t="s">
        <v>820</v>
      </c>
      <c r="D1180" s="198">
        <v>1</v>
      </c>
      <c r="E1180" s="198" t="s">
        <v>1351</v>
      </c>
      <c r="F1180" s="198" t="s">
        <v>1351</v>
      </c>
      <c r="G1180" s="198" t="s">
        <v>6167</v>
      </c>
      <c r="H1180" s="198" t="s">
        <v>1352</v>
      </c>
      <c r="I1180" s="131" t="s">
        <v>787</v>
      </c>
      <c r="J1180" s="131" t="s">
        <v>271</v>
      </c>
      <c r="K1180" s="131" t="s">
        <v>809</v>
      </c>
      <c r="L1180" s="137" t="s">
        <v>4420</v>
      </c>
      <c r="M1180" s="137">
        <v>11</v>
      </c>
      <c r="N1180" s="137">
        <v>1.1000000000000001</v>
      </c>
      <c r="O1180" s="137">
        <v>1</v>
      </c>
    </row>
    <row r="1181" spans="1:15" ht="15" customHeight="1" x14ac:dyDescent="0.3">
      <c r="A1181" s="128">
        <v>1180</v>
      </c>
      <c r="B1181" s="199">
        <v>902</v>
      </c>
      <c r="C1181" s="198" t="s">
        <v>820</v>
      </c>
      <c r="D1181" s="198">
        <v>1</v>
      </c>
      <c r="E1181" s="198" t="s">
        <v>2053</v>
      </c>
      <c r="F1181" s="198" t="s">
        <v>2053</v>
      </c>
      <c r="G1181" s="198" t="s">
        <v>6166</v>
      </c>
      <c r="H1181" s="198" t="s">
        <v>2054</v>
      </c>
      <c r="I1181" s="131" t="s">
        <v>787</v>
      </c>
      <c r="J1181" s="131" t="s">
        <v>271</v>
      </c>
      <c r="K1181" s="131" t="s">
        <v>809</v>
      </c>
      <c r="L1181" s="137" t="s">
        <v>4420</v>
      </c>
      <c r="M1181" s="137">
        <v>11</v>
      </c>
      <c r="N1181" s="137">
        <v>1.1000000000000001</v>
      </c>
      <c r="O1181" s="137">
        <v>1</v>
      </c>
    </row>
    <row r="1182" spans="1:15" ht="15" customHeight="1" x14ac:dyDescent="0.3">
      <c r="A1182" s="128">
        <v>1181</v>
      </c>
      <c r="B1182" s="199" t="s">
        <v>86</v>
      </c>
      <c r="C1182" s="198" t="s">
        <v>1004</v>
      </c>
      <c r="D1182" s="198">
        <v>3</v>
      </c>
      <c r="E1182" s="198" t="s">
        <v>2824</v>
      </c>
      <c r="F1182" s="198" t="s">
        <v>2824</v>
      </c>
      <c r="G1182" s="198" t="s">
        <v>2825</v>
      </c>
      <c r="H1182" s="198" t="s">
        <v>2825</v>
      </c>
      <c r="I1182" s="131" t="s">
        <v>787</v>
      </c>
      <c r="J1182" s="131" t="s">
        <v>271</v>
      </c>
      <c r="K1182" s="133" t="s">
        <v>2817</v>
      </c>
      <c r="L1182" s="142" t="s">
        <v>4420</v>
      </c>
      <c r="M1182" s="142">
        <v>11</v>
      </c>
      <c r="N1182" s="142">
        <v>1.1000000000000001</v>
      </c>
      <c r="O1182" s="142">
        <v>1</v>
      </c>
    </row>
    <row r="1183" spans="1:15" ht="15" customHeight="1" x14ac:dyDescent="0.3">
      <c r="A1183" s="128">
        <v>1182</v>
      </c>
      <c r="B1183" s="199">
        <v>1211</v>
      </c>
      <c r="C1183" s="198" t="s">
        <v>1473</v>
      </c>
      <c r="D1183" s="198">
        <v>3</v>
      </c>
      <c r="E1183" s="198" t="s">
        <v>2256</v>
      </c>
      <c r="F1183" s="198" t="s">
        <v>6165</v>
      </c>
      <c r="G1183" s="198" t="s">
        <v>2257</v>
      </c>
      <c r="H1183" s="198" t="s">
        <v>2257</v>
      </c>
      <c r="I1183" s="131" t="s">
        <v>787</v>
      </c>
      <c r="J1183" s="131" t="s">
        <v>271</v>
      </c>
      <c r="K1183" s="131" t="s">
        <v>809</v>
      </c>
      <c r="L1183" s="137" t="s">
        <v>4420</v>
      </c>
      <c r="M1183" s="137">
        <v>11</v>
      </c>
      <c r="N1183" s="137">
        <v>1.1000000000000001</v>
      </c>
      <c r="O1183" s="137">
        <v>1</v>
      </c>
    </row>
    <row r="1184" spans="1:15" ht="15" customHeight="1" x14ac:dyDescent="0.3">
      <c r="A1184" s="128">
        <v>1183</v>
      </c>
      <c r="B1184" s="199">
        <v>931</v>
      </c>
      <c r="C1184" s="198" t="s">
        <v>984</v>
      </c>
      <c r="D1184" s="198">
        <v>3</v>
      </c>
      <c r="E1184" s="198" t="s">
        <v>2075</v>
      </c>
      <c r="F1184" s="198" t="s">
        <v>2075</v>
      </c>
      <c r="G1184" s="198" t="s">
        <v>2076</v>
      </c>
      <c r="H1184" s="198" t="s">
        <v>2076</v>
      </c>
      <c r="I1184" s="131" t="s">
        <v>787</v>
      </c>
      <c r="J1184" s="131" t="s">
        <v>271</v>
      </c>
      <c r="K1184" s="131" t="s">
        <v>809</v>
      </c>
      <c r="L1184" s="137" t="s">
        <v>4420</v>
      </c>
      <c r="M1184" s="137">
        <v>11</v>
      </c>
      <c r="N1184" s="137">
        <v>1.1000000000000001</v>
      </c>
      <c r="O1184" s="137">
        <v>1</v>
      </c>
    </row>
    <row r="1185" spans="1:15" ht="15" customHeight="1" x14ac:dyDescent="0.3">
      <c r="A1185" s="128">
        <v>1184</v>
      </c>
      <c r="B1185" s="199">
        <v>1129</v>
      </c>
      <c r="C1185" s="198" t="s">
        <v>1004</v>
      </c>
      <c r="D1185" s="198">
        <v>3</v>
      </c>
      <c r="E1185" s="198" t="s">
        <v>2205</v>
      </c>
      <c r="F1185" s="198" t="s">
        <v>5898</v>
      </c>
      <c r="G1185" s="198" t="s">
        <v>2206</v>
      </c>
      <c r="H1185" s="198" t="s">
        <v>2206</v>
      </c>
      <c r="I1185" s="131" t="s">
        <v>787</v>
      </c>
      <c r="J1185" s="131" t="s">
        <v>271</v>
      </c>
      <c r="K1185" s="131" t="s">
        <v>809</v>
      </c>
      <c r="L1185" s="137" t="s">
        <v>4420</v>
      </c>
      <c r="M1185" s="137">
        <v>11</v>
      </c>
      <c r="N1185" s="137">
        <v>1.1000000000000001</v>
      </c>
      <c r="O1185" s="137">
        <v>1</v>
      </c>
    </row>
    <row r="1186" spans="1:15" ht="15" customHeight="1" x14ac:dyDescent="0.3">
      <c r="A1186" s="128">
        <v>1185</v>
      </c>
      <c r="B1186" s="199">
        <v>727</v>
      </c>
      <c r="C1186" s="198" t="s">
        <v>984</v>
      </c>
      <c r="D1186" s="198">
        <v>3</v>
      </c>
      <c r="E1186" s="198" t="s">
        <v>1884</v>
      </c>
      <c r="F1186" s="198" t="s">
        <v>6164</v>
      </c>
      <c r="G1186" s="198" t="s">
        <v>1885</v>
      </c>
      <c r="H1186" s="198" t="s">
        <v>1885</v>
      </c>
      <c r="I1186" s="131" t="s">
        <v>787</v>
      </c>
      <c r="J1186" s="131" t="s">
        <v>271</v>
      </c>
      <c r="K1186" s="131" t="s">
        <v>809</v>
      </c>
      <c r="L1186" s="137" t="s">
        <v>4420</v>
      </c>
      <c r="M1186" s="137">
        <v>11</v>
      </c>
      <c r="N1186" s="142">
        <v>1.1000000000000001</v>
      </c>
      <c r="O1186" s="137">
        <v>1</v>
      </c>
    </row>
    <row r="1187" spans="1:15" ht="15" customHeight="1" x14ac:dyDescent="0.3">
      <c r="A1187" s="128">
        <v>1186</v>
      </c>
      <c r="B1187" s="199">
        <v>315</v>
      </c>
      <c r="C1187" s="198" t="s">
        <v>1004</v>
      </c>
      <c r="D1187" s="198">
        <v>3</v>
      </c>
      <c r="E1187" s="198" t="s">
        <v>1414</v>
      </c>
      <c r="F1187" s="198" t="s">
        <v>5961</v>
      </c>
      <c r="G1187" s="198" t="s">
        <v>1415</v>
      </c>
      <c r="H1187" s="198" t="s">
        <v>1415</v>
      </c>
      <c r="I1187" s="131" t="s">
        <v>787</v>
      </c>
      <c r="J1187" s="131" t="s">
        <v>271</v>
      </c>
      <c r="K1187" s="131" t="s">
        <v>809</v>
      </c>
      <c r="L1187" s="137" t="s">
        <v>4420</v>
      </c>
      <c r="M1187" s="137">
        <v>11</v>
      </c>
      <c r="N1187" s="137">
        <v>1.1000000000000001</v>
      </c>
      <c r="O1187" s="137">
        <v>1</v>
      </c>
    </row>
    <row r="1188" spans="1:15" ht="15" customHeight="1" x14ac:dyDescent="0.3">
      <c r="A1188" s="128">
        <v>1187</v>
      </c>
      <c r="B1188" s="199">
        <v>1404</v>
      </c>
      <c r="C1188" s="198" t="s">
        <v>1004</v>
      </c>
      <c r="D1188" s="198">
        <v>3</v>
      </c>
      <c r="E1188" s="198" t="s">
        <v>2345</v>
      </c>
      <c r="F1188" s="198" t="s">
        <v>5298</v>
      </c>
      <c r="G1188" s="198" t="s">
        <v>2346</v>
      </c>
      <c r="H1188" s="198" t="s">
        <v>2346</v>
      </c>
      <c r="I1188" s="131" t="s">
        <v>787</v>
      </c>
      <c r="J1188" s="131" t="s">
        <v>271</v>
      </c>
      <c r="K1188" s="131" t="s">
        <v>809</v>
      </c>
      <c r="L1188" s="137" t="s">
        <v>4420</v>
      </c>
      <c r="M1188" s="137">
        <v>11</v>
      </c>
      <c r="N1188" s="137">
        <v>1.1000000000000001</v>
      </c>
      <c r="O1188" s="137">
        <v>1</v>
      </c>
    </row>
    <row r="1189" spans="1:15" ht="15" customHeight="1" x14ac:dyDescent="0.3">
      <c r="A1189" s="128">
        <v>1188</v>
      </c>
      <c r="B1189" s="199">
        <v>1471</v>
      </c>
      <c r="C1189" s="198" t="s">
        <v>984</v>
      </c>
      <c r="D1189" s="198">
        <v>3</v>
      </c>
      <c r="E1189" s="198" t="s">
        <v>2372</v>
      </c>
      <c r="F1189" s="198" t="s">
        <v>6037</v>
      </c>
      <c r="G1189" s="198" t="s">
        <v>2373</v>
      </c>
      <c r="H1189" s="198" t="s">
        <v>2373</v>
      </c>
      <c r="I1189" s="131" t="s">
        <v>787</v>
      </c>
      <c r="J1189" s="131" t="s">
        <v>271</v>
      </c>
      <c r="K1189" s="131" t="s">
        <v>809</v>
      </c>
      <c r="L1189" s="137" t="s">
        <v>4420</v>
      </c>
      <c r="M1189" s="137">
        <v>11</v>
      </c>
      <c r="N1189" s="137">
        <v>1.1000000000000001</v>
      </c>
      <c r="O1189" s="137">
        <v>1</v>
      </c>
    </row>
    <row r="1190" spans="1:15" ht="15" customHeight="1" x14ac:dyDescent="0.3">
      <c r="A1190" s="128">
        <v>1189</v>
      </c>
      <c r="B1190" s="199">
        <v>1159</v>
      </c>
      <c r="C1190" s="198" t="s">
        <v>984</v>
      </c>
      <c r="D1190" s="198">
        <v>3</v>
      </c>
      <c r="E1190" s="198" t="s">
        <v>2222</v>
      </c>
      <c r="F1190" s="198" t="s">
        <v>6163</v>
      </c>
      <c r="G1190" s="198" t="s">
        <v>2223</v>
      </c>
      <c r="H1190" s="198" t="s">
        <v>2223</v>
      </c>
      <c r="I1190" s="131" t="s">
        <v>787</v>
      </c>
      <c r="J1190" s="131" t="s">
        <v>271</v>
      </c>
      <c r="K1190" s="131" t="s">
        <v>809</v>
      </c>
      <c r="L1190" s="137" t="s">
        <v>4420</v>
      </c>
      <c r="M1190" s="137">
        <v>11</v>
      </c>
      <c r="N1190" s="137">
        <v>1.1000000000000001</v>
      </c>
      <c r="O1190" s="137">
        <v>1</v>
      </c>
    </row>
    <row r="1191" spans="1:15" ht="15" customHeight="1" x14ac:dyDescent="0.3">
      <c r="A1191" s="128">
        <v>1190</v>
      </c>
      <c r="B1191" s="199">
        <v>1019</v>
      </c>
      <c r="C1191" s="198" t="s">
        <v>1473</v>
      </c>
      <c r="D1191" s="198">
        <v>3</v>
      </c>
      <c r="E1191" s="198" t="s">
        <v>2137</v>
      </c>
      <c r="F1191" s="198" t="s">
        <v>6016</v>
      </c>
      <c r="G1191" s="198" t="s">
        <v>2138</v>
      </c>
      <c r="H1191" s="198" t="s">
        <v>2138</v>
      </c>
      <c r="I1191" s="131" t="s">
        <v>787</v>
      </c>
      <c r="J1191" s="131" t="s">
        <v>271</v>
      </c>
      <c r="K1191" s="131" t="s">
        <v>809</v>
      </c>
      <c r="L1191" s="137" t="s">
        <v>4420</v>
      </c>
      <c r="M1191" s="137">
        <v>11</v>
      </c>
      <c r="N1191" s="137">
        <v>1.1000000000000001</v>
      </c>
      <c r="O1191" s="137">
        <v>1</v>
      </c>
    </row>
    <row r="1192" spans="1:15" ht="15" customHeight="1" x14ac:dyDescent="0.3">
      <c r="A1192" s="128">
        <v>1191</v>
      </c>
      <c r="B1192" s="199">
        <v>1035</v>
      </c>
      <c r="C1192" s="198" t="s">
        <v>984</v>
      </c>
      <c r="D1192" s="198">
        <v>3</v>
      </c>
      <c r="E1192" s="198" t="s">
        <v>2149</v>
      </c>
      <c r="F1192" s="198" t="s">
        <v>2149</v>
      </c>
      <c r="G1192" s="198" t="s">
        <v>2150</v>
      </c>
      <c r="H1192" s="198" t="s">
        <v>2150</v>
      </c>
      <c r="I1192" s="131" t="s">
        <v>787</v>
      </c>
      <c r="J1192" s="131" t="s">
        <v>271</v>
      </c>
      <c r="K1192" s="131" t="s">
        <v>809</v>
      </c>
      <c r="L1192" s="137" t="s">
        <v>4420</v>
      </c>
      <c r="M1192" s="137">
        <v>11</v>
      </c>
      <c r="N1192" s="137">
        <v>1.1000000000000001</v>
      </c>
      <c r="O1192" s="137">
        <v>1</v>
      </c>
    </row>
    <row r="1193" spans="1:15" ht="15" customHeight="1" x14ac:dyDescent="0.3">
      <c r="A1193" s="128">
        <v>1192</v>
      </c>
      <c r="B1193" s="199">
        <v>288</v>
      </c>
      <c r="C1193" s="198" t="s">
        <v>984</v>
      </c>
      <c r="D1193" s="198">
        <v>3</v>
      </c>
      <c r="E1193" s="198" t="s">
        <v>1378</v>
      </c>
      <c r="F1193" s="198" t="s">
        <v>6162</v>
      </c>
      <c r="G1193" s="198" t="s">
        <v>1379</v>
      </c>
      <c r="H1193" s="198" t="s">
        <v>1379</v>
      </c>
      <c r="I1193" s="131" t="s">
        <v>787</v>
      </c>
      <c r="J1193" s="131" t="s">
        <v>271</v>
      </c>
      <c r="K1193" s="131" t="s">
        <v>809</v>
      </c>
      <c r="L1193" s="137" t="s">
        <v>4420</v>
      </c>
      <c r="M1193" s="137">
        <v>11</v>
      </c>
      <c r="N1193" s="137">
        <v>1.1000000000000001</v>
      </c>
      <c r="O1193" s="137">
        <v>1</v>
      </c>
    </row>
    <row r="1194" spans="1:15" ht="15" customHeight="1" x14ac:dyDescent="0.3">
      <c r="A1194" s="128">
        <v>1193</v>
      </c>
      <c r="B1194" s="199">
        <v>688</v>
      </c>
      <c r="C1194" s="198" t="s">
        <v>984</v>
      </c>
      <c r="D1194" s="198">
        <v>3</v>
      </c>
      <c r="E1194" s="198" t="s">
        <v>1839</v>
      </c>
      <c r="F1194" s="198" t="s">
        <v>6161</v>
      </c>
      <c r="G1194" s="198" t="s">
        <v>1840</v>
      </c>
      <c r="H1194" s="198" t="s">
        <v>1840</v>
      </c>
      <c r="I1194" s="131" t="s">
        <v>787</v>
      </c>
      <c r="J1194" s="131" t="s">
        <v>271</v>
      </c>
      <c r="K1194" s="131" t="s">
        <v>809</v>
      </c>
      <c r="L1194" s="137" t="s">
        <v>4420</v>
      </c>
      <c r="M1194" s="137">
        <v>11</v>
      </c>
      <c r="N1194" s="137">
        <v>1.1000000000000001</v>
      </c>
      <c r="O1194" s="137">
        <v>1</v>
      </c>
    </row>
    <row r="1195" spans="1:15" ht="15" customHeight="1" x14ac:dyDescent="0.3">
      <c r="A1195" s="128">
        <v>1194</v>
      </c>
      <c r="B1195" s="199">
        <v>297</v>
      </c>
      <c r="C1195" s="198" t="s">
        <v>984</v>
      </c>
      <c r="D1195" s="198">
        <v>3</v>
      </c>
      <c r="E1195" s="198" t="s">
        <v>1392</v>
      </c>
      <c r="F1195" s="198" t="s">
        <v>6160</v>
      </c>
      <c r="G1195" s="198" t="s">
        <v>1393</v>
      </c>
      <c r="H1195" s="198" t="s">
        <v>1393</v>
      </c>
      <c r="I1195" s="131" t="s">
        <v>787</v>
      </c>
      <c r="J1195" s="131" t="s">
        <v>271</v>
      </c>
      <c r="K1195" s="131" t="s">
        <v>809</v>
      </c>
      <c r="L1195" s="137" t="s">
        <v>4420</v>
      </c>
      <c r="M1195" s="137">
        <v>11</v>
      </c>
      <c r="N1195" s="137">
        <v>1.1000000000000001</v>
      </c>
      <c r="O1195" s="137">
        <v>1</v>
      </c>
    </row>
    <row r="1196" spans="1:15" ht="15" customHeight="1" x14ac:dyDescent="0.3">
      <c r="A1196" s="128">
        <v>1195</v>
      </c>
      <c r="B1196" s="199">
        <v>1072</v>
      </c>
      <c r="C1196" s="198" t="s">
        <v>1004</v>
      </c>
      <c r="D1196" s="198">
        <v>3</v>
      </c>
      <c r="E1196" s="198" t="s">
        <v>2177</v>
      </c>
      <c r="F1196" s="198" t="s">
        <v>5920</v>
      </c>
      <c r="G1196" s="198" t="s">
        <v>2178</v>
      </c>
      <c r="H1196" s="198" t="s">
        <v>2178</v>
      </c>
      <c r="I1196" s="131" t="s">
        <v>787</v>
      </c>
      <c r="J1196" s="131" t="s">
        <v>271</v>
      </c>
      <c r="K1196" s="131" t="s">
        <v>809</v>
      </c>
      <c r="L1196" s="137" t="s">
        <v>4420</v>
      </c>
      <c r="M1196" s="137">
        <v>11</v>
      </c>
      <c r="N1196" s="137">
        <v>1.1000000000000001</v>
      </c>
      <c r="O1196" s="137">
        <v>1</v>
      </c>
    </row>
    <row r="1197" spans="1:15" ht="15" customHeight="1" x14ac:dyDescent="0.3">
      <c r="A1197" s="128">
        <v>1196</v>
      </c>
      <c r="B1197" s="199">
        <v>279</v>
      </c>
      <c r="C1197" s="198" t="s">
        <v>984</v>
      </c>
      <c r="D1197" s="198">
        <v>3</v>
      </c>
      <c r="E1197" s="198" t="s">
        <v>1362</v>
      </c>
      <c r="F1197" s="198" t="s">
        <v>6159</v>
      </c>
      <c r="G1197" s="198" t="s">
        <v>1363</v>
      </c>
      <c r="H1197" s="198" t="s">
        <v>1363</v>
      </c>
      <c r="I1197" s="131" t="s">
        <v>787</v>
      </c>
      <c r="J1197" s="131" t="s">
        <v>271</v>
      </c>
      <c r="K1197" s="131" t="s">
        <v>809</v>
      </c>
      <c r="L1197" s="137" t="s">
        <v>4420</v>
      </c>
      <c r="M1197" s="137">
        <v>11</v>
      </c>
      <c r="N1197" s="137">
        <v>1.1000000000000001</v>
      </c>
      <c r="O1197" s="137">
        <v>1</v>
      </c>
    </row>
    <row r="1198" spans="1:15" ht="15" customHeight="1" x14ac:dyDescent="0.3">
      <c r="A1198" s="128">
        <v>1197</v>
      </c>
      <c r="B1198" s="199">
        <v>387</v>
      </c>
      <c r="C1198" s="198" t="s">
        <v>1004</v>
      </c>
      <c r="D1198" s="198">
        <v>3</v>
      </c>
      <c r="E1198" s="198" t="s">
        <v>1522</v>
      </c>
      <c r="F1198" s="198" t="s">
        <v>6158</v>
      </c>
      <c r="G1198" s="198" t="s">
        <v>1523</v>
      </c>
      <c r="H1198" s="198" t="s">
        <v>1523</v>
      </c>
      <c r="I1198" s="131" t="s">
        <v>787</v>
      </c>
      <c r="J1198" s="131" t="s">
        <v>271</v>
      </c>
      <c r="K1198" s="131" t="s">
        <v>809</v>
      </c>
      <c r="L1198" s="137" t="s">
        <v>4420</v>
      </c>
      <c r="M1198" s="137">
        <v>11</v>
      </c>
      <c r="N1198" s="137">
        <v>1.1000000000000001</v>
      </c>
      <c r="O1198" s="137">
        <v>1</v>
      </c>
    </row>
    <row r="1199" spans="1:15" ht="15" customHeight="1" x14ac:dyDescent="0.3">
      <c r="A1199" s="128">
        <v>1198</v>
      </c>
      <c r="B1199" s="199">
        <v>3385</v>
      </c>
      <c r="C1199" s="198" t="s">
        <v>984</v>
      </c>
      <c r="D1199" s="198">
        <v>3</v>
      </c>
      <c r="E1199" s="198" t="s">
        <v>2723</v>
      </c>
      <c r="F1199" s="198" t="s">
        <v>6157</v>
      </c>
      <c r="G1199" s="198" t="s">
        <v>2724</v>
      </c>
      <c r="H1199" s="198" t="s">
        <v>2724</v>
      </c>
      <c r="I1199" s="131" t="s">
        <v>787</v>
      </c>
      <c r="J1199" s="131" t="s">
        <v>271</v>
      </c>
      <c r="K1199" s="133" t="s">
        <v>2596</v>
      </c>
      <c r="L1199" s="137" t="s">
        <v>4420</v>
      </c>
      <c r="M1199" s="137">
        <v>11</v>
      </c>
      <c r="N1199" s="142">
        <v>1.1000000000000001</v>
      </c>
      <c r="O1199" s="137">
        <v>1</v>
      </c>
    </row>
    <row r="1200" spans="1:15" ht="15" customHeight="1" x14ac:dyDescent="0.3">
      <c r="A1200" s="128">
        <v>1199</v>
      </c>
      <c r="B1200" s="199">
        <v>2060</v>
      </c>
      <c r="C1200" s="198" t="s">
        <v>1473</v>
      </c>
      <c r="D1200" s="198">
        <v>3</v>
      </c>
      <c r="E1200" s="198" t="s">
        <v>2607</v>
      </c>
      <c r="F1200" s="198" t="s">
        <v>5886</v>
      </c>
      <c r="G1200" s="198" t="s">
        <v>2608</v>
      </c>
      <c r="H1200" s="198" t="s">
        <v>2608</v>
      </c>
      <c r="I1200" s="131" t="s">
        <v>787</v>
      </c>
      <c r="J1200" s="131" t="s">
        <v>271</v>
      </c>
      <c r="K1200" s="131" t="s">
        <v>2596</v>
      </c>
      <c r="L1200" s="142" t="s">
        <v>4420</v>
      </c>
      <c r="M1200" s="142">
        <v>11</v>
      </c>
      <c r="N1200" s="142">
        <v>1.1000000000000001</v>
      </c>
      <c r="O1200" s="142">
        <v>1</v>
      </c>
    </row>
    <row r="1201" spans="1:18" ht="15" customHeight="1" x14ac:dyDescent="0.3">
      <c r="A1201" s="128">
        <v>1200</v>
      </c>
      <c r="B1201" s="199">
        <v>2641</v>
      </c>
      <c r="C1201" s="198" t="s">
        <v>1004</v>
      </c>
      <c r="D1201" s="198">
        <v>3</v>
      </c>
      <c r="E1201" s="200" t="s">
        <v>2670</v>
      </c>
      <c r="F1201" s="200" t="s">
        <v>6156</v>
      </c>
      <c r="G1201" s="198" t="s">
        <v>2671</v>
      </c>
      <c r="H1201" s="198" t="s">
        <v>2671</v>
      </c>
      <c r="I1201" s="133" t="s">
        <v>787</v>
      </c>
      <c r="J1201" s="133" t="s">
        <v>271</v>
      </c>
      <c r="K1201" s="131" t="s">
        <v>2596</v>
      </c>
      <c r="L1201" s="142" t="s">
        <v>4420</v>
      </c>
      <c r="M1201" s="142">
        <v>11</v>
      </c>
      <c r="N1201" s="142">
        <v>1.1000000000000001</v>
      </c>
      <c r="O1201" s="142">
        <v>1</v>
      </c>
    </row>
    <row r="1202" spans="1:18" ht="15" customHeight="1" x14ac:dyDescent="0.3">
      <c r="A1202" s="128">
        <v>1201</v>
      </c>
      <c r="B1202" s="199">
        <v>2732</v>
      </c>
      <c r="C1202" s="198" t="s">
        <v>1473</v>
      </c>
      <c r="D1202" s="198">
        <v>3</v>
      </c>
      <c r="E1202" s="200" t="s">
        <v>2681</v>
      </c>
      <c r="F1202" s="200" t="s">
        <v>6155</v>
      </c>
      <c r="G1202" s="198" t="s">
        <v>2682</v>
      </c>
      <c r="H1202" s="198" t="s">
        <v>2682</v>
      </c>
      <c r="I1202" s="133" t="s">
        <v>787</v>
      </c>
      <c r="J1202" s="133" t="s">
        <v>271</v>
      </c>
      <c r="K1202" s="131" t="s">
        <v>2596</v>
      </c>
      <c r="L1202" s="142" t="s">
        <v>4420</v>
      </c>
      <c r="M1202" s="142">
        <v>11</v>
      </c>
      <c r="N1202" s="142">
        <v>1.1000000000000001</v>
      </c>
      <c r="O1202" s="142">
        <v>1</v>
      </c>
      <c r="R1202" s="144"/>
    </row>
    <row r="1203" spans="1:18" ht="15" customHeight="1" x14ac:dyDescent="0.3">
      <c r="A1203" s="128">
        <v>1202</v>
      </c>
      <c r="B1203" s="199">
        <v>293</v>
      </c>
      <c r="C1203" s="198" t="s">
        <v>853</v>
      </c>
      <c r="D1203" s="198">
        <v>4</v>
      </c>
      <c r="E1203" s="198" t="s">
        <v>1386</v>
      </c>
      <c r="F1203" s="198" t="s">
        <v>1386</v>
      </c>
      <c r="G1203" s="198" t="s">
        <v>1387</v>
      </c>
      <c r="H1203" s="198" t="s">
        <v>1387</v>
      </c>
      <c r="I1203" s="131" t="s">
        <v>787</v>
      </c>
      <c r="J1203" s="131" t="s">
        <v>271</v>
      </c>
      <c r="K1203" s="131" t="s">
        <v>809</v>
      </c>
      <c r="L1203" s="137" t="s">
        <v>4420</v>
      </c>
      <c r="M1203" s="137">
        <v>11</v>
      </c>
      <c r="N1203" s="137">
        <v>1.1000000000000001</v>
      </c>
      <c r="O1203" s="137">
        <v>1</v>
      </c>
    </row>
    <row r="1204" spans="1:18" ht="15" customHeight="1" x14ac:dyDescent="0.3">
      <c r="A1204" s="128">
        <v>1203</v>
      </c>
      <c r="B1204" s="199">
        <v>1025</v>
      </c>
      <c r="C1204" s="198" t="s">
        <v>853</v>
      </c>
      <c r="D1204" s="198">
        <v>4</v>
      </c>
      <c r="E1204" s="198" t="s">
        <v>2141</v>
      </c>
      <c r="F1204" s="198" t="s">
        <v>2141</v>
      </c>
      <c r="G1204" s="198" t="s">
        <v>2142</v>
      </c>
      <c r="H1204" s="198" t="s">
        <v>2142</v>
      </c>
      <c r="I1204" s="131" t="s">
        <v>787</v>
      </c>
      <c r="J1204" s="131" t="s">
        <v>271</v>
      </c>
      <c r="K1204" s="131" t="s">
        <v>809</v>
      </c>
      <c r="L1204" s="137" t="s">
        <v>4420</v>
      </c>
      <c r="M1204" s="137">
        <v>11</v>
      </c>
      <c r="N1204" s="137">
        <v>1.1000000000000001</v>
      </c>
      <c r="O1204" s="137">
        <v>1</v>
      </c>
    </row>
    <row r="1205" spans="1:18" ht="15" customHeight="1" x14ac:dyDescent="0.3">
      <c r="A1205" s="128">
        <v>1204</v>
      </c>
      <c r="B1205" s="199">
        <v>350</v>
      </c>
      <c r="C1205" s="198" t="s">
        <v>853</v>
      </c>
      <c r="D1205" s="198">
        <v>4</v>
      </c>
      <c r="E1205" s="198" t="s">
        <v>1463</v>
      </c>
      <c r="F1205" s="198" t="s">
        <v>1463</v>
      </c>
      <c r="G1205" s="198" t="s">
        <v>1464</v>
      </c>
      <c r="H1205" s="198" t="s">
        <v>1464</v>
      </c>
      <c r="I1205" s="131" t="s">
        <v>787</v>
      </c>
      <c r="J1205" s="131" t="s">
        <v>271</v>
      </c>
      <c r="K1205" s="131" t="s">
        <v>809</v>
      </c>
      <c r="L1205" s="137" t="s">
        <v>4420</v>
      </c>
      <c r="M1205" s="137">
        <v>11</v>
      </c>
      <c r="N1205" s="137">
        <v>1.1000000000000001</v>
      </c>
      <c r="O1205" s="137">
        <v>1</v>
      </c>
    </row>
    <row r="1206" spans="1:18" ht="15" customHeight="1" x14ac:dyDescent="0.3">
      <c r="A1206" s="128">
        <v>1205</v>
      </c>
      <c r="B1206" s="199">
        <v>1142</v>
      </c>
      <c r="C1206" s="198" t="s">
        <v>1004</v>
      </c>
      <c r="D1206" s="198">
        <v>4</v>
      </c>
      <c r="E1206" s="198" t="s">
        <v>2215</v>
      </c>
      <c r="F1206" s="198" t="s">
        <v>6154</v>
      </c>
      <c r="G1206" s="198" t="s">
        <v>2216</v>
      </c>
      <c r="H1206" s="198" t="s">
        <v>2216</v>
      </c>
      <c r="I1206" s="131" t="s">
        <v>787</v>
      </c>
      <c r="J1206" s="131" t="s">
        <v>271</v>
      </c>
      <c r="K1206" s="131" t="s">
        <v>809</v>
      </c>
      <c r="L1206" s="137" t="s">
        <v>4420</v>
      </c>
      <c r="M1206" s="137">
        <v>11</v>
      </c>
      <c r="N1206" s="137">
        <v>1.1000000000000001</v>
      </c>
      <c r="O1206" s="137">
        <v>1</v>
      </c>
    </row>
    <row r="1207" spans="1:18" ht="15" customHeight="1" x14ac:dyDescent="0.3">
      <c r="A1207" s="128">
        <v>1206</v>
      </c>
      <c r="B1207" s="199">
        <v>829</v>
      </c>
      <c r="C1207" s="198" t="s">
        <v>1017</v>
      </c>
      <c r="D1207" s="198">
        <v>8</v>
      </c>
      <c r="E1207" s="198" t="s">
        <v>2959</v>
      </c>
      <c r="F1207" s="198" t="s">
        <v>2959</v>
      </c>
      <c r="G1207" s="198" t="s">
        <v>2960</v>
      </c>
      <c r="H1207" s="198" t="s">
        <v>2960</v>
      </c>
      <c r="I1207" s="131" t="s">
        <v>787</v>
      </c>
      <c r="J1207" s="131" t="s">
        <v>271</v>
      </c>
      <c r="K1207" s="131" t="s">
        <v>809</v>
      </c>
      <c r="L1207" s="137" t="s">
        <v>4420</v>
      </c>
      <c r="M1207" s="137">
        <v>11</v>
      </c>
      <c r="N1207" s="137">
        <v>1.1000000000000001</v>
      </c>
      <c r="O1207" s="137">
        <v>1</v>
      </c>
    </row>
    <row r="1208" spans="1:18" ht="15" customHeight="1" x14ac:dyDescent="0.3">
      <c r="A1208" s="128">
        <v>1207</v>
      </c>
      <c r="B1208" s="202">
        <v>1773</v>
      </c>
      <c r="C1208" s="201" t="s">
        <v>1004</v>
      </c>
      <c r="D1208" s="198">
        <v>3</v>
      </c>
      <c r="E1208" s="201" t="s">
        <v>2505</v>
      </c>
      <c r="F1208" s="201" t="s">
        <v>6153</v>
      </c>
      <c r="G1208" s="201" t="s">
        <v>2506</v>
      </c>
      <c r="H1208" s="201" t="s">
        <v>2506</v>
      </c>
      <c r="I1208" s="136"/>
      <c r="J1208" s="136" t="s">
        <v>271</v>
      </c>
      <c r="K1208" s="136" t="s">
        <v>809</v>
      </c>
      <c r="L1208" s="137" t="s">
        <v>4420</v>
      </c>
      <c r="M1208" s="137">
        <v>11</v>
      </c>
      <c r="N1208" s="137">
        <v>1.1000000000000001</v>
      </c>
      <c r="O1208" s="137">
        <v>1</v>
      </c>
    </row>
    <row r="1209" spans="1:18" ht="15" customHeight="1" x14ac:dyDescent="0.3">
      <c r="A1209" s="128">
        <v>1208</v>
      </c>
      <c r="B1209" s="202">
        <v>334</v>
      </c>
      <c r="C1209" s="201" t="s">
        <v>1004</v>
      </c>
      <c r="D1209" s="198">
        <v>3</v>
      </c>
      <c r="E1209" s="201" t="s">
        <v>1439</v>
      </c>
      <c r="F1209" s="201" t="s">
        <v>5949</v>
      </c>
      <c r="G1209" s="201" t="s">
        <v>1440</v>
      </c>
      <c r="H1209" s="201" t="s">
        <v>1440</v>
      </c>
      <c r="I1209" s="136"/>
      <c r="J1209" s="136" t="s">
        <v>271</v>
      </c>
      <c r="K1209" s="136" t="s">
        <v>809</v>
      </c>
      <c r="L1209" s="137" t="s">
        <v>4420</v>
      </c>
      <c r="M1209" s="137">
        <v>11</v>
      </c>
      <c r="N1209" s="137">
        <v>1.1000000000000001</v>
      </c>
      <c r="O1209" s="137">
        <v>1</v>
      </c>
    </row>
    <row r="1210" spans="1:18" ht="15" customHeight="1" x14ac:dyDescent="0.3">
      <c r="A1210" s="128">
        <v>1209</v>
      </c>
      <c r="B1210" s="202">
        <v>657</v>
      </c>
      <c r="C1210" s="201" t="s">
        <v>984</v>
      </c>
      <c r="D1210" s="198">
        <v>3</v>
      </c>
      <c r="E1210" s="201" t="s">
        <v>1815</v>
      </c>
      <c r="F1210" s="201" t="s">
        <v>6152</v>
      </c>
      <c r="G1210" s="201" t="s">
        <v>1816</v>
      </c>
      <c r="H1210" s="201" t="s">
        <v>1816</v>
      </c>
      <c r="I1210" s="136"/>
      <c r="J1210" s="136" t="s">
        <v>271</v>
      </c>
      <c r="K1210" s="136" t="s">
        <v>809</v>
      </c>
      <c r="L1210" s="137" t="s">
        <v>4420</v>
      </c>
      <c r="M1210" s="137">
        <v>11</v>
      </c>
      <c r="N1210" s="137">
        <v>1.1000000000000001</v>
      </c>
      <c r="O1210" s="137">
        <v>1</v>
      </c>
    </row>
    <row r="1211" spans="1:18" ht="15" customHeight="1" x14ac:dyDescent="0.3">
      <c r="A1211" s="128">
        <v>1210</v>
      </c>
      <c r="B1211" s="202">
        <v>651</v>
      </c>
      <c r="C1211" s="201" t="s">
        <v>1004</v>
      </c>
      <c r="D1211" s="198">
        <v>3</v>
      </c>
      <c r="E1211" s="201" t="s">
        <v>1809</v>
      </c>
      <c r="F1211" s="201" t="s">
        <v>6151</v>
      </c>
      <c r="G1211" s="201" t="s">
        <v>1810</v>
      </c>
      <c r="H1211" s="201" t="s">
        <v>1810</v>
      </c>
      <c r="I1211" s="136"/>
      <c r="J1211" s="136" t="s">
        <v>271</v>
      </c>
      <c r="K1211" s="136" t="s">
        <v>809</v>
      </c>
      <c r="L1211" s="137" t="s">
        <v>4420</v>
      </c>
      <c r="M1211" s="137">
        <v>11</v>
      </c>
      <c r="N1211" s="137">
        <v>1.1000000000000001</v>
      </c>
      <c r="O1211" s="137">
        <v>1</v>
      </c>
    </row>
    <row r="1212" spans="1:18" ht="15" customHeight="1" x14ac:dyDescent="0.3">
      <c r="A1212" s="128">
        <v>1211</v>
      </c>
      <c r="B1212" s="202">
        <v>2377</v>
      </c>
      <c r="C1212" s="201" t="s">
        <v>853</v>
      </c>
      <c r="D1212" s="198">
        <v>4</v>
      </c>
      <c r="E1212" s="201" t="s">
        <v>2643</v>
      </c>
      <c r="F1212" s="201" t="s">
        <v>2643</v>
      </c>
      <c r="G1212" s="201" t="s">
        <v>2644</v>
      </c>
      <c r="H1212" s="201" t="s">
        <v>2644</v>
      </c>
      <c r="I1212" s="141"/>
      <c r="J1212" s="141" t="s">
        <v>271</v>
      </c>
      <c r="K1212" s="141" t="s">
        <v>2596</v>
      </c>
      <c r="L1212" s="142" t="s">
        <v>4420</v>
      </c>
      <c r="M1212" s="142">
        <v>11</v>
      </c>
      <c r="N1212" s="142">
        <v>1.1000000000000001</v>
      </c>
      <c r="O1212" s="142">
        <v>1</v>
      </c>
    </row>
    <row r="1213" spans="1:18" ht="15" customHeight="1" x14ac:dyDescent="0.3">
      <c r="A1213" s="128">
        <v>1212</v>
      </c>
      <c r="B1213" s="199">
        <v>286</v>
      </c>
      <c r="C1213" s="198" t="s">
        <v>820</v>
      </c>
      <c r="D1213" s="198">
        <v>1</v>
      </c>
      <c r="E1213" s="198" t="s">
        <v>1374</v>
      </c>
      <c r="F1213" s="198" t="s">
        <v>1374</v>
      </c>
      <c r="G1213" s="198" t="s">
        <v>5947</v>
      </c>
      <c r="H1213" s="198" t="s">
        <v>1375</v>
      </c>
      <c r="I1213" s="131" t="s">
        <v>787</v>
      </c>
      <c r="J1213" s="131" t="s">
        <v>271</v>
      </c>
      <c r="K1213" s="131" t="s">
        <v>809</v>
      </c>
      <c r="L1213" s="134" t="s">
        <v>4425</v>
      </c>
      <c r="M1213" s="134">
        <v>11</v>
      </c>
      <c r="N1213" s="134">
        <v>1.1000000000000001</v>
      </c>
      <c r="O1213" s="134">
        <v>2</v>
      </c>
    </row>
    <row r="1214" spans="1:18" ht="15" customHeight="1" x14ac:dyDescent="0.3">
      <c r="A1214" s="128">
        <v>1213</v>
      </c>
      <c r="B1214" s="199">
        <v>239</v>
      </c>
      <c r="C1214" s="198" t="s">
        <v>820</v>
      </c>
      <c r="D1214" s="198">
        <v>1</v>
      </c>
      <c r="E1214" s="198" t="s">
        <v>1306</v>
      </c>
      <c r="F1214" s="198" t="s">
        <v>1306</v>
      </c>
      <c r="G1214" s="198" t="s">
        <v>6150</v>
      </c>
      <c r="H1214" s="198" t="s">
        <v>1307</v>
      </c>
      <c r="I1214" s="131" t="s">
        <v>787</v>
      </c>
      <c r="J1214" s="131" t="s">
        <v>271</v>
      </c>
      <c r="K1214" s="131" t="s">
        <v>809</v>
      </c>
      <c r="L1214" s="134" t="s">
        <v>4425</v>
      </c>
      <c r="M1214" s="134">
        <v>11</v>
      </c>
      <c r="N1214" s="134">
        <v>1.1000000000000001</v>
      </c>
      <c r="O1214" s="134">
        <v>2</v>
      </c>
    </row>
    <row r="1215" spans="1:18" ht="15" customHeight="1" x14ac:dyDescent="0.3">
      <c r="A1215" s="128">
        <v>1214</v>
      </c>
      <c r="B1215" s="199">
        <v>855</v>
      </c>
      <c r="C1215" s="198" t="s">
        <v>820</v>
      </c>
      <c r="D1215" s="198">
        <v>1</v>
      </c>
      <c r="E1215" s="198" t="s">
        <v>2001</v>
      </c>
      <c r="F1215" s="198" t="s">
        <v>2001</v>
      </c>
      <c r="G1215" s="198" t="s">
        <v>6149</v>
      </c>
      <c r="H1215" s="198" t="s">
        <v>2002</v>
      </c>
      <c r="I1215" s="131" t="s">
        <v>787</v>
      </c>
      <c r="J1215" s="131" t="s">
        <v>271</v>
      </c>
      <c r="K1215" s="131" t="s">
        <v>809</v>
      </c>
      <c r="L1215" s="134" t="s">
        <v>4425</v>
      </c>
      <c r="M1215" s="134">
        <v>11</v>
      </c>
      <c r="N1215" s="134">
        <v>1.1000000000000001</v>
      </c>
      <c r="O1215" s="134">
        <v>2</v>
      </c>
    </row>
    <row r="1216" spans="1:18" ht="15" customHeight="1" x14ac:dyDescent="0.3">
      <c r="A1216" s="128">
        <v>1215</v>
      </c>
      <c r="B1216" s="199">
        <v>1641</v>
      </c>
      <c r="C1216" s="198" t="s">
        <v>820</v>
      </c>
      <c r="D1216" s="198">
        <v>1</v>
      </c>
      <c r="E1216" s="198" t="s">
        <v>2445</v>
      </c>
      <c r="F1216" s="198" t="s">
        <v>2445</v>
      </c>
      <c r="G1216" s="198" t="s">
        <v>6148</v>
      </c>
      <c r="H1216" s="198" t="s">
        <v>2446</v>
      </c>
      <c r="I1216" s="131" t="s">
        <v>787</v>
      </c>
      <c r="J1216" s="131" t="s">
        <v>271</v>
      </c>
      <c r="K1216" s="131" t="s">
        <v>809</v>
      </c>
      <c r="L1216" s="134" t="s">
        <v>4425</v>
      </c>
      <c r="M1216" s="134">
        <v>11</v>
      </c>
      <c r="N1216" s="134">
        <v>1.1000000000000001</v>
      </c>
      <c r="O1216" s="134">
        <v>2</v>
      </c>
    </row>
    <row r="1217" spans="1:15" ht="15" customHeight="1" x14ac:dyDescent="0.3">
      <c r="A1217" s="128">
        <v>1216</v>
      </c>
      <c r="B1217" s="199">
        <v>867</v>
      </c>
      <c r="C1217" s="198" t="s">
        <v>820</v>
      </c>
      <c r="D1217" s="198">
        <v>1</v>
      </c>
      <c r="E1217" s="198" t="s">
        <v>2021</v>
      </c>
      <c r="F1217" s="198" t="s">
        <v>2021</v>
      </c>
      <c r="G1217" s="198" t="s">
        <v>6147</v>
      </c>
      <c r="H1217" s="198" t="s">
        <v>2022</v>
      </c>
      <c r="I1217" s="131" t="s">
        <v>787</v>
      </c>
      <c r="J1217" s="131" t="s">
        <v>271</v>
      </c>
      <c r="K1217" s="131" t="s">
        <v>809</v>
      </c>
      <c r="L1217" s="134" t="s">
        <v>4425</v>
      </c>
      <c r="M1217" s="134">
        <v>11</v>
      </c>
      <c r="N1217" s="134">
        <v>1.1000000000000001</v>
      </c>
      <c r="O1217" s="134">
        <v>2</v>
      </c>
    </row>
    <row r="1218" spans="1:15" ht="15" customHeight="1" x14ac:dyDescent="0.3">
      <c r="A1218" s="128">
        <v>1217</v>
      </c>
      <c r="B1218" s="199">
        <v>733</v>
      </c>
      <c r="C1218" s="198" t="s">
        <v>820</v>
      </c>
      <c r="D1218" s="198">
        <v>1</v>
      </c>
      <c r="E1218" s="198" t="s">
        <v>1890</v>
      </c>
      <c r="F1218" s="198" t="s">
        <v>1890</v>
      </c>
      <c r="G1218" s="198" t="s">
        <v>6146</v>
      </c>
      <c r="H1218" s="198" t="s">
        <v>1891</v>
      </c>
      <c r="I1218" s="131" t="s">
        <v>787</v>
      </c>
      <c r="J1218" s="131" t="s">
        <v>271</v>
      </c>
      <c r="K1218" s="131" t="s">
        <v>809</v>
      </c>
      <c r="L1218" s="134" t="s">
        <v>4425</v>
      </c>
      <c r="M1218" s="134">
        <v>11</v>
      </c>
      <c r="N1218" s="134">
        <v>1.1000000000000001</v>
      </c>
      <c r="O1218" s="134">
        <v>2</v>
      </c>
    </row>
    <row r="1219" spans="1:15" ht="15" customHeight="1" x14ac:dyDescent="0.3">
      <c r="A1219" s="128">
        <v>1218</v>
      </c>
      <c r="B1219" s="199">
        <v>528</v>
      </c>
      <c r="C1219" s="198" t="s">
        <v>820</v>
      </c>
      <c r="D1219" s="198">
        <v>1</v>
      </c>
      <c r="E1219" s="198" t="s">
        <v>1697</v>
      </c>
      <c r="F1219" s="198" t="s">
        <v>1697</v>
      </c>
      <c r="G1219" s="198" t="s">
        <v>6145</v>
      </c>
      <c r="H1219" s="198" t="s">
        <v>1698</v>
      </c>
      <c r="I1219" s="131" t="s">
        <v>787</v>
      </c>
      <c r="J1219" s="131" t="s">
        <v>271</v>
      </c>
      <c r="K1219" s="131" t="s">
        <v>809</v>
      </c>
      <c r="L1219" s="134" t="s">
        <v>4425</v>
      </c>
      <c r="M1219" s="134">
        <v>11</v>
      </c>
      <c r="N1219" s="134">
        <v>1.1000000000000001</v>
      </c>
      <c r="O1219" s="134">
        <v>2</v>
      </c>
    </row>
    <row r="1220" spans="1:15" ht="15" customHeight="1" x14ac:dyDescent="0.3">
      <c r="A1220" s="128">
        <v>1219</v>
      </c>
      <c r="B1220" s="199">
        <v>2252</v>
      </c>
      <c r="C1220" s="198" t="s">
        <v>820</v>
      </c>
      <c r="D1220" s="198">
        <v>1</v>
      </c>
      <c r="E1220" s="198" t="s">
        <v>2637</v>
      </c>
      <c r="F1220" s="198" t="s">
        <v>2637</v>
      </c>
      <c r="G1220" s="198" t="s">
        <v>5989</v>
      </c>
      <c r="H1220" s="198" t="s">
        <v>2638</v>
      </c>
      <c r="I1220" s="131" t="s">
        <v>787</v>
      </c>
      <c r="J1220" s="131" t="s">
        <v>271</v>
      </c>
      <c r="K1220" s="133" t="s">
        <v>2596</v>
      </c>
      <c r="L1220" s="135" t="s">
        <v>4425</v>
      </c>
      <c r="M1220" s="135">
        <v>11</v>
      </c>
      <c r="N1220" s="135">
        <v>1.1000000000000001</v>
      </c>
      <c r="O1220" s="135">
        <v>2</v>
      </c>
    </row>
    <row r="1221" spans="1:15" ht="15" customHeight="1" x14ac:dyDescent="0.3">
      <c r="A1221" s="128">
        <v>1220</v>
      </c>
      <c r="B1221" s="199">
        <v>884</v>
      </c>
      <c r="C1221" s="198" t="s">
        <v>820</v>
      </c>
      <c r="D1221" s="198">
        <v>2</v>
      </c>
      <c r="E1221" s="198" t="s">
        <v>2031</v>
      </c>
      <c r="F1221" s="198" t="s">
        <v>2031</v>
      </c>
      <c r="G1221" s="198" t="s">
        <v>6144</v>
      </c>
      <c r="H1221" s="198" t="s">
        <v>2032</v>
      </c>
      <c r="I1221" s="131" t="s">
        <v>787</v>
      </c>
      <c r="J1221" s="131" t="s">
        <v>271</v>
      </c>
      <c r="K1221" s="131" t="s">
        <v>809</v>
      </c>
      <c r="L1221" s="134" t="s">
        <v>4425</v>
      </c>
      <c r="M1221" s="134">
        <v>11</v>
      </c>
      <c r="N1221" s="134">
        <v>1.1000000000000001</v>
      </c>
      <c r="O1221" s="134">
        <v>2</v>
      </c>
    </row>
    <row r="1222" spans="1:15" ht="15" customHeight="1" x14ac:dyDescent="0.3">
      <c r="A1222" s="128">
        <v>1221</v>
      </c>
      <c r="B1222" s="199">
        <v>358</v>
      </c>
      <c r="C1222" s="198" t="s">
        <v>984</v>
      </c>
      <c r="D1222" s="198">
        <v>3</v>
      </c>
      <c r="E1222" s="198" t="s">
        <v>1484</v>
      </c>
      <c r="F1222" s="198" t="s">
        <v>6143</v>
      </c>
      <c r="G1222" s="198" t="s">
        <v>6142</v>
      </c>
      <c r="H1222" s="198" t="s">
        <v>1484</v>
      </c>
      <c r="I1222" s="131" t="s">
        <v>787</v>
      </c>
      <c r="J1222" s="131" t="s">
        <v>271</v>
      </c>
      <c r="K1222" s="131" t="s">
        <v>809</v>
      </c>
      <c r="L1222" s="134" t="s">
        <v>4425</v>
      </c>
      <c r="M1222" s="134">
        <v>11</v>
      </c>
      <c r="N1222" s="134">
        <v>1.1000000000000001</v>
      </c>
      <c r="O1222" s="134">
        <v>2</v>
      </c>
    </row>
    <row r="1223" spans="1:15" ht="15" customHeight="1" x14ac:dyDescent="0.3">
      <c r="A1223" s="128">
        <v>1222</v>
      </c>
      <c r="B1223" s="199">
        <v>475</v>
      </c>
      <c r="C1223" s="198" t="s">
        <v>984</v>
      </c>
      <c r="D1223" s="198">
        <v>3</v>
      </c>
      <c r="E1223" s="198" t="s">
        <v>1633</v>
      </c>
      <c r="F1223" s="198" t="s">
        <v>5988</v>
      </c>
      <c r="G1223" s="198" t="s">
        <v>1634</v>
      </c>
      <c r="H1223" s="198" t="s">
        <v>1634</v>
      </c>
      <c r="I1223" s="131" t="s">
        <v>787</v>
      </c>
      <c r="J1223" s="131" t="s">
        <v>271</v>
      </c>
      <c r="K1223" s="131" t="s">
        <v>809</v>
      </c>
      <c r="L1223" s="134" t="s">
        <v>4425</v>
      </c>
      <c r="M1223" s="134">
        <v>11</v>
      </c>
      <c r="N1223" s="134">
        <v>1.1000000000000001</v>
      </c>
      <c r="O1223" s="134">
        <v>2</v>
      </c>
    </row>
    <row r="1224" spans="1:15" ht="15" customHeight="1" x14ac:dyDescent="0.3">
      <c r="A1224" s="128">
        <v>1223</v>
      </c>
      <c r="B1224" s="199">
        <v>541</v>
      </c>
      <c r="C1224" s="198" t="s">
        <v>1004</v>
      </c>
      <c r="D1224" s="198">
        <v>3</v>
      </c>
      <c r="E1224" s="198" t="s">
        <v>1707</v>
      </c>
      <c r="F1224" s="198" t="s">
        <v>6141</v>
      </c>
      <c r="G1224" s="198" t="s">
        <v>1708</v>
      </c>
      <c r="H1224" s="198" t="s">
        <v>1708</v>
      </c>
      <c r="I1224" s="131" t="s">
        <v>787</v>
      </c>
      <c r="J1224" s="131" t="s">
        <v>271</v>
      </c>
      <c r="K1224" s="131" t="s">
        <v>809</v>
      </c>
      <c r="L1224" s="134" t="s">
        <v>4425</v>
      </c>
      <c r="M1224" s="134">
        <v>11</v>
      </c>
      <c r="N1224" s="134">
        <v>1.1000000000000001</v>
      </c>
      <c r="O1224" s="134">
        <v>2</v>
      </c>
    </row>
    <row r="1225" spans="1:15" ht="15" customHeight="1" x14ac:dyDescent="0.3">
      <c r="A1225" s="128">
        <v>1224</v>
      </c>
      <c r="B1225" s="199">
        <v>309</v>
      </c>
      <c r="C1225" s="198" t="s">
        <v>984</v>
      </c>
      <c r="D1225" s="198">
        <v>3</v>
      </c>
      <c r="E1225" s="198" t="s">
        <v>1410</v>
      </c>
      <c r="F1225" s="198" t="s">
        <v>6140</v>
      </c>
      <c r="G1225" s="198" t="s">
        <v>1411</v>
      </c>
      <c r="H1225" s="198" t="s">
        <v>1411</v>
      </c>
      <c r="I1225" s="131" t="s">
        <v>787</v>
      </c>
      <c r="J1225" s="131" t="s">
        <v>271</v>
      </c>
      <c r="K1225" s="131" t="s">
        <v>809</v>
      </c>
      <c r="L1225" s="134" t="s">
        <v>4425</v>
      </c>
      <c r="M1225" s="134">
        <v>11</v>
      </c>
      <c r="N1225" s="134">
        <v>1.1000000000000001</v>
      </c>
      <c r="O1225" s="134">
        <v>2</v>
      </c>
    </row>
    <row r="1226" spans="1:15" ht="15" customHeight="1" x14ac:dyDescent="0.3">
      <c r="A1226" s="128">
        <v>1225</v>
      </c>
      <c r="B1226" s="199">
        <v>1354</v>
      </c>
      <c r="C1226" s="198" t="s">
        <v>984</v>
      </c>
      <c r="D1226" s="198">
        <v>3</v>
      </c>
      <c r="E1226" s="198" t="s">
        <v>2319</v>
      </c>
      <c r="F1226" s="198" t="s">
        <v>5918</v>
      </c>
      <c r="G1226" s="198" t="s">
        <v>2320</v>
      </c>
      <c r="H1226" s="198" t="s">
        <v>2320</v>
      </c>
      <c r="I1226" s="131" t="s">
        <v>787</v>
      </c>
      <c r="J1226" s="131" t="s">
        <v>271</v>
      </c>
      <c r="K1226" s="131" t="s">
        <v>809</v>
      </c>
      <c r="L1226" s="134" t="s">
        <v>4425</v>
      </c>
      <c r="M1226" s="134">
        <v>11</v>
      </c>
      <c r="N1226" s="134">
        <v>1.1000000000000001</v>
      </c>
      <c r="O1226" s="134">
        <v>2</v>
      </c>
    </row>
    <row r="1227" spans="1:15" ht="15" customHeight="1" x14ac:dyDescent="0.3">
      <c r="A1227" s="128">
        <v>1226</v>
      </c>
      <c r="B1227" s="199">
        <v>670</v>
      </c>
      <c r="C1227" s="198" t="s">
        <v>1004</v>
      </c>
      <c r="D1227" s="198">
        <v>3</v>
      </c>
      <c r="E1227" s="198" t="s">
        <v>1827</v>
      </c>
      <c r="F1227" s="198" t="s">
        <v>6139</v>
      </c>
      <c r="G1227" s="198" t="s">
        <v>1828</v>
      </c>
      <c r="H1227" s="198" t="s">
        <v>1828</v>
      </c>
      <c r="I1227" s="131" t="s">
        <v>787</v>
      </c>
      <c r="J1227" s="131" t="s">
        <v>271</v>
      </c>
      <c r="K1227" s="131" t="s">
        <v>809</v>
      </c>
      <c r="L1227" s="134" t="s">
        <v>4425</v>
      </c>
      <c r="M1227" s="134">
        <v>11</v>
      </c>
      <c r="N1227" s="134">
        <v>1.1000000000000001</v>
      </c>
      <c r="O1227" s="134">
        <v>2</v>
      </c>
    </row>
    <row r="1228" spans="1:15" ht="15" customHeight="1" x14ac:dyDescent="0.3">
      <c r="A1228" s="128">
        <v>1227</v>
      </c>
      <c r="B1228" s="199">
        <v>285</v>
      </c>
      <c r="C1228" s="198" t="s">
        <v>1004</v>
      </c>
      <c r="D1228" s="198">
        <v>3</v>
      </c>
      <c r="E1228" s="198" t="s">
        <v>1372</v>
      </c>
      <c r="F1228" s="198" t="s">
        <v>6138</v>
      </c>
      <c r="G1228" s="198" t="s">
        <v>1373</v>
      </c>
      <c r="H1228" s="198" t="s">
        <v>1373</v>
      </c>
      <c r="I1228" s="131" t="s">
        <v>787</v>
      </c>
      <c r="J1228" s="131" t="s">
        <v>271</v>
      </c>
      <c r="K1228" s="131" t="s">
        <v>809</v>
      </c>
      <c r="L1228" s="134" t="s">
        <v>4425</v>
      </c>
      <c r="M1228" s="134">
        <v>11</v>
      </c>
      <c r="N1228" s="134">
        <v>1.1000000000000001</v>
      </c>
      <c r="O1228" s="134">
        <v>2</v>
      </c>
    </row>
    <row r="1229" spans="1:15" ht="15" customHeight="1" x14ac:dyDescent="0.3">
      <c r="A1229" s="128">
        <v>1228</v>
      </c>
      <c r="B1229" s="199">
        <v>2126</v>
      </c>
      <c r="C1229" s="198" t="s">
        <v>984</v>
      </c>
      <c r="D1229" s="198">
        <v>3</v>
      </c>
      <c r="E1229" s="198" t="s">
        <v>2617</v>
      </c>
      <c r="F1229" s="198" t="s">
        <v>5909</v>
      </c>
      <c r="G1229" s="198" t="s">
        <v>2618</v>
      </c>
      <c r="H1229" s="198" t="s">
        <v>2618</v>
      </c>
      <c r="I1229" s="131" t="s">
        <v>787</v>
      </c>
      <c r="J1229" s="131" t="s">
        <v>271</v>
      </c>
      <c r="K1229" s="131" t="s">
        <v>2596</v>
      </c>
      <c r="L1229" s="135" t="s">
        <v>4425</v>
      </c>
      <c r="M1229" s="135">
        <v>11</v>
      </c>
      <c r="N1229" s="135">
        <v>1.1000000000000001</v>
      </c>
      <c r="O1229" s="135">
        <v>2</v>
      </c>
    </row>
    <row r="1230" spans="1:15" ht="15" customHeight="1" x14ac:dyDescent="0.3">
      <c r="A1230" s="128">
        <v>1229</v>
      </c>
      <c r="B1230" s="199">
        <v>1949</v>
      </c>
      <c r="C1230" s="198" t="s">
        <v>853</v>
      </c>
      <c r="D1230" s="198">
        <v>4</v>
      </c>
      <c r="E1230" s="198" t="s">
        <v>2566</v>
      </c>
      <c r="F1230" s="198" t="s">
        <v>2566</v>
      </c>
      <c r="G1230" s="198" t="s">
        <v>2567</v>
      </c>
      <c r="H1230" s="198" t="s">
        <v>2567</v>
      </c>
      <c r="I1230" s="131" t="s">
        <v>787</v>
      </c>
      <c r="J1230" s="131" t="s">
        <v>271</v>
      </c>
      <c r="K1230" s="131" t="s">
        <v>809</v>
      </c>
      <c r="L1230" s="134" t="s">
        <v>4425</v>
      </c>
      <c r="M1230" s="134">
        <v>11</v>
      </c>
      <c r="N1230" s="134">
        <v>1.1000000000000001</v>
      </c>
      <c r="O1230" s="134">
        <v>2</v>
      </c>
    </row>
    <row r="1231" spans="1:15" ht="15" customHeight="1" x14ac:dyDescent="0.3">
      <c r="A1231" s="128">
        <v>1230</v>
      </c>
      <c r="B1231" s="199">
        <v>781</v>
      </c>
      <c r="C1231" s="198" t="s">
        <v>853</v>
      </c>
      <c r="D1231" s="198">
        <v>4</v>
      </c>
      <c r="E1231" s="198" t="s">
        <v>1935</v>
      </c>
      <c r="F1231" s="198" t="s">
        <v>1935</v>
      </c>
      <c r="G1231" s="198" t="s">
        <v>1936</v>
      </c>
      <c r="H1231" s="198" t="s">
        <v>1936</v>
      </c>
      <c r="I1231" s="131" t="s">
        <v>787</v>
      </c>
      <c r="J1231" s="131" t="s">
        <v>271</v>
      </c>
      <c r="K1231" s="131" t="s">
        <v>809</v>
      </c>
      <c r="L1231" s="134" t="s">
        <v>4425</v>
      </c>
      <c r="M1231" s="134">
        <v>11</v>
      </c>
      <c r="N1231" s="134">
        <v>1.1000000000000001</v>
      </c>
      <c r="O1231" s="134">
        <v>2</v>
      </c>
    </row>
    <row r="1232" spans="1:15" ht="15" customHeight="1" x14ac:dyDescent="0.3">
      <c r="A1232" s="128">
        <v>1231</v>
      </c>
      <c r="B1232" s="199">
        <v>1073</v>
      </c>
      <c r="C1232" s="198" t="s">
        <v>853</v>
      </c>
      <c r="D1232" s="198">
        <v>4</v>
      </c>
      <c r="E1232" s="198" t="s">
        <v>2179</v>
      </c>
      <c r="F1232" s="198" t="s">
        <v>2179</v>
      </c>
      <c r="G1232" s="198" t="s">
        <v>2180</v>
      </c>
      <c r="H1232" s="198" t="s">
        <v>2180</v>
      </c>
      <c r="I1232" s="131" t="s">
        <v>787</v>
      </c>
      <c r="J1232" s="131" t="s">
        <v>271</v>
      </c>
      <c r="K1232" s="131" t="s">
        <v>809</v>
      </c>
      <c r="L1232" s="134" t="s">
        <v>4425</v>
      </c>
      <c r="M1232" s="134">
        <v>11</v>
      </c>
      <c r="N1232" s="134">
        <v>1.1000000000000001</v>
      </c>
      <c r="O1232" s="134">
        <v>2</v>
      </c>
    </row>
    <row r="1233" spans="1:15" ht="15" customHeight="1" x14ac:dyDescent="0.3">
      <c r="A1233" s="128">
        <v>1232</v>
      </c>
      <c r="B1233" s="199">
        <v>1371</v>
      </c>
      <c r="C1233" s="198" t="s">
        <v>853</v>
      </c>
      <c r="D1233" s="198">
        <v>4</v>
      </c>
      <c r="E1233" s="198" t="s">
        <v>2327</v>
      </c>
      <c r="F1233" s="198" t="s">
        <v>2327</v>
      </c>
      <c r="G1233" s="198" t="s">
        <v>2328</v>
      </c>
      <c r="H1233" s="198" t="s">
        <v>2328</v>
      </c>
      <c r="I1233" s="131" t="s">
        <v>787</v>
      </c>
      <c r="J1233" s="131" t="s">
        <v>271</v>
      </c>
      <c r="K1233" s="131" t="s">
        <v>809</v>
      </c>
      <c r="L1233" s="134" t="s">
        <v>4425</v>
      </c>
      <c r="M1233" s="134">
        <v>11</v>
      </c>
      <c r="N1233" s="134">
        <v>1.1000000000000001</v>
      </c>
      <c r="O1233" s="134">
        <v>2</v>
      </c>
    </row>
    <row r="1234" spans="1:15" ht="15" customHeight="1" x14ac:dyDescent="0.3">
      <c r="A1234" s="128">
        <v>1233</v>
      </c>
      <c r="B1234" s="204">
        <v>1263</v>
      </c>
      <c r="C1234" s="203" t="s">
        <v>1004</v>
      </c>
      <c r="D1234" s="203">
        <v>4</v>
      </c>
      <c r="E1234" s="203" t="s">
        <v>2286</v>
      </c>
      <c r="F1234" s="203" t="s">
        <v>6137</v>
      </c>
      <c r="G1234" s="203" t="s">
        <v>2287</v>
      </c>
      <c r="H1234" s="203" t="s">
        <v>2287</v>
      </c>
      <c r="I1234" s="132" t="s">
        <v>787</v>
      </c>
      <c r="J1234" s="132" t="s">
        <v>271</v>
      </c>
      <c r="K1234" s="132" t="s">
        <v>809</v>
      </c>
      <c r="L1234" s="134" t="s">
        <v>4425</v>
      </c>
      <c r="M1234" s="134">
        <v>11</v>
      </c>
      <c r="N1234" s="134">
        <v>1.1000000000000001</v>
      </c>
      <c r="O1234" s="134">
        <v>2</v>
      </c>
    </row>
    <row r="1235" spans="1:15" ht="15" customHeight="1" x14ac:dyDescent="0.3">
      <c r="A1235" s="128">
        <v>1234</v>
      </c>
      <c r="B1235" s="199">
        <v>2890</v>
      </c>
      <c r="C1235" s="198" t="s">
        <v>853</v>
      </c>
      <c r="D1235" s="198">
        <v>4</v>
      </c>
      <c r="E1235" s="198" t="s">
        <v>2695</v>
      </c>
      <c r="F1235" s="198" t="s">
        <v>2695</v>
      </c>
      <c r="G1235" s="198" t="s">
        <v>2696</v>
      </c>
      <c r="H1235" s="198" t="s">
        <v>2696</v>
      </c>
      <c r="I1235" s="131" t="s">
        <v>787</v>
      </c>
      <c r="J1235" s="131" t="s">
        <v>271</v>
      </c>
      <c r="K1235" s="131" t="s">
        <v>2596</v>
      </c>
      <c r="L1235" s="135" t="s">
        <v>4425</v>
      </c>
      <c r="M1235" s="135">
        <v>11</v>
      </c>
      <c r="N1235" s="135">
        <v>1.1000000000000001</v>
      </c>
      <c r="O1235" s="135">
        <v>2</v>
      </c>
    </row>
    <row r="1236" spans="1:15" ht="15" customHeight="1" x14ac:dyDescent="0.3">
      <c r="A1236" s="128">
        <v>1235</v>
      </c>
      <c r="B1236" s="204">
        <v>2006</v>
      </c>
      <c r="C1236" s="203" t="s">
        <v>984</v>
      </c>
      <c r="D1236" s="203">
        <v>4</v>
      </c>
      <c r="E1236" s="203" t="s">
        <v>2594</v>
      </c>
      <c r="F1236" s="203" t="s">
        <v>6136</v>
      </c>
      <c r="G1236" s="203" t="s">
        <v>2595</v>
      </c>
      <c r="H1236" s="203" t="s">
        <v>2595</v>
      </c>
      <c r="I1236" s="132" t="s">
        <v>787</v>
      </c>
      <c r="J1236" s="132" t="s">
        <v>271</v>
      </c>
      <c r="K1236" s="132" t="s">
        <v>2596</v>
      </c>
      <c r="L1236" s="134" t="s">
        <v>4425</v>
      </c>
      <c r="M1236" s="134">
        <v>11</v>
      </c>
      <c r="N1236" s="134">
        <v>1.1000000000000001</v>
      </c>
      <c r="O1236" s="134">
        <v>2</v>
      </c>
    </row>
    <row r="1237" spans="1:15" ht="15" customHeight="1" x14ac:dyDescent="0.3">
      <c r="A1237" s="128">
        <v>1236</v>
      </c>
      <c r="B1237" s="199">
        <v>1923</v>
      </c>
      <c r="C1237" s="198" t="s">
        <v>850</v>
      </c>
      <c r="D1237" s="198">
        <v>5</v>
      </c>
      <c r="E1237" s="198" t="s">
        <v>1129</v>
      </c>
      <c r="F1237" s="198" t="s">
        <v>1129</v>
      </c>
      <c r="G1237" s="198" t="s">
        <v>2553</v>
      </c>
      <c r="H1237" s="198" t="s">
        <v>2553</v>
      </c>
      <c r="I1237" s="131" t="s">
        <v>787</v>
      </c>
      <c r="J1237" s="131" t="s">
        <v>271</v>
      </c>
      <c r="K1237" s="131" t="s">
        <v>809</v>
      </c>
      <c r="L1237" s="134" t="s">
        <v>4425</v>
      </c>
      <c r="M1237" s="134">
        <v>11</v>
      </c>
      <c r="N1237" s="134">
        <v>1.1000000000000001</v>
      </c>
      <c r="O1237" s="134">
        <v>2</v>
      </c>
    </row>
    <row r="1238" spans="1:15" ht="15" customHeight="1" x14ac:dyDescent="0.3">
      <c r="A1238" s="128">
        <v>1237</v>
      </c>
      <c r="B1238" s="199">
        <v>5</v>
      </c>
      <c r="C1238" s="198" t="s">
        <v>795</v>
      </c>
      <c r="D1238" s="198">
        <v>7</v>
      </c>
      <c r="E1238" s="198" t="s">
        <v>810</v>
      </c>
      <c r="F1238" s="198" t="s">
        <v>810</v>
      </c>
      <c r="G1238" s="198" t="s">
        <v>811</v>
      </c>
      <c r="H1238" s="198" t="s">
        <v>811</v>
      </c>
      <c r="I1238" s="131" t="s">
        <v>787</v>
      </c>
      <c r="J1238" s="131" t="s">
        <v>271</v>
      </c>
      <c r="K1238" s="131" t="s">
        <v>809</v>
      </c>
      <c r="L1238" s="134" t="s">
        <v>4425</v>
      </c>
      <c r="M1238" s="134">
        <v>11</v>
      </c>
      <c r="N1238" s="134">
        <v>1.1000000000000001</v>
      </c>
      <c r="O1238" s="134">
        <v>2</v>
      </c>
    </row>
    <row r="1239" spans="1:15" ht="15" customHeight="1" x14ac:dyDescent="0.3">
      <c r="A1239" s="128">
        <v>1238</v>
      </c>
      <c r="B1239" s="199">
        <v>237</v>
      </c>
      <c r="C1239" s="198" t="s">
        <v>795</v>
      </c>
      <c r="D1239" s="198">
        <v>7</v>
      </c>
      <c r="E1239" s="198" t="s">
        <v>1304</v>
      </c>
      <c r="F1239" s="198" t="s">
        <v>1304</v>
      </c>
      <c r="G1239" s="198" t="s">
        <v>1305</v>
      </c>
      <c r="H1239" s="198" t="s">
        <v>1305</v>
      </c>
      <c r="I1239" s="131" t="s">
        <v>787</v>
      </c>
      <c r="J1239" s="131" t="s">
        <v>271</v>
      </c>
      <c r="K1239" s="131" t="s">
        <v>809</v>
      </c>
      <c r="L1239" s="134" t="s">
        <v>4425</v>
      </c>
      <c r="M1239" s="134">
        <v>11</v>
      </c>
      <c r="N1239" s="134">
        <v>1.1000000000000001</v>
      </c>
      <c r="O1239" s="134">
        <v>2</v>
      </c>
    </row>
    <row r="1240" spans="1:15" ht="15" customHeight="1" x14ac:dyDescent="0.3">
      <c r="A1240" s="128">
        <v>1239</v>
      </c>
      <c r="B1240" s="199" t="s">
        <v>86</v>
      </c>
      <c r="C1240" s="198" t="s">
        <v>2792</v>
      </c>
      <c r="D1240" s="198">
        <v>10</v>
      </c>
      <c r="E1240" s="200" t="s">
        <v>2808</v>
      </c>
      <c r="F1240" s="200" t="s">
        <v>2808</v>
      </c>
      <c r="G1240" s="198" t="s">
        <v>2809</v>
      </c>
      <c r="H1240" s="198" t="s">
        <v>2809</v>
      </c>
      <c r="I1240" s="133" t="s">
        <v>787</v>
      </c>
      <c r="J1240" s="133" t="s">
        <v>271</v>
      </c>
      <c r="K1240" s="133" t="s">
        <v>2795</v>
      </c>
      <c r="L1240" s="134" t="s">
        <v>4425</v>
      </c>
      <c r="M1240" s="134">
        <v>11</v>
      </c>
      <c r="N1240" s="135">
        <v>1.1000000000000001</v>
      </c>
      <c r="O1240" s="134">
        <v>2</v>
      </c>
    </row>
    <row r="1241" spans="1:15" ht="15" customHeight="1" x14ac:dyDescent="0.3">
      <c r="A1241" s="128">
        <v>1240</v>
      </c>
      <c r="B1241" s="202">
        <v>291</v>
      </c>
      <c r="C1241" s="201" t="s">
        <v>820</v>
      </c>
      <c r="D1241" s="198">
        <v>1</v>
      </c>
      <c r="E1241" s="201" t="s">
        <v>1382</v>
      </c>
      <c r="F1241" s="201" t="s">
        <v>1382</v>
      </c>
      <c r="G1241" s="201" t="s">
        <v>5952</v>
      </c>
      <c r="H1241" s="201" t="s">
        <v>1383</v>
      </c>
      <c r="I1241" s="136"/>
      <c r="J1241" s="136" t="s">
        <v>271</v>
      </c>
      <c r="K1241" s="136" t="s">
        <v>809</v>
      </c>
      <c r="L1241" s="134" t="s">
        <v>4425</v>
      </c>
      <c r="M1241" s="134">
        <v>11</v>
      </c>
      <c r="N1241" s="134">
        <v>1.1000000000000001</v>
      </c>
      <c r="O1241" s="134">
        <v>2</v>
      </c>
    </row>
    <row r="1242" spans="1:15" ht="15" customHeight="1" x14ac:dyDescent="0.3">
      <c r="A1242" s="128">
        <v>1241</v>
      </c>
      <c r="B1242" s="202">
        <v>1601</v>
      </c>
      <c r="C1242" s="201" t="s">
        <v>820</v>
      </c>
      <c r="D1242" s="198">
        <v>1</v>
      </c>
      <c r="E1242" s="201" t="s">
        <v>2429</v>
      </c>
      <c r="F1242" s="201" t="s">
        <v>2429</v>
      </c>
      <c r="G1242" s="201" t="s">
        <v>6135</v>
      </c>
      <c r="H1242" s="201" t="s">
        <v>2430</v>
      </c>
      <c r="I1242" s="136"/>
      <c r="J1242" s="136" t="s">
        <v>271</v>
      </c>
      <c r="K1242" s="136" t="s">
        <v>809</v>
      </c>
      <c r="L1242" s="134" t="s">
        <v>4425</v>
      </c>
      <c r="M1242" s="134">
        <v>11</v>
      </c>
      <c r="N1242" s="134">
        <v>1.1000000000000001</v>
      </c>
      <c r="O1242" s="134">
        <v>2</v>
      </c>
    </row>
    <row r="1243" spans="1:15" ht="15" customHeight="1" x14ac:dyDescent="0.3">
      <c r="A1243" s="128">
        <v>1242</v>
      </c>
      <c r="B1243" s="197">
        <v>1050</v>
      </c>
      <c r="C1243" s="195" t="s">
        <v>820</v>
      </c>
      <c r="D1243" s="196">
        <v>2</v>
      </c>
      <c r="E1243" s="195" t="s">
        <v>2157</v>
      </c>
      <c r="F1243" s="195" t="s">
        <v>2157</v>
      </c>
      <c r="G1243" s="195" t="s">
        <v>6117</v>
      </c>
      <c r="H1243" s="195" t="s">
        <v>2158</v>
      </c>
      <c r="I1243" s="140"/>
      <c r="J1243" s="140" t="s">
        <v>271</v>
      </c>
      <c r="K1243" s="140" t="s">
        <v>809</v>
      </c>
      <c r="L1243" s="134" t="s">
        <v>4425</v>
      </c>
      <c r="M1243" s="134">
        <v>11</v>
      </c>
      <c r="N1243" s="134">
        <v>1.1000000000000001</v>
      </c>
      <c r="O1243" s="134">
        <v>2</v>
      </c>
    </row>
    <row r="1244" spans="1:15" ht="15" customHeight="1" x14ac:dyDescent="0.3">
      <c r="A1244" s="128">
        <v>1243</v>
      </c>
      <c r="B1244" s="202">
        <v>243</v>
      </c>
      <c r="C1244" s="201" t="s">
        <v>853</v>
      </c>
      <c r="D1244" s="198">
        <v>4</v>
      </c>
      <c r="E1244" s="201" t="s">
        <v>1312</v>
      </c>
      <c r="F1244" s="201" t="s">
        <v>1312</v>
      </c>
      <c r="G1244" s="201" t="s">
        <v>1313</v>
      </c>
      <c r="H1244" s="201" t="s">
        <v>1313</v>
      </c>
      <c r="I1244" s="136"/>
      <c r="J1244" s="136" t="s">
        <v>271</v>
      </c>
      <c r="K1244" s="136" t="s">
        <v>809</v>
      </c>
      <c r="L1244" s="134" t="s">
        <v>4425</v>
      </c>
      <c r="M1244" s="134">
        <v>11</v>
      </c>
      <c r="N1244" s="134">
        <v>1.1000000000000001</v>
      </c>
      <c r="O1244" s="134">
        <v>2</v>
      </c>
    </row>
    <row r="1245" spans="1:15" ht="15" customHeight="1" x14ac:dyDescent="0.3">
      <c r="A1245" s="128">
        <v>1244</v>
      </c>
      <c r="B1245" s="199">
        <v>700</v>
      </c>
      <c r="C1245" s="198" t="s">
        <v>820</v>
      </c>
      <c r="D1245" s="198">
        <v>1</v>
      </c>
      <c r="E1245" s="198" t="s">
        <v>1852</v>
      </c>
      <c r="F1245" s="198" t="s">
        <v>1852</v>
      </c>
      <c r="G1245" s="198" t="s">
        <v>6134</v>
      </c>
      <c r="H1245" s="198" t="s">
        <v>1853</v>
      </c>
      <c r="I1245" s="131" t="s">
        <v>787</v>
      </c>
      <c r="J1245" s="131" t="s">
        <v>271</v>
      </c>
      <c r="K1245" s="131" t="s">
        <v>809</v>
      </c>
      <c r="L1245" s="137" t="s">
        <v>4429</v>
      </c>
      <c r="M1245" s="137">
        <v>11</v>
      </c>
      <c r="N1245" s="137">
        <v>1.1000000000000001</v>
      </c>
      <c r="O1245" s="137">
        <v>3</v>
      </c>
    </row>
    <row r="1246" spans="1:15" ht="15" customHeight="1" x14ac:dyDescent="0.3">
      <c r="A1246" s="128">
        <v>1245</v>
      </c>
      <c r="B1246" s="199">
        <v>666</v>
      </c>
      <c r="C1246" s="198" t="s">
        <v>820</v>
      </c>
      <c r="D1246" s="198">
        <v>1</v>
      </c>
      <c r="E1246" s="198" t="s">
        <v>1821</v>
      </c>
      <c r="F1246" s="198" t="s">
        <v>1821</v>
      </c>
      <c r="G1246" s="198" t="s">
        <v>6133</v>
      </c>
      <c r="H1246" s="198" t="s">
        <v>1822</v>
      </c>
      <c r="I1246" s="131" t="s">
        <v>787</v>
      </c>
      <c r="J1246" s="131" t="s">
        <v>271</v>
      </c>
      <c r="K1246" s="131" t="s">
        <v>809</v>
      </c>
      <c r="L1246" s="137" t="s">
        <v>4429</v>
      </c>
      <c r="M1246" s="137">
        <v>11</v>
      </c>
      <c r="N1246" s="137">
        <v>1.1000000000000001</v>
      </c>
      <c r="O1246" s="137">
        <v>3</v>
      </c>
    </row>
    <row r="1247" spans="1:15" ht="15" customHeight="1" x14ac:dyDescent="0.3">
      <c r="A1247" s="128">
        <v>1246</v>
      </c>
      <c r="B1247" s="199">
        <v>1591</v>
      </c>
      <c r="C1247" s="198" t="s">
        <v>820</v>
      </c>
      <c r="D1247" s="198">
        <v>1</v>
      </c>
      <c r="E1247" s="198" t="s">
        <v>2423</v>
      </c>
      <c r="F1247" s="198" t="s">
        <v>2423</v>
      </c>
      <c r="G1247" s="198" t="s">
        <v>6132</v>
      </c>
      <c r="H1247" s="198" t="s">
        <v>2424</v>
      </c>
      <c r="I1247" s="131" t="s">
        <v>787</v>
      </c>
      <c r="J1247" s="131" t="s">
        <v>271</v>
      </c>
      <c r="K1247" s="131" t="s">
        <v>809</v>
      </c>
      <c r="L1247" s="137" t="s">
        <v>4429</v>
      </c>
      <c r="M1247" s="137">
        <v>11</v>
      </c>
      <c r="N1247" s="137">
        <v>1.1000000000000001</v>
      </c>
      <c r="O1247" s="137">
        <v>3</v>
      </c>
    </row>
    <row r="1248" spans="1:15" ht="15" customHeight="1" x14ac:dyDescent="0.3">
      <c r="A1248" s="128">
        <v>1247</v>
      </c>
      <c r="B1248" s="199">
        <v>775</v>
      </c>
      <c r="C1248" s="198" t="s">
        <v>820</v>
      </c>
      <c r="D1248" s="198">
        <v>1</v>
      </c>
      <c r="E1248" s="198" t="s">
        <v>1927</v>
      </c>
      <c r="F1248" s="198" t="s">
        <v>1927</v>
      </c>
      <c r="G1248" s="198" t="s">
        <v>5624</v>
      </c>
      <c r="H1248" s="198" t="s">
        <v>1928</v>
      </c>
      <c r="I1248" s="131" t="s">
        <v>787</v>
      </c>
      <c r="J1248" s="131" t="s">
        <v>271</v>
      </c>
      <c r="K1248" s="131" t="s">
        <v>809</v>
      </c>
      <c r="L1248" s="137" t="s">
        <v>4429</v>
      </c>
      <c r="M1248" s="137">
        <v>11</v>
      </c>
      <c r="N1248" s="137">
        <v>1.1000000000000001</v>
      </c>
      <c r="O1248" s="137">
        <v>3</v>
      </c>
    </row>
    <row r="1249" spans="1:15" ht="15" customHeight="1" x14ac:dyDescent="0.3">
      <c r="A1249" s="128">
        <v>1248</v>
      </c>
      <c r="B1249" s="199">
        <v>894</v>
      </c>
      <c r="C1249" s="198" t="s">
        <v>820</v>
      </c>
      <c r="D1249" s="198">
        <v>1</v>
      </c>
      <c r="E1249" s="198" t="s">
        <v>2047</v>
      </c>
      <c r="F1249" s="198" t="s">
        <v>2047</v>
      </c>
      <c r="G1249" s="198" t="s">
        <v>6131</v>
      </c>
      <c r="H1249" s="198" t="s">
        <v>2048</v>
      </c>
      <c r="I1249" s="131" t="s">
        <v>787</v>
      </c>
      <c r="J1249" s="131" t="s">
        <v>271</v>
      </c>
      <c r="K1249" s="131" t="s">
        <v>809</v>
      </c>
      <c r="L1249" s="137" t="s">
        <v>4429</v>
      </c>
      <c r="M1249" s="137">
        <v>11</v>
      </c>
      <c r="N1249" s="137">
        <v>1.1000000000000001</v>
      </c>
      <c r="O1249" s="137">
        <v>3</v>
      </c>
    </row>
    <row r="1250" spans="1:15" ht="15" customHeight="1" x14ac:dyDescent="0.3">
      <c r="A1250" s="128">
        <v>1249</v>
      </c>
      <c r="B1250" s="199">
        <v>1310</v>
      </c>
      <c r="C1250" s="198" t="s">
        <v>820</v>
      </c>
      <c r="D1250" s="198">
        <v>1</v>
      </c>
      <c r="E1250" s="198" t="s">
        <v>2298</v>
      </c>
      <c r="F1250" s="198" t="s">
        <v>2298</v>
      </c>
      <c r="G1250" s="198" t="s">
        <v>5904</v>
      </c>
      <c r="H1250" s="198" t="s">
        <v>4248</v>
      </c>
      <c r="I1250" s="131" t="s">
        <v>787</v>
      </c>
      <c r="J1250" s="131" t="s">
        <v>271</v>
      </c>
      <c r="K1250" s="131" t="s">
        <v>809</v>
      </c>
      <c r="L1250" s="137" t="s">
        <v>4429</v>
      </c>
      <c r="M1250" s="137">
        <v>11</v>
      </c>
      <c r="N1250" s="137">
        <v>1.1000000000000001</v>
      </c>
      <c r="O1250" s="137">
        <v>3</v>
      </c>
    </row>
    <row r="1251" spans="1:15" ht="15" customHeight="1" x14ac:dyDescent="0.3">
      <c r="A1251" s="128">
        <v>1250</v>
      </c>
      <c r="B1251" s="199">
        <v>356</v>
      </c>
      <c r="C1251" s="198" t="s">
        <v>820</v>
      </c>
      <c r="D1251" s="198">
        <v>1</v>
      </c>
      <c r="E1251" s="198" t="s">
        <v>1478</v>
      </c>
      <c r="F1251" s="198" t="s">
        <v>1478</v>
      </c>
      <c r="G1251" s="198" t="s">
        <v>5846</v>
      </c>
      <c r="H1251" s="198" t="s">
        <v>1479</v>
      </c>
      <c r="I1251" s="131" t="s">
        <v>787</v>
      </c>
      <c r="J1251" s="131"/>
      <c r="K1251" s="131" t="s">
        <v>809</v>
      </c>
      <c r="L1251" s="137" t="s">
        <v>4429</v>
      </c>
      <c r="M1251" s="137">
        <v>11</v>
      </c>
      <c r="N1251" s="137">
        <v>1.1000000000000001</v>
      </c>
      <c r="O1251" s="137">
        <v>3</v>
      </c>
    </row>
    <row r="1252" spans="1:15" ht="15" customHeight="1" x14ac:dyDescent="0.3">
      <c r="A1252" s="128">
        <v>1251</v>
      </c>
      <c r="B1252" s="199">
        <v>356</v>
      </c>
      <c r="C1252" s="198" t="s">
        <v>820</v>
      </c>
      <c r="D1252" s="198">
        <v>1</v>
      </c>
      <c r="E1252" s="198" t="s">
        <v>1480</v>
      </c>
      <c r="F1252" s="198" t="s">
        <v>1480</v>
      </c>
      <c r="G1252" s="198" t="s">
        <v>5845</v>
      </c>
      <c r="H1252" s="198" t="s">
        <v>1481</v>
      </c>
      <c r="I1252" s="131" t="s">
        <v>787</v>
      </c>
      <c r="J1252" s="131"/>
      <c r="K1252" s="131" t="s">
        <v>809</v>
      </c>
      <c r="L1252" s="137" t="s">
        <v>4429</v>
      </c>
      <c r="M1252" s="137">
        <v>11</v>
      </c>
      <c r="N1252" s="137">
        <v>1.1000000000000001</v>
      </c>
      <c r="O1252" s="137">
        <v>3</v>
      </c>
    </row>
    <row r="1253" spans="1:15" ht="15" customHeight="1" x14ac:dyDescent="0.3">
      <c r="A1253" s="128">
        <v>1252</v>
      </c>
      <c r="B1253" s="199">
        <v>354</v>
      </c>
      <c r="C1253" s="198" t="s">
        <v>820</v>
      </c>
      <c r="D1253" s="198">
        <v>1</v>
      </c>
      <c r="E1253" s="198" t="s">
        <v>1469</v>
      </c>
      <c r="F1253" s="198" t="s">
        <v>1469</v>
      </c>
      <c r="G1253" s="198" t="s">
        <v>6130</v>
      </c>
      <c r="H1253" s="198" t="s">
        <v>1470</v>
      </c>
      <c r="I1253" s="131" t="s">
        <v>787</v>
      </c>
      <c r="J1253" s="131" t="s">
        <v>271</v>
      </c>
      <c r="K1253" s="131" t="s">
        <v>809</v>
      </c>
      <c r="L1253" s="137" t="s">
        <v>4429</v>
      </c>
      <c r="M1253" s="137">
        <v>11</v>
      </c>
      <c r="N1253" s="137">
        <v>1.1000000000000001</v>
      </c>
      <c r="O1253" s="137">
        <v>3</v>
      </c>
    </row>
    <row r="1254" spans="1:15" ht="15" customHeight="1" x14ac:dyDescent="0.3">
      <c r="A1254" s="128">
        <v>1253</v>
      </c>
      <c r="B1254" s="199">
        <v>330</v>
      </c>
      <c r="C1254" s="198" t="s">
        <v>820</v>
      </c>
      <c r="D1254" s="198">
        <v>1</v>
      </c>
      <c r="E1254" s="198" t="s">
        <v>1433</v>
      </c>
      <c r="F1254" s="198" t="s">
        <v>1433</v>
      </c>
      <c r="G1254" s="198" t="s">
        <v>6129</v>
      </c>
      <c r="H1254" s="198" t="s">
        <v>1434</v>
      </c>
      <c r="I1254" s="131" t="s">
        <v>787</v>
      </c>
      <c r="J1254" s="131" t="s">
        <v>271</v>
      </c>
      <c r="K1254" s="131" t="s">
        <v>809</v>
      </c>
      <c r="L1254" s="137" t="s">
        <v>4429</v>
      </c>
      <c r="M1254" s="137">
        <v>11</v>
      </c>
      <c r="N1254" s="137">
        <v>1.1000000000000001</v>
      </c>
      <c r="O1254" s="137">
        <v>3</v>
      </c>
    </row>
    <row r="1255" spans="1:15" ht="15" customHeight="1" x14ac:dyDescent="0.3">
      <c r="A1255" s="128">
        <v>1254</v>
      </c>
      <c r="B1255" s="199">
        <v>852</v>
      </c>
      <c r="C1255" s="198" t="s">
        <v>820</v>
      </c>
      <c r="D1255" s="198">
        <v>1</v>
      </c>
      <c r="E1255" s="198" t="s">
        <v>1999</v>
      </c>
      <c r="F1255" s="198" t="s">
        <v>1999</v>
      </c>
      <c r="G1255" s="198" t="s">
        <v>6128</v>
      </c>
      <c r="H1255" s="198" t="s">
        <v>2000</v>
      </c>
      <c r="I1255" s="131" t="s">
        <v>787</v>
      </c>
      <c r="J1255" s="131" t="s">
        <v>271</v>
      </c>
      <c r="K1255" s="131" t="s">
        <v>809</v>
      </c>
      <c r="L1255" s="137" t="s">
        <v>4429</v>
      </c>
      <c r="M1255" s="137">
        <v>11</v>
      </c>
      <c r="N1255" s="137">
        <v>1.1000000000000001</v>
      </c>
      <c r="O1255" s="137">
        <v>3</v>
      </c>
    </row>
    <row r="1256" spans="1:15" ht="15" customHeight="1" x14ac:dyDescent="0.3">
      <c r="A1256" s="128">
        <v>1255</v>
      </c>
      <c r="B1256" s="199">
        <v>3087</v>
      </c>
      <c r="C1256" s="198" t="s">
        <v>820</v>
      </c>
      <c r="D1256" s="198">
        <v>1</v>
      </c>
      <c r="E1256" s="198" t="s">
        <v>2707</v>
      </c>
      <c r="F1256" s="198" t="s">
        <v>2707</v>
      </c>
      <c r="G1256" s="198" t="s">
        <v>6127</v>
      </c>
      <c r="H1256" s="198" t="s">
        <v>2708</v>
      </c>
      <c r="I1256" s="133" t="s">
        <v>787</v>
      </c>
      <c r="J1256" s="133" t="s">
        <v>271</v>
      </c>
      <c r="K1256" s="133" t="s">
        <v>2596</v>
      </c>
      <c r="L1256" s="142" t="s">
        <v>4429</v>
      </c>
      <c r="M1256" s="142">
        <v>11</v>
      </c>
      <c r="N1256" s="142">
        <v>1.1000000000000001</v>
      </c>
      <c r="O1256" s="142">
        <v>3</v>
      </c>
    </row>
    <row r="1257" spans="1:15" ht="15" customHeight="1" x14ac:dyDescent="0.3">
      <c r="A1257" s="128">
        <v>1256</v>
      </c>
      <c r="B1257" s="199">
        <v>783</v>
      </c>
      <c r="C1257" s="198" t="s">
        <v>1004</v>
      </c>
      <c r="D1257" s="198">
        <v>3</v>
      </c>
      <c r="E1257" s="198" t="s">
        <v>1939</v>
      </c>
      <c r="F1257" s="198" t="s">
        <v>5900</v>
      </c>
      <c r="G1257" s="198" t="s">
        <v>1940</v>
      </c>
      <c r="H1257" s="198" t="s">
        <v>1940</v>
      </c>
      <c r="I1257" s="131" t="s">
        <v>787</v>
      </c>
      <c r="J1257" s="131" t="s">
        <v>271</v>
      </c>
      <c r="K1257" s="131" t="s">
        <v>809</v>
      </c>
      <c r="L1257" s="137" t="s">
        <v>4429</v>
      </c>
      <c r="M1257" s="137">
        <v>11</v>
      </c>
      <c r="N1257" s="137">
        <v>1.1000000000000001</v>
      </c>
      <c r="O1257" s="137">
        <v>3</v>
      </c>
    </row>
    <row r="1258" spans="1:15" ht="15" customHeight="1" x14ac:dyDescent="0.3">
      <c r="A1258" s="128">
        <v>1257</v>
      </c>
      <c r="B1258" s="199">
        <v>844</v>
      </c>
      <c r="C1258" s="198" t="s">
        <v>984</v>
      </c>
      <c r="D1258" s="198">
        <v>3</v>
      </c>
      <c r="E1258" s="198" t="s">
        <v>1991</v>
      </c>
      <c r="F1258" s="198" t="s">
        <v>6126</v>
      </c>
      <c r="G1258" s="198" t="s">
        <v>1992</v>
      </c>
      <c r="H1258" s="198" t="s">
        <v>1992</v>
      </c>
      <c r="I1258" s="131" t="s">
        <v>787</v>
      </c>
      <c r="J1258" s="131" t="s">
        <v>271</v>
      </c>
      <c r="K1258" s="131" t="s">
        <v>809</v>
      </c>
      <c r="L1258" s="137" t="s">
        <v>4429</v>
      </c>
      <c r="M1258" s="137">
        <v>11</v>
      </c>
      <c r="N1258" s="137">
        <v>1.1000000000000001</v>
      </c>
      <c r="O1258" s="137">
        <v>3</v>
      </c>
    </row>
    <row r="1259" spans="1:15" ht="15" customHeight="1" x14ac:dyDescent="0.3">
      <c r="A1259" s="128">
        <v>1258</v>
      </c>
      <c r="B1259" s="199">
        <v>784</v>
      </c>
      <c r="C1259" s="198" t="s">
        <v>1004</v>
      </c>
      <c r="D1259" s="198">
        <v>3</v>
      </c>
      <c r="E1259" s="198" t="s">
        <v>1941</v>
      </c>
      <c r="F1259" s="198" t="s">
        <v>6125</v>
      </c>
      <c r="G1259" s="198" t="s">
        <v>1942</v>
      </c>
      <c r="H1259" s="198" t="s">
        <v>1942</v>
      </c>
      <c r="I1259" s="131" t="s">
        <v>787</v>
      </c>
      <c r="J1259" s="131" t="s">
        <v>271</v>
      </c>
      <c r="K1259" s="131" t="s">
        <v>809</v>
      </c>
      <c r="L1259" s="137" t="s">
        <v>4429</v>
      </c>
      <c r="M1259" s="137">
        <v>11</v>
      </c>
      <c r="N1259" s="137">
        <v>1.1000000000000001</v>
      </c>
      <c r="O1259" s="137">
        <v>3</v>
      </c>
    </row>
    <row r="1260" spans="1:15" ht="15" customHeight="1" x14ac:dyDescent="0.3">
      <c r="A1260" s="128">
        <v>1259</v>
      </c>
      <c r="B1260" s="199">
        <v>609</v>
      </c>
      <c r="C1260" s="198" t="s">
        <v>1004</v>
      </c>
      <c r="D1260" s="198">
        <v>3</v>
      </c>
      <c r="E1260" s="198" t="s">
        <v>1778</v>
      </c>
      <c r="F1260" s="198" t="s">
        <v>5816</v>
      </c>
      <c r="G1260" s="198" t="s">
        <v>1779</v>
      </c>
      <c r="H1260" s="198" t="s">
        <v>1779</v>
      </c>
      <c r="I1260" s="131" t="s">
        <v>787</v>
      </c>
      <c r="J1260" s="131" t="s">
        <v>271</v>
      </c>
      <c r="K1260" s="131" t="s">
        <v>809</v>
      </c>
      <c r="L1260" s="137" t="s">
        <v>4429</v>
      </c>
      <c r="M1260" s="137">
        <v>11</v>
      </c>
      <c r="N1260" s="137">
        <v>1.1000000000000001</v>
      </c>
      <c r="O1260" s="137">
        <v>3</v>
      </c>
    </row>
    <row r="1261" spans="1:15" ht="15" customHeight="1" x14ac:dyDescent="0.3">
      <c r="A1261" s="128">
        <v>1260</v>
      </c>
      <c r="B1261" s="199">
        <v>914</v>
      </c>
      <c r="C1261" s="198" t="s">
        <v>984</v>
      </c>
      <c r="D1261" s="198">
        <v>3</v>
      </c>
      <c r="E1261" s="198" t="s">
        <v>2067</v>
      </c>
      <c r="F1261" s="198" t="s">
        <v>6124</v>
      </c>
      <c r="G1261" s="198" t="s">
        <v>2068</v>
      </c>
      <c r="H1261" s="198" t="s">
        <v>2068</v>
      </c>
      <c r="I1261" s="131" t="s">
        <v>787</v>
      </c>
      <c r="J1261" s="131" t="s">
        <v>271</v>
      </c>
      <c r="K1261" s="131" t="s">
        <v>809</v>
      </c>
      <c r="L1261" s="137" t="s">
        <v>4429</v>
      </c>
      <c r="M1261" s="137">
        <v>11</v>
      </c>
      <c r="N1261" s="137">
        <v>1.1000000000000001</v>
      </c>
      <c r="O1261" s="137">
        <v>3</v>
      </c>
    </row>
    <row r="1262" spans="1:15" ht="15" customHeight="1" x14ac:dyDescent="0.3">
      <c r="A1262" s="128">
        <v>1261</v>
      </c>
      <c r="B1262" s="199">
        <v>1514</v>
      </c>
      <c r="C1262" s="198" t="s">
        <v>1004</v>
      </c>
      <c r="D1262" s="198">
        <v>3</v>
      </c>
      <c r="E1262" s="198" t="s">
        <v>2392</v>
      </c>
      <c r="F1262" s="198" t="s">
        <v>5942</v>
      </c>
      <c r="G1262" s="198" t="s">
        <v>2393</v>
      </c>
      <c r="H1262" s="198" t="s">
        <v>2393</v>
      </c>
      <c r="I1262" s="131" t="s">
        <v>787</v>
      </c>
      <c r="J1262" s="131" t="s">
        <v>271</v>
      </c>
      <c r="K1262" s="131" t="s">
        <v>809</v>
      </c>
      <c r="L1262" s="137" t="s">
        <v>4429</v>
      </c>
      <c r="M1262" s="137">
        <v>11</v>
      </c>
      <c r="N1262" s="137">
        <v>1.1000000000000001</v>
      </c>
      <c r="O1262" s="137">
        <v>3</v>
      </c>
    </row>
    <row r="1263" spans="1:15" ht="15" customHeight="1" x14ac:dyDescent="0.3">
      <c r="A1263" s="128">
        <v>1262</v>
      </c>
      <c r="B1263" s="199">
        <v>333</v>
      </c>
      <c r="C1263" s="198" t="s">
        <v>984</v>
      </c>
      <c r="D1263" s="198">
        <v>3</v>
      </c>
      <c r="E1263" s="198" t="s">
        <v>1437</v>
      </c>
      <c r="F1263" s="198" t="s">
        <v>6123</v>
      </c>
      <c r="G1263" s="198" t="s">
        <v>1438</v>
      </c>
      <c r="H1263" s="198" t="s">
        <v>1438</v>
      </c>
      <c r="I1263" s="131" t="s">
        <v>787</v>
      </c>
      <c r="J1263" s="131" t="s">
        <v>271</v>
      </c>
      <c r="K1263" s="131" t="s">
        <v>809</v>
      </c>
      <c r="L1263" s="137" t="s">
        <v>4429</v>
      </c>
      <c r="M1263" s="137">
        <v>11</v>
      </c>
      <c r="N1263" s="137">
        <v>1.1000000000000001</v>
      </c>
      <c r="O1263" s="137">
        <v>3</v>
      </c>
    </row>
    <row r="1264" spans="1:15" ht="15" customHeight="1" x14ac:dyDescent="0.3">
      <c r="A1264" s="128">
        <v>1263</v>
      </c>
      <c r="B1264" s="199">
        <v>1996</v>
      </c>
      <c r="C1264" s="198" t="s">
        <v>1004</v>
      </c>
      <c r="D1264" s="198">
        <v>3</v>
      </c>
      <c r="E1264" s="198" t="s">
        <v>2590</v>
      </c>
      <c r="F1264" s="198" t="s">
        <v>6060</v>
      </c>
      <c r="G1264" s="198" t="s">
        <v>2591</v>
      </c>
      <c r="H1264" s="198" t="s">
        <v>2591</v>
      </c>
      <c r="I1264" s="131" t="s">
        <v>787</v>
      </c>
      <c r="J1264" s="131" t="s">
        <v>271</v>
      </c>
      <c r="K1264" s="131" t="s">
        <v>809</v>
      </c>
      <c r="L1264" s="137" t="s">
        <v>4429</v>
      </c>
      <c r="M1264" s="137">
        <v>11</v>
      </c>
      <c r="N1264" s="142">
        <v>1.1000000000000001</v>
      </c>
      <c r="O1264" s="137">
        <v>3</v>
      </c>
    </row>
    <row r="1265" spans="1:15" ht="15" customHeight="1" x14ac:dyDescent="0.3">
      <c r="A1265" s="128">
        <v>1264</v>
      </c>
      <c r="B1265" s="199">
        <v>1322</v>
      </c>
      <c r="C1265" s="198" t="s">
        <v>984</v>
      </c>
      <c r="D1265" s="198">
        <v>3</v>
      </c>
      <c r="E1265" s="198" t="s">
        <v>2301</v>
      </c>
      <c r="F1265" s="198" t="s">
        <v>6059</v>
      </c>
      <c r="G1265" s="198" t="s">
        <v>2302</v>
      </c>
      <c r="H1265" s="198" t="s">
        <v>2302</v>
      </c>
      <c r="I1265" s="131" t="s">
        <v>787</v>
      </c>
      <c r="J1265" s="131" t="s">
        <v>271</v>
      </c>
      <c r="K1265" s="131" t="s">
        <v>809</v>
      </c>
      <c r="L1265" s="137" t="s">
        <v>4429</v>
      </c>
      <c r="M1265" s="137">
        <v>11</v>
      </c>
      <c r="N1265" s="137">
        <v>1.1000000000000001</v>
      </c>
      <c r="O1265" s="137">
        <v>3</v>
      </c>
    </row>
    <row r="1266" spans="1:15" ht="15" customHeight="1" x14ac:dyDescent="0.3">
      <c r="A1266" s="128">
        <v>1265</v>
      </c>
      <c r="B1266" s="199">
        <v>889</v>
      </c>
      <c r="C1266" s="198" t="s">
        <v>984</v>
      </c>
      <c r="D1266" s="198">
        <v>3</v>
      </c>
      <c r="E1266" s="198" t="s">
        <v>2041</v>
      </c>
      <c r="F1266" s="198" t="s">
        <v>5143</v>
      </c>
      <c r="G1266" s="198" t="s">
        <v>6122</v>
      </c>
      <c r="H1266" s="198" t="s">
        <v>2042</v>
      </c>
      <c r="I1266" s="131" t="s">
        <v>787</v>
      </c>
      <c r="J1266" s="131" t="s">
        <v>271</v>
      </c>
      <c r="K1266" s="131" t="s">
        <v>809</v>
      </c>
      <c r="L1266" s="137" t="s">
        <v>4429</v>
      </c>
      <c r="M1266" s="137">
        <v>11</v>
      </c>
      <c r="N1266" s="137">
        <v>1.1000000000000001</v>
      </c>
      <c r="O1266" s="137">
        <v>3</v>
      </c>
    </row>
    <row r="1267" spans="1:15" ht="15" customHeight="1" x14ac:dyDescent="0.3">
      <c r="A1267" s="128">
        <v>1266</v>
      </c>
      <c r="B1267" s="199">
        <v>1451</v>
      </c>
      <c r="C1267" s="198" t="s">
        <v>984</v>
      </c>
      <c r="D1267" s="198">
        <v>3</v>
      </c>
      <c r="E1267" s="198" t="s">
        <v>2360</v>
      </c>
      <c r="F1267" s="198" t="s">
        <v>6121</v>
      </c>
      <c r="G1267" s="198" t="s">
        <v>2361</v>
      </c>
      <c r="H1267" s="198" t="s">
        <v>2361</v>
      </c>
      <c r="I1267" s="131" t="s">
        <v>787</v>
      </c>
      <c r="J1267" s="131" t="s">
        <v>271</v>
      </c>
      <c r="K1267" s="131" t="s">
        <v>809</v>
      </c>
      <c r="L1267" s="137" t="s">
        <v>4429</v>
      </c>
      <c r="M1267" s="137">
        <v>11</v>
      </c>
      <c r="N1267" s="137">
        <v>1.1000000000000001</v>
      </c>
      <c r="O1267" s="137">
        <v>3</v>
      </c>
    </row>
    <row r="1268" spans="1:15" ht="15" customHeight="1" x14ac:dyDescent="0.3">
      <c r="A1268" s="128">
        <v>1267</v>
      </c>
      <c r="B1268" s="199">
        <v>1979</v>
      </c>
      <c r="C1268" s="198" t="s">
        <v>1004</v>
      </c>
      <c r="D1268" s="198">
        <v>3</v>
      </c>
      <c r="E1268" s="198" t="s">
        <v>2578</v>
      </c>
      <c r="F1268" s="198" t="s">
        <v>6120</v>
      </c>
      <c r="G1268" s="198" t="s">
        <v>2579</v>
      </c>
      <c r="H1268" s="198" t="s">
        <v>2579</v>
      </c>
      <c r="I1268" s="131" t="s">
        <v>787</v>
      </c>
      <c r="J1268" s="131" t="s">
        <v>271</v>
      </c>
      <c r="K1268" s="131" t="s">
        <v>809</v>
      </c>
      <c r="L1268" s="137" t="s">
        <v>4429</v>
      </c>
      <c r="M1268" s="137">
        <v>11</v>
      </c>
      <c r="N1268" s="137">
        <v>1.1000000000000001</v>
      </c>
      <c r="O1268" s="137">
        <v>3</v>
      </c>
    </row>
    <row r="1269" spans="1:15" ht="15" customHeight="1" x14ac:dyDescent="0.3">
      <c r="A1269" s="128">
        <v>1268</v>
      </c>
      <c r="B1269" s="199">
        <v>4796</v>
      </c>
      <c r="C1269" s="198" t="s">
        <v>984</v>
      </c>
      <c r="D1269" s="198">
        <v>3</v>
      </c>
      <c r="E1269" s="198" t="s">
        <v>2761</v>
      </c>
      <c r="F1269" s="198" t="s">
        <v>5890</v>
      </c>
      <c r="G1269" s="198" t="s">
        <v>2762</v>
      </c>
      <c r="H1269" s="198" t="s">
        <v>2762</v>
      </c>
      <c r="I1269" s="131" t="s">
        <v>787</v>
      </c>
      <c r="J1269" s="131" t="s">
        <v>271</v>
      </c>
      <c r="K1269" s="133" t="s">
        <v>2596</v>
      </c>
      <c r="L1269" s="142" t="s">
        <v>4429</v>
      </c>
      <c r="M1269" s="142">
        <v>11</v>
      </c>
      <c r="N1269" s="142">
        <v>1.1000000000000001</v>
      </c>
      <c r="O1269" s="142">
        <v>3</v>
      </c>
    </row>
    <row r="1270" spans="1:15" ht="15" customHeight="1" x14ac:dyDescent="0.3">
      <c r="A1270" s="128">
        <v>1269</v>
      </c>
      <c r="B1270" s="199">
        <v>3409</v>
      </c>
      <c r="C1270" s="198" t="s">
        <v>1004</v>
      </c>
      <c r="D1270" s="198">
        <v>3</v>
      </c>
      <c r="E1270" s="198" t="s">
        <v>2725</v>
      </c>
      <c r="F1270" s="198" t="s">
        <v>6119</v>
      </c>
      <c r="G1270" s="198" t="s">
        <v>2726</v>
      </c>
      <c r="H1270" s="198" t="s">
        <v>2726</v>
      </c>
      <c r="I1270" s="131" t="s">
        <v>787</v>
      </c>
      <c r="J1270" s="131" t="s">
        <v>271</v>
      </c>
      <c r="K1270" s="133" t="s">
        <v>2596</v>
      </c>
      <c r="L1270" s="137" t="s">
        <v>4429</v>
      </c>
      <c r="M1270" s="137">
        <v>11</v>
      </c>
      <c r="N1270" s="142">
        <v>1.1000000000000001</v>
      </c>
      <c r="O1270" s="137">
        <v>3</v>
      </c>
    </row>
    <row r="1271" spans="1:15" ht="15" customHeight="1" x14ac:dyDescent="0.3">
      <c r="A1271" s="128">
        <v>1270</v>
      </c>
      <c r="B1271" s="199">
        <v>468</v>
      </c>
      <c r="C1271" s="198" t="s">
        <v>853</v>
      </c>
      <c r="D1271" s="198">
        <v>4</v>
      </c>
      <c r="E1271" s="198" t="s">
        <v>1620</v>
      </c>
      <c r="F1271" s="198" t="s">
        <v>1620</v>
      </c>
      <c r="G1271" s="198" t="s">
        <v>1621</v>
      </c>
      <c r="H1271" s="198" t="s">
        <v>1621</v>
      </c>
      <c r="I1271" s="131" t="s">
        <v>787</v>
      </c>
      <c r="J1271" s="131" t="s">
        <v>271</v>
      </c>
      <c r="K1271" s="131" t="s">
        <v>809</v>
      </c>
      <c r="L1271" s="137" t="s">
        <v>4429</v>
      </c>
      <c r="M1271" s="137">
        <v>11</v>
      </c>
      <c r="N1271" s="137">
        <v>1.1000000000000001</v>
      </c>
      <c r="O1271" s="137">
        <v>3</v>
      </c>
    </row>
    <row r="1272" spans="1:15" ht="15" customHeight="1" x14ac:dyDescent="0.3">
      <c r="A1272" s="128">
        <v>1271</v>
      </c>
      <c r="B1272" s="199">
        <v>1521</v>
      </c>
      <c r="C1272" s="198" t="s">
        <v>853</v>
      </c>
      <c r="D1272" s="198">
        <v>4</v>
      </c>
      <c r="E1272" s="198" t="s">
        <v>2396</v>
      </c>
      <c r="F1272" s="198" t="s">
        <v>2396</v>
      </c>
      <c r="G1272" s="198" t="s">
        <v>2397</v>
      </c>
      <c r="H1272" s="198" t="s">
        <v>2397</v>
      </c>
      <c r="I1272" s="131" t="s">
        <v>787</v>
      </c>
      <c r="J1272" s="131" t="s">
        <v>271</v>
      </c>
      <c r="K1272" s="131" t="s">
        <v>809</v>
      </c>
      <c r="L1272" s="137" t="s">
        <v>4429</v>
      </c>
      <c r="M1272" s="137">
        <v>11</v>
      </c>
      <c r="N1272" s="137">
        <v>1.1000000000000001</v>
      </c>
      <c r="O1272" s="137">
        <v>3</v>
      </c>
    </row>
    <row r="1273" spans="1:15" ht="15" customHeight="1" x14ac:dyDescent="0.3">
      <c r="A1273" s="128">
        <v>1272</v>
      </c>
      <c r="B1273" s="199">
        <v>1992</v>
      </c>
      <c r="C1273" s="198" t="s">
        <v>853</v>
      </c>
      <c r="D1273" s="198">
        <v>4</v>
      </c>
      <c r="E1273" s="198" t="s">
        <v>2584</v>
      </c>
      <c r="F1273" s="198" t="s">
        <v>2584</v>
      </c>
      <c r="G1273" s="198" t="s">
        <v>2585</v>
      </c>
      <c r="H1273" s="198" t="s">
        <v>2585</v>
      </c>
      <c r="I1273" s="131" t="s">
        <v>787</v>
      </c>
      <c r="J1273" s="131" t="s">
        <v>271</v>
      </c>
      <c r="K1273" s="131" t="s">
        <v>809</v>
      </c>
      <c r="L1273" s="137" t="s">
        <v>4429</v>
      </c>
      <c r="M1273" s="137">
        <v>11</v>
      </c>
      <c r="N1273" s="137">
        <v>1.1000000000000001</v>
      </c>
      <c r="O1273" s="137">
        <v>3</v>
      </c>
    </row>
    <row r="1274" spans="1:15" ht="15" customHeight="1" x14ac:dyDescent="0.3">
      <c r="A1274" s="128">
        <v>1273</v>
      </c>
      <c r="B1274" s="199">
        <v>183</v>
      </c>
      <c r="C1274" s="198" t="s">
        <v>853</v>
      </c>
      <c r="D1274" s="198">
        <v>4</v>
      </c>
      <c r="E1274" s="198" t="s">
        <v>1224</v>
      </c>
      <c r="F1274" s="198" t="s">
        <v>1224</v>
      </c>
      <c r="G1274" s="198" t="s">
        <v>6118</v>
      </c>
      <c r="H1274" s="198" t="s">
        <v>1225</v>
      </c>
      <c r="I1274" s="131" t="s">
        <v>787</v>
      </c>
      <c r="J1274" s="131" t="s">
        <v>271</v>
      </c>
      <c r="K1274" s="131" t="s">
        <v>809</v>
      </c>
      <c r="L1274" s="137" t="s">
        <v>4429</v>
      </c>
      <c r="M1274" s="137">
        <v>11</v>
      </c>
      <c r="N1274" s="137">
        <v>1.1000000000000001</v>
      </c>
      <c r="O1274" s="137">
        <v>3</v>
      </c>
    </row>
    <row r="1275" spans="1:15" ht="15" customHeight="1" x14ac:dyDescent="0.3">
      <c r="A1275" s="128">
        <v>1274</v>
      </c>
      <c r="B1275" s="199">
        <v>856</v>
      </c>
      <c r="C1275" s="198" t="s">
        <v>853</v>
      </c>
      <c r="D1275" s="198">
        <v>4</v>
      </c>
      <c r="E1275" s="198" t="s">
        <v>2003</v>
      </c>
      <c r="F1275" s="198" t="s">
        <v>2003</v>
      </c>
      <c r="G1275" s="198" t="s">
        <v>2004</v>
      </c>
      <c r="H1275" s="198" t="s">
        <v>2004</v>
      </c>
      <c r="I1275" s="131" t="s">
        <v>787</v>
      </c>
      <c r="J1275" s="131" t="s">
        <v>271</v>
      </c>
      <c r="K1275" s="131" t="s">
        <v>809</v>
      </c>
      <c r="L1275" s="137" t="s">
        <v>4429</v>
      </c>
      <c r="M1275" s="137">
        <v>11</v>
      </c>
      <c r="N1275" s="137">
        <v>1.1000000000000001</v>
      </c>
      <c r="O1275" s="137">
        <v>3</v>
      </c>
    </row>
    <row r="1276" spans="1:15" ht="15" customHeight="1" x14ac:dyDescent="0.3">
      <c r="A1276" s="128">
        <v>1275</v>
      </c>
      <c r="B1276" s="199">
        <v>3874</v>
      </c>
      <c r="C1276" s="198" t="s">
        <v>853</v>
      </c>
      <c r="D1276" s="198">
        <v>4</v>
      </c>
      <c r="E1276" s="198" t="s">
        <v>2743</v>
      </c>
      <c r="F1276" s="198" t="s">
        <v>2743</v>
      </c>
      <c r="G1276" s="198" t="s">
        <v>2744</v>
      </c>
      <c r="H1276" s="198" t="s">
        <v>2744</v>
      </c>
      <c r="I1276" s="131" t="s">
        <v>787</v>
      </c>
      <c r="J1276" s="131" t="s">
        <v>271</v>
      </c>
      <c r="K1276" s="133" t="s">
        <v>2596</v>
      </c>
      <c r="L1276" s="142" t="s">
        <v>4429</v>
      </c>
      <c r="M1276" s="142">
        <v>11</v>
      </c>
      <c r="N1276" s="142">
        <v>1.1000000000000001</v>
      </c>
      <c r="O1276" s="142">
        <v>3</v>
      </c>
    </row>
    <row r="1277" spans="1:15" ht="15" customHeight="1" x14ac:dyDescent="0.3">
      <c r="A1277" s="128">
        <v>1276</v>
      </c>
      <c r="B1277" s="199">
        <v>1696</v>
      </c>
      <c r="C1277" s="198" t="s">
        <v>850</v>
      </c>
      <c r="D1277" s="198">
        <v>5</v>
      </c>
      <c r="E1277" s="198" t="s">
        <v>2473</v>
      </c>
      <c r="F1277" s="198" t="s">
        <v>2473</v>
      </c>
      <c r="G1277" s="198" t="s">
        <v>2474</v>
      </c>
      <c r="H1277" s="198" t="s">
        <v>2474</v>
      </c>
      <c r="I1277" s="131" t="s">
        <v>787</v>
      </c>
      <c r="J1277" s="131" t="s">
        <v>271</v>
      </c>
      <c r="K1277" s="131" t="s">
        <v>809</v>
      </c>
      <c r="L1277" s="137" t="s">
        <v>4429</v>
      </c>
      <c r="M1277" s="137">
        <v>11</v>
      </c>
      <c r="N1277" s="137">
        <v>1.1000000000000001</v>
      </c>
      <c r="O1277" s="137">
        <v>3</v>
      </c>
    </row>
    <row r="1278" spans="1:15" ht="15" customHeight="1" x14ac:dyDescent="0.3">
      <c r="A1278" s="128">
        <v>1277</v>
      </c>
      <c r="B1278" s="199">
        <v>49</v>
      </c>
      <c r="C1278" s="198" t="s">
        <v>850</v>
      </c>
      <c r="D1278" s="198">
        <v>5</v>
      </c>
      <c r="E1278" s="198" t="s">
        <v>989</v>
      </c>
      <c r="F1278" s="198" t="s">
        <v>989</v>
      </c>
      <c r="G1278" s="198" t="s">
        <v>990</v>
      </c>
      <c r="H1278" s="198" t="s">
        <v>990</v>
      </c>
      <c r="I1278" s="131" t="s">
        <v>787</v>
      </c>
      <c r="J1278" s="131" t="s">
        <v>271</v>
      </c>
      <c r="K1278" s="131" t="s">
        <v>809</v>
      </c>
      <c r="L1278" s="137" t="s">
        <v>4429</v>
      </c>
      <c r="M1278" s="137">
        <v>11</v>
      </c>
      <c r="N1278" s="137">
        <v>1.1000000000000001</v>
      </c>
      <c r="O1278" s="137">
        <v>3</v>
      </c>
    </row>
    <row r="1279" spans="1:15" ht="15" customHeight="1" x14ac:dyDescent="0.3">
      <c r="A1279" s="128">
        <v>1278</v>
      </c>
      <c r="B1279" s="199" t="s">
        <v>86</v>
      </c>
      <c r="C1279" s="198" t="s">
        <v>850</v>
      </c>
      <c r="D1279" s="198">
        <v>5</v>
      </c>
      <c r="E1279" s="198" t="s">
        <v>2773</v>
      </c>
      <c r="F1279" s="198" t="s">
        <v>2773</v>
      </c>
      <c r="G1279" s="198" t="s">
        <v>2774</v>
      </c>
      <c r="H1279" s="198" t="s">
        <v>2774</v>
      </c>
      <c r="I1279" s="133" t="s">
        <v>787</v>
      </c>
      <c r="J1279" s="133" t="s">
        <v>271</v>
      </c>
      <c r="K1279" s="133" t="s">
        <v>2596</v>
      </c>
      <c r="L1279" s="142" t="s">
        <v>4429</v>
      </c>
      <c r="M1279" s="142">
        <v>11</v>
      </c>
      <c r="N1279" s="142">
        <v>1.1000000000000001</v>
      </c>
      <c r="O1279" s="142">
        <v>3</v>
      </c>
    </row>
    <row r="1280" spans="1:15" ht="15" customHeight="1" x14ac:dyDescent="0.3">
      <c r="A1280" s="128">
        <v>1279</v>
      </c>
      <c r="B1280" s="199">
        <v>1967</v>
      </c>
      <c r="C1280" s="198" t="s">
        <v>1017</v>
      </c>
      <c r="D1280" s="198">
        <v>8</v>
      </c>
      <c r="E1280" s="198" t="s">
        <v>2574</v>
      </c>
      <c r="F1280" s="198" t="s">
        <v>2574</v>
      </c>
      <c r="G1280" s="198" t="s">
        <v>2575</v>
      </c>
      <c r="H1280" s="198" t="s">
        <v>2575</v>
      </c>
      <c r="I1280" s="131" t="s">
        <v>787</v>
      </c>
      <c r="J1280" s="131" t="s">
        <v>271</v>
      </c>
      <c r="K1280" s="131" t="s">
        <v>809</v>
      </c>
      <c r="L1280" s="137" t="s">
        <v>4429</v>
      </c>
      <c r="M1280" s="137">
        <v>11</v>
      </c>
      <c r="N1280" s="137">
        <v>1.1000000000000001</v>
      </c>
      <c r="O1280" s="137">
        <v>3</v>
      </c>
    </row>
    <row r="1281" spans="1:15" ht="15" customHeight="1" x14ac:dyDescent="0.3">
      <c r="A1281" s="128">
        <v>1280</v>
      </c>
      <c r="B1281" s="199" t="s">
        <v>86</v>
      </c>
      <c r="C1281" s="198" t="s">
        <v>2792</v>
      </c>
      <c r="D1281" s="198">
        <v>10</v>
      </c>
      <c r="E1281" s="198" t="s">
        <v>2796</v>
      </c>
      <c r="F1281" s="198" t="s">
        <v>2796</v>
      </c>
      <c r="G1281" s="198" t="s">
        <v>2797</v>
      </c>
      <c r="H1281" s="198" t="s">
        <v>2797</v>
      </c>
      <c r="I1281" s="133" t="s">
        <v>787</v>
      </c>
      <c r="J1281" s="133" t="s">
        <v>271</v>
      </c>
      <c r="K1281" s="133" t="s">
        <v>2795</v>
      </c>
      <c r="L1281" s="137" t="s">
        <v>4429</v>
      </c>
      <c r="M1281" s="142">
        <v>11</v>
      </c>
      <c r="N1281" s="142">
        <v>1.1000000000000001</v>
      </c>
      <c r="O1281" s="137">
        <v>3</v>
      </c>
    </row>
    <row r="1282" spans="1:15" ht="15" customHeight="1" x14ac:dyDescent="0.3">
      <c r="A1282" s="128">
        <v>1281</v>
      </c>
      <c r="B1282" s="202">
        <v>1049</v>
      </c>
      <c r="C1282" s="201" t="s">
        <v>820</v>
      </c>
      <c r="D1282" s="198">
        <v>1</v>
      </c>
      <c r="E1282" s="201" t="s">
        <v>2157</v>
      </c>
      <c r="F1282" s="201" t="s">
        <v>2157</v>
      </c>
      <c r="G1282" s="201" t="s">
        <v>6117</v>
      </c>
      <c r="H1282" s="201" t="s">
        <v>2158</v>
      </c>
      <c r="I1282" s="136"/>
      <c r="J1282" s="136" t="s">
        <v>271</v>
      </c>
      <c r="K1282" s="136" t="s">
        <v>809</v>
      </c>
      <c r="L1282" s="137" t="s">
        <v>4429</v>
      </c>
      <c r="M1282" s="137">
        <v>11</v>
      </c>
      <c r="N1282" s="137">
        <v>1.1000000000000001</v>
      </c>
      <c r="O1282" s="137">
        <v>3</v>
      </c>
    </row>
    <row r="1283" spans="1:15" ht="15" customHeight="1" x14ac:dyDescent="0.3">
      <c r="A1283" s="128">
        <v>1282</v>
      </c>
      <c r="B1283" s="202">
        <v>249</v>
      </c>
      <c r="C1283" s="201" t="s">
        <v>820</v>
      </c>
      <c r="D1283" s="198">
        <v>1</v>
      </c>
      <c r="E1283" s="201" t="s">
        <v>1323</v>
      </c>
      <c r="F1283" s="201" t="s">
        <v>1323</v>
      </c>
      <c r="G1283" s="201" t="s">
        <v>6116</v>
      </c>
      <c r="H1283" s="201" t="s">
        <v>1324</v>
      </c>
      <c r="I1283" s="136"/>
      <c r="J1283" s="136" t="s">
        <v>271</v>
      </c>
      <c r="K1283" s="136" t="s">
        <v>809</v>
      </c>
      <c r="L1283" s="137" t="s">
        <v>4429</v>
      </c>
      <c r="M1283" s="137">
        <v>11</v>
      </c>
      <c r="N1283" s="137">
        <v>1.1000000000000001</v>
      </c>
      <c r="O1283" s="137">
        <v>3</v>
      </c>
    </row>
    <row r="1284" spans="1:15" ht="15" customHeight="1" x14ac:dyDescent="0.3">
      <c r="A1284" s="128">
        <v>1283</v>
      </c>
      <c r="B1284" s="202">
        <v>2968</v>
      </c>
      <c r="C1284" s="201" t="s">
        <v>820</v>
      </c>
      <c r="D1284" s="198">
        <v>1</v>
      </c>
      <c r="E1284" s="201" t="s">
        <v>2701</v>
      </c>
      <c r="F1284" s="201" t="s">
        <v>2701</v>
      </c>
      <c r="G1284" s="201" t="s">
        <v>6115</v>
      </c>
      <c r="H1284" s="201" t="s">
        <v>2702</v>
      </c>
      <c r="I1284" s="141"/>
      <c r="J1284" s="141" t="s">
        <v>271</v>
      </c>
      <c r="K1284" s="141" t="s">
        <v>2596</v>
      </c>
      <c r="L1284" s="142" t="s">
        <v>4429</v>
      </c>
      <c r="M1284" s="142">
        <v>11</v>
      </c>
      <c r="N1284" s="142">
        <v>1.1000000000000001</v>
      </c>
      <c r="O1284" s="142">
        <v>3</v>
      </c>
    </row>
    <row r="1285" spans="1:15" ht="15" customHeight="1" x14ac:dyDescent="0.3">
      <c r="A1285" s="128">
        <v>1284</v>
      </c>
      <c r="B1285" s="199">
        <v>521</v>
      </c>
      <c r="C1285" s="198" t="s">
        <v>820</v>
      </c>
      <c r="D1285" s="198">
        <v>1</v>
      </c>
      <c r="E1285" s="198" t="s">
        <v>1689</v>
      </c>
      <c r="F1285" s="198" t="s">
        <v>1689</v>
      </c>
      <c r="G1285" s="198" t="s">
        <v>5969</v>
      </c>
      <c r="H1285" s="198" t="s">
        <v>1690</v>
      </c>
      <c r="I1285" s="131" t="s">
        <v>787</v>
      </c>
      <c r="J1285" s="131" t="s">
        <v>271</v>
      </c>
      <c r="K1285" s="131" t="s">
        <v>809</v>
      </c>
      <c r="L1285" s="134" t="s">
        <v>4432</v>
      </c>
      <c r="M1285" s="134">
        <v>11</v>
      </c>
      <c r="N1285" s="134">
        <v>1.1000000000000001</v>
      </c>
      <c r="O1285" s="134">
        <v>4</v>
      </c>
    </row>
    <row r="1286" spans="1:15" ht="15" customHeight="1" x14ac:dyDescent="0.3">
      <c r="A1286" s="128">
        <v>1285</v>
      </c>
      <c r="B1286" s="199">
        <v>828</v>
      </c>
      <c r="C1286" s="198" t="s">
        <v>820</v>
      </c>
      <c r="D1286" s="198">
        <v>1</v>
      </c>
      <c r="E1286" s="198" t="s">
        <v>1983</v>
      </c>
      <c r="F1286" s="198" t="s">
        <v>1983</v>
      </c>
      <c r="G1286" s="198" t="s">
        <v>6114</v>
      </c>
      <c r="H1286" s="198" t="s">
        <v>1984</v>
      </c>
      <c r="I1286" s="131" t="s">
        <v>787</v>
      </c>
      <c r="J1286" s="131" t="s">
        <v>271</v>
      </c>
      <c r="K1286" s="131" t="s">
        <v>809</v>
      </c>
      <c r="L1286" s="134" t="s">
        <v>4432</v>
      </c>
      <c r="M1286" s="134">
        <v>11</v>
      </c>
      <c r="N1286" s="134">
        <v>1.1000000000000001</v>
      </c>
      <c r="O1286" s="134">
        <v>4</v>
      </c>
    </row>
    <row r="1287" spans="1:15" ht="15" customHeight="1" x14ac:dyDescent="0.3">
      <c r="A1287" s="128">
        <v>1286</v>
      </c>
      <c r="B1287" s="199">
        <v>1581</v>
      </c>
      <c r="C1287" s="198" t="s">
        <v>1004</v>
      </c>
      <c r="D1287" s="198">
        <v>3</v>
      </c>
      <c r="E1287" s="198" t="s">
        <v>2417</v>
      </c>
      <c r="F1287" s="198" t="s">
        <v>6113</v>
      </c>
      <c r="G1287" s="198" t="s">
        <v>2418</v>
      </c>
      <c r="H1287" s="198" t="s">
        <v>2418</v>
      </c>
      <c r="I1287" s="131" t="s">
        <v>787</v>
      </c>
      <c r="J1287" s="131" t="s">
        <v>271</v>
      </c>
      <c r="K1287" s="131" t="s">
        <v>809</v>
      </c>
      <c r="L1287" s="134" t="s">
        <v>4432</v>
      </c>
      <c r="M1287" s="134">
        <v>11</v>
      </c>
      <c r="N1287" s="134">
        <v>1.1000000000000001</v>
      </c>
      <c r="O1287" s="134">
        <v>4</v>
      </c>
    </row>
    <row r="1288" spans="1:15" ht="15" customHeight="1" x14ac:dyDescent="0.3">
      <c r="A1288" s="128">
        <v>1287</v>
      </c>
      <c r="B1288" s="199">
        <v>1074</v>
      </c>
      <c r="C1288" s="198" t="s">
        <v>1004</v>
      </c>
      <c r="D1288" s="198">
        <v>3</v>
      </c>
      <c r="E1288" s="198" t="s">
        <v>2181</v>
      </c>
      <c r="F1288" s="198" t="s">
        <v>6066</v>
      </c>
      <c r="G1288" s="198" t="s">
        <v>2182</v>
      </c>
      <c r="H1288" s="198" t="s">
        <v>2182</v>
      </c>
      <c r="I1288" s="131" t="s">
        <v>787</v>
      </c>
      <c r="J1288" s="131" t="s">
        <v>271</v>
      </c>
      <c r="K1288" s="131" t="s">
        <v>809</v>
      </c>
      <c r="L1288" s="134" t="s">
        <v>4432</v>
      </c>
      <c r="M1288" s="134">
        <v>11</v>
      </c>
      <c r="N1288" s="134">
        <v>1.1000000000000001</v>
      </c>
      <c r="O1288" s="134">
        <v>4</v>
      </c>
    </row>
    <row r="1289" spans="1:15" ht="15" customHeight="1" x14ac:dyDescent="0.3">
      <c r="A1289" s="128">
        <v>1288</v>
      </c>
      <c r="B1289" s="199">
        <v>106</v>
      </c>
      <c r="C1289" s="198" t="s">
        <v>1004</v>
      </c>
      <c r="D1289" s="198">
        <v>3</v>
      </c>
      <c r="E1289" s="198" t="s">
        <v>1099</v>
      </c>
      <c r="F1289" s="198" t="s">
        <v>5899</v>
      </c>
      <c r="G1289" s="198" t="s">
        <v>1100</v>
      </c>
      <c r="H1289" s="198" t="s">
        <v>1100</v>
      </c>
      <c r="I1289" s="131" t="s">
        <v>787</v>
      </c>
      <c r="J1289" s="131" t="s">
        <v>271</v>
      </c>
      <c r="K1289" s="131" t="s">
        <v>809</v>
      </c>
      <c r="L1289" s="134" t="s">
        <v>4432</v>
      </c>
      <c r="M1289" s="134">
        <v>11</v>
      </c>
      <c r="N1289" s="134">
        <v>1.1000000000000001</v>
      </c>
      <c r="O1289" s="134">
        <v>4</v>
      </c>
    </row>
    <row r="1290" spans="1:15" ht="15" customHeight="1" x14ac:dyDescent="0.3">
      <c r="A1290" s="128">
        <v>1289</v>
      </c>
      <c r="B1290" s="199">
        <v>857</v>
      </c>
      <c r="C1290" s="198" t="s">
        <v>984</v>
      </c>
      <c r="D1290" s="198">
        <v>3</v>
      </c>
      <c r="E1290" s="198" t="s">
        <v>2005</v>
      </c>
      <c r="F1290" s="198" t="s">
        <v>6112</v>
      </c>
      <c r="G1290" s="198" t="s">
        <v>2006</v>
      </c>
      <c r="H1290" s="198" t="s">
        <v>2006</v>
      </c>
      <c r="I1290" s="131" t="s">
        <v>787</v>
      </c>
      <c r="J1290" s="131" t="s">
        <v>271</v>
      </c>
      <c r="K1290" s="131" t="s">
        <v>809</v>
      </c>
      <c r="L1290" s="134" t="s">
        <v>4432</v>
      </c>
      <c r="M1290" s="134">
        <v>11</v>
      </c>
      <c r="N1290" s="134">
        <v>1.1000000000000001</v>
      </c>
      <c r="O1290" s="134">
        <v>4</v>
      </c>
    </row>
    <row r="1291" spans="1:15" ht="15" customHeight="1" x14ac:dyDescent="0.3">
      <c r="A1291" s="128">
        <v>1290</v>
      </c>
      <c r="B1291" s="199">
        <v>413</v>
      </c>
      <c r="C1291" s="198" t="s">
        <v>984</v>
      </c>
      <c r="D1291" s="198">
        <v>3</v>
      </c>
      <c r="E1291" s="198" t="s">
        <v>1553</v>
      </c>
      <c r="F1291" s="198" t="s">
        <v>5810</v>
      </c>
      <c r="G1291" s="198" t="s">
        <v>1554</v>
      </c>
      <c r="H1291" s="198" t="s">
        <v>1554</v>
      </c>
      <c r="I1291" s="131" t="s">
        <v>787</v>
      </c>
      <c r="J1291" s="131" t="s">
        <v>271</v>
      </c>
      <c r="K1291" s="131" t="s">
        <v>809</v>
      </c>
      <c r="L1291" s="134" t="s">
        <v>4432</v>
      </c>
      <c r="M1291" s="134">
        <v>11</v>
      </c>
      <c r="N1291" s="134">
        <v>1.1000000000000001</v>
      </c>
      <c r="O1291" s="134">
        <v>4</v>
      </c>
    </row>
    <row r="1292" spans="1:15" ht="15" customHeight="1" x14ac:dyDescent="0.3">
      <c r="A1292" s="128">
        <v>1291</v>
      </c>
      <c r="B1292" s="199">
        <v>1853</v>
      </c>
      <c r="C1292" s="198" t="s">
        <v>1004</v>
      </c>
      <c r="D1292" s="198">
        <v>3</v>
      </c>
      <c r="E1292" s="198" t="s">
        <v>2527</v>
      </c>
      <c r="F1292" s="198" t="s">
        <v>6111</v>
      </c>
      <c r="G1292" s="198" t="s">
        <v>2528</v>
      </c>
      <c r="H1292" s="198" t="s">
        <v>2528</v>
      </c>
      <c r="I1292" s="131" t="s">
        <v>787</v>
      </c>
      <c r="J1292" s="131" t="s">
        <v>271</v>
      </c>
      <c r="K1292" s="131" t="s">
        <v>809</v>
      </c>
      <c r="L1292" s="134" t="s">
        <v>4432</v>
      </c>
      <c r="M1292" s="134">
        <v>11</v>
      </c>
      <c r="N1292" s="134">
        <v>1.1000000000000001</v>
      </c>
      <c r="O1292" s="134">
        <v>4</v>
      </c>
    </row>
    <row r="1293" spans="1:15" ht="15" customHeight="1" x14ac:dyDescent="0.3">
      <c r="A1293" s="128">
        <v>1292</v>
      </c>
      <c r="B1293" s="199">
        <v>1617</v>
      </c>
      <c r="C1293" s="198" t="s">
        <v>984</v>
      </c>
      <c r="D1293" s="198">
        <v>3</v>
      </c>
      <c r="E1293" s="198" t="s">
        <v>2437</v>
      </c>
      <c r="F1293" s="198" t="s">
        <v>6110</v>
      </c>
      <c r="G1293" s="198" t="s">
        <v>2438</v>
      </c>
      <c r="H1293" s="198" t="s">
        <v>2438</v>
      </c>
      <c r="I1293" s="131" t="s">
        <v>787</v>
      </c>
      <c r="J1293" s="131" t="s">
        <v>271</v>
      </c>
      <c r="K1293" s="131" t="s">
        <v>809</v>
      </c>
      <c r="L1293" s="134" t="s">
        <v>4432</v>
      </c>
      <c r="M1293" s="134">
        <v>11</v>
      </c>
      <c r="N1293" s="134">
        <v>1.1000000000000001</v>
      </c>
      <c r="O1293" s="134">
        <v>4</v>
      </c>
    </row>
    <row r="1294" spans="1:15" ht="15" customHeight="1" x14ac:dyDescent="0.3">
      <c r="A1294" s="128">
        <v>1293</v>
      </c>
      <c r="B1294" s="199">
        <v>768</v>
      </c>
      <c r="C1294" s="198" t="s">
        <v>1004</v>
      </c>
      <c r="D1294" s="198">
        <v>3</v>
      </c>
      <c r="E1294" s="198" t="s">
        <v>1920</v>
      </c>
      <c r="F1294" s="198" t="s">
        <v>5696</v>
      </c>
      <c r="G1294" s="198" t="s">
        <v>1921</v>
      </c>
      <c r="H1294" s="198" t="s">
        <v>1921</v>
      </c>
      <c r="I1294" s="131" t="s">
        <v>787</v>
      </c>
      <c r="J1294" s="131" t="s">
        <v>271</v>
      </c>
      <c r="K1294" s="131" t="s">
        <v>809</v>
      </c>
      <c r="L1294" s="134" t="s">
        <v>4432</v>
      </c>
      <c r="M1294" s="134">
        <v>11</v>
      </c>
      <c r="N1294" s="134">
        <v>1.1000000000000001</v>
      </c>
      <c r="O1294" s="134">
        <v>4</v>
      </c>
    </row>
    <row r="1295" spans="1:15" ht="15" customHeight="1" x14ac:dyDescent="0.3">
      <c r="A1295" s="128">
        <v>1294</v>
      </c>
      <c r="B1295" s="199">
        <v>1683</v>
      </c>
      <c r="C1295" s="198" t="s">
        <v>984</v>
      </c>
      <c r="D1295" s="198">
        <v>3</v>
      </c>
      <c r="E1295" s="198" t="s">
        <v>2467</v>
      </c>
      <c r="F1295" s="198" t="s">
        <v>6109</v>
      </c>
      <c r="G1295" s="198" t="s">
        <v>2468</v>
      </c>
      <c r="H1295" s="198" t="s">
        <v>2468</v>
      </c>
      <c r="I1295" s="131" t="s">
        <v>787</v>
      </c>
      <c r="J1295" s="131" t="s">
        <v>271</v>
      </c>
      <c r="K1295" s="131" t="s">
        <v>809</v>
      </c>
      <c r="L1295" s="134" t="s">
        <v>4432</v>
      </c>
      <c r="M1295" s="134">
        <v>11</v>
      </c>
      <c r="N1295" s="134">
        <v>1.1000000000000001</v>
      </c>
      <c r="O1295" s="134">
        <v>4</v>
      </c>
    </row>
    <row r="1296" spans="1:15" ht="15" customHeight="1" x14ac:dyDescent="0.3">
      <c r="A1296" s="128">
        <v>1295</v>
      </c>
      <c r="B1296" s="199">
        <v>920</v>
      </c>
      <c r="C1296" s="198" t="s">
        <v>1004</v>
      </c>
      <c r="D1296" s="198">
        <v>3</v>
      </c>
      <c r="E1296" s="198" t="s">
        <v>2071</v>
      </c>
      <c r="F1296" s="198" t="s">
        <v>6108</v>
      </c>
      <c r="G1296" s="198" t="s">
        <v>2072</v>
      </c>
      <c r="H1296" s="198" t="s">
        <v>2072</v>
      </c>
      <c r="I1296" s="131" t="s">
        <v>787</v>
      </c>
      <c r="J1296" s="131" t="s">
        <v>271</v>
      </c>
      <c r="K1296" s="131" t="s">
        <v>809</v>
      </c>
      <c r="L1296" s="134" t="s">
        <v>4432</v>
      </c>
      <c r="M1296" s="134">
        <v>11</v>
      </c>
      <c r="N1296" s="134">
        <v>1.1000000000000001</v>
      </c>
      <c r="O1296" s="134">
        <v>4</v>
      </c>
    </row>
    <row r="1297" spans="1:15" ht="15" customHeight="1" x14ac:dyDescent="0.3">
      <c r="A1297" s="128">
        <v>1296</v>
      </c>
      <c r="B1297" s="199">
        <v>866</v>
      </c>
      <c r="C1297" s="198" t="s">
        <v>984</v>
      </c>
      <c r="D1297" s="198">
        <v>3</v>
      </c>
      <c r="E1297" s="198" t="s">
        <v>2019</v>
      </c>
      <c r="F1297" s="198" t="s">
        <v>6107</v>
      </c>
      <c r="G1297" s="198" t="s">
        <v>2020</v>
      </c>
      <c r="H1297" s="198" t="s">
        <v>2020</v>
      </c>
      <c r="I1297" s="131" t="s">
        <v>787</v>
      </c>
      <c r="J1297" s="131" t="s">
        <v>271</v>
      </c>
      <c r="K1297" s="131" t="s">
        <v>809</v>
      </c>
      <c r="L1297" s="134" t="s">
        <v>4432</v>
      </c>
      <c r="M1297" s="134">
        <v>11</v>
      </c>
      <c r="N1297" s="134">
        <v>1.1000000000000001</v>
      </c>
      <c r="O1297" s="134">
        <v>4</v>
      </c>
    </row>
    <row r="1298" spans="1:15" ht="15" customHeight="1" x14ac:dyDescent="0.3">
      <c r="A1298" s="128">
        <v>1297</v>
      </c>
      <c r="B1298" s="204">
        <v>1814</v>
      </c>
      <c r="C1298" s="203" t="s">
        <v>984</v>
      </c>
      <c r="D1298" s="203">
        <v>3</v>
      </c>
      <c r="E1298" s="203" t="s">
        <v>2519</v>
      </c>
      <c r="F1298" s="203" t="s">
        <v>6058</v>
      </c>
      <c r="G1298" s="203" t="s">
        <v>2520</v>
      </c>
      <c r="H1298" s="203" t="s">
        <v>2520</v>
      </c>
      <c r="I1298" s="132" t="s">
        <v>787</v>
      </c>
      <c r="J1298" s="132" t="s">
        <v>271</v>
      </c>
      <c r="K1298" s="132" t="s">
        <v>809</v>
      </c>
      <c r="L1298" s="134" t="s">
        <v>4432</v>
      </c>
      <c r="M1298" s="134">
        <v>11</v>
      </c>
      <c r="N1298" s="134">
        <v>1.1000000000000001</v>
      </c>
      <c r="O1298" s="134">
        <v>4</v>
      </c>
    </row>
    <row r="1299" spans="1:15" ht="15" customHeight="1" x14ac:dyDescent="0.3">
      <c r="A1299" s="128">
        <v>1298</v>
      </c>
      <c r="B1299" s="199">
        <v>2435</v>
      </c>
      <c r="C1299" s="198" t="s">
        <v>984</v>
      </c>
      <c r="D1299" s="198">
        <v>3</v>
      </c>
      <c r="E1299" s="198" t="s">
        <v>2651</v>
      </c>
      <c r="F1299" s="198" t="s">
        <v>6106</v>
      </c>
      <c r="G1299" s="198" t="s">
        <v>2651</v>
      </c>
      <c r="H1299" s="198" t="s">
        <v>2651</v>
      </c>
      <c r="I1299" s="131" t="s">
        <v>787</v>
      </c>
      <c r="J1299" s="131" t="s">
        <v>271</v>
      </c>
      <c r="K1299" s="133" t="s">
        <v>2596</v>
      </c>
      <c r="L1299" s="135" t="s">
        <v>4432</v>
      </c>
      <c r="M1299" s="135">
        <v>11</v>
      </c>
      <c r="N1299" s="135">
        <v>1.1000000000000001</v>
      </c>
      <c r="O1299" s="135">
        <v>4</v>
      </c>
    </row>
    <row r="1300" spans="1:15" ht="15" customHeight="1" x14ac:dyDescent="0.3">
      <c r="A1300" s="128">
        <v>1299</v>
      </c>
      <c r="B1300" s="199">
        <v>684</v>
      </c>
      <c r="C1300" s="198" t="s">
        <v>853</v>
      </c>
      <c r="D1300" s="198">
        <v>4</v>
      </c>
      <c r="E1300" s="198" t="s">
        <v>1833</v>
      </c>
      <c r="F1300" s="198" t="s">
        <v>1833</v>
      </c>
      <c r="G1300" s="198" t="s">
        <v>1834</v>
      </c>
      <c r="H1300" s="198" t="s">
        <v>1834</v>
      </c>
      <c r="I1300" s="131" t="s">
        <v>787</v>
      </c>
      <c r="J1300" s="131" t="s">
        <v>271</v>
      </c>
      <c r="K1300" s="131" t="s">
        <v>809</v>
      </c>
      <c r="L1300" s="134" t="s">
        <v>4432</v>
      </c>
      <c r="M1300" s="134">
        <v>11</v>
      </c>
      <c r="N1300" s="134">
        <v>1.1000000000000001</v>
      </c>
      <c r="O1300" s="134">
        <v>4</v>
      </c>
    </row>
    <row r="1301" spans="1:15" ht="15" customHeight="1" x14ac:dyDescent="0.3">
      <c r="A1301" s="128">
        <v>1300</v>
      </c>
      <c r="B1301" s="199">
        <v>1899</v>
      </c>
      <c r="C1301" s="198" t="s">
        <v>853</v>
      </c>
      <c r="D1301" s="198">
        <v>4</v>
      </c>
      <c r="E1301" s="198" t="s">
        <v>2545</v>
      </c>
      <c r="F1301" s="198" t="s">
        <v>2545</v>
      </c>
      <c r="G1301" s="198" t="s">
        <v>2546</v>
      </c>
      <c r="H1301" s="198" t="s">
        <v>2546</v>
      </c>
      <c r="I1301" s="131" t="s">
        <v>787</v>
      </c>
      <c r="J1301" s="131" t="s">
        <v>271</v>
      </c>
      <c r="K1301" s="131" t="s">
        <v>809</v>
      </c>
      <c r="L1301" s="134" t="s">
        <v>4432</v>
      </c>
      <c r="M1301" s="134">
        <v>11</v>
      </c>
      <c r="N1301" s="134">
        <v>1.1000000000000001</v>
      </c>
      <c r="O1301" s="134">
        <v>4</v>
      </c>
    </row>
    <row r="1302" spans="1:15" ht="15" customHeight="1" x14ac:dyDescent="0.3">
      <c r="A1302" s="128">
        <v>1301</v>
      </c>
      <c r="B1302" s="199">
        <v>1854</v>
      </c>
      <c r="C1302" s="198" t="s">
        <v>853</v>
      </c>
      <c r="D1302" s="198">
        <v>4</v>
      </c>
      <c r="E1302" s="198" t="s">
        <v>2529</v>
      </c>
      <c r="F1302" s="198" t="s">
        <v>2529</v>
      </c>
      <c r="G1302" s="198" t="s">
        <v>2530</v>
      </c>
      <c r="H1302" s="198" t="s">
        <v>2530</v>
      </c>
      <c r="I1302" s="131" t="s">
        <v>787</v>
      </c>
      <c r="J1302" s="131" t="s">
        <v>271</v>
      </c>
      <c r="K1302" s="131" t="s">
        <v>809</v>
      </c>
      <c r="L1302" s="134" t="s">
        <v>4432</v>
      </c>
      <c r="M1302" s="134">
        <v>11</v>
      </c>
      <c r="N1302" s="134">
        <v>1.1000000000000001</v>
      </c>
      <c r="O1302" s="134">
        <v>4</v>
      </c>
    </row>
    <row r="1303" spans="1:15" ht="15" customHeight="1" x14ac:dyDescent="0.3">
      <c r="A1303" s="128">
        <v>1302</v>
      </c>
      <c r="B1303" s="204">
        <v>1868</v>
      </c>
      <c r="C1303" s="203" t="s">
        <v>1004</v>
      </c>
      <c r="D1303" s="203">
        <v>4</v>
      </c>
      <c r="E1303" s="203" t="s">
        <v>2537</v>
      </c>
      <c r="F1303" s="203" t="s">
        <v>5547</v>
      </c>
      <c r="G1303" s="203" t="s">
        <v>2538</v>
      </c>
      <c r="H1303" s="203" t="s">
        <v>2538</v>
      </c>
      <c r="I1303" s="132" t="s">
        <v>787</v>
      </c>
      <c r="J1303" s="132" t="s">
        <v>271</v>
      </c>
      <c r="K1303" s="132" t="s">
        <v>809</v>
      </c>
      <c r="L1303" s="134" t="s">
        <v>4432</v>
      </c>
      <c r="M1303" s="134">
        <v>11</v>
      </c>
      <c r="N1303" s="134">
        <v>1.1000000000000001</v>
      </c>
      <c r="O1303" s="134">
        <v>4</v>
      </c>
    </row>
    <row r="1304" spans="1:15" ht="15" customHeight="1" x14ac:dyDescent="0.3">
      <c r="A1304" s="128">
        <v>1303</v>
      </c>
      <c r="B1304" s="199">
        <v>299</v>
      </c>
      <c r="C1304" s="198" t="s">
        <v>850</v>
      </c>
      <c r="D1304" s="198">
        <v>5</v>
      </c>
      <c r="E1304" s="198" t="s">
        <v>1394</v>
      </c>
      <c r="F1304" s="198" t="s">
        <v>1394</v>
      </c>
      <c r="G1304" s="198" t="s">
        <v>1395</v>
      </c>
      <c r="H1304" s="198" t="s">
        <v>1395</v>
      </c>
      <c r="I1304" s="131" t="s">
        <v>787</v>
      </c>
      <c r="J1304" s="131" t="s">
        <v>271</v>
      </c>
      <c r="K1304" s="131" t="s">
        <v>809</v>
      </c>
      <c r="L1304" s="134" t="s">
        <v>4432</v>
      </c>
      <c r="M1304" s="134">
        <v>11</v>
      </c>
      <c r="N1304" s="134">
        <v>1.1000000000000001</v>
      </c>
      <c r="O1304" s="134">
        <v>4</v>
      </c>
    </row>
    <row r="1305" spans="1:15" ht="15" customHeight="1" x14ac:dyDescent="0.3">
      <c r="A1305" s="128">
        <v>1304</v>
      </c>
      <c r="B1305" s="199">
        <v>799</v>
      </c>
      <c r="C1305" s="198" t="s">
        <v>850</v>
      </c>
      <c r="D1305" s="198">
        <v>5</v>
      </c>
      <c r="E1305" s="198" t="s">
        <v>1538</v>
      </c>
      <c r="F1305" s="198" t="s">
        <v>1538</v>
      </c>
      <c r="G1305" s="198" t="s">
        <v>1954</v>
      </c>
      <c r="H1305" s="198" t="s">
        <v>1954</v>
      </c>
      <c r="I1305" s="131" t="s">
        <v>787</v>
      </c>
      <c r="J1305" s="131" t="s">
        <v>271</v>
      </c>
      <c r="K1305" s="131" t="s">
        <v>809</v>
      </c>
      <c r="L1305" s="134" t="s">
        <v>4432</v>
      </c>
      <c r="M1305" s="134">
        <v>11</v>
      </c>
      <c r="N1305" s="134">
        <v>1.1000000000000001</v>
      </c>
      <c r="O1305" s="134">
        <v>4</v>
      </c>
    </row>
    <row r="1306" spans="1:15" ht="15" customHeight="1" x14ac:dyDescent="0.3">
      <c r="A1306" s="128">
        <v>1305</v>
      </c>
      <c r="B1306" s="199">
        <v>39</v>
      </c>
      <c r="C1306" s="198" t="s">
        <v>850</v>
      </c>
      <c r="D1306" s="198">
        <v>5</v>
      </c>
      <c r="E1306" s="198" t="s">
        <v>965</v>
      </c>
      <c r="F1306" s="198" t="s">
        <v>965</v>
      </c>
      <c r="G1306" s="198" t="s">
        <v>966</v>
      </c>
      <c r="H1306" s="198" t="s">
        <v>966</v>
      </c>
      <c r="I1306" s="131" t="s">
        <v>787</v>
      </c>
      <c r="J1306" s="131" t="s">
        <v>271</v>
      </c>
      <c r="K1306" s="131" t="s">
        <v>809</v>
      </c>
      <c r="L1306" s="134" t="s">
        <v>4432</v>
      </c>
      <c r="M1306" s="134">
        <v>11</v>
      </c>
      <c r="N1306" s="134">
        <v>1.1000000000000001</v>
      </c>
      <c r="O1306" s="134">
        <v>4</v>
      </c>
    </row>
    <row r="1307" spans="1:15" ht="15" customHeight="1" x14ac:dyDescent="0.3">
      <c r="A1307" s="128">
        <v>1306</v>
      </c>
      <c r="B1307" s="199">
        <v>63</v>
      </c>
      <c r="C1307" s="198" t="s">
        <v>795</v>
      </c>
      <c r="D1307" s="198">
        <v>7</v>
      </c>
      <c r="E1307" s="198" t="s">
        <v>1015</v>
      </c>
      <c r="F1307" s="198" t="s">
        <v>1015</v>
      </c>
      <c r="G1307" s="198" t="s">
        <v>1016</v>
      </c>
      <c r="H1307" s="198" t="s">
        <v>1016</v>
      </c>
      <c r="I1307" s="131" t="s">
        <v>787</v>
      </c>
      <c r="J1307" s="131" t="s">
        <v>271</v>
      </c>
      <c r="K1307" s="131" t="s">
        <v>809</v>
      </c>
      <c r="L1307" s="134" t="s">
        <v>4432</v>
      </c>
      <c r="M1307" s="134">
        <v>11</v>
      </c>
      <c r="N1307" s="134">
        <v>1.1000000000000001</v>
      </c>
      <c r="O1307" s="134">
        <v>4</v>
      </c>
    </row>
    <row r="1308" spans="1:15" ht="15" customHeight="1" x14ac:dyDescent="0.3">
      <c r="A1308" s="128">
        <v>1307</v>
      </c>
      <c r="B1308" s="199">
        <v>284</v>
      </c>
      <c r="C1308" s="198" t="s">
        <v>1017</v>
      </c>
      <c r="D1308" s="198">
        <v>8</v>
      </c>
      <c r="E1308" s="198" t="s">
        <v>1370</v>
      </c>
      <c r="F1308" s="198" t="s">
        <v>1370</v>
      </c>
      <c r="G1308" s="198" t="s">
        <v>1371</v>
      </c>
      <c r="H1308" s="198" t="s">
        <v>1371</v>
      </c>
      <c r="I1308" s="131" t="s">
        <v>787</v>
      </c>
      <c r="J1308" s="131" t="s">
        <v>271</v>
      </c>
      <c r="K1308" s="131" t="s">
        <v>809</v>
      </c>
      <c r="L1308" s="134" t="s">
        <v>4432</v>
      </c>
      <c r="M1308" s="134">
        <v>11</v>
      </c>
      <c r="N1308" s="134">
        <v>1.1000000000000001</v>
      </c>
      <c r="O1308" s="134">
        <v>4</v>
      </c>
    </row>
    <row r="1309" spans="1:15" ht="15" customHeight="1" x14ac:dyDescent="0.3">
      <c r="A1309" s="128">
        <v>1308</v>
      </c>
      <c r="B1309" s="199">
        <v>241</v>
      </c>
      <c r="C1309" s="198" t="s">
        <v>1017</v>
      </c>
      <c r="D1309" s="198">
        <v>8</v>
      </c>
      <c r="E1309" s="198" t="s">
        <v>1310</v>
      </c>
      <c r="F1309" s="198" t="s">
        <v>1310</v>
      </c>
      <c r="G1309" s="198" t="s">
        <v>1311</v>
      </c>
      <c r="H1309" s="198" t="s">
        <v>1311</v>
      </c>
      <c r="I1309" s="131" t="s">
        <v>787</v>
      </c>
      <c r="J1309" s="131" t="s">
        <v>271</v>
      </c>
      <c r="K1309" s="131" t="s">
        <v>809</v>
      </c>
      <c r="L1309" s="134" t="s">
        <v>4432</v>
      </c>
      <c r="M1309" s="134">
        <v>11</v>
      </c>
      <c r="N1309" s="134">
        <v>1.1000000000000001</v>
      </c>
      <c r="O1309" s="134">
        <v>4</v>
      </c>
    </row>
    <row r="1310" spans="1:15" ht="15" customHeight="1" x14ac:dyDescent="0.3">
      <c r="A1310" s="128">
        <v>1309</v>
      </c>
      <c r="B1310" s="199">
        <v>64</v>
      </c>
      <c r="C1310" s="198" t="s">
        <v>1017</v>
      </c>
      <c r="D1310" s="198">
        <v>8</v>
      </c>
      <c r="E1310" s="198" t="s">
        <v>1018</v>
      </c>
      <c r="F1310" s="198" t="s">
        <v>1018</v>
      </c>
      <c r="G1310" s="198" t="s">
        <v>1019</v>
      </c>
      <c r="H1310" s="198" t="s">
        <v>1019</v>
      </c>
      <c r="I1310" s="131" t="s">
        <v>787</v>
      </c>
      <c r="J1310" s="131" t="s">
        <v>271</v>
      </c>
      <c r="K1310" s="131" t="s">
        <v>809</v>
      </c>
      <c r="L1310" s="134" t="s">
        <v>4432</v>
      </c>
      <c r="M1310" s="134">
        <v>11</v>
      </c>
      <c r="N1310" s="134">
        <v>1.1000000000000001</v>
      </c>
      <c r="O1310" s="134">
        <v>4</v>
      </c>
    </row>
    <row r="1311" spans="1:15" ht="15" customHeight="1" x14ac:dyDescent="0.3">
      <c r="A1311" s="128">
        <v>1310</v>
      </c>
      <c r="B1311" s="199">
        <v>991</v>
      </c>
      <c r="C1311" s="198" t="s">
        <v>1017</v>
      </c>
      <c r="D1311" s="198">
        <v>8</v>
      </c>
      <c r="E1311" s="198" t="s">
        <v>2119</v>
      </c>
      <c r="F1311" s="198" t="s">
        <v>2119</v>
      </c>
      <c r="G1311" s="198" t="s">
        <v>2120</v>
      </c>
      <c r="H1311" s="198" t="s">
        <v>2120</v>
      </c>
      <c r="I1311" s="131" t="s">
        <v>787</v>
      </c>
      <c r="J1311" s="131" t="s">
        <v>271</v>
      </c>
      <c r="K1311" s="131" t="s">
        <v>809</v>
      </c>
      <c r="L1311" s="134" t="s">
        <v>4432</v>
      </c>
      <c r="M1311" s="134">
        <v>11</v>
      </c>
      <c r="N1311" s="134">
        <v>1.1000000000000001</v>
      </c>
      <c r="O1311" s="134">
        <v>4</v>
      </c>
    </row>
    <row r="1312" spans="1:15" ht="15" customHeight="1" x14ac:dyDescent="0.3">
      <c r="A1312" s="128">
        <v>1311</v>
      </c>
      <c r="B1312" s="199">
        <v>641</v>
      </c>
      <c r="C1312" s="198" t="s">
        <v>1017</v>
      </c>
      <c r="D1312" s="198">
        <v>8</v>
      </c>
      <c r="E1312" s="198" t="s">
        <v>1803</v>
      </c>
      <c r="F1312" s="198" t="s">
        <v>1803</v>
      </c>
      <c r="G1312" s="198" t="s">
        <v>1804</v>
      </c>
      <c r="H1312" s="198" t="s">
        <v>1804</v>
      </c>
      <c r="I1312" s="131" t="s">
        <v>787</v>
      </c>
      <c r="J1312" s="131" t="s">
        <v>271</v>
      </c>
      <c r="K1312" s="131" t="s">
        <v>809</v>
      </c>
      <c r="L1312" s="134" t="s">
        <v>4432</v>
      </c>
      <c r="M1312" s="134">
        <v>11</v>
      </c>
      <c r="N1312" s="134">
        <v>1.1000000000000001</v>
      </c>
      <c r="O1312" s="134">
        <v>4</v>
      </c>
    </row>
    <row r="1313" spans="1:15" ht="15" customHeight="1" x14ac:dyDescent="0.3">
      <c r="A1313" s="128">
        <v>1312</v>
      </c>
      <c r="B1313" s="199">
        <v>438</v>
      </c>
      <c r="C1313" s="198" t="s">
        <v>1017</v>
      </c>
      <c r="D1313" s="198">
        <v>8</v>
      </c>
      <c r="E1313" s="198" t="s">
        <v>1586</v>
      </c>
      <c r="F1313" s="198" t="s">
        <v>1586</v>
      </c>
      <c r="G1313" s="198" t="s">
        <v>1587</v>
      </c>
      <c r="H1313" s="198" t="s">
        <v>1587</v>
      </c>
      <c r="I1313" s="131" t="s">
        <v>787</v>
      </c>
      <c r="J1313" s="131" t="s">
        <v>271</v>
      </c>
      <c r="K1313" s="131" t="s">
        <v>809</v>
      </c>
      <c r="L1313" s="134" t="s">
        <v>4432</v>
      </c>
      <c r="M1313" s="134">
        <v>11</v>
      </c>
      <c r="N1313" s="134">
        <v>1.1000000000000001</v>
      </c>
      <c r="O1313" s="134">
        <v>4</v>
      </c>
    </row>
    <row r="1314" spans="1:15" ht="15" customHeight="1" x14ac:dyDescent="0.3">
      <c r="A1314" s="128">
        <v>1313</v>
      </c>
      <c r="B1314" s="199">
        <v>603</v>
      </c>
      <c r="C1314" s="198" t="s">
        <v>1017</v>
      </c>
      <c r="D1314" s="198">
        <v>8</v>
      </c>
      <c r="E1314" s="198" t="s">
        <v>1772</v>
      </c>
      <c r="F1314" s="198" t="s">
        <v>1772</v>
      </c>
      <c r="G1314" s="198" t="s">
        <v>1773</v>
      </c>
      <c r="H1314" s="198" t="s">
        <v>1773</v>
      </c>
      <c r="I1314" s="131" t="s">
        <v>787</v>
      </c>
      <c r="J1314" s="131" t="s">
        <v>271</v>
      </c>
      <c r="K1314" s="131" t="s">
        <v>809</v>
      </c>
      <c r="L1314" s="134" t="s">
        <v>4432</v>
      </c>
      <c r="M1314" s="134">
        <v>11</v>
      </c>
      <c r="N1314" s="134">
        <v>1.1000000000000001</v>
      </c>
      <c r="O1314" s="134">
        <v>4</v>
      </c>
    </row>
    <row r="1315" spans="1:15" ht="15" customHeight="1" x14ac:dyDescent="0.3">
      <c r="A1315" s="128">
        <v>1314</v>
      </c>
      <c r="B1315" s="199">
        <v>134</v>
      </c>
      <c r="C1315" s="198" t="s">
        <v>1017</v>
      </c>
      <c r="D1315" s="198">
        <v>8</v>
      </c>
      <c r="E1315" s="198" t="s">
        <v>1143</v>
      </c>
      <c r="F1315" s="198" t="s">
        <v>1143</v>
      </c>
      <c r="G1315" s="198" t="s">
        <v>1144</v>
      </c>
      <c r="H1315" s="198" t="s">
        <v>1144</v>
      </c>
      <c r="I1315" s="131" t="s">
        <v>787</v>
      </c>
      <c r="J1315" s="131" t="s">
        <v>271</v>
      </c>
      <c r="K1315" s="131" t="s">
        <v>809</v>
      </c>
      <c r="L1315" s="134" t="s">
        <v>4432</v>
      </c>
      <c r="M1315" s="134">
        <v>11</v>
      </c>
      <c r="N1315" s="134">
        <v>1.1000000000000001</v>
      </c>
      <c r="O1315" s="134">
        <v>4</v>
      </c>
    </row>
    <row r="1316" spans="1:15" ht="15" customHeight="1" x14ac:dyDescent="0.3">
      <c r="A1316" s="128">
        <v>1315</v>
      </c>
      <c r="B1316" s="199">
        <v>425</v>
      </c>
      <c r="C1316" s="198" t="s">
        <v>1017</v>
      </c>
      <c r="D1316" s="198">
        <v>8</v>
      </c>
      <c r="E1316" s="198" t="s">
        <v>1569</v>
      </c>
      <c r="F1316" s="198" t="s">
        <v>1569</v>
      </c>
      <c r="G1316" s="198" t="s">
        <v>1570</v>
      </c>
      <c r="H1316" s="198" t="s">
        <v>1570</v>
      </c>
      <c r="I1316" s="131" t="s">
        <v>787</v>
      </c>
      <c r="J1316" s="131" t="s">
        <v>271</v>
      </c>
      <c r="K1316" s="131" t="s">
        <v>809</v>
      </c>
      <c r="L1316" s="134" t="s">
        <v>4432</v>
      </c>
      <c r="M1316" s="134">
        <v>11</v>
      </c>
      <c r="N1316" s="134">
        <v>1.1000000000000001</v>
      </c>
      <c r="O1316" s="134">
        <v>4</v>
      </c>
    </row>
    <row r="1317" spans="1:15" ht="15" customHeight="1" x14ac:dyDescent="0.3">
      <c r="A1317" s="128">
        <v>1316</v>
      </c>
      <c r="B1317" s="199" t="s">
        <v>86</v>
      </c>
      <c r="C1317" s="198" t="s">
        <v>2792</v>
      </c>
      <c r="D1317" s="198">
        <v>10</v>
      </c>
      <c r="E1317" s="198" t="s">
        <v>2793</v>
      </c>
      <c r="F1317" s="198" t="s">
        <v>2793</v>
      </c>
      <c r="G1317" s="198" t="s">
        <v>2794</v>
      </c>
      <c r="H1317" s="198" t="s">
        <v>2794</v>
      </c>
      <c r="I1317" s="131" t="s">
        <v>787</v>
      </c>
      <c r="J1317" s="131" t="s">
        <v>271</v>
      </c>
      <c r="K1317" s="133" t="s">
        <v>2795</v>
      </c>
      <c r="L1317" s="134" t="s">
        <v>4432</v>
      </c>
      <c r="M1317" s="134">
        <v>11</v>
      </c>
      <c r="N1317" s="134">
        <v>1.1000000000000001</v>
      </c>
      <c r="O1317" s="134">
        <v>4</v>
      </c>
    </row>
    <row r="1318" spans="1:15" ht="15" customHeight="1" x14ac:dyDescent="0.3">
      <c r="A1318" s="128">
        <v>1317</v>
      </c>
      <c r="B1318" s="199" t="s">
        <v>86</v>
      </c>
      <c r="C1318" s="198" t="s">
        <v>2792</v>
      </c>
      <c r="D1318" s="198">
        <v>10</v>
      </c>
      <c r="E1318" s="198" t="s">
        <v>2798</v>
      </c>
      <c r="F1318" s="198" t="s">
        <v>2798</v>
      </c>
      <c r="G1318" s="198" t="s">
        <v>2799</v>
      </c>
      <c r="H1318" s="198" t="s">
        <v>2799</v>
      </c>
      <c r="I1318" s="133" t="s">
        <v>787</v>
      </c>
      <c r="J1318" s="133" t="s">
        <v>271</v>
      </c>
      <c r="K1318" s="133" t="s">
        <v>2795</v>
      </c>
      <c r="L1318" s="135" t="s">
        <v>4432</v>
      </c>
      <c r="M1318" s="135">
        <v>11</v>
      </c>
      <c r="N1318" s="135">
        <v>1.1000000000000001</v>
      </c>
      <c r="O1318" s="135">
        <v>4</v>
      </c>
    </row>
    <row r="1319" spans="1:15" ht="15" customHeight="1" x14ac:dyDescent="0.3">
      <c r="A1319" s="128">
        <v>1318</v>
      </c>
      <c r="B1319" s="202">
        <v>292</v>
      </c>
      <c r="C1319" s="201" t="s">
        <v>820</v>
      </c>
      <c r="D1319" s="198">
        <v>1</v>
      </c>
      <c r="E1319" s="201" t="s">
        <v>1384</v>
      </c>
      <c r="F1319" s="201" t="s">
        <v>1384</v>
      </c>
      <c r="G1319" s="201" t="s">
        <v>6070</v>
      </c>
      <c r="H1319" s="201" t="s">
        <v>1385</v>
      </c>
      <c r="I1319" s="136"/>
      <c r="J1319" s="136" t="s">
        <v>271</v>
      </c>
      <c r="K1319" s="136" t="s">
        <v>809</v>
      </c>
      <c r="L1319" s="134" t="s">
        <v>4432</v>
      </c>
      <c r="M1319" s="134">
        <v>11</v>
      </c>
      <c r="N1319" s="134">
        <v>1.1000000000000001</v>
      </c>
      <c r="O1319" s="134">
        <v>4</v>
      </c>
    </row>
    <row r="1320" spans="1:15" ht="15" customHeight="1" x14ac:dyDescent="0.3">
      <c r="A1320" s="128">
        <v>1319</v>
      </c>
      <c r="B1320" s="202">
        <v>1905</v>
      </c>
      <c r="C1320" s="201" t="s">
        <v>984</v>
      </c>
      <c r="D1320" s="198">
        <v>3</v>
      </c>
      <c r="E1320" s="201" t="s">
        <v>2547</v>
      </c>
      <c r="F1320" s="201" t="s">
        <v>6105</v>
      </c>
      <c r="G1320" s="201" t="s">
        <v>2548</v>
      </c>
      <c r="H1320" s="201" t="s">
        <v>2548</v>
      </c>
      <c r="I1320" s="136"/>
      <c r="J1320" s="136" t="s">
        <v>271</v>
      </c>
      <c r="K1320" s="136" t="s">
        <v>809</v>
      </c>
      <c r="L1320" s="134" t="s">
        <v>4432</v>
      </c>
      <c r="M1320" s="134">
        <v>11</v>
      </c>
      <c r="N1320" s="134">
        <v>1.1000000000000001</v>
      </c>
      <c r="O1320" s="134">
        <v>4</v>
      </c>
    </row>
    <row r="1321" spans="1:15" ht="15" customHeight="1" x14ac:dyDescent="0.3">
      <c r="A1321" s="128">
        <v>1320</v>
      </c>
      <c r="B1321" s="199">
        <v>1202</v>
      </c>
      <c r="C1321" s="198" t="s">
        <v>820</v>
      </c>
      <c r="D1321" s="198">
        <v>1</v>
      </c>
      <c r="E1321" s="198" t="s">
        <v>2254</v>
      </c>
      <c r="F1321" s="198" t="s">
        <v>2254</v>
      </c>
      <c r="G1321" s="198" t="s">
        <v>5995</v>
      </c>
      <c r="H1321" s="198" t="s">
        <v>2255</v>
      </c>
      <c r="I1321" s="131" t="s">
        <v>787</v>
      </c>
      <c r="J1321" s="131" t="s">
        <v>271</v>
      </c>
      <c r="K1321" s="131" t="s">
        <v>809</v>
      </c>
      <c r="L1321" s="137" t="s">
        <v>4435</v>
      </c>
      <c r="M1321" s="137">
        <v>11</v>
      </c>
      <c r="N1321" s="137">
        <v>1.1000000000000001</v>
      </c>
      <c r="O1321" s="137">
        <v>5</v>
      </c>
    </row>
    <row r="1322" spans="1:15" ht="15" customHeight="1" x14ac:dyDescent="0.3">
      <c r="A1322" s="128">
        <v>1321</v>
      </c>
      <c r="B1322" s="199">
        <v>687</v>
      </c>
      <c r="C1322" s="198" t="s">
        <v>820</v>
      </c>
      <c r="D1322" s="198">
        <v>1</v>
      </c>
      <c r="E1322" s="198" t="s">
        <v>1837</v>
      </c>
      <c r="F1322" s="198" t="s">
        <v>1837</v>
      </c>
      <c r="G1322" s="198" t="s">
        <v>5822</v>
      </c>
      <c r="H1322" s="198" t="s">
        <v>1838</v>
      </c>
      <c r="I1322" s="131" t="s">
        <v>787</v>
      </c>
      <c r="J1322" s="131" t="s">
        <v>271</v>
      </c>
      <c r="K1322" s="131" t="s">
        <v>809</v>
      </c>
      <c r="L1322" s="137" t="s">
        <v>4435</v>
      </c>
      <c r="M1322" s="137">
        <v>11</v>
      </c>
      <c r="N1322" s="137">
        <v>1.1000000000000001</v>
      </c>
      <c r="O1322" s="137">
        <v>5</v>
      </c>
    </row>
    <row r="1323" spans="1:15" ht="15" customHeight="1" x14ac:dyDescent="0.3">
      <c r="A1323" s="128">
        <v>1322</v>
      </c>
      <c r="B1323" s="199">
        <v>163</v>
      </c>
      <c r="C1323" s="198" t="s">
        <v>820</v>
      </c>
      <c r="D1323" s="198">
        <v>1</v>
      </c>
      <c r="E1323" s="198" t="s">
        <v>1188</v>
      </c>
      <c r="F1323" s="198" t="s">
        <v>1188</v>
      </c>
      <c r="G1323" s="198" t="s">
        <v>6042</v>
      </c>
      <c r="H1323" s="198" t="s">
        <v>1189</v>
      </c>
      <c r="I1323" s="131" t="s">
        <v>787</v>
      </c>
      <c r="J1323" s="131" t="s">
        <v>271</v>
      </c>
      <c r="K1323" s="131" t="s">
        <v>809</v>
      </c>
      <c r="L1323" s="137" t="s">
        <v>4435</v>
      </c>
      <c r="M1323" s="137">
        <v>11</v>
      </c>
      <c r="N1323" s="137">
        <v>1.1000000000000001</v>
      </c>
      <c r="O1323" s="137">
        <v>5</v>
      </c>
    </row>
    <row r="1324" spans="1:15" ht="15" customHeight="1" x14ac:dyDescent="0.3">
      <c r="A1324" s="128">
        <v>1323</v>
      </c>
      <c r="B1324" s="199">
        <v>90</v>
      </c>
      <c r="C1324" s="198" t="s">
        <v>820</v>
      </c>
      <c r="D1324" s="198">
        <v>1</v>
      </c>
      <c r="E1324" s="198" t="s">
        <v>1072</v>
      </c>
      <c r="F1324" s="198" t="s">
        <v>1072</v>
      </c>
      <c r="G1324" s="198" t="s">
        <v>6104</v>
      </c>
      <c r="H1324" s="198" t="s">
        <v>1073</v>
      </c>
      <c r="I1324" s="131" t="s">
        <v>787</v>
      </c>
      <c r="J1324" s="131" t="s">
        <v>271</v>
      </c>
      <c r="K1324" s="131" t="s">
        <v>809</v>
      </c>
      <c r="L1324" s="137" t="s">
        <v>4435</v>
      </c>
      <c r="M1324" s="137">
        <v>11</v>
      </c>
      <c r="N1324" s="142">
        <v>1.1000000000000001</v>
      </c>
      <c r="O1324" s="137">
        <v>5</v>
      </c>
    </row>
    <row r="1325" spans="1:15" ht="15" customHeight="1" x14ac:dyDescent="0.3">
      <c r="A1325" s="128">
        <v>1324</v>
      </c>
      <c r="B1325" s="199">
        <v>575</v>
      </c>
      <c r="C1325" s="198" t="s">
        <v>820</v>
      </c>
      <c r="D1325" s="198">
        <v>1</v>
      </c>
      <c r="E1325" s="198" t="s">
        <v>1742</v>
      </c>
      <c r="F1325" s="198" t="s">
        <v>1742</v>
      </c>
      <c r="G1325" s="198" t="s">
        <v>6103</v>
      </c>
      <c r="H1325" s="198" t="s">
        <v>1743</v>
      </c>
      <c r="I1325" s="131" t="s">
        <v>787</v>
      </c>
      <c r="J1325" s="131" t="s">
        <v>271</v>
      </c>
      <c r="K1325" s="131" t="s">
        <v>809</v>
      </c>
      <c r="L1325" s="137" t="s">
        <v>4435</v>
      </c>
      <c r="M1325" s="137">
        <v>11</v>
      </c>
      <c r="N1325" s="137">
        <v>1.1000000000000001</v>
      </c>
      <c r="O1325" s="137">
        <v>5</v>
      </c>
    </row>
    <row r="1326" spans="1:15" ht="15" customHeight="1" x14ac:dyDescent="0.3">
      <c r="A1326" s="128">
        <v>1325</v>
      </c>
      <c r="B1326" s="199">
        <v>125</v>
      </c>
      <c r="C1326" s="198" t="s">
        <v>820</v>
      </c>
      <c r="D1326" s="198">
        <v>1</v>
      </c>
      <c r="E1326" s="198" t="s">
        <v>1131</v>
      </c>
      <c r="F1326" s="198" t="s">
        <v>1131</v>
      </c>
      <c r="G1326" s="198" t="s">
        <v>6102</v>
      </c>
      <c r="H1326" s="198" t="s">
        <v>1132</v>
      </c>
      <c r="I1326" s="131" t="s">
        <v>787</v>
      </c>
      <c r="J1326" s="131" t="s">
        <v>271</v>
      </c>
      <c r="K1326" s="131" t="s">
        <v>809</v>
      </c>
      <c r="L1326" s="137" t="s">
        <v>4435</v>
      </c>
      <c r="M1326" s="137">
        <v>11</v>
      </c>
      <c r="N1326" s="137">
        <v>1.1000000000000001</v>
      </c>
      <c r="O1326" s="137">
        <v>5</v>
      </c>
    </row>
    <row r="1327" spans="1:15" ht="15" customHeight="1" x14ac:dyDescent="0.3">
      <c r="A1327" s="128">
        <v>1326</v>
      </c>
      <c r="B1327" s="199">
        <v>1377</v>
      </c>
      <c r="C1327" s="198" t="s">
        <v>820</v>
      </c>
      <c r="D1327" s="198">
        <v>1</v>
      </c>
      <c r="E1327" s="198" t="s">
        <v>2329</v>
      </c>
      <c r="F1327" s="198" t="s">
        <v>2329</v>
      </c>
      <c r="G1327" s="198" t="s">
        <v>5842</v>
      </c>
      <c r="H1327" s="198" t="s">
        <v>2330</v>
      </c>
      <c r="I1327" s="131" t="s">
        <v>787</v>
      </c>
      <c r="J1327" s="131" t="s">
        <v>271</v>
      </c>
      <c r="K1327" s="131" t="s">
        <v>809</v>
      </c>
      <c r="L1327" s="137" t="s">
        <v>4435</v>
      </c>
      <c r="M1327" s="137">
        <v>11</v>
      </c>
      <c r="N1327" s="137">
        <v>1.1000000000000001</v>
      </c>
      <c r="O1327" s="137">
        <v>5</v>
      </c>
    </row>
    <row r="1328" spans="1:15" ht="15" customHeight="1" x14ac:dyDescent="0.3">
      <c r="A1328" s="128">
        <v>1327</v>
      </c>
      <c r="B1328" s="199">
        <v>68</v>
      </c>
      <c r="C1328" s="198" t="s">
        <v>820</v>
      </c>
      <c r="D1328" s="198">
        <v>1</v>
      </c>
      <c r="E1328" s="198" t="s">
        <v>1028</v>
      </c>
      <c r="F1328" s="198" t="s">
        <v>1028</v>
      </c>
      <c r="G1328" s="198" t="s">
        <v>5994</v>
      </c>
      <c r="H1328" s="198" t="s">
        <v>1029</v>
      </c>
      <c r="I1328" s="131" t="s">
        <v>787</v>
      </c>
      <c r="J1328" s="131" t="s">
        <v>271</v>
      </c>
      <c r="K1328" s="131" t="s">
        <v>809</v>
      </c>
      <c r="L1328" s="137" t="s">
        <v>4435</v>
      </c>
      <c r="M1328" s="137">
        <v>11</v>
      </c>
      <c r="N1328" s="137">
        <v>1.1000000000000001</v>
      </c>
      <c r="O1328" s="137">
        <v>5</v>
      </c>
    </row>
    <row r="1329" spans="1:15" ht="15" customHeight="1" x14ac:dyDescent="0.3">
      <c r="A1329" s="128">
        <v>1328</v>
      </c>
      <c r="B1329" s="199">
        <v>195</v>
      </c>
      <c r="C1329" s="198" t="s">
        <v>820</v>
      </c>
      <c r="D1329" s="198">
        <v>1</v>
      </c>
      <c r="E1329" s="198" t="s">
        <v>1243</v>
      </c>
      <c r="F1329" s="198" t="s">
        <v>1243</v>
      </c>
      <c r="G1329" s="198" t="s">
        <v>5194</v>
      </c>
      <c r="H1329" s="198" t="s">
        <v>1244</v>
      </c>
      <c r="I1329" s="131" t="s">
        <v>787</v>
      </c>
      <c r="J1329" s="131" t="s">
        <v>271</v>
      </c>
      <c r="K1329" s="131" t="s">
        <v>809</v>
      </c>
      <c r="L1329" s="137" t="s">
        <v>4435</v>
      </c>
      <c r="M1329" s="137">
        <v>11</v>
      </c>
      <c r="N1329" s="137">
        <v>1.1000000000000001</v>
      </c>
      <c r="O1329" s="137">
        <v>5</v>
      </c>
    </row>
    <row r="1330" spans="1:15" ht="15" customHeight="1" x14ac:dyDescent="0.3">
      <c r="A1330" s="128">
        <v>1329</v>
      </c>
      <c r="B1330" s="199">
        <v>453</v>
      </c>
      <c r="C1330" s="198" t="s">
        <v>820</v>
      </c>
      <c r="D1330" s="198">
        <v>1</v>
      </c>
      <c r="E1330" s="198" t="s">
        <v>1603</v>
      </c>
      <c r="F1330" s="198" t="s">
        <v>1603</v>
      </c>
      <c r="G1330" s="198" t="s">
        <v>6101</v>
      </c>
      <c r="H1330" s="198" t="s">
        <v>1604</v>
      </c>
      <c r="I1330" s="131" t="s">
        <v>787</v>
      </c>
      <c r="J1330" s="131" t="s">
        <v>271</v>
      </c>
      <c r="K1330" s="131" t="s">
        <v>809</v>
      </c>
      <c r="L1330" s="137" t="s">
        <v>4435</v>
      </c>
      <c r="M1330" s="137">
        <v>11</v>
      </c>
      <c r="N1330" s="137">
        <v>1.1000000000000001</v>
      </c>
      <c r="O1330" s="137">
        <v>5</v>
      </c>
    </row>
    <row r="1331" spans="1:15" ht="15" customHeight="1" x14ac:dyDescent="0.3">
      <c r="A1331" s="128">
        <v>1330</v>
      </c>
      <c r="B1331" s="199">
        <v>313</v>
      </c>
      <c r="C1331" s="198" t="s">
        <v>820</v>
      </c>
      <c r="D1331" s="198">
        <v>1</v>
      </c>
      <c r="E1331" s="198" t="s">
        <v>1412</v>
      </c>
      <c r="F1331" s="198" t="s">
        <v>1412</v>
      </c>
      <c r="G1331" s="198" t="s">
        <v>5865</v>
      </c>
      <c r="H1331" s="198" t="s">
        <v>1413</v>
      </c>
      <c r="I1331" s="131" t="s">
        <v>787</v>
      </c>
      <c r="J1331" s="131" t="s">
        <v>271</v>
      </c>
      <c r="K1331" s="131" t="s">
        <v>809</v>
      </c>
      <c r="L1331" s="137" t="s">
        <v>4435</v>
      </c>
      <c r="M1331" s="137">
        <v>11</v>
      </c>
      <c r="N1331" s="137">
        <v>1.1000000000000001</v>
      </c>
      <c r="O1331" s="137">
        <v>5</v>
      </c>
    </row>
    <row r="1332" spans="1:15" ht="15" customHeight="1" x14ac:dyDescent="0.3">
      <c r="A1332" s="128">
        <v>1331</v>
      </c>
      <c r="B1332" s="199">
        <v>2037</v>
      </c>
      <c r="C1332" s="198" t="s">
        <v>820</v>
      </c>
      <c r="D1332" s="198">
        <v>1</v>
      </c>
      <c r="E1332" s="198" t="s">
        <v>2601</v>
      </c>
      <c r="F1332" s="198" t="s">
        <v>2601</v>
      </c>
      <c r="G1332" s="198" t="s">
        <v>6100</v>
      </c>
      <c r="H1332" s="198" t="s">
        <v>2602</v>
      </c>
      <c r="I1332" s="131" t="s">
        <v>787</v>
      </c>
      <c r="J1332" s="131" t="s">
        <v>271</v>
      </c>
      <c r="K1332" s="131" t="s">
        <v>2596</v>
      </c>
      <c r="L1332" s="142" t="s">
        <v>4435</v>
      </c>
      <c r="M1332" s="142">
        <v>11</v>
      </c>
      <c r="N1332" s="142">
        <v>1.1000000000000001</v>
      </c>
      <c r="O1332" s="142">
        <v>5</v>
      </c>
    </row>
    <row r="1333" spans="1:15" ht="15" customHeight="1" x14ac:dyDescent="0.3">
      <c r="A1333" s="128">
        <v>1332</v>
      </c>
      <c r="B1333" s="199">
        <v>982</v>
      </c>
      <c r="C1333" s="198" t="s">
        <v>1004</v>
      </c>
      <c r="D1333" s="198">
        <v>3</v>
      </c>
      <c r="E1333" s="198" t="s">
        <v>2111</v>
      </c>
      <c r="F1333" s="198" t="s">
        <v>6099</v>
      </c>
      <c r="G1333" s="198" t="s">
        <v>2112</v>
      </c>
      <c r="H1333" s="198" t="s">
        <v>2112</v>
      </c>
      <c r="I1333" s="131" t="s">
        <v>787</v>
      </c>
      <c r="J1333" s="131" t="s">
        <v>271</v>
      </c>
      <c r="K1333" s="131" t="s">
        <v>809</v>
      </c>
      <c r="L1333" s="137" t="s">
        <v>4435</v>
      </c>
      <c r="M1333" s="137">
        <v>11</v>
      </c>
      <c r="N1333" s="137">
        <v>1.1000000000000001</v>
      </c>
      <c r="O1333" s="137">
        <v>5</v>
      </c>
    </row>
    <row r="1334" spans="1:15" ht="15" customHeight="1" x14ac:dyDescent="0.3">
      <c r="A1334" s="128">
        <v>1333</v>
      </c>
      <c r="B1334" s="199">
        <v>1638</v>
      </c>
      <c r="C1334" s="198" t="s">
        <v>984</v>
      </c>
      <c r="D1334" s="198">
        <v>3</v>
      </c>
      <c r="E1334" s="198" t="s">
        <v>2443</v>
      </c>
      <c r="F1334" s="198" t="s">
        <v>6098</v>
      </c>
      <c r="G1334" s="198" t="s">
        <v>6097</v>
      </c>
      <c r="H1334" s="198" t="s">
        <v>2444</v>
      </c>
      <c r="I1334" s="131" t="s">
        <v>787</v>
      </c>
      <c r="J1334" s="131" t="s">
        <v>271</v>
      </c>
      <c r="K1334" s="131" t="s">
        <v>809</v>
      </c>
      <c r="L1334" s="137" t="s">
        <v>4435</v>
      </c>
      <c r="M1334" s="137">
        <v>11</v>
      </c>
      <c r="N1334" s="137">
        <v>1.1000000000000001</v>
      </c>
      <c r="O1334" s="137">
        <v>5</v>
      </c>
    </row>
    <row r="1335" spans="1:15" ht="15" customHeight="1" x14ac:dyDescent="0.3">
      <c r="A1335" s="128">
        <v>1334</v>
      </c>
      <c r="B1335" s="199">
        <v>1638</v>
      </c>
      <c r="C1335" s="198" t="s">
        <v>984</v>
      </c>
      <c r="D1335" s="198">
        <v>3</v>
      </c>
      <c r="E1335" s="198" t="s">
        <v>2443</v>
      </c>
      <c r="F1335" s="198" t="s">
        <v>6096</v>
      </c>
      <c r="G1335" s="198" t="s">
        <v>6095</v>
      </c>
      <c r="H1335" s="198" t="s">
        <v>2444</v>
      </c>
      <c r="I1335" s="131" t="s">
        <v>787</v>
      </c>
      <c r="J1335" s="131" t="s">
        <v>271</v>
      </c>
      <c r="K1335" s="131" t="s">
        <v>809</v>
      </c>
      <c r="L1335" s="137" t="s">
        <v>4435</v>
      </c>
      <c r="M1335" s="137">
        <v>11</v>
      </c>
      <c r="N1335" s="137">
        <v>1.1000000000000001</v>
      </c>
      <c r="O1335" s="137">
        <v>5</v>
      </c>
    </row>
    <row r="1336" spans="1:15" ht="15" customHeight="1" x14ac:dyDescent="0.3">
      <c r="A1336" s="128">
        <v>1335</v>
      </c>
      <c r="B1336" s="199">
        <v>123</v>
      </c>
      <c r="C1336" s="198" t="s">
        <v>984</v>
      </c>
      <c r="D1336" s="198">
        <v>3</v>
      </c>
      <c r="E1336" s="198" t="s">
        <v>1127</v>
      </c>
      <c r="F1336" s="198" t="s">
        <v>6094</v>
      </c>
      <c r="G1336" s="198" t="s">
        <v>1128</v>
      </c>
      <c r="H1336" s="198" t="s">
        <v>1128</v>
      </c>
      <c r="I1336" s="131" t="s">
        <v>787</v>
      </c>
      <c r="J1336" s="131" t="s">
        <v>271</v>
      </c>
      <c r="K1336" s="131" t="s">
        <v>809</v>
      </c>
      <c r="L1336" s="137" t="s">
        <v>4435</v>
      </c>
      <c r="M1336" s="137">
        <v>11</v>
      </c>
      <c r="N1336" s="137">
        <v>1.1000000000000001</v>
      </c>
      <c r="O1336" s="137">
        <v>5</v>
      </c>
    </row>
    <row r="1337" spans="1:15" ht="15" customHeight="1" x14ac:dyDescent="0.3">
      <c r="A1337" s="128">
        <v>1336</v>
      </c>
      <c r="B1337" s="199">
        <v>340</v>
      </c>
      <c r="C1337" s="198" t="s">
        <v>1004</v>
      </c>
      <c r="D1337" s="198">
        <v>3</v>
      </c>
      <c r="E1337" s="198" t="s">
        <v>1447</v>
      </c>
      <c r="F1337" s="198" t="s">
        <v>6093</v>
      </c>
      <c r="G1337" s="198" t="s">
        <v>1448</v>
      </c>
      <c r="H1337" s="198" t="s">
        <v>1448</v>
      </c>
      <c r="I1337" s="131" t="s">
        <v>787</v>
      </c>
      <c r="J1337" s="131" t="s">
        <v>271</v>
      </c>
      <c r="K1337" s="131" t="s">
        <v>809</v>
      </c>
      <c r="L1337" s="137" t="s">
        <v>4435</v>
      </c>
      <c r="M1337" s="137">
        <v>11</v>
      </c>
      <c r="N1337" s="137">
        <v>1.1000000000000001</v>
      </c>
      <c r="O1337" s="137">
        <v>5</v>
      </c>
    </row>
    <row r="1338" spans="1:15" ht="15" customHeight="1" x14ac:dyDescent="0.3">
      <c r="A1338" s="128">
        <v>1337</v>
      </c>
      <c r="B1338" s="199">
        <v>339</v>
      </c>
      <c r="C1338" s="198" t="s">
        <v>984</v>
      </c>
      <c r="D1338" s="198">
        <v>3</v>
      </c>
      <c r="E1338" s="208" t="s">
        <v>1445</v>
      </c>
      <c r="F1338" s="208" t="s">
        <v>6092</v>
      </c>
      <c r="G1338" s="198" t="s">
        <v>1446</v>
      </c>
      <c r="H1338" s="198" t="s">
        <v>1446</v>
      </c>
      <c r="I1338" s="131" t="s">
        <v>787</v>
      </c>
      <c r="J1338" s="131" t="s">
        <v>271</v>
      </c>
      <c r="K1338" s="131" t="s">
        <v>809</v>
      </c>
      <c r="L1338" s="137" t="s">
        <v>4435</v>
      </c>
      <c r="M1338" s="137">
        <v>11</v>
      </c>
      <c r="N1338" s="137">
        <v>1.1000000000000001</v>
      </c>
      <c r="O1338" s="137">
        <v>5</v>
      </c>
    </row>
    <row r="1339" spans="1:15" ht="15" customHeight="1" x14ac:dyDescent="0.3">
      <c r="A1339" s="128">
        <v>1338</v>
      </c>
      <c r="B1339" s="199">
        <v>2624</v>
      </c>
      <c r="C1339" s="198" t="s">
        <v>984</v>
      </c>
      <c r="D1339" s="198">
        <v>3</v>
      </c>
      <c r="E1339" s="200" t="s">
        <v>2666</v>
      </c>
      <c r="F1339" s="200" t="s">
        <v>6091</v>
      </c>
      <c r="G1339" s="198" t="s">
        <v>2667</v>
      </c>
      <c r="H1339" s="198" t="s">
        <v>2667</v>
      </c>
      <c r="I1339" s="133" t="s">
        <v>787</v>
      </c>
      <c r="J1339" s="133" t="s">
        <v>271</v>
      </c>
      <c r="K1339" s="131" t="s">
        <v>2596</v>
      </c>
      <c r="L1339" s="142" t="s">
        <v>4435</v>
      </c>
      <c r="M1339" s="142">
        <v>11</v>
      </c>
      <c r="N1339" s="142">
        <v>1.1000000000000001</v>
      </c>
      <c r="O1339" s="142">
        <v>5</v>
      </c>
    </row>
    <row r="1340" spans="1:15" ht="15" customHeight="1" x14ac:dyDescent="0.3">
      <c r="A1340" s="128">
        <v>1339</v>
      </c>
      <c r="B1340" s="199">
        <v>870</v>
      </c>
      <c r="C1340" s="198" t="s">
        <v>969</v>
      </c>
      <c r="D1340" s="198">
        <v>4</v>
      </c>
      <c r="E1340" s="198" t="s">
        <v>2023</v>
      </c>
      <c r="F1340" s="198" t="s">
        <v>2023</v>
      </c>
      <c r="G1340" s="198" t="s">
        <v>2024</v>
      </c>
      <c r="H1340" s="198" t="s">
        <v>2024</v>
      </c>
      <c r="I1340" s="131" t="s">
        <v>787</v>
      </c>
      <c r="J1340" s="131" t="s">
        <v>271</v>
      </c>
      <c r="K1340" s="131" t="s">
        <v>809</v>
      </c>
      <c r="L1340" s="137" t="s">
        <v>4435</v>
      </c>
      <c r="M1340" s="137">
        <v>11</v>
      </c>
      <c r="N1340" s="137">
        <v>1.1000000000000001</v>
      </c>
      <c r="O1340" s="137">
        <v>5</v>
      </c>
    </row>
    <row r="1341" spans="1:15" ht="15" customHeight="1" x14ac:dyDescent="0.3">
      <c r="A1341" s="128">
        <v>1340</v>
      </c>
      <c r="B1341" s="199" t="s">
        <v>86</v>
      </c>
      <c r="C1341" s="198" t="s">
        <v>853</v>
      </c>
      <c r="D1341" s="198">
        <v>4</v>
      </c>
      <c r="E1341" s="198" t="s">
        <v>2767</v>
      </c>
      <c r="F1341" s="198" t="s">
        <v>2767</v>
      </c>
      <c r="G1341" s="198" t="s">
        <v>2768</v>
      </c>
      <c r="H1341" s="198" t="s">
        <v>2768</v>
      </c>
      <c r="I1341" s="133" t="s">
        <v>787</v>
      </c>
      <c r="J1341" s="133" t="s">
        <v>271</v>
      </c>
      <c r="K1341" s="133" t="s">
        <v>2596</v>
      </c>
      <c r="L1341" s="142" t="s">
        <v>4435</v>
      </c>
      <c r="M1341" s="142">
        <v>11</v>
      </c>
      <c r="N1341" s="142">
        <v>1.1000000000000001</v>
      </c>
      <c r="O1341" s="142">
        <v>5</v>
      </c>
    </row>
    <row r="1342" spans="1:15" ht="15" customHeight="1" x14ac:dyDescent="0.3">
      <c r="A1342" s="128">
        <v>1341</v>
      </c>
      <c r="B1342" s="199">
        <v>3951</v>
      </c>
      <c r="C1342" s="198" t="s">
        <v>853</v>
      </c>
      <c r="D1342" s="198">
        <v>4</v>
      </c>
      <c r="E1342" s="198" t="s">
        <v>2747</v>
      </c>
      <c r="F1342" s="198" t="s">
        <v>2747</v>
      </c>
      <c r="G1342" s="198" t="s">
        <v>2748</v>
      </c>
      <c r="H1342" s="198" t="s">
        <v>2748</v>
      </c>
      <c r="I1342" s="133" t="s">
        <v>787</v>
      </c>
      <c r="J1342" s="133" t="s">
        <v>271</v>
      </c>
      <c r="K1342" s="133" t="s">
        <v>2596</v>
      </c>
      <c r="L1342" s="142" t="s">
        <v>4435</v>
      </c>
      <c r="M1342" s="142">
        <v>11</v>
      </c>
      <c r="N1342" s="142">
        <v>1.1000000000000001</v>
      </c>
      <c r="O1342" s="142">
        <v>5</v>
      </c>
    </row>
    <row r="1343" spans="1:15" ht="15" customHeight="1" x14ac:dyDescent="0.3">
      <c r="A1343" s="128">
        <v>1342</v>
      </c>
      <c r="B1343" s="199">
        <v>1742</v>
      </c>
      <c r="C1343" s="198" t="s">
        <v>850</v>
      </c>
      <c r="D1343" s="198">
        <v>5</v>
      </c>
      <c r="E1343" s="198" t="s">
        <v>2497</v>
      </c>
      <c r="F1343" s="198" t="s">
        <v>2497</v>
      </c>
      <c r="G1343" s="198" t="s">
        <v>2498</v>
      </c>
      <c r="H1343" s="198" t="s">
        <v>2498</v>
      </c>
      <c r="I1343" s="131" t="s">
        <v>787</v>
      </c>
      <c r="J1343" s="131" t="s">
        <v>271</v>
      </c>
      <c r="K1343" s="131" t="s">
        <v>809</v>
      </c>
      <c r="L1343" s="137" t="s">
        <v>4435</v>
      </c>
      <c r="M1343" s="137">
        <v>11</v>
      </c>
      <c r="N1343" s="137">
        <v>1.1000000000000001</v>
      </c>
      <c r="O1343" s="137">
        <v>5</v>
      </c>
    </row>
    <row r="1344" spans="1:15" ht="15" customHeight="1" x14ac:dyDescent="0.3">
      <c r="A1344" s="128">
        <v>1343</v>
      </c>
      <c r="B1344" s="199">
        <v>45</v>
      </c>
      <c r="C1344" s="198" t="s">
        <v>850</v>
      </c>
      <c r="D1344" s="198">
        <v>5</v>
      </c>
      <c r="E1344" s="198" t="s">
        <v>982</v>
      </c>
      <c r="F1344" s="198" t="s">
        <v>982</v>
      </c>
      <c r="G1344" s="198" t="s">
        <v>983</v>
      </c>
      <c r="H1344" s="198" t="s">
        <v>983</v>
      </c>
      <c r="I1344" s="131" t="s">
        <v>787</v>
      </c>
      <c r="J1344" s="131" t="s">
        <v>271</v>
      </c>
      <c r="K1344" s="131" t="s">
        <v>809</v>
      </c>
      <c r="L1344" s="137" t="s">
        <v>4435</v>
      </c>
      <c r="M1344" s="137">
        <v>11</v>
      </c>
      <c r="N1344" s="137">
        <v>1.1000000000000001</v>
      </c>
      <c r="O1344" s="137">
        <v>5</v>
      </c>
    </row>
    <row r="1345" spans="1:15" ht="15" customHeight="1" x14ac:dyDescent="0.3">
      <c r="A1345" s="128">
        <v>1344</v>
      </c>
      <c r="B1345" s="199">
        <v>3383</v>
      </c>
      <c r="C1345" s="198" t="s">
        <v>850</v>
      </c>
      <c r="D1345" s="198">
        <v>5</v>
      </c>
      <c r="E1345" s="198" t="s">
        <v>2721</v>
      </c>
      <c r="F1345" s="198" t="s">
        <v>2721</v>
      </c>
      <c r="G1345" s="198" t="s">
        <v>2722</v>
      </c>
      <c r="H1345" s="198" t="s">
        <v>2722</v>
      </c>
      <c r="I1345" s="131" t="s">
        <v>787</v>
      </c>
      <c r="J1345" s="131" t="s">
        <v>271</v>
      </c>
      <c r="K1345" s="133" t="s">
        <v>2596</v>
      </c>
      <c r="L1345" s="142" t="s">
        <v>4435</v>
      </c>
      <c r="M1345" s="137">
        <v>11</v>
      </c>
      <c r="N1345" s="137">
        <v>1.1000000000000001</v>
      </c>
      <c r="O1345" s="142">
        <v>5</v>
      </c>
    </row>
    <row r="1346" spans="1:15" ht="15" customHeight="1" x14ac:dyDescent="0.3">
      <c r="A1346" s="128">
        <v>1345</v>
      </c>
      <c r="B1346" s="199">
        <v>20</v>
      </c>
      <c r="C1346" s="198" t="s">
        <v>800</v>
      </c>
      <c r="D1346" s="198">
        <v>6</v>
      </c>
      <c r="E1346" s="198" t="s">
        <v>885</v>
      </c>
      <c r="F1346" s="198" t="s">
        <v>885</v>
      </c>
      <c r="G1346" s="198" t="s">
        <v>886</v>
      </c>
      <c r="H1346" s="198" t="s">
        <v>886</v>
      </c>
      <c r="I1346" s="131" t="s">
        <v>787</v>
      </c>
      <c r="J1346" s="131" t="s">
        <v>271</v>
      </c>
      <c r="K1346" s="131" t="s">
        <v>809</v>
      </c>
      <c r="L1346" s="137" t="s">
        <v>4435</v>
      </c>
      <c r="M1346" s="137">
        <v>11</v>
      </c>
      <c r="N1346" s="137">
        <v>1.1000000000000001</v>
      </c>
      <c r="O1346" s="137">
        <v>5</v>
      </c>
    </row>
    <row r="1347" spans="1:15" ht="15" customHeight="1" x14ac:dyDescent="0.3">
      <c r="A1347" s="128">
        <v>1346</v>
      </c>
      <c r="B1347" s="199">
        <v>40</v>
      </c>
      <c r="C1347" s="198" t="s">
        <v>800</v>
      </c>
      <c r="D1347" s="198">
        <v>6</v>
      </c>
      <c r="E1347" s="198" t="s">
        <v>967</v>
      </c>
      <c r="F1347" s="198" t="s">
        <v>967</v>
      </c>
      <c r="G1347" s="198" t="s">
        <v>968</v>
      </c>
      <c r="H1347" s="198" t="s">
        <v>968</v>
      </c>
      <c r="I1347" s="131" t="s">
        <v>787</v>
      </c>
      <c r="J1347" s="131" t="s">
        <v>271</v>
      </c>
      <c r="K1347" s="131" t="s">
        <v>809</v>
      </c>
      <c r="L1347" s="137" t="s">
        <v>4435</v>
      </c>
      <c r="M1347" s="137">
        <v>11</v>
      </c>
      <c r="N1347" s="137">
        <v>1.1000000000000001</v>
      </c>
      <c r="O1347" s="137">
        <v>5</v>
      </c>
    </row>
    <row r="1348" spans="1:15" ht="15" customHeight="1" x14ac:dyDescent="0.3">
      <c r="A1348" s="128">
        <v>1347</v>
      </c>
      <c r="B1348" s="199" t="s">
        <v>86</v>
      </c>
      <c r="C1348" s="198" t="s">
        <v>800</v>
      </c>
      <c r="D1348" s="198">
        <v>6</v>
      </c>
      <c r="E1348" s="198" t="s">
        <v>2787</v>
      </c>
      <c r="F1348" s="198" t="s">
        <v>2787</v>
      </c>
      <c r="G1348" s="198" t="s">
        <v>2788</v>
      </c>
      <c r="H1348" s="198" t="s">
        <v>2788</v>
      </c>
      <c r="I1348" s="131" t="s">
        <v>787</v>
      </c>
      <c r="J1348" s="131" t="s">
        <v>271</v>
      </c>
      <c r="K1348" s="133" t="s">
        <v>2596</v>
      </c>
      <c r="L1348" s="142" t="s">
        <v>4435</v>
      </c>
      <c r="M1348" s="142">
        <v>11</v>
      </c>
      <c r="N1348" s="137">
        <v>1.1000000000000001</v>
      </c>
      <c r="O1348" s="142">
        <v>5</v>
      </c>
    </row>
    <row r="1349" spans="1:15" ht="15" customHeight="1" x14ac:dyDescent="0.3">
      <c r="A1349" s="128">
        <v>1348</v>
      </c>
      <c r="B1349" s="199" t="s">
        <v>86</v>
      </c>
      <c r="C1349" s="198" t="s">
        <v>800</v>
      </c>
      <c r="D1349" s="198">
        <v>6</v>
      </c>
      <c r="E1349" s="198" t="s">
        <v>2789</v>
      </c>
      <c r="F1349" s="198" t="s">
        <v>2789</v>
      </c>
      <c r="G1349" s="198" t="s">
        <v>2790</v>
      </c>
      <c r="H1349" s="198" t="s">
        <v>2790</v>
      </c>
      <c r="I1349" s="131" t="s">
        <v>787</v>
      </c>
      <c r="J1349" s="131" t="s">
        <v>271</v>
      </c>
      <c r="K1349" s="133" t="s">
        <v>2596</v>
      </c>
      <c r="L1349" s="142" t="s">
        <v>4435</v>
      </c>
      <c r="M1349" s="142">
        <v>11</v>
      </c>
      <c r="N1349" s="137">
        <v>1.1000000000000001</v>
      </c>
      <c r="O1349" s="142">
        <v>5</v>
      </c>
    </row>
    <row r="1350" spans="1:15" ht="15" customHeight="1" x14ac:dyDescent="0.3">
      <c r="A1350" s="128">
        <v>1349</v>
      </c>
      <c r="B1350" s="202">
        <v>471</v>
      </c>
      <c r="C1350" s="201" t="s">
        <v>984</v>
      </c>
      <c r="D1350" s="198">
        <v>3</v>
      </c>
      <c r="E1350" s="201" t="s">
        <v>1626</v>
      </c>
      <c r="F1350" s="201" t="s">
        <v>6090</v>
      </c>
      <c r="G1350" s="201" t="s">
        <v>1627</v>
      </c>
      <c r="H1350" s="201" t="s">
        <v>1627</v>
      </c>
      <c r="I1350" s="136"/>
      <c r="J1350" s="136" t="s">
        <v>271</v>
      </c>
      <c r="K1350" s="136" t="s">
        <v>809</v>
      </c>
      <c r="L1350" s="137" t="s">
        <v>4435</v>
      </c>
      <c r="M1350" s="137">
        <v>11</v>
      </c>
      <c r="N1350" s="137">
        <v>1.1000000000000001</v>
      </c>
      <c r="O1350" s="137">
        <v>5</v>
      </c>
    </row>
    <row r="1351" spans="1:15" ht="15" customHeight="1" x14ac:dyDescent="0.3">
      <c r="A1351" s="128">
        <v>1350</v>
      </c>
      <c r="B1351" s="197">
        <v>790</v>
      </c>
      <c r="C1351" s="195" t="s">
        <v>853</v>
      </c>
      <c r="D1351" s="196">
        <v>4</v>
      </c>
      <c r="E1351" s="195" t="s">
        <v>1945</v>
      </c>
      <c r="F1351" s="195" t="s">
        <v>1945</v>
      </c>
      <c r="G1351" s="195" t="s">
        <v>1945</v>
      </c>
      <c r="H1351" s="195" t="s">
        <v>1945</v>
      </c>
      <c r="I1351" s="140"/>
      <c r="J1351" s="140" t="s">
        <v>271</v>
      </c>
      <c r="K1351" s="140" t="s">
        <v>809</v>
      </c>
      <c r="L1351" s="137" t="s">
        <v>4435</v>
      </c>
      <c r="M1351" s="137">
        <v>11</v>
      </c>
      <c r="N1351" s="137">
        <v>1.1000000000000001</v>
      </c>
      <c r="O1351" s="137">
        <v>5</v>
      </c>
    </row>
    <row r="1352" spans="1:15" ht="15" customHeight="1" x14ac:dyDescent="0.3">
      <c r="A1352" s="128">
        <v>1351</v>
      </c>
      <c r="B1352" s="202">
        <v>2866</v>
      </c>
      <c r="C1352" s="201" t="s">
        <v>850</v>
      </c>
      <c r="D1352" s="198">
        <v>5</v>
      </c>
      <c r="E1352" s="201" t="s">
        <v>2691</v>
      </c>
      <c r="F1352" s="201" t="s">
        <v>2691</v>
      </c>
      <c r="G1352" s="201" t="s">
        <v>2692</v>
      </c>
      <c r="H1352" s="201" t="s">
        <v>2692</v>
      </c>
      <c r="I1352" s="136"/>
      <c r="J1352" s="136" t="s">
        <v>271</v>
      </c>
      <c r="K1352" s="136" t="s">
        <v>2596</v>
      </c>
      <c r="L1352" s="142" t="s">
        <v>4435</v>
      </c>
      <c r="M1352" s="142">
        <v>11</v>
      </c>
      <c r="N1352" s="142">
        <v>1.1000000000000001</v>
      </c>
      <c r="O1352" s="142">
        <v>5</v>
      </c>
    </row>
    <row r="1353" spans="1:15" ht="15" customHeight="1" x14ac:dyDescent="0.3">
      <c r="A1353" s="128">
        <v>1352</v>
      </c>
      <c r="B1353" s="199">
        <v>255</v>
      </c>
      <c r="C1353" s="198" t="s">
        <v>820</v>
      </c>
      <c r="D1353" s="198">
        <v>1</v>
      </c>
      <c r="E1353" s="198" t="s">
        <v>1329</v>
      </c>
      <c r="F1353" s="198" t="s">
        <v>1329</v>
      </c>
      <c r="G1353" s="198" t="s">
        <v>6089</v>
      </c>
      <c r="H1353" s="198" t="s">
        <v>1330</v>
      </c>
      <c r="I1353" s="131" t="s">
        <v>787</v>
      </c>
      <c r="J1353" s="131" t="s">
        <v>271</v>
      </c>
      <c r="K1353" s="131" t="s">
        <v>809</v>
      </c>
      <c r="L1353" s="134" t="s">
        <v>4439</v>
      </c>
      <c r="M1353" s="134">
        <v>11</v>
      </c>
      <c r="N1353" s="134">
        <v>1.1000000000000001</v>
      </c>
      <c r="O1353" s="134">
        <v>6</v>
      </c>
    </row>
    <row r="1354" spans="1:15" ht="15" customHeight="1" x14ac:dyDescent="0.3">
      <c r="A1354" s="128">
        <v>1353</v>
      </c>
      <c r="B1354" s="199">
        <v>611</v>
      </c>
      <c r="C1354" s="198" t="s">
        <v>820</v>
      </c>
      <c r="D1354" s="198">
        <v>1</v>
      </c>
      <c r="E1354" s="198" t="s">
        <v>1782</v>
      </c>
      <c r="F1354" s="198" t="s">
        <v>1782</v>
      </c>
      <c r="G1354" s="198" t="s">
        <v>6088</v>
      </c>
      <c r="H1354" s="198" t="s">
        <v>1783</v>
      </c>
      <c r="I1354" s="131" t="s">
        <v>787</v>
      </c>
      <c r="J1354" s="131" t="s">
        <v>271</v>
      </c>
      <c r="K1354" s="131" t="s">
        <v>809</v>
      </c>
      <c r="L1354" s="134" t="s">
        <v>4439</v>
      </c>
      <c r="M1354" s="134">
        <v>11</v>
      </c>
      <c r="N1354" s="134">
        <v>1.1000000000000001</v>
      </c>
      <c r="O1354" s="134">
        <v>6</v>
      </c>
    </row>
    <row r="1355" spans="1:15" ht="15" customHeight="1" x14ac:dyDescent="0.3">
      <c r="A1355" s="128">
        <v>1354</v>
      </c>
      <c r="B1355" s="199">
        <v>390</v>
      </c>
      <c r="C1355" s="198" t="s">
        <v>820</v>
      </c>
      <c r="D1355" s="198">
        <v>1</v>
      </c>
      <c r="E1355" s="198" t="s">
        <v>1524</v>
      </c>
      <c r="F1355" s="198" t="s">
        <v>1524</v>
      </c>
      <c r="G1355" s="198" t="s">
        <v>6087</v>
      </c>
      <c r="H1355" s="198" t="s">
        <v>1525</v>
      </c>
      <c r="I1355" s="131" t="s">
        <v>787</v>
      </c>
      <c r="J1355" s="131" t="s">
        <v>271</v>
      </c>
      <c r="K1355" s="131" t="s">
        <v>809</v>
      </c>
      <c r="L1355" s="134" t="s">
        <v>4439</v>
      </c>
      <c r="M1355" s="134">
        <v>11</v>
      </c>
      <c r="N1355" s="134">
        <v>1.1000000000000001</v>
      </c>
      <c r="O1355" s="134">
        <v>6</v>
      </c>
    </row>
    <row r="1356" spans="1:15" ht="15" customHeight="1" x14ac:dyDescent="0.3">
      <c r="A1356" s="128">
        <v>1355</v>
      </c>
      <c r="B1356" s="199">
        <v>295</v>
      </c>
      <c r="C1356" s="198" t="s">
        <v>820</v>
      </c>
      <c r="D1356" s="198">
        <v>1</v>
      </c>
      <c r="E1356" s="198" t="s">
        <v>1390</v>
      </c>
      <c r="F1356" s="198" t="s">
        <v>1390</v>
      </c>
      <c r="G1356" s="198" t="s">
        <v>6086</v>
      </c>
      <c r="H1356" s="198" t="s">
        <v>1391</v>
      </c>
      <c r="I1356" s="131" t="s">
        <v>787</v>
      </c>
      <c r="J1356" s="131" t="s">
        <v>271</v>
      </c>
      <c r="K1356" s="131" t="s">
        <v>809</v>
      </c>
      <c r="L1356" s="134" t="s">
        <v>4439</v>
      </c>
      <c r="M1356" s="134">
        <v>11</v>
      </c>
      <c r="N1356" s="134">
        <v>1.1000000000000001</v>
      </c>
      <c r="O1356" s="134">
        <v>6</v>
      </c>
    </row>
    <row r="1357" spans="1:15" ht="15" customHeight="1" x14ac:dyDescent="0.3">
      <c r="A1357" s="128">
        <v>1356</v>
      </c>
      <c r="B1357" s="199">
        <v>903</v>
      </c>
      <c r="C1357" s="198" t="s">
        <v>1004</v>
      </c>
      <c r="D1357" s="198">
        <v>3</v>
      </c>
      <c r="E1357" s="198" t="s">
        <v>2055</v>
      </c>
      <c r="F1357" s="198" t="s">
        <v>6085</v>
      </c>
      <c r="G1357" s="198" t="s">
        <v>2056</v>
      </c>
      <c r="H1357" s="198" t="s">
        <v>2056</v>
      </c>
      <c r="I1357" s="131" t="s">
        <v>787</v>
      </c>
      <c r="J1357" s="131" t="s">
        <v>271</v>
      </c>
      <c r="K1357" s="131" t="s">
        <v>809</v>
      </c>
      <c r="L1357" s="134" t="s">
        <v>4439</v>
      </c>
      <c r="M1357" s="134">
        <v>11</v>
      </c>
      <c r="N1357" s="134">
        <v>1.1000000000000001</v>
      </c>
      <c r="O1357" s="134">
        <v>6</v>
      </c>
    </row>
    <row r="1358" spans="1:15" ht="15" customHeight="1" x14ac:dyDescent="0.3">
      <c r="A1358" s="128">
        <v>1357</v>
      </c>
      <c r="B1358" s="199">
        <v>952</v>
      </c>
      <c r="C1358" s="198" t="s">
        <v>984</v>
      </c>
      <c r="D1358" s="198">
        <v>3</v>
      </c>
      <c r="E1358" s="198" t="s">
        <v>2089</v>
      </c>
      <c r="F1358" s="198" t="s">
        <v>6084</v>
      </c>
      <c r="G1358" s="198" t="s">
        <v>2090</v>
      </c>
      <c r="H1358" s="198" t="s">
        <v>2090</v>
      </c>
      <c r="I1358" s="131" t="s">
        <v>787</v>
      </c>
      <c r="J1358" s="131" t="s">
        <v>271</v>
      </c>
      <c r="K1358" s="131" t="s">
        <v>809</v>
      </c>
      <c r="L1358" s="134" t="s">
        <v>4439</v>
      </c>
      <c r="M1358" s="134">
        <v>11</v>
      </c>
      <c r="N1358" s="134">
        <v>1.1000000000000001</v>
      </c>
      <c r="O1358" s="134">
        <v>6</v>
      </c>
    </row>
    <row r="1359" spans="1:15" ht="15" customHeight="1" x14ac:dyDescent="0.3">
      <c r="A1359" s="128">
        <v>1358</v>
      </c>
      <c r="B1359" s="199">
        <v>266</v>
      </c>
      <c r="C1359" s="198" t="s">
        <v>984</v>
      </c>
      <c r="D1359" s="198">
        <v>3</v>
      </c>
      <c r="E1359" s="198" t="s">
        <v>1345</v>
      </c>
      <c r="F1359" s="198" t="s">
        <v>5376</v>
      </c>
      <c r="G1359" s="198" t="s">
        <v>1346</v>
      </c>
      <c r="H1359" s="198" t="s">
        <v>1346</v>
      </c>
      <c r="I1359" s="131" t="s">
        <v>787</v>
      </c>
      <c r="J1359" s="131" t="s">
        <v>271</v>
      </c>
      <c r="K1359" s="131" t="s">
        <v>809</v>
      </c>
      <c r="L1359" s="134" t="s">
        <v>4439</v>
      </c>
      <c r="M1359" s="134">
        <v>11</v>
      </c>
      <c r="N1359" s="134">
        <v>1.1000000000000001</v>
      </c>
      <c r="O1359" s="134">
        <v>6</v>
      </c>
    </row>
    <row r="1360" spans="1:15" ht="15" customHeight="1" x14ac:dyDescent="0.3">
      <c r="A1360" s="128">
        <v>1359</v>
      </c>
      <c r="B1360" s="199">
        <v>592</v>
      </c>
      <c r="C1360" s="198" t="s">
        <v>1473</v>
      </c>
      <c r="D1360" s="198">
        <v>3</v>
      </c>
      <c r="E1360" s="198" t="s">
        <v>1760</v>
      </c>
      <c r="F1360" s="198" t="s">
        <v>6083</v>
      </c>
      <c r="G1360" s="198" t="s">
        <v>1761</v>
      </c>
      <c r="H1360" s="198" t="s">
        <v>1761</v>
      </c>
      <c r="I1360" s="131" t="s">
        <v>787</v>
      </c>
      <c r="J1360" s="131" t="s">
        <v>271</v>
      </c>
      <c r="K1360" s="131" t="s">
        <v>809</v>
      </c>
      <c r="L1360" s="134" t="s">
        <v>4439</v>
      </c>
      <c r="M1360" s="134">
        <v>11</v>
      </c>
      <c r="N1360" s="134">
        <v>1.1000000000000001</v>
      </c>
      <c r="O1360" s="134">
        <v>6</v>
      </c>
    </row>
    <row r="1361" spans="1:15" ht="15" customHeight="1" x14ac:dyDescent="0.3">
      <c r="A1361" s="128">
        <v>1360</v>
      </c>
      <c r="B1361" s="199">
        <v>1089</v>
      </c>
      <c r="C1361" s="198" t="s">
        <v>1004</v>
      </c>
      <c r="D1361" s="198">
        <v>3</v>
      </c>
      <c r="E1361" s="198" t="s">
        <v>2187</v>
      </c>
      <c r="F1361" s="198" t="s">
        <v>6082</v>
      </c>
      <c r="G1361" s="198" t="s">
        <v>2188</v>
      </c>
      <c r="H1361" s="198" t="s">
        <v>2188</v>
      </c>
      <c r="I1361" s="131" t="s">
        <v>787</v>
      </c>
      <c r="J1361" s="131" t="s">
        <v>271</v>
      </c>
      <c r="K1361" s="131" t="s">
        <v>809</v>
      </c>
      <c r="L1361" s="134" t="s">
        <v>4439</v>
      </c>
      <c r="M1361" s="134">
        <v>11</v>
      </c>
      <c r="N1361" s="134">
        <v>1.1000000000000001</v>
      </c>
      <c r="O1361" s="134">
        <v>6</v>
      </c>
    </row>
    <row r="1362" spans="1:15" ht="15" customHeight="1" x14ac:dyDescent="0.3">
      <c r="A1362" s="128">
        <v>1361</v>
      </c>
      <c r="B1362" s="199">
        <v>974</v>
      </c>
      <c r="C1362" s="198" t="s">
        <v>1004</v>
      </c>
      <c r="D1362" s="198">
        <v>3</v>
      </c>
      <c r="E1362" s="198" t="s">
        <v>2105</v>
      </c>
      <c r="F1362" s="198" t="s">
        <v>6081</v>
      </c>
      <c r="G1362" s="198" t="s">
        <v>2106</v>
      </c>
      <c r="H1362" s="198" t="s">
        <v>2106</v>
      </c>
      <c r="I1362" s="131" t="s">
        <v>787</v>
      </c>
      <c r="J1362" s="131" t="s">
        <v>271</v>
      </c>
      <c r="K1362" s="131" t="s">
        <v>809</v>
      </c>
      <c r="L1362" s="134" t="s">
        <v>4439</v>
      </c>
      <c r="M1362" s="134">
        <v>11</v>
      </c>
      <c r="N1362" s="134">
        <v>1.1000000000000001</v>
      </c>
      <c r="O1362" s="134">
        <v>6</v>
      </c>
    </row>
    <row r="1363" spans="1:15" ht="15" customHeight="1" x14ac:dyDescent="0.3">
      <c r="A1363" s="128">
        <v>1362</v>
      </c>
      <c r="B1363" s="199">
        <v>97</v>
      </c>
      <c r="C1363" s="198" t="s">
        <v>984</v>
      </c>
      <c r="D1363" s="198">
        <v>3</v>
      </c>
      <c r="E1363" s="198" t="s">
        <v>1084</v>
      </c>
      <c r="F1363" s="198" t="s">
        <v>6080</v>
      </c>
      <c r="G1363" s="198" t="s">
        <v>1085</v>
      </c>
      <c r="H1363" s="198" t="s">
        <v>1085</v>
      </c>
      <c r="I1363" s="131" t="s">
        <v>787</v>
      </c>
      <c r="J1363" s="131" t="s">
        <v>271</v>
      </c>
      <c r="K1363" s="131" t="s">
        <v>809</v>
      </c>
      <c r="L1363" s="134" t="s">
        <v>4439</v>
      </c>
      <c r="M1363" s="134">
        <v>11</v>
      </c>
      <c r="N1363" s="134">
        <v>1.1000000000000001</v>
      </c>
      <c r="O1363" s="134">
        <v>6</v>
      </c>
    </row>
    <row r="1364" spans="1:15" ht="15" customHeight="1" x14ac:dyDescent="0.3">
      <c r="A1364" s="128">
        <v>1363</v>
      </c>
      <c r="B1364" s="199">
        <v>965</v>
      </c>
      <c r="C1364" s="198" t="s">
        <v>984</v>
      </c>
      <c r="D1364" s="198">
        <v>3</v>
      </c>
      <c r="E1364" s="198" t="s">
        <v>2097</v>
      </c>
      <c r="F1364" s="198" t="s">
        <v>6079</v>
      </c>
      <c r="G1364" s="198" t="s">
        <v>2098</v>
      </c>
      <c r="H1364" s="198" t="s">
        <v>2098</v>
      </c>
      <c r="I1364" s="131" t="s">
        <v>787</v>
      </c>
      <c r="J1364" s="131" t="s">
        <v>271</v>
      </c>
      <c r="K1364" s="131" t="s">
        <v>809</v>
      </c>
      <c r="L1364" s="134" t="s">
        <v>4439</v>
      </c>
      <c r="M1364" s="134">
        <v>11</v>
      </c>
      <c r="N1364" s="134">
        <v>1.1000000000000001</v>
      </c>
      <c r="O1364" s="134">
        <v>6</v>
      </c>
    </row>
    <row r="1365" spans="1:15" ht="15" customHeight="1" x14ac:dyDescent="0.3">
      <c r="A1365" s="128">
        <v>1364</v>
      </c>
      <c r="B1365" s="199">
        <v>294</v>
      </c>
      <c r="C1365" s="198" t="s">
        <v>1004</v>
      </c>
      <c r="D1365" s="198">
        <v>3</v>
      </c>
      <c r="E1365" s="198" t="s">
        <v>1388</v>
      </c>
      <c r="F1365" s="198" t="s">
        <v>6078</v>
      </c>
      <c r="G1365" s="198" t="s">
        <v>1389</v>
      </c>
      <c r="H1365" s="198" t="s">
        <v>1389</v>
      </c>
      <c r="I1365" s="131" t="s">
        <v>787</v>
      </c>
      <c r="J1365" s="131" t="s">
        <v>271</v>
      </c>
      <c r="K1365" s="131" t="s">
        <v>809</v>
      </c>
      <c r="L1365" s="134" t="s">
        <v>4439</v>
      </c>
      <c r="M1365" s="134">
        <v>11</v>
      </c>
      <c r="N1365" s="134">
        <v>1.1000000000000001</v>
      </c>
      <c r="O1365" s="134">
        <v>6</v>
      </c>
    </row>
    <row r="1366" spans="1:15" ht="15" customHeight="1" x14ac:dyDescent="0.3">
      <c r="A1366" s="128">
        <v>1365</v>
      </c>
      <c r="B1366" s="199">
        <v>120</v>
      </c>
      <c r="C1366" s="198" t="s">
        <v>1004</v>
      </c>
      <c r="D1366" s="198">
        <v>3</v>
      </c>
      <c r="E1366" s="198" t="s">
        <v>1123</v>
      </c>
      <c r="F1366" s="198" t="s">
        <v>6077</v>
      </c>
      <c r="G1366" s="198" t="s">
        <v>1124</v>
      </c>
      <c r="H1366" s="198" t="s">
        <v>1124</v>
      </c>
      <c r="I1366" s="131" t="s">
        <v>787</v>
      </c>
      <c r="J1366" s="131" t="s">
        <v>271</v>
      </c>
      <c r="K1366" s="131" t="s">
        <v>809</v>
      </c>
      <c r="L1366" s="134" t="s">
        <v>4439</v>
      </c>
      <c r="M1366" s="134">
        <v>11</v>
      </c>
      <c r="N1366" s="134">
        <v>1.1000000000000001</v>
      </c>
      <c r="O1366" s="134">
        <v>6</v>
      </c>
    </row>
    <row r="1367" spans="1:15" ht="15" customHeight="1" x14ac:dyDescent="0.3">
      <c r="A1367" s="128">
        <v>1366</v>
      </c>
      <c r="B1367" s="199">
        <v>622</v>
      </c>
      <c r="C1367" s="198" t="s">
        <v>1004</v>
      </c>
      <c r="D1367" s="198">
        <v>3</v>
      </c>
      <c r="E1367" s="198" t="s">
        <v>2924</v>
      </c>
      <c r="F1367" s="198" t="s">
        <v>5808</v>
      </c>
      <c r="G1367" s="198" t="s">
        <v>6737</v>
      </c>
      <c r="H1367" s="198" t="s">
        <v>6737</v>
      </c>
      <c r="I1367" s="131" t="s">
        <v>787</v>
      </c>
      <c r="J1367" s="131" t="s">
        <v>271</v>
      </c>
      <c r="K1367" s="131" t="s">
        <v>809</v>
      </c>
      <c r="L1367" s="134" t="s">
        <v>4439</v>
      </c>
      <c r="M1367" s="134">
        <v>11</v>
      </c>
      <c r="N1367" s="134">
        <v>1.1000000000000001</v>
      </c>
      <c r="O1367" s="134">
        <v>6</v>
      </c>
    </row>
    <row r="1368" spans="1:15" ht="15" customHeight="1" x14ac:dyDescent="0.3">
      <c r="A1368" s="128">
        <v>1367</v>
      </c>
      <c r="B1368" s="199">
        <v>543</v>
      </c>
      <c r="C1368" s="198" t="s">
        <v>1004</v>
      </c>
      <c r="D1368" s="198">
        <v>3</v>
      </c>
      <c r="E1368" s="198" t="s">
        <v>1711</v>
      </c>
      <c r="F1368" s="198" t="s">
        <v>6076</v>
      </c>
      <c r="G1368" s="198" t="s">
        <v>1712</v>
      </c>
      <c r="H1368" s="198" t="s">
        <v>1712</v>
      </c>
      <c r="I1368" s="131" t="s">
        <v>787</v>
      </c>
      <c r="J1368" s="131" t="s">
        <v>271</v>
      </c>
      <c r="K1368" s="131" t="s">
        <v>809</v>
      </c>
      <c r="L1368" s="134" t="s">
        <v>4439</v>
      </c>
      <c r="M1368" s="134">
        <v>11</v>
      </c>
      <c r="N1368" s="134">
        <v>1.1000000000000001</v>
      </c>
      <c r="O1368" s="134">
        <v>6</v>
      </c>
    </row>
    <row r="1369" spans="1:15" ht="15" customHeight="1" x14ac:dyDescent="0.3">
      <c r="A1369" s="128">
        <v>1368</v>
      </c>
      <c r="B1369" s="199">
        <v>595</v>
      </c>
      <c r="C1369" s="198" t="s">
        <v>984</v>
      </c>
      <c r="D1369" s="198">
        <v>3</v>
      </c>
      <c r="E1369" s="198" t="s">
        <v>1764</v>
      </c>
      <c r="F1369" s="198" t="s">
        <v>5861</v>
      </c>
      <c r="G1369" s="198" t="s">
        <v>1765</v>
      </c>
      <c r="H1369" s="198" t="s">
        <v>1765</v>
      </c>
      <c r="I1369" s="131" t="s">
        <v>787</v>
      </c>
      <c r="J1369" s="131" t="s">
        <v>271</v>
      </c>
      <c r="K1369" s="131" t="s">
        <v>809</v>
      </c>
      <c r="L1369" s="134" t="s">
        <v>4439</v>
      </c>
      <c r="M1369" s="134">
        <v>11</v>
      </c>
      <c r="N1369" s="134">
        <v>1.1000000000000001</v>
      </c>
      <c r="O1369" s="134">
        <v>6</v>
      </c>
    </row>
    <row r="1370" spans="1:15" ht="15" customHeight="1" x14ac:dyDescent="0.3">
      <c r="A1370" s="128">
        <v>1369</v>
      </c>
      <c r="B1370" s="199">
        <v>244</v>
      </c>
      <c r="C1370" s="198" t="s">
        <v>984</v>
      </c>
      <c r="D1370" s="198">
        <v>3</v>
      </c>
      <c r="E1370" s="198" t="s">
        <v>1314</v>
      </c>
      <c r="F1370" s="198" t="s">
        <v>6075</v>
      </c>
      <c r="G1370" s="198" t="s">
        <v>1315</v>
      </c>
      <c r="H1370" s="198" t="s">
        <v>1315</v>
      </c>
      <c r="I1370" s="131" t="s">
        <v>787</v>
      </c>
      <c r="J1370" s="131" t="s">
        <v>271</v>
      </c>
      <c r="K1370" s="131" t="s">
        <v>809</v>
      </c>
      <c r="L1370" s="134" t="s">
        <v>4439</v>
      </c>
      <c r="M1370" s="134">
        <v>11</v>
      </c>
      <c r="N1370" s="134">
        <v>1.1000000000000001</v>
      </c>
      <c r="O1370" s="134">
        <v>6</v>
      </c>
    </row>
    <row r="1371" spans="1:15" ht="15" customHeight="1" x14ac:dyDescent="0.3">
      <c r="A1371" s="128">
        <v>1370</v>
      </c>
      <c r="B1371" s="199">
        <v>240</v>
      </c>
      <c r="C1371" s="198" t="s">
        <v>984</v>
      </c>
      <c r="D1371" s="198">
        <v>3</v>
      </c>
      <c r="E1371" s="198" t="s">
        <v>1308</v>
      </c>
      <c r="F1371" s="198" t="s">
        <v>6074</v>
      </c>
      <c r="G1371" s="198" t="s">
        <v>1309</v>
      </c>
      <c r="H1371" s="198" t="s">
        <v>1309</v>
      </c>
      <c r="I1371" s="131" t="s">
        <v>787</v>
      </c>
      <c r="J1371" s="131" t="s">
        <v>271</v>
      </c>
      <c r="K1371" s="131" t="s">
        <v>809</v>
      </c>
      <c r="L1371" s="134" t="s">
        <v>4439</v>
      </c>
      <c r="M1371" s="134">
        <v>11</v>
      </c>
      <c r="N1371" s="134">
        <v>1.1000000000000001</v>
      </c>
      <c r="O1371" s="134">
        <v>6</v>
      </c>
    </row>
    <row r="1372" spans="1:15" ht="15" customHeight="1" x14ac:dyDescent="0.3">
      <c r="A1372" s="128">
        <v>1371</v>
      </c>
      <c r="B1372" s="204">
        <v>893</v>
      </c>
      <c r="C1372" s="203" t="s">
        <v>1004</v>
      </c>
      <c r="D1372" s="203">
        <v>3</v>
      </c>
      <c r="E1372" s="203" t="s">
        <v>2045</v>
      </c>
      <c r="F1372" s="203" t="s">
        <v>6073</v>
      </c>
      <c r="G1372" s="203" t="s">
        <v>2046</v>
      </c>
      <c r="H1372" s="203" t="s">
        <v>2046</v>
      </c>
      <c r="I1372" s="132" t="s">
        <v>787</v>
      </c>
      <c r="J1372" s="132" t="s">
        <v>271</v>
      </c>
      <c r="K1372" s="132" t="s">
        <v>809</v>
      </c>
      <c r="L1372" s="134" t="s">
        <v>4439</v>
      </c>
      <c r="M1372" s="134">
        <v>11</v>
      </c>
      <c r="N1372" s="134">
        <v>1.1000000000000001</v>
      </c>
      <c r="O1372" s="134">
        <v>6</v>
      </c>
    </row>
    <row r="1373" spans="1:15" ht="15" customHeight="1" x14ac:dyDescent="0.3">
      <c r="A1373" s="128">
        <v>1372</v>
      </c>
      <c r="B1373" s="199">
        <v>759</v>
      </c>
      <c r="C1373" s="198" t="s">
        <v>853</v>
      </c>
      <c r="D1373" s="198">
        <v>4</v>
      </c>
      <c r="E1373" s="198" t="s">
        <v>1912</v>
      </c>
      <c r="F1373" s="198" t="s">
        <v>1912</v>
      </c>
      <c r="G1373" s="198" t="s">
        <v>1913</v>
      </c>
      <c r="H1373" s="198" t="s">
        <v>1913</v>
      </c>
      <c r="I1373" s="131" t="s">
        <v>787</v>
      </c>
      <c r="J1373" s="131" t="s">
        <v>271</v>
      </c>
      <c r="K1373" s="131" t="s">
        <v>809</v>
      </c>
      <c r="L1373" s="134" t="s">
        <v>4439</v>
      </c>
      <c r="M1373" s="134">
        <v>11</v>
      </c>
      <c r="N1373" s="134">
        <v>1.1000000000000001</v>
      </c>
      <c r="O1373" s="134">
        <v>6</v>
      </c>
    </row>
    <row r="1374" spans="1:15" ht="15" customHeight="1" x14ac:dyDescent="0.3">
      <c r="A1374" s="128">
        <v>1373</v>
      </c>
      <c r="B1374" s="199">
        <v>1946</v>
      </c>
      <c r="C1374" s="198" t="s">
        <v>853</v>
      </c>
      <c r="D1374" s="198">
        <v>4</v>
      </c>
      <c r="E1374" s="198" t="s">
        <v>2564</v>
      </c>
      <c r="F1374" s="198" t="s">
        <v>2564</v>
      </c>
      <c r="G1374" s="198" t="s">
        <v>2565</v>
      </c>
      <c r="H1374" s="198" t="s">
        <v>2565</v>
      </c>
      <c r="I1374" s="131" t="s">
        <v>787</v>
      </c>
      <c r="J1374" s="131" t="s">
        <v>271</v>
      </c>
      <c r="K1374" s="131" t="s">
        <v>809</v>
      </c>
      <c r="L1374" s="134" t="s">
        <v>4439</v>
      </c>
      <c r="M1374" s="134">
        <v>11</v>
      </c>
      <c r="N1374" s="134">
        <v>1.1000000000000001</v>
      </c>
      <c r="O1374" s="134">
        <v>6</v>
      </c>
    </row>
    <row r="1375" spans="1:15" ht="15" customHeight="1" x14ac:dyDescent="0.3">
      <c r="A1375" s="128">
        <v>1374</v>
      </c>
      <c r="B1375" s="199">
        <v>1679</v>
      </c>
      <c r="C1375" s="198" t="s">
        <v>853</v>
      </c>
      <c r="D1375" s="198">
        <v>4</v>
      </c>
      <c r="E1375" s="198" t="s">
        <v>2465</v>
      </c>
      <c r="F1375" s="198" t="s">
        <v>2465</v>
      </c>
      <c r="G1375" s="198" t="s">
        <v>2466</v>
      </c>
      <c r="H1375" s="198" t="s">
        <v>2466</v>
      </c>
      <c r="I1375" s="131" t="s">
        <v>787</v>
      </c>
      <c r="J1375" s="131" t="s">
        <v>271</v>
      </c>
      <c r="K1375" s="131" t="s">
        <v>809</v>
      </c>
      <c r="L1375" s="134" t="s">
        <v>4439</v>
      </c>
      <c r="M1375" s="134">
        <v>11</v>
      </c>
      <c r="N1375" s="134">
        <v>1.1000000000000001</v>
      </c>
      <c r="O1375" s="134">
        <v>6</v>
      </c>
    </row>
    <row r="1376" spans="1:15" ht="15" customHeight="1" x14ac:dyDescent="0.3">
      <c r="A1376" s="128">
        <v>1375</v>
      </c>
      <c r="B1376" s="199">
        <v>149</v>
      </c>
      <c r="C1376" s="198" t="s">
        <v>853</v>
      </c>
      <c r="D1376" s="198">
        <v>4</v>
      </c>
      <c r="E1376" s="198" t="s">
        <v>1164</v>
      </c>
      <c r="F1376" s="198" t="s">
        <v>1164</v>
      </c>
      <c r="G1376" s="198" t="s">
        <v>1165</v>
      </c>
      <c r="H1376" s="198" t="s">
        <v>1165</v>
      </c>
      <c r="I1376" s="131" t="s">
        <v>787</v>
      </c>
      <c r="J1376" s="131" t="s">
        <v>271</v>
      </c>
      <c r="K1376" s="131" t="s">
        <v>809</v>
      </c>
      <c r="L1376" s="134" t="s">
        <v>4439</v>
      </c>
      <c r="M1376" s="134">
        <v>11</v>
      </c>
      <c r="N1376" s="134">
        <v>1.1000000000000001</v>
      </c>
      <c r="O1376" s="134">
        <v>6</v>
      </c>
    </row>
    <row r="1377" spans="1:15" ht="15" customHeight="1" x14ac:dyDescent="0.3">
      <c r="A1377" s="128">
        <v>1376</v>
      </c>
      <c r="B1377" s="199">
        <v>181</v>
      </c>
      <c r="C1377" s="198" t="s">
        <v>853</v>
      </c>
      <c r="D1377" s="198">
        <v>4</v>
      </c>
      <c r="E1377" s="198" t="s">
        <v>1220</v>
      </c>
      <c r="F1377" s="198" t="s">
        <v>6072</v>
      </c>
      <c r="G1377" s="198" t="s">
        <v>6071</v>
      </c>
      <c r="H1377" s="198" t="s">
        <v>1221</v>
      </c>
      <c r="I1377" s="131" t="s">
        <v>787</v>
      </c>
      <c r="J1377" s="131" t="s">
        <v>271</v>
      </c>
      <c r="K1377" s="131" t="s">
        <v>809</v>
      </c>
      <c r="L1377" s="134" t="s">
        <v>4439</v>
      </c>
      <c r="M1377" s="134">
        <v>11</v>
      </c>
      <c r="N1377" s="134">
        <v>1.1000000000000001</v>
      </c>
      <c r="O1377" s="134">
        <v>6</v>
      </c>
    </row>
    <row r="1378" spans="1:15" ht="15" customHeight="1" x14ac:dyDescent="0.3">
      <c r="A1378" s="128">
        <v>1377</v>
      </c>
      <c r="B1378" s="199">
        <v>386</v>
      </c>
      <c r="C1378" s="198" t="s">
        <v>853</v>
      </c>
      <c r="D1378" s="198">
        <v>4</v>
      </c>
      <c r="E1378" s="198" t="s">
        <v>1520</v>
      </c>
      <c r="F1378" s="198" t="s">
        <v>1520</v>
      </c>
      <c r="G1378" s="198" t="s">
        <v>1521</v>
      </c>
      <c r="H1378" s="198" t="s">
        <v>1521</v>
      </c>
      <c r="I1378" s="131" t="s">
        <v>787</v>
      </c>
      <c r="J1378" s="131" t="s">
        <v>271</v>
      </c>
      <c r="K1378" s="131" t="s">
        <v>809</v>
      </c>
      <c r="L1378" s="134" t="s">
        <v>4439</v>
      </c>
      <c r="M1378" s="135">
        <v>11</v>
      </c>
      <c r="N1378" s="134">
        <v>1.1000000000000001</v>
      </c>
      <c r="O1378" s="134">
        <v>6</v>
      </c>
    </row>
    <row r="1379" spans="1:15" ht="15" customHeight="1" x14ac:dyDescent="0.3">
      <c r="A1379" s="128">
        <v>1378</v>
      </c>
      <c r="B1379" s="199">
        <v>948</v>
      </c>
      <c r="C1379" s="198" t="s">
        <v>850</v>
      </c>
      <c r="D1379" s="198">
        <v>5</v>
      </c>
      <c r="E1379" s="198" t="s">
        <v>2087</v>
      </c>
      <c r="F1379" s="198" t="s">
        <v>2087</v>
      </c>
      <c r="G1379" s="198" t="s">
        <v>2088</v>
      </c>
      <c r="H1379" s="198" t="s">
        <v>2088</v>
      </c>
      <c r="I1379" s="131" t="s">
        <v>787</v>
      </c>
      <c r="J1379" s="131" t="s">
        <v>271</v>
      </c>
      <c r="K1379" s="131" t="s">
        <v>809</v>
      </c>
      <c r="L1379" s="134" t="s">
        <v>4439</v>
      </c>
      <c r="M1379" s="134">
        <v>11</v>
      </c>
      <c r="N1379" s="134">
        <v>1.1000000000000001</v>
      </c>
      <c r="O1379" s="134">
        <v>6</v>
      </c>
    </row>
    <row r="1380" spans="1:15" ht="15" customHeight="1" x14ac:dyDescent="0.3">
      <c r="A1380" s="128">
        <v>1379</v>
      </c>
      <c r="B1380" s="199">
        <v>70</v>
      </c>
      <c r="C1380" s="198" t="s">
        <v>795</v>
      </c>
      <c r="D1380" s="198">
        <v>7</v>
      </c>
      <c r="E1380" s="198" t="s">
        <v>1032</v>
      </c>
      <c r="F1380" s="198" t="s">
        <v>1032</v>
      </c>
      <c r="G1380" s="198" t="s">
        <v>1033</v>
      </c>
      <c r="H1380" s="198" t="s">
        <v>1033</v>
      </c>
      <c r="I1380" s="131" t="s">
        <v>787</v>
      </c>
      <c r="J1380" s="131" t="s">
        <v>271</v>
      </c>
      <c r="K1380" s="131" t="s">
        <v>809</v>
      </c>
      <c r="L1380" s="134" t="s">
        <v>4439</v>
      </c>
      <c r="M1380" s="134">
        <v>11</v>
      </c>
      <c r="N1380" s="134">
        <v>1.1000000000000001</v>
      </c>
      <c r="O1380" s="134">
        <v>6</v>
      </c>
    </row>
    <row r="1381" spans="1:15" ht="15" customHeight="1" x14ac:dyDescent="0.3">
      <c r="A1381" s="128">
        <v>1380</v>
      </c>
      <c r="B1381" s="199">
        <v>60</v>
      </c>
      <c r="C1381" s="198" t="s">
        <v>795</v>
      </c>
      <c r="D1381" s="198">
        <v>7</v>
      </c>
      <c r="E1381" s="198" t="s">
        <v>1007</v>
      </c>
      <c r="F1381" s="198" t="s">
        <v>1007</v>
      </c>
      <c r="G1381" s="198" t="s">
        <v>1008</v>
      </c>
      <c r="H1381" s="198" t="s">
        <v>1008</v>
      </c>
      <c r="I1381" s="131" t="s">
        <v>787</v>
      </c>
      <c r="J1381" s="131" t="s">
        <v>271</v>
      </c>
      <c r="K1381" s="131" t="s">
        <v>809</v>
      </c>
      <c r="L1381" s="134" t="s">
        <v>4439</v>
      </c>
      <c r="M1381" s="134">
        <v>11</v>
      </c>
      <c r="N1381" s="134">
        <v>1.1000000000000001</v>
      </c>
      <c r="O1381" s="134">
        <v>6</v>
      </c>
    </row>
    <row r="1382" spans="1:15" ht="15" customHeight="1" x14ac:dyDescent="0.3">
      <c r="A1382" s="128">
        <v>1381</v>
      </c>
      <c r="B1382" s="199">
        <v>15</v>
      </c>
      <c r="C1382" s="198" t="s">
        <v>795</v>
      </c>
      <c r="D1382" s="198">
        <v>7</v>
      </c>
      <c r="E1382" s="198" t="s">
        <v>862</v>
      </c>
      <c r="F1382" s="198" t="s">
        <v>862</v>
      </c>
      <c r="G1382" s="198" t="s">
        <v>863</v>
      </c>
      <c r="H1382" s="198" t="s">
        <v>863</v>
      </c>
      <c r="I1382" s="131" t="s">
        <v>787</v>
      </c>
      <c r="J1382" s="131"/>
      <c r="K1382" s="131" t="s">
        <v>809</v>
      </c>
      <c r="L1382" s="134" t="s">
        <v>4439</v>
      </c>
      <c r="M1382" s="134">
        <v>11</v>
      </c>
      <c r="N1382" s="134">
        <v>1.1000000000000001</v>
      </c>
      <c r="O1382" s="134">
        <v>6</v>
      </c>
    </row>
    <row r="1383" spans="1:15" ht="15" customHeight="1" x14ac:dyDescent="0.3">
      <c r="A1383" s="128">
        <v>1382</v>
      </c>
      <c r="B1383" s="199">
        <v>62</v>
      </c>
      <c r="C1383" s="198" t="s">
        <v>795</v>
      </c>
      <c r="D1383" s="198">
        <v>7</v>
      </c>
      <c r="E1383" s="198" t="s">
        <v>1013</v>
      </c>
      <c r="F1383" s="198" t="s">
        <v>1013</v>
      </c>
      <c r="G1383" s="198" t="s">
        <v>1014</v>
      </c>
      <c r="H1383" s="198" t="s">
        <v>1014</v>
      </c>
      <c r="I1383" s="131" t="s">
        <v>787</v>
      </c>
      <c r="J1383" s="131" t="s">
        <v>271</v>
      </c>
      <c r="K1383" s="131" t="s">
        <v>809</v>
      </c>
      <c r="L1383" s="134" t="s">
        <v>4439</v>
      </c>
      <c r="M1383" s="134">
        <v>11</v>
      </c>
      <c r="N1383" s="134">
        <v>1.1000000000000001</v>
      </c>
      <c r="O1383" s="134">
        <v>6</v>
      </c>
    </row>
    <row r="1384" spans="1:15" ht="15" customHeight="1" x14ac:dyDescent="0.3">
      <c r="A1384" s="128">
        <v>1383</v>
      </c>
      <c r="B1384" s="202">
        <v>292</v>
      </c>
      <c r="C1384" s="201" t="s">
        <v>820</v>
      </c>
      <c r="D1384" s="198">
        <v>1</v>
      </c>
      <c r="E1384" s="201" t="s">
        <v>1384</v>
      </c>
      <c r="F1384" s="201" t="s">
        <v>1384</v>
      </c>
      <c r="G1384" s="201" t="s">
        <v>6070</v>
      </c>
      <c r="H1384" s="201" t="s">
        <v>1385</v>
      </c>
      <c r="I1384" s="136"/>
      <c r="J1384" s="136" t="s">
        <v>271</v>
      </c>
      <c r="K1384" s="136" t="s">
        <v>809</v>
      </c>
      <c r="L1384" s="134" t="s">
        <v>4439</v>
      </c>
      <c r="M1384" s="134">
        <v>11</v>
      </c>
      <c r="N1384" s="134">
        <v>1.1000000000000001</v>
      </c>
      <c r="O1384" s="134">
        <v>6</v>
      </c>
    </row>
    <row r="1385" spans="1:15" ht="15" customHeight="1" x14ac:dyDescent="0.3">
      <c r="A1385" s="128">
        <v>1384</v>
      </c>
      <c r="B1385" s="202">
        <v>1304</v>
      </c>
      <c r="C1385" s="201" t="s">
        <v>1004</v>
      </c>
      <c r="D1385" s="198">
        <v>3</v>
      </c>
      <c r="E1385" s="201" t="s">
        <v>2296</v>
      </c>
      <c r="F1385" s="201" t="s">
        <v>6069</v>
      </c>
      <c r="G1385" s="201" t="s">
        <v>2297</v>
      </c>
      <c r="H1385" s="201" t="s">
        <v>2297</v>
      </c>
      <c r="I1385" s="136"/>
      <c r="J1385" s="136" t="s">
        <v>271</v>
      </c>
      <c r="K1385" s="136" t="s">
        <v>809</v>
      </c>
      <c r="L1385" s="134" t="s">
        <v>4439</v>
      </c>
      <c r="M1385" s="134">
        <v>11</v>
      </c>
      <c r="N1385" s="134">
        <v>1.1000000000000001</v>
      </c>
      <c r="O1385" s="134">
        <v>6</v>
      </c>
    </row>
    <row r="1386" spans="1:15" ht="15" customHeight="1" x14ac:dyDescent="0.3">
      <c r="A1386" s="128">
        <v>1385</v>
      </c>
      <c r="B1386" s="199">
        <v>998</v>
      </c>
      <c r="C1386" s="198" t="s">
        <v>820</v>
      </c>
      <c r="D1386" s="198">
        <v>1</v>
      </c>
      <c r="E1386" s="198" t="s">
        <v>2129</v>
      </c>
      <c r="F1386" s="198" t="s">
        <v>2129</v>
      </c>
      <c r="G1386" s="198" t="s">
        <v>6068</v>
      </c>
      <c r="H1386" s="198" t="s">
        <v>2130</v>
      </c>
      <c r="I1386" s="131" t="s">
        <v>787</v>
      </c>
      <c r="J1386" s="131" t="s">
        <v>271</v>
      </c>
      <c r="K1386" s="131" t="s">
        <v>809</v>
      </c>
      <c r="L1386" s="137" t="s">
        <v>4443</v>
      </c>
      <c r="M1386" s="137">
        <v>11</v>
      </c>
      <c r="N1386" s="137">
        <v>1.1000000000000001</v>
      </c>
      <c r="O1386" s="137">
        <v>7</v>
      </c>
    </row>
    <row r="1387" spans="1:15" ht="15" customHeight="1" x14ac:dyDescent="0.3">
      <c r="A1387" s="128">
        <v>1386</v>
      </c>
      <c r="B1387" s="199">
        <v>101</v>
      </c>
      <c r="C1387" s="198" t="s">
        <v>820</v>
      </c>
      <c r="D1387" s="198">
        <v>1</v>
      </c>
      <c r="E1387" s="198" t="s">
        <v>1090</v>
      </c>
      <c r="F1387" s="198" t="s">
        <v>1090</v>
      </c>
      <c r="G1387" s="198" t="s">
        <v>6720</v>
      </c>
      <c r="H1387" s="198" t="s">
        <v>6721</v>
      </c>
      <c r="I1387" s="131" t="s">
        <v>787</v>
      </c>
      <c r="J1387" s="131"/>
      <c r="K1387" s="131" t="s">
        <v>809</v>
      </c>
      <c r="L1387" s="137" t="s">
        <v>4443</v>
      </c>
      <c r="M1387" s="137">
        <v>11</v>
      </c>
      <c r="N1387" s="137">
        <v>1.1000000000000001</v>
      </c>
      <c r="O1387" s="137">
        <v>7</v>
      </c>
    </row>
    <row r="1388" spans="1:15" ht="15" customHeight="1" x14ac:dyDescent="0.3">
      <c r="A1388" s="128">
        <v>1387</v>
      </c>
      <c r="B1388" s="199">
        <v>2134</v>
      </c>
      <c r="C1388" s="198" t="s">
        <v>820</v>
      </c>
      <c r="D1388" s="198">
        <v>1</v>
      </c>
      <c r="E1388" s="198" t="s">
        <v>2619</v>
      </c>
      <c r="F1388" s="198" t="s">
        <v>2619</v>
      </c>
      <c r="G1388" s="198" t="s">
        <v>6067</v>
      </c>
      <c r="H1388" s="198" t="s">
        <v>2620</v>
      </c>
      <c r="I1388" s="131" t="s">
        <v>787</v>
      </c>
      <c r="J1388" s="131" t="s">
        <v>271</v>
      </c>
      <c r="K1388" s="131" t="s">
        <v>2596</v>
      </c>
      <c r="L1388" s="142" t="s">
        <v>4443</v>
      </c>
      <c r="M1388" s="142">
        <v>11</v>
      </c>
      <c r="N1388" s="142">
        <v>1.1000000000000001</v>
      </c>
      <c r="O1388" s="142">
        <v>7</v>
      </c>
    </row>
    <row r="1389" spans="1:15" ht="15" customHeight="1" x14ac:dyDescent="0.3">
      <c r="A1389" s="128">
        <v>1388</v>
      </c>
      <c r="B1389" s="199">
        <v>1074</v>
      </c>
      <c r="C1389" s="198" t="s">
        <v>1004</v>
      </c>
      <c r="D1389" s="198">
        <v>3</v>
      </c>
      <c r="E1389" s="198" t="s">
        <v>2181</v>
      </c>
      <c r="F1389" s="198" t="s">
        <v>6066</v>
      </c>
      <c r="G1389" s="198" t="s">
        <v>2182</v>
      </c>
      <c r="H1389" s="198" t="s">
        <v>2182</v>
      </c>
      <c r="I1389" s="131" t="s">
        <v>787</v>
      </c>
      <c r="J1389" s="131" t="s">
        <v>271</v>
      </c>
      <c r="K1389" s="131" t="s">
        <v>809</v>
      </c>
      <c r="L1389" s="137" t="s">
        <v>4443</v>
      </c>
      <c r="M1389" s="137">
        <v>11</v>
      </c>
      <c r="N1389" s="137">
        <v>1.1000000000000001</v>
      </c>
      <c r="O1389" s="137">
        <v>7</v>
      </c>
    </row>
    <row r="1390" spans="1:15" ht="15" customHeight="1" x14ac:dyDescent="0.3">
      <c r="A1390" s="128">
        <v>1389</v>
      </c>
      <c r="B1390" s="199">
        <v>1873</v>
      </c>
      <c r="C1390" s="198" t="s">
        <v>1004</v>
      </c>
      <c r="D1390" s="198">
        <v>3</v>
      </c>
      <c r="E1390" s="198" t="s">
        <v>2539</v>
      </c>
      <c r="F1390" s="198" t="s">
        <v>6065</v>
      </c>
      <c r="G1390" s="198" t="s">
        <v>2540</v>
      </c>
      <c r="H1390" s="198" t="s">
        <v>2540</v>
      </c>
      <c r="I1390" s="131" t="s">
        <v>787</v>
      </c>
      <c r="J1390" s="131" t="s">
        <v>271</v>
      </c>
      <c r="K1390" s="131" t="s">
        <v>809</v>
      </c>
      <c r="L1390" s="137" t="s">
        <v>4443</v>
      </c>
      <c r="M1390" s="137">
        <v>11</v>
      </c>
      <c r="N1390" s="137">
        <v>1.1000000000000001</v>
      </c>
      <c r="O1390" s="137">
        <v>7</v>
      </c>
    </row>
    <row r="1391" spans="1:15" ht="15" customHeight="1" x14ac:dyDescent="0.3">
      <c r="A1391" s="128">
        <v>1390</v>
      </c>
      <c r="B1391" s="199">
        <v>1675</v>
      </c>
      <c r="C1391" s="198" t="s">
        <v>984</v>
      </c>
      <c r="D1391" s="198">
        <v>3</v>
      </c>
      <c r="E1391" s="198" t="s">
        <v>2461</v>
      </c>
      <c r="F1391" s="198" t="s">
        <v>6064</v>
      </c>
      <c r="G1391" s="198" t="s">
        <v>2462</v>
      </c>
      <c r="H1391" s="198" t="s">
        <v>2462</v>
      </c>
      <c r="I1391" s="131" t="s">
        <v>787</v>
      </c>
      <c r="J1391" s="131" t="s">
        <v>271</v>
      </c>
      <c r="K1391" s="131" t="s">
        <v>809</v>
      </c>
      <c r="L1391" s="137" t="s">
        <v>4443</v>
      </c>
      <c r="M1391" s="137">
        <v>11</v>
      </c>
      <c r="N1391" s="137">
        <v>1.1000000000000001</v>
      </c>
      <c r="O1391" s="137">
        <v>7</v>
      </c>
    </row>
    <row r="1392" spans="1:15" ht="15" customHeight="1" x14ac:dyDescent="0.3">
      <c r="A1392" s="128">
        <v>1391</v>
      </c>
      <c r="B1392" s="199">
        <v>1232</v>
      </c>
      <c r="C1392" s="198" t="s">
        <v>984</v>
      </c>
      <c r="D1392" s="198">
        <v>3</v>
      </c>
      <c r="E1392" s="198" t="s">
        <v>2267</v>
      </c>
      <c r="F1392" s="198" t="s">
        <v>5811</v>
      </c>
      <c r="G1392" s="198" t="s">
        <v>2268</v>
      </c>
      <c r="H1392" s="198" t="s">
        <v>2268</v>
      </c>
      <c r="I1392" s="131" t="s">
        <v>787</v>
      </c>
      <c r="J1392" s="131" t="s">
        <v>271</v>
      </c>
      <c r="K1392" s="131" t="s">
        <v>809</v>
      </c>
      <c r="L1392" s="137" t="s">
        <v>4443</v>
      </c>
      <c r="M1392" s="137">
        <v>11</v>
      </c>
      <c r="N1392" s="137">
        <v>1.1000000000000001</v>
      </c>
      <c r="O1392" s="137">
        <v>7</v>
      </c>
    </row>
    <row r="1393" spans="1:15" ht="15" customHeight="1" x14ac:dyDescent="0.3">
      <c r="A1393" s="128">
        <v>1392</v>
      </c>
      <c r="B1393" s="199">
        <v>160</v>
      </c>
      <c r="C1393" s="198" t="s">
        <v>1004</v>
      </c>
      <c r="D1393" s="198">
        <v>3</v>
      </c>
      <c r="E1393" s="198" t="s">
        <v>1182</v>
      </c>
      <c r="F1393" s="198" t="s">
        <v>5941</v>
      </c>
      <c r="G1393" s="198" t="s">
        <v>1183</v>
      </c>
      <c r="H1393" s="198" t="s">
        <v>1183</v>
      </c>
      <c r="I1393" s="131" t="s">
        <v>787</v>
      </c>
      <c r="J1393" s="131" t="s">
        <v>271</v>
      </c>
      <c r="K1393" s="131" t="s">
        <v>809</v>
      </c>
      <c r="L1393" s="137" t="s">
        <v>4443</v>
      </c>
      <c r="M1393" s="137">
        <v>11</v>
      </c>
      <c r="N1393" s="137">
        <v>1.1000000000000001</v>
      </c>
      <c r="O1393" s="137">
        <v>7</v>
      </c>
    </row>
    <row r="1394" spans="1:15" ht="15" customHeight="1" x14ac:dyDescent="0.3">
      <c r="A1394" s="128">
        <v>1393</v>
      </c>
      <c r="B1394" s="199">
        <v>1813</v>
      </c>
      <c r="C1394" s="198" t="s">
        <v>984</v>
      </c>
      <c r="D1394" s="198">
        <v>3</v>
      </c>
      <c r="E1394" s="198" t="s">
        <v>2517</v>
      </c>
      <c r="F1394" s="198" t="s">
        <v>6063</v>
      </c>
      <c r="G1394" s="198" t="s">
        <v>2518</v>
      </c>
      <c r="H1394" s="198" t="s">
        <v>2518</v>
      </c>
      <c r="I1394" s="131" t="s">
        <v>787</v>
      </c>
      <c r="J1394" s="131" t="s">
        <v>271</v>
      </c>
      <c r="K1394" s="131" t="s">
        <v>809</v>
      </c>
      <c r="L1394" s="137" t="s">
        <v>4443</v>
      </c>
      <c r="M1394" s="137">
        <v>11</v>
      </c>
      <c r="N1394" s="137">
        <v>1.1000000000000001</v>
      </c>
      <c r="O1394" s="137">
        <v>7</v>
      </c>
    </row>
    <row r="1395" spans="1:15" ht="15" customHeight="1" x14ac:dyDescent="0.3">
      <c r="A1395" s="128">
        <v>1394</v>
      </c>
      <c r="B1395" s="199">
        <v>1370</v>
      </c>
      <c r="C1395" s="198" t="s">
        <v>984</v>
      </c>
      <c r="D1395" s="198">
        <v>3</v>
      </c>
      <c r="E1395" s="198" t="s">
        <v>2325</v>
      </c>
      <c r="F1395" s="198" t="s">
        <v>2325</v>
      </c>
      <c r="G1395" s="198" t="s">
        <v>2326</v>
      </c>
      <c r="H1395" s="198" t="s">
        <v>2326</v>
      </c>
      <c r="I1395" s="131" t="s">
        <v>787</v>
      </c>
      <c r="J1395" s="131" t="s">
        <v>271</v>
      </c>
      <c r="K1395" s="131" t="s">
        <v>809</v>
      </c>
      <c r="L1395" s="137" t="s">
        <v>4443</v>
      </c>
      <c r="M1395" s="137">
        <v>11</v>
      </c>
      <c r="N1395" s="137">
        <v>1.1000000000000001</v>
      </c>
      <c r="O1395" s="137">
        <v>7</v>
      </c>
    </row>
    <row r="1396" spans="1:15" ht="15" customHeight="1" x14ac:dyDescent="0.3">
      <c r="A1396" s="128">
        <v>1395</v>
      </c>
      <c r="B1396" s="199">
        <v>1276</v>
      </c>
      <c r="C1396" s="198" t="s">
        <v>1004</v>
      </c>
      <c r="D1396" s="198">
        <v>3</v>
      </c>
      <c r="E1396" s="198" t="s">
        <v>2292</v>
      </c>
      <c r="F1396" s="198" t="s">
        <v>6062</v>
      </c>
      <c r="G1396" s="198" t="s">
        <v>2293</v>
      </c>
      <c r="H1396" s="198" t="s">
        <v>2293</v>
      </c>
      <c r="I1396" s="131" t="s">
        <v>787</v>
      </c>
      <c r="J1396" s="131" t="s">
        <v>271</v>
      </c>
      <c r="K1396" s="131" t="s">
        <v>809</v>
      </c>
      <c r="L1396" s="137" t="s">
        <v>4443</v>
      </c>
      <c r="M1396" s="137">
        <v>11</v>
      </c>
      <c r="N1396" s="137">
        <v>1.1000000000000001</v>
      </c>
      <c r="O1396" s="137">
        <v>7</v>
      </c>
    </row>
    <row r="1397" spans="1:15" ht="15" customHeight="1" x14ac:dyDescent="0.3">
      <c r="A1397" s="128">
        <v>1396</v>
      </c>
      <c r="B1397" s="199">
        <v>1577</v>
      </c>
      <c r="C1397" s="198" t="s">
        <v>1004</v>
      </c>
      <c r="D1397" s="198">
        <v>3</v>
      </c>
      <c r="E1397" s="198" t="s">
        <v>2413</v>
      </c>
      <c r="F1397" s="198" t="s">
        <v>6061</v>
      </c>
      <c r="G1397" s="198" t="s">
        <v>2414</v>
      </c>
      <c r="H1397" s="198" t="s">
        <v>2414</v>
      </c>
      <c r="I1397" s="131" t="s">
        <v>787</v>
      </c>
      <c r="J1397" s="131" t="s">
        <v>271</v>
      </c>
      <c r="K1397" s="131" t="s">
        <v>809</v>
      </c>
      <c r="L1397" s="137" t="s">
        <v>4443</v>
      </c>
      <c r="M1397" s="137">
        <v>11</v>
      </c>
      <c r="N1397" s="137">
        <v>1.1000000000000001</v>
      </c>
      <c r="O1397" s="137">
        <v>7</v>
      </c>
    </row>
    <row r="1398" spans="1:15" ht="15" customHeight="1" x14ac:dyDescent="0.3">
      <c r="A1398" s="128">
        <v>1397</v>
      </c>
      <c r="B1398" s="199">
        <v>1996</v>
      </c>
      <c r="C1398" s="198" t="s">
        <v>1004</v>
      </c>
      <c r="D1398" s="198">
        <v>3</v>
      </c>
      <c r="E1398" s="198" t="s">
        <v>2590</v>
      </c>
      <c r="F1398" s="198" t="s">
        <v>6060</v>
      </c>
      <c r="G1398" s="198" t="s">
        <v>2591</v>
      </c>
      <c r="H1398" s="198" t="s">
        <v>2591</v>
      </c>
      <c r="I1398" s="131" t="s">
        <v>787</v>
      </c>
      <c r="J1398" s="131" t="s">
        <v>271</v>
      </c>
      <c r="K1398" s="131" t="s">
        <v>809</v>
      </c>
      <c r="L1398" s="137" t="s">
        <v>4443</v>
      </c>
      <c r="M1398" s="137">
        <v>11</v>
      </c>
      <c r="N1398" s="137">
        <v>1.1000000000000001</v>
      </c>
      <c r="O1398" s="137">
        <v>7</v>
      </c>
    </row>
    <row r="1399" spans="1:15" ht="15" customHeight="1" x14ac:dyDescent="0.3">
      <c r="A1399" s="128">
        <v>1398</v>
      </c>
      <c r="B1399" s="199">
        <v>1322</v>
      </c>
      <c r="C1399" s="198" t="s">
        <v>984</v>
      </c>
      <c r="D1399" s="198">
        <v>3</v>
      </c>
      <c r="E1399" s="198" t="s">
        <v>2301</v>
      </c>
      <c r="F1399" s="198" t="s">
        <v>6059</v>
      </c>
      <c r="G1399" s="198" t="s">
        <v>2302</v>
      </c>
      <c r="H1399" s="198" t="s">
        <v>2302</v>
      </c>
      <c r="I1399" s="131" t="s">
        <v>787</v>
      </c>
      <c r="J1399" s="131" t="s">
        <v>271</v>
      </c>
      <c r="K1399" s="131" t="s">
        <v>809</v>
      </c>
      <c r="L1399" s="137" t="s">
        <v>4443</v>
      </c>
      <c r="M1399" s="137">
        <v>11</v>
      </c>
      <c r="N1399" s="137">
        <v>1.1000000000000001</v>
      </c>
      <c r="O1399" s="137">
        <v>7</v>
      </c>
    </row>
    <row r="1400" spans="1:15" ht="15" customHeight="1" x14ac:dyDescent="0.3">
      <c r="A1400" s="128">
        <v>1399</v>
      </c>
      <c r="B1400" s="199">
        <v>1814</v>
      </c>
      <c r="C1400" s="198" t="s">
        <v>984</v>
      </c>
      <c r="D1400" s="198">
        <v>3</v>
      </c>
      <c r="E1400" s="198" t="s">
        <v>2519</v>
      </c>
      <c r="F1400" s="198" t="s">
        <v>6058</v>
      </c>
      <c r="G1400" s="198" t="s">
        <v>2520</v>
      </c>
      <c r="H1400" s="198" t="s">
        <v>2520</v>
      </c>
      <c r="I1400" s="131" t="s">
        <v>787</v>
      </c>
      <c r="J1400" s="131" t="s">
        <v>271</v>
      </c>
      <c r="K1400" s="131" t="s">
        <v>809</v>
      </c>
      <c r="L1400" s="137" t="s">
        <v>4443</v>
      </c>
      <c r="M1400" s="137">
        <v>11</v>
      </c>
      <c r="N1400" s="137">
        <v>1.1000000000000001</v>
      </c>
      <c r="O1400" s="137">
        <v>7</v>
      </c>
    </row>
    <row r="1401" spans="1:15" ht="15" customHeight="1" x14ac:dyDescent="0.3">
      <c r="A1401" s="128">
        <v>1400</v>
      </c>
      <c r="B1401" s="199">
        <v>1475</v>
      </c>
      <c r="C1401" s="198" t="s">
        <v>1004</v>
      </c>
      <c r="D1401" s="198">
        <v>3</v>
      </c>
      <c r="E1401" s="198" t="s">
        <v>2374</v>
      </c>
      <c r="F1401" s="198" t="s">
        <v>6057</v>
      </c>
      <c r="G1401" s="198" t="s">
        <v>2375</v>
      </c>
      <c r="H1401" s="198" t="s">
        <v>2375</v>
      </c>
      <c r="I1401" s="131" t="s">
        <v>787</v>
      </c>
      <c r="J1401" s="131" t="s">
        <v>271</v>
      </c>
      <c r="K1401" s="131" t="s">
        <v>809</v>
      </c>
      <c r="L1401" s="137" t="s">
        <v>4443</v>
      </c>
      <c r="M1401" s="137">
        <v>11</v>
      </c>
      <c r="N1401" s="137">
        <v>1.1000000000000001</v>
      </c>
      <c r="O1401" s="137">
        <v>7</v>
      </c>
    </row>
    <row r="1402" spans="1:15" ht="15" customHeight="1" x14ac:dyDescent="0.3">
      <c r="A1402" s="128">
        <v>1401</v>
      </c>
      <c r="B1402" s="199">
        <v>800</v>
      </c>
      <c r="C1402" s="198" t="s">
        <v>984</v>
      </c>
      <c r="D1402" s="198">
        <v>3</v>
      </c>
      <c r="E1402" s="198" t="s">
        <v>1955</v>
      </c>
      <c r="F1402" s="198" t="s">
        <v>6056</v>
      </c>
      <c r="G1402" s="198" t="s">
        <v>1956</v>
      </c>
      <c r="H1402" s="198" t="s">
        <v>1956</v>
      </c>
      <c r="I1402" s="131" t="s">
        <v>787</v>
      </c>
      <c r="J1402" s="131" t="s">
        <v>271</v>
      </c>
      <c r="K1402" s="131" t="s">
        <v>809</v>
      </c>
      <c r="L1402" s="137" t="s">
        <v>4443</v>
      </c>
      <c r="M1402" s="137">
        <v>11</v>
      </c>
      <c r="N1402" s="137">
        <v>1.1000000000000001</v>
      </c>
      <c r="O1402" s="137">
        <v>7</v>
      </c>
    </row>
    <row r="1403" spans="1:15" ht="15" customHeight="1" x14ac:dyDescent="0.3">
      <c r="A1403" s="128">
        <v>1402</v>
      </c>
      <c r="B1403" s="199">
        <v>1101</v>
      </c>
      <c r="C1403" s="198" t="s">
        <v>1004</v>
      </c>
      <c r="D1403" s="198">
        <v>3</v>
      </c>
      <c r="E1403" s="198" t="s">
        <v>2195</v>
      </c>
      <c r="F1403" s="198" t="s">
        <v>6055</v>
      </c>
      <c r="G1403" s="198" t="s">
        <v>2196</v>
      </c>
      <c r="H1403" s="198" t="s">
        <v>2196</v>
      </c>
      <c r="I1403" s="131" t="s">
        <v>787</v>
      </c>
      <c r="J1403" s="131" t="s">
        <v>271</v>
      </c>
      <c r="K1403" s="131" t="s">
        <v>809</v>
      </c>
      <c r="L1403" s="137" t="s">
        <v>4443</v>
      </c>
      <c r="M1403" s="137">
        <v>11</v>
      </c>
      <c r="N1403" s="137">
        <v>1.1000000000000001</v>
      </c>
      <c r="O1403" s="137">
        <v>7</v>
      </c>
    </row>
    <row r="1404" spans="1:15" ht="15" customHeight="1" x14ac:dyDescent="0.3">
      <c r="A1404" s="128">
        <v>1403</v>
      </c>
      <c r="B1404" s="199">
        <v>782</v>
      </c>
      <c r="C1404" s="198" t="s">
        <v>1004</v>
      </c>
      <c r="D1404" s="198">
        <v>3</v>
      </c>
      <c r="E1404" s="198" t="s">
        <v>1937</v>
      </c>
      <c r="F1404" s="198" t="s">
        <v>6054</v>
      </c>
      <c r="G1404" s="198" t="s">
        <v>1938</v>
      </c>
      <c r="H1404" s="198" t="s">
        <v>1938</v>
      </c>
      <c r="I1404" s="131" t="s">
        <v>787</v>
      </c>
      <c r="J1404" s="131" t="s">
        <v>271</v>
      </c>
      <c r="K1404" s="131" t="s">
        <v>809</v>
      </c>
      <c r="L1404" s="137" t="s">
        <v>4443</v>
      </c>
      <c r="M1404" s="137">
        <v>11</v>
      </c>
      <c r="N1404" s="137">
        <v>1.1000000000000001</v>
      </c>
      <c r="O1404" s="137">
        <v>7</v>
      </c>
    </row>
    <row r="1405" spans="1:15" ht="15" customHeight="1" x14ac:dyDescent="0.3">
      <c r="A1405" s="128">
        <v>1404</v>
      </c>
      <c r="B1405" s="199">
        <v>383</v>
      </c>
      <c r="C1405" s="198" t="s">
        <v>984</v>
      </c>
      <c r="D1405" s="198">
        <v>3</v>
      </c>
      <c r="E1405" s="198" t="s">
        <v>1514</v>
      </c>
      <c r="F1405" s="198" t="s">
        <v>6053</v>
      </c>
      <c r="G1405" s="198" t="s">
        <v>1515</v>
      </c>
      <c r="H1405" s="198" t="s">
        <v>1515</v>
      </c>
      <c r="I1405" s="131" t="s">
        <v>787</v>
      </c>
      <c r="J1405" s="131" t="s">
        <v>271</v>
      </c>
      <c r="K1405" s="131" t="s">
        <v>809</v>
      </c>
      <c r="L1405" s="137" t="s">
        <v>4443</v>
      </c>
      <c r="M1405" s="137">
        <v>11</v>
      </c>
      <c r="N1405" s="137">
        <v>1.1000000000000001</v>
      </c>
      <c r="O1405" s="137">
        <v>7</v>
      </c>
    </row>
    <row r="1406" spans="1:15" ht="15" customHeight="1" x14ac:dyDescent="0.3">
      <c r="A1406" s="128">
        <v>1405</v>
      </c>
      <c r="B1406" s="199">
        <v>1515</v>
      </c>
      <c r="C1406" s="198" t="s">
        <v>1004</v>
      </c>
      <c r="D1406" s="198">
        <v>3</v>
      </c>
      <c r="E1406" s="198" t="s">
        <v>2394</v>
      </c>
      <c r="F1406" s="198" t="s">
        <v>6052</v>
      </c>
      <c r="G1406" s="198" t="s">
        <v>6558</v>
      </c>
      <c r="H1406" s="198" t="s">
        <v>6558</v>
      </c>
      <c r="I1406" s="131" t="s">
        <v>787</v>
      </c>
      <c r="J1406" s="131" t="s">
        <v>271</v>
      </c>
      <c r="K1406" s="131" t="s">
        <v>809</v>
      </c>
      <c r="L1406" s="137" t="s">
        <v>4443</v>
      </c>
      <c r="M1406" s="137">
        <v>11</v>
      </c>
      <c r="N1406" s="137">
        <v>1.1000000000000001</v>
      </c>
      <c r="O1406" s="137">
        <v>7</v>
      </c>
    </row>
    <row r="1407" spans="1:15" ht="15" customHeight="1" x14ac:dyDescent="0.3">
      <c r="A1407" s="128">
        <v>1406</v>
      </c>
      <c r="B1407" s="199">
        <v>1139</v>
      </c>
      <c r="C1407" s="198" t="s">
        <v>984</v>
      </c>
      <c r="D1407" s="198">
        <v>3</v>
      </c>
      <c r="E1407" s="198" t="s">
        <v>2211</v>
      </c>
      <c r="F1407" s="198" t="s">
        <v>6051</v>
      </c>
      <c r="G1407" s="198" t="s">
        <v>2212</v>
      </c>
      <c r="H1407" s="198" t="s">
        <v>2212</v>
      </c>
      <c r="I1407" s="131" t="s">
        <v>787</v>
      </c>
      <c r="J1407" s="131" t="s">
        <v>271</v>
      </c>
      <c r="K1407" s="131" t="s">
        <v>809</v>
      </c>
      <c r="L1407" s="137" t="s">
        <v>4443</v>
      </c>
      <c r="M1407" s="137">
        <v>11</v>
      </c>
      <c r="N1407" s="137">
        <v>1.1000000000000001</v>
      </c>
      <c r="O1407" s="137">
        <v>7</v>
      </c>
    </row>
    <row r="1408" spans="1:15" ht="15" customHeight="1" x14ac:dyDescent="0.3">
      <c r="A1408" s="128">
        <v>1407</v>
      </c>
      <c r="B1408" s="199">
        <v>1697</v>
      </c>
      <c r="C1408" s="198" t="s">
        <v>984</v>
      </c>
      <c r="D1408" s="198">
        <v>3</v>
      </c>
      <c r="E1408" s="198" t="s">
        <v>2475</v>
      </c>
      <c r="F1408" s="198" t="s">
        <v>5891</v>
      </c>
      <c r="G1408" s="198" t="s">
        <v>2476</v>
      </c>
      <c r="H1408" s="198" t="s">
        <v>2476</v>
      </c>
      <c r="I1408" s="131" t="s">
        <v>787</v>
      </c>
      <c r="J1408" s="131" t="s">
        <v>271</v>
      </c>
      <c r="K1408" s="131" t="s">
        <v>809</v>
      </c>
      <c r="L1408" s="137" t="s">
        <v>4443</v>
      </c>
      <c r="M1408" s="137">
        <v>11</v>
      </c>
      <c r="N1408" s="137">
        <v>1.1000000000000001</v>
      </c>
      <c r="O1408" s="137">
        <v>7</v>
      </c>
    </row>
    <row r="1409" spans="1:15" ht="15" customHeight="1" x14ac:dyDescent="0.3">
      <c r="A1409" s="128">
        <v>1408</v>
      </c>
      <c r="B1409" s="199">
        <v>1477</v>
      </c>
      <c r="C1409" s="198" t="s">
        <v>984</v>
      </c>
      <c r="D1409" s="198">
        <v>3</v>
      </c>
      <c r="E1409" s="198" t="s">
        <v>2376</v>
      </c>
      <c r="F1409" s="198" t="s">
        <v>6050</v>
      </c>
      <c r="G1409" s="198" t="s">
        <v>2377</v>
      </c>
      <c r="H1409" s="198" t="s">
        <v>2377</v>
      </c>
      <c r="I1409" s="131" t="s">
        <v>787</v>
      </c>
      <c r="J1409" s="131" t="s">
        <v>271</v>
      </c>
      <c r="K1409" s="131" t="s">
        <v>809</v>
      </c>
      <c r="L1409" s="137" t="s">
        <v>4443</v>
      </c>
      <c r="M1409" s="137">
        <v>11</v>
      </c>
      <c r="N1409" s="137">
        <v>1.1000000000000001</v>
      </c>
      <c r="O1409" s="137">
        <v>7</v>
      </c>
    </row>
    <row r="1410" spans="1:15" ht="15" customHeight="1" x14ac:dyDescent="0.3">
      <c r="A1410" s="128">
        <v>1409</v>
      </c>
      <c r="B1410" s="199">
        <v>4130</v>
      </c>
      <c r="C1410" s="198" t="s">
        <v>1004</v>
      </c>
      <c r="D1410" s="198">
        <v>3</v>
      </c>
      <c r="E1410" s="198" t="s">
        <v>2749</v>
      </c>
      <c r="F1410" s="198" t="s">
        <v>6049</v>
      </c>
      <c r="G1410" s="198" t="s">
        <v>2750</v>
      </c>
      <c r="H1410" s="198" t="s">
        <v>2750</v>
      </c>
      <c r="I1410" s="133" t="s">
        <v>787</v>
      </c>
      <c r="J1410" s="133" t="s">
        <v>271</v>
      </c>
      <c r="K1410" s="133" t="s">
        <v>2596</v>
      </c>
      <c r="L1410" s="142" t="s">
        <v>4443</v>
      </c>
      <c r="M1410" s="142">
        <v>11</v>
      </c>
      <c r="N1410" s="142">
        <v>1.1000000000000001</v>
      </c>
      <c r="O1410" s="142">
        <v>7</v>
      </c>
    </row>
    <row r="1411" spans="1:15" ht="15" customHeight="1" x14ac:dyDescent="0.3">
      <c r="A1411" s="128">
        <v>1410</v>
      </c>
      <c r="B1411" s="199">
        <v>2743</v>
      </c>
      <c r="C1411" s="198" t="s">
        <v>1004</v>
      </c>
      <c r="D1411" s="198">
        <v>3</v>
      </c>
      <c r="E1411" s="198" t="s">
        <v>2683</v>
      </c>
      <c r="F1411" s="198" t="s">
        <v>6048</v>
      </c>
      <c r="G1411" s="198" t="s">
        <v>2684</v>
      </c>
      <c r="H1411" s="198" t="s">
        <v>2684</v>
      </c>
      <c r="I1411" s="131" t="s">
        <v>787</v>
      </c>
      <c r="J1411" s="131" t="s">
        <v>271</v>
      </c>
      <c r="K1411" s="131" t="s">
        <v>2596</v>
      </c>
      <c r="L1411" s="142" t="s">
        <v>4443</v>
      </c>
      <c r="M1411" s="142">
        <v>11</v>
      </c>
      <c r="N1411" s="142">
        <v>1.1000000000000001</v>
      </c>
      <c r="O1411" s="142">
        <v>7</v>
      </c>
    </row>
    <row r="1412" spans="1:15" ht="15" customHeight="1" x14ac:dyDescent="0.3">
      <c r="A1412" s="128">
        <v>1411</v>
      </c>
      <c r="B1412" s="199">
        <v>2924</v>
      </c>
      <c r="C1412" s="198" t="s">
        <v>1004</v>
      </c>
      <c r="D1412" s="198">
        <v>3</v>
      </c>
      <c r="E1412" s="198" t="s">
        <v>2699</v>
      </c>
      <c r="F1412" s="198" t="s">
        <v>5936</v>
      </c>
      <c r="G1412" s="198" t="s">
        <v>2700</v>
      </c>
      <c r="H1412" s="198" t="s">
        <v>2700</v>
      </c>
      <c r="I1412" s="133" t="s">
        <v>787</v>
      </c>
      <c r="J1412" s="133" t="s">
        <v>271</v>
      </c>
      <c r="K1412" s="131" t="s">
        <v>2596</v>
      </c>
      <c r="L1412" s="142" t="s">
        <v>4443</v>
      </c>
      <c r="M1412" s="142">
        <v>11</v>
      </c>
      <c r="N1412" s="142">
        <v>1.1000000000000001</v>
      </c>
      <c r="O1412" s="142">
        <v>7</v>
      </c>
    </row>
    <row r="1413" spans="1:15" ht="15" customHeight="1" x14ac:dyDescent="0.3">
      <c r="A1413" s="128">
        <v>1412</v>
      </c>
      <c r="B1413" s="199">
        <v>4026</v>
      </c>
      <c r="C1413" s="198" t="s">
        <v>1004</v>
      </c>
      <c r="D1413" s="198">
        <v>3</v>
      </c>
      <c r="E1413" s="198" t="s">
        <v>3212</v>
      </c>
      <c r="F1413" s="198" t="s">
        <v>6047</v>
      </c>
      <c r="G1413" s="198" t="s">
        <v>3213</v>
      </c>
      <c r="H1413" s="198" t="s">
        <v>3213</v>
      </c>
      <c r="I1413" s="133" t="s">
        <v>787</v>
      </c>
      <c r="J1413" s="133" t="s">
        <v>271</v>
      </c>
      <c r="K1413" s="133" t="s">
        <v>2596</v>
      </c>
      <c r="L1413" s="142" t="s">
        <v>4443</v>
      </c>
      <c r="M1413" s="142">
        <v>11</v>
      </c>
      <c r="N1413" s="142">
        <v>1.1000000000000001</v>
      </c>
      <c r="O1413" s="142">
        <v>7</v>
      </c>
    </row>
    <row r="1414" spans="1:15" ht="15" customHeight="1" x14ac:dyDescent="0.3">
      <c r="A1414" s="128">
        <v>1413</v>
      </c>
      <c r="B1414" s="199">
        <v>1381</v>
      </c>
      <c r="C1414" s="198" t="s">
        <v>853</v>
      </c>
      <c r="D1414" s="198">
        <v>4</v>
      </c>
      <c r="E1414" s="198" t="s">
        <v>2331</v>
      </c>
      <c r="F1414" s="198" t="s">
        <v>2331</v>
      </c>
      <c r="G1414" s="198" t="s">
        <v>2332</v>
      </c>
      <c r="H1414" s="198" t="s">
        <v>2332</v>
      </c>
      <c r="I1414" s="131" t="s">
        <v>787</v>
      </c>
      <c r="J1414" s="131" t="s">
        <v>271</v>
      </c>
      <c r="K1414" s="131" t="s">
        <v>809</v>
      </c>
      <c r="L1414" s="137" t="s">
        <v>4443</v>
      </c>
      <c r="M1414" s="137">
        <v>11</v>
      </c>
      <c r="N1414" s="137">
        <v>1.1000000000000001</v>
      </c>
      <c r="O1414" s="137">
        <v>7</v>
      </c>
    </row>
    <row r="1415" spans="1:15" ht="15" customHeight="1" x14ac:dyDescent="0.3">
      <c r="A1415" s="128">
        <v>1414</v>
      </c>
      <c r="B1415" s="199">
        <v>1201</v>
      </c>
      <c r="C1415" s="198" t="s">
        <v>853</v>
      </c>
      <c r="D1415" s="198">
        <v>4</v>
      </c>
      <c r="E1415" s="198" t="s">
        <v>2252</v>
      </c>
      <c r="F1415" s="198" t="s">
        <v>2252</v>
      </c>
      <c r="G1415" s="198" t="s">
        <v>2253</v>
      </c>
      <c r="H1415" s="198" t="s">
        <v>2253</v>
      </c>
      <c r="I1415" s="131" t="s">
        <v>787</v>
      </c>
      <c r="J1415" s="131" t="s">
        <v>271</v>
      </c>
      <c r="K1415" s="131" t="s">
        <v>809</v>
      </c>
      <c r="L1415" s="137" t="s">
        <v>4443</v>
      </c>
      <c r="M1415" s="137">
        <v>11</v>
      </c>
      <c r="N1415" s="137">
        <v>1.1000000000000001</v>
      </c>
      <c r="O1415" s="137">
        <v>7</v>
      </c>
    </row>
    <row r="1416" spans="1:15" ht="15" customHeight="1" x14ac:dyDescent="0.3">
      <c r="A1416" s="128">
        <v>1415</v>
      </c>
      <c r="B1416" s="199">
        <v>1751</v>
      </c>
      <c r="C1416" s="198" t="s">
        <v>853</v>
      </c>
      <c r="D1416" s="198">
        <v>4</v>
      </c>
      <c r="E1416" s="198" t="s">
        <v>2503</v>
      </c>
      <c r="F1416" s="198" t="s">
        <v>2503</v>
      </c>
      <c r="G1416" s="198" t="s">
        <v>2504</v>
      </c>
      <c r="H1416" s="198" t="s">
        <v>2504</v>
      </c>
      <c r="I1416" s="131" t="s">
        <v>787</v>
      </c>
      <c r="J1416" s="131" t="s">
        <v>271</v>
      </c>
      <c r="K1416" s="131" t="s">
        <v>809</v>
      </c>
      <c r="L1416" s="137" t="s">
        <v>4443</v>
      </c>
      <c r="M1416" s="137">
        <v>11</v>
      </c>
      <c r="N1416" s="137">
        <v>1.1000000000000001</v>
      </c>
      <c r="O1416" s="137">
        <v>7</v>
      </c>
    </row>
    <row r="1417" spans="1:15" ht="15" customHeight="1" x14ac:dyDescent="0.3">
      <c r="A1417" s="128">
        <v>1416</v>
      </c>
      <c r="B1417" s="199">
        <v>1930</v>
      </c>
      <c r="C1417" s="198" t="s">
        <v>853</v>
      </c>
      <c r="D1417" s="198">
        <v>4</v>
      </c>
      <c r="E1417" s="198" t="s">
        <v>2558</v>
      </c>
      <c r="F1417" s="198" t="s">
        <v>2558</v>
      </c>
      <c r="G1417" s="198" t="s">
        <v>2559</v>
      </c>
      <c r="H1417" s="198" t="s">
        <v>2559</v>
      </c>
      <c r="I1417" s="131" t="s">
        <v>787</v>
      </c>
      <c r="J1417" s="131" t="s">
        <v>271</v>
      </c>
      <c r="K1417" s="131" t="s">
        <v>809</v>
      </c>
      <c r="L1417" s="137" t="s">
        <v>4443</v>
      </c>
      <c r="M1417" s="137">
        <v>11</v>
      </c>
      <c r="N1417" s="137">
        <v>1.1000000000000001</v>
      </c>
      <c r="O1417" s="137">
        <v>7</v>
      </c>
    </row>
    <row r="1418" spans="1:15" ht="15" customHeight="1" x14ac:dyDescent="0.3">
      <c r="A1418" s="128">
        <v>1417</v>
      </c>
      <c r="B1418" s="199">
        <v>802</v>
      </c>
      <c r="C1418" s="198" t="s">
        <v>853</v>
      </c>
      <c r="D1418" s="198">
        <v>4</v>
      </c>
      <c r="E1418" s="198" t="s">
        <v>1959</v>
      </c>
      <c r="F1418" s="198" t="s">
        <v>1959</v>
      </c>
      <c r="G1418" s="198" t="s">
        <v>1960</v>
      </c>
      <c r="H1418" s="198" t="s">
        <v>1960</v>
      </c>
      <c r="I1418" s="131" t="s">
        <v>787</v>
      </c>
      <c r="J1418" s="131" t="s">
        <v>271</v>
      </c>
      <c r="K1418" s="131" t="s">
        <v>809</v>
      </c>
      <c r="L1418" s="137" t="s">
        <v>4443</v>
      </c>
      <c r="M1418" s="137">
        <v>11</v>
      </c>
      <c r="N1418" s="137">
        <v>1.1000000000000001</v>
      </c>
      <c r="O1418" s="137">
        <v>7</v>
      </c>
    </row>
    <row r="1419" spans="1:15" ht="15" customHeight="1" x14ac:dyDescent="0.3">
      <c r="A1419" s="128">
        <v>1418</v>
      </c>
      <c r="B1419" s="199">
        <v>2164</v>
      </c>
      <c r="C1419" s="198" t="s">
        <v>853</v>
      </c>
      <c r="D1419" s="198">
        <v>4</v>
      </c>
      <c r="E1419" s="200" t="s">
        <v>2629</v>
      </c>
      <c r="F1419" s="200" t="s">
        <v>2629</v>
      </c>
      <c r="G1419" s="198" t="s">
        <v>2630</v>
      </c>
      <c r="H1419" s="198" t="s">
        <v>2630</v>
      </c>
      <c r="I1419" s="133" t="s">
        <v>787</v>
      </c>
      <c r="J1419" s="133" t="s">
        <v>271</v>
      </c>
      <c r="K1419" s="131" t="s">
        <v>2596</v>
      </c>
      <c r="L1419" s="142" t="s">
        <v>4443</v>
      </c>
      <c r="M1419" s="142">
        <v>11</v>
      </c>
      <c r="N1419" s="137">
        <v>1.1000000000000001</v>
      </c>
      <c r="O1419" s="142">
        <v>7</v>
      </c>
    </row>
    <row r="1420" spans="1:15" ht="15" customHeight="1" x14ac:dyDescent="0.3">
      <c r="A1420" s="128">
        <v>1419</v>
      </c>
      <c r="B1420" s="199">
        <v>2179</v>
      </c>
      <c r="C1420" s="198" t="s">
        <v>853</v>
      </c>
      <c r="D1420" s="198">
        <v>4</v>
      </c>
      <c r="E1420" s="200" t="s">
        <v>2631</v>
      </c>
      <c r="F1420" s="200" t="s">
        <v>2631</v>
      </c>
      <c r="G1420" s="198" t="s">
        <v>2632</v>
      </c>
      <c r="H1420" s="198" t="s">
        <v>2632</v>
      </c>
      <c r="I1420" s="133" t="s">
        <v>787</v>
      </c>
      <c r="J1420" s="133" t="s">
        <v>271</v>
      </c>
      <c r="K1420" s="131" t="s">
        <v>2596</v>
      </c>
      <c r="L1420" s="142" t="s">
        <v>4443</v>
      </c>
      <c r="M1420" s="142">
        <v>11</v>
      </c>
      <c r="N1420" s="142">
        <v>1.1000000000000001</v>
      </c>
      <c r="O1420" s="142">
        <v>7</v>
      </c>
    </row>
    <row r="1421" spans="1:15" ht="15" customHeight="1" x14ac:dyDescent="0.3">
      <c r="A1421" s="128">
        <v>1420</v>
      </c>
      <c r="B1421" s="199">
        <v>1729</v>
      </c>
      <c r="C1421" s="198" t="s">
        <v>1355</v>
      </c>
      <c r="D1421" s="198">
        <v>9</v>
      </c>
      <c r="E1421" s="198" t="s">
        <v>2493</v>
      </c>
      <c r="F1421" s="198" t="s">
        <v>2493</v>
      </c>
      <c r="G1421" s="198" t="s">
        <v>2494</v>
      </c>
      <c r="H1421" s="198" t="s">
        <v>2494</v>
      </c>
      <c r="I1421" s="131" t="s">
        <v>787</v>
      </c>
      <c r="J1421" s="131" t="s">
        <v>271</v>
      </c>
      <c r="K1421" s="131" t="s">
        <v>809</v>
      </c>
      <c r="L1421" s="137" t="s">
        <v>4443</v>
      </c>
      <c r="M1421" s="137">
        <v>11</v>
      </c>
      <c r="N1421" s="137">
        <v>1.1000000000000001</v>
      </c>
      <c r="O1421" s="137">
        <v>7</v>
      </c>
    </row>
    <row r="1422" spans="1:15" ht="15" customHeight="1" x14ac:dyDescent="0.3">
      <c r="A1422" s="128">
        <v>1421</v>
      </c>
      <c r="B1422" s="207">
        <v>101</v>
      </c>
      <c r="C1422" s="206" t="s">
        <v>820</v>
      </c>
      <c r="D1422" s="198">
        <v>1</v>
      </c>
      <c r="E1422" s="206" t="s">
        <v>5411</v>
      </c>
      <c r="F1422" s="206" t="s">
        <v>5411</v>
      </c>
      <c r="G1422" s="206" t="s">
        <v>4277</v>
      </c>
      <c r="H1422" s="206" t="s">
        <v>5410</v>
      </c>
      <c r="I1422" s="205"/>
      <c r="J1422" s="205" t="s">
        <v>271</v>
      </c>
      <c r="K1422" s="205" t="s">
        <v>809</v>
      </c>
      <c r="L1422" s="137" t="s">
        <v>4443</v>
      </c>
      <c r="M1422" s="137">
        <v>11</v>
      </c>
      <c r="N1422" s="137">
        <v>1.1000000000000001</v>
      </c>
      <c r="O1422" s="137">
        <v>7</v>
      </c>
    </row>
    <row r="1423" spans="1:15" ht="15" customHeight="1" x14ac:dyDescent="0.3">
      <c r="A1423" s="128">
        <v>1422</v>
      </c>
      <c r="B1423" s="202" t="s">
        <v>86</v>
      </c>
      <c r="C1423" s="201" t="s">
        <v>1004</v>
      </c>
      <c r="D1423" s="198">
        <v>3</v>
      </c>
      <c r="E1423" s="201" t="s">
        <v>2822</v>
      </c>
      <c r="F1423" s="201" t="s">
        <v>6046</v>
      </c>
      <c r="G1423" s="201" t="s">
        <v>2823</v>
      </c>
      <c r="H1423" s="201" t="s">
        <v>2823</v>
      </c>
      <c r="I1423" s="141"/>
      <c r="J1423" s="141" t="s">
        <v>271</v>
      </c>
      <c r="K1423" s="141" t="s">
        <v>2596</v>
      </c>
      <c r="L1423" s="142" t="s">
        <v>4443</v>
      </c>
      <c r="M1423" s="142">
        <v>11</v>
      </c>
      <c r="N1423" s="142">
        <v>1.1000000000000001</v>
      </c>
      <c r="O1423" s="142">
        <v>7</v>
      </c>
    </row>
    <row r="1424" spans="1:15" ht="15" customHeight="1" x14ac:dyDescent="0.3">
      <c r="A1424" s="128">
        <v>1423</v>
      </c>
      <c r="B1424" s="199">
        <v>433</v>
      </c>
      <c r="C1424" s="198" t="s">
        <v>820</v>
      </c>
      <c r="D1424" s="198">
        <v>1</v>
      </c>
      <c r="E1424" s="198" t="s">
        <v>1577</v>
      </c>
      <c r="F1424" s="198" t="s">
        <v>1577</v>
      </c>
      <c r="G1424" s="198" t="s">
        <v>6045</v>
      </c>
      <c r="H1424" s="198" t="s">
        <v>1578</v>
      </c>
      <c r="I1424" s="131" t="s">
        <v>787</v>
      </c>
      <c r="J1424" s="131" t="s">
        <v>271</v>
      </c>
      <c r="K1424" s="131" t="s">
        <v>809</v>
      </c>
      <c r="L1424" s="134" t="s">
        <v>4448</v>
      </c>
      <c r="M1424" s="134">
        <v>11</v>
      </c>
      <c r="N1424" s="134">
        <v>1.2</v>
      </c>
      <c r="O1424" s="134">
        <v>2</v>
      </c>
    </row>
    <row r="1425" spans="1:15" ht="15" customHeight="1" x14ac:dyDescent="0.3">
      <c r="A1425" s="128">
        <v>1424</v>
      </c>
      <c r="B1425" s="199">
        <v>1001</v>
      </c>
      <c r="C1425" s="198" t="s">
        <v>820</v>
      </c>
      <c r="D1425" s="198">
        <v>1</v>
      </c>
      <c r="E1425" s="198" t="s">
        <v>2131</v>
      </c>
      <c r="F1425" s="198" t="s">
        <v>2131</v>
      </c>
      <c r="G1425" s="198" t="s">
        <v>6044</v>
      </c>
      <c r="H1425" s="198" t="s">
        <v>2132</v>
      </c>
      <c r="I1425" s="131" t="s">
        <v>787</v>
      </c>
      <c r="J1425" s="131" t="s">
        <v>271</v>
      </c>
      <c r="K1425" s="131" t="s">
        <v>809</v>
      </c>
      <c r="L1425" s="134" t="s">
        <v>4448</v>
      </c>
      <c r="M1425" s="134">
        <v>11</v>
      </c>
      <c r="N1425" s="134">
        <v>1.2</v>
      </c>
      <c r="O1425" s="134">
        <v>2</v>
      </c>
    </row>
    <row r="1426" spans="1:15" ht="15" customHeight="1" x14ac:dyDescent="0.3">
      <c r="A1426" s="128">
        <v>1425</v>
      </c>
      <c r="B1426" s="199">
        <v>194</v>
      </c>
      <c r="C1426" s="198" t="s">
        <v>820</v>
      </c>
      <c r="D1426" s="198">
        <v>1</v>
      </c>
      <c r="E1426" s="198" t="s">
        <v>1241</v>
      </c>
      <c r="F1426" s="198" t="s">
        <v>1241</v>
      </c>
      <c r="G1426" s="198" t="s">
        <v>5967</v>
      </c>
      <c r="H1426" s="198" t="s">
        <v>1242</v>
      </c>
      <c r="I1426" s="131" t="s">
        <v>787</v>
      </c>
      <c r="J1426" s="131" t="s">
        <v>271</v>
      </c>
      <c r="K1426" s="131" t="s">
        <v>809</v>
      </c>
      <c r="L1426" s="134" t="s">
        <v>4448</v>
      </c>
      <c r="M1426" s="134">
        <v>11</v>
      </c>
      <c r="N1426" s="134">
        <v>1.2</v>
      </c>
      <c r="O1426" s="134">
        <v>2</v>
      </c>
    </row>
    <row r="1427" spans="1:15" ht="15" customHeight="1" x14ac:dyDescent="0.3">
      <c r="A1427" s="128">
        <v>1426</v>
      </c>
      <c r="B1427" s="199">
        <v>524</v>
      </c>
      <c r="C1427" s="198" t="s">
        <v>820</v>
      </c>
      <c r="D1427" s="198">
        <v>1</v>
      </c>
      <c r="E1427" s="198" t="s">
        <v>1691</v>
      </c>
      <c r="F1427" s="198" t="s">
        <v>1691</v>
      </c>
      <c r="G1427" s="198" t="s">
        <v>6043</v>
      </c>
      <c r="H1427" s="198" t="s">
        <v>1692</v>
      </c>
      <c r="I1427" s="131" t="s">
        <v>787</v>
      </c>
      <c r="J1427" s="131"/>
      <c r="K1427" s="131" t="s">
        <v>809</v>
      </c>
      <c r="L1427" s="134" t="s">
        <v>4448</v>
      </c>
      <c r="M1427" s="134">
        <v>11</v>
      </c>
      <c r="N1427" s="134">
        <v>1.2</v>
      </c>
      <c r="O1427" s="134">
        <v>2</v>
      </c>
    </row>
    <row r="1428" spans="1:15" ht="15" customHeight="1" x14ac:dyDescent="0.3">
      <c r="A1428" s="128">
        <v>1427</v>
      </c>
      <c r="B1428" s="199">
        <v>163</v>
      </c>
      <c r="C1428" s="198" t="s">
        <v>820</v>
      </c>
      <c r="D1428" s="198">
        <v>1</v>
      </c>
      <c r="E1428" s="198" t="s">
        <v>1188</v>
      </c>
      <c r="F1428" s="198" t="s">
        <v>1188</v>
      </c>
      <c r="G1428" s="198" t="s">
        <v>6042</v>
      </c>
      <c r="H1428" s="198" t="s">
        <v>1189</v>
      </c>
      <c r="I1428" s="131" t="s">
        <v>787</v>
      </c>
      <c r="J1428" s="131" t="s">
        <v>271</v>
      </c>
      <c r="K1428" s="131" t="s">
        <v>809</v>
      </c>
      <c r="L1428" s="134" t="s">
        <v>4448</v>
      </c>
      <c r="M1428" s="134">
        <v>11</v>
      </c>
      <c r="N1428" s="134">
        <v>1.2</v>
      </c>
      <c r="O1428" s="134">
        <v>2</v>
      </c>
    </row>
    <row r="1429" spans="1:15" ht="15" customHeight="1" x14ac:dyDescent="0.3">
      <c r="A1429" s="128">
        <v>1428</v>
      </c>
      <c r="B1429" s="199">
        <v>506</v>
      </c>
      <c r="C1429" s="198" t="s">
        <v>820</v>
      </c>
      <c r="D1429" s="198">
        <v>1</v>
      </c>
      <c r="E1429" s="198" t="s">
        <v>1673</v>
      </c>
      <c r="F1429" s="198" t="s">
        <v>1673</v>
      </c>
      <c r="G1429" s="198" t="s">
        <v>6041</v>
      </c>
      <c r="H1429" s="198" t="s">
        <v>1674</v>
      </c>
      <c r="I1429" s="131" t="s">
        <v>787</v>
      </c>
      <c r="J1429" s="131" t="s">
        <v>271</v>
      </c>
      <c r="K1429" s="131" t="s">
        <v>809</v>
      </c>
      <c r="L1429" s="134" t="s">
        <v>4448</v>
      </c>
      <c r="M1429" s="134">
        <v>11</v>
      </c>
      <c r="N1429" s="134">
        <v>1.2</v>
      </c>
      <c r="O1429" s="134">
        <v>2</v>
      </c>
    </row>
    <row r="1430" spans="1:15" ht="15" customHeight="1" x14ac:dyDescent="0.3">
      <c r="A1430" s="128">
        <v>1429</v>
      </c>
      <c r="B1430" s="199">
        <v>195</v>
      </c>
      <c r="C1430" s="198" t="s">
        <v>820</v>
      </c>
      <c r="D1430" s="198">
        <v>1</v>
      </c>
      <c r="E1430" s="198" t="s">
        <v>1243</v>
      </c>
      <c r="F1430" s="198" t="s">
        <v>1243</v>
      </c>
      <c r="G1430" s="198" t="s">
        <v>5194</v>
      </c>
      <c r="H1430" s="198" t="s">
        <v>1244</v>
      </c>
      <c r="I1430" s="131" t="s">
        <v>787</v>
      </c>
      <c r="J1430" s="131" t="s">
        <v>271</v>
      </c>
      <c r="K1430" s="131" t="s">
        <v>809</v>
      </c>
      <c r="L1430" s="134" t="s">
        <v>4448</v>
      </c>
      <c r="M1430" s="134">
        <v>11</v>
      </c>
      <c r="N1430" s="134">
        <v>1.2</v>
      </c>
      <c r="O1430" s="134">
        <v>2</v>
      </c>
    </row>
    <row r="1431" spans="1:15" ht="15" customHeight="1" x14ac:dyDescent="0.3">
      <c r="A1431" s="128">
        <v>1430</v>
      </c>
      <c r="B1431" s="199">
        <v>216</v>
      </c>
      <c r="C1431" s="198" t="s">
        <v>820</v>
      </c>
      <c r="D1431" s="198">
        <v>1</v>
      </c>
      <c r="E1431" s="198" t="s">
        <v>1275</v>
      </c>
      <c r="F1431" s="198" t="s">
        <v>1275</v>
      </c>
      <c r="G1431" s="198" t="s">
        <v>6040</v>
      </c>
      <c r="H1431" s="198" t="s">
        <v>1276</v>
      </c>
      <c r="I1431" s="131" t="s">
        <v>787</v>
      </c>
      <c r="J1431" s="131" t="s">
        <v>271</v>
      </c>
      <c r="K1431" s="131" t="s">
        <v>809</v>
      </c>
      <c r="L1431" s="134" t="s">
        <v>4448</v>
      </c>
      <c r="M1431" s="134">
        <v>11</v>
      </c>
      <c r="N1431" s="134">
        <v>1.2</v>
      </c>
      <c r="O1431" s="134">
        <v>2</v>
      </c>
    </row>
    <row r="1432" spans="1:15" ht="15" customHeight="1" x14ac:dyDescent="0.3">
      <c r="A1432" s="128">
        <v>1431</v>
      </c>
      <c r="B1432" s="199">
        <v>265</v>
      </c>
      <c r="C1432" s="198" t="s">
        <v>1004</v>
      </c>
      <c r="D1432" s="198">
        <v>3</v>
      </c>
      <c r="E1432" s="198" t="s">
        <v>1343</v>
      </c>
      <c r="F1432" s="198" t="s">
        <v>6039</v>
      </c>
      <c r="G1432" s="198" t="s">
        <v>1344</v>
      </c>
      <c r="H1432" s="198" t="s">
        <v>1344</v>
      </c>
      <c r="I1432" s="131" t="s">
        <v>787</v>
      </c>
      <c r="J1432" s="131" t="s">
        <v>271</v>
      </c>
      <c r="K1432" s="131" t="s">
        <v>809</v>
      </c>
      <c r="L1432" s="134" t="s">
        <v>4448</v>
      </c>
      <c r="M1432" s="134">
        <v>11</v>
      </c>
      <c r="N1432" s="134">
        <v>1.2</v>
      </c>
      <c r="O1432" s="134">
        <v>2</v>
      </c>
    </row>
    <row r="1433" spans="1:15" ht="15" customHeight="1" x14ac:dyDescent="0.3">
      <c r="A1433" s="128">
        <v>1432</v>
      </c>
      <c r="B1433" s="199">
        <v>182</v>
      </c>
      <c r="C1433" s="198" t="s">
        <v>984</v>
      </c>
      <c r="D1433" s="198">
        <v>3</v>
      </c>
      <c r="E1433" s="198" t="s">
        <v>1222</v>
      </c>
      <c r="F1433" s="198" t="s">
        <v>6038</v>
      </c>
      <c r="G1433" s="198" t="s">
        <v>1223</v>
      </c>
      <c r="H1433" s="198" t="s">
        <v>1223</v>
      </c>
      <c r="I1433" s="131" t="s">
        <v>787</v>
      </c>
      <c r="J1433" s="131" t="s">
        <v>271</v>
      </c>
      <c r="K1433" s="131" t="s">
        <v>809</v>
      </c>
      <c r="L1433" s="134" t="s">
        <v>4448</v>
      </c>
      <c r="M1433" s="134">
        <v>11</v>
      </c>
      <c r="N1433" s="134">
        <v>1.2</v>
      </c>
      <c r="O1433" s="134">
        <v>2</v>
      </c>
    </row>
    <row r="1434" spans="1:15" ht="15" customHeight="1" x14ac:dyDescent="0.3">
      <c r="A1434" s="128">
        <v>1433</v>
      </c>
      <c r="B1434" s="199">
        <v>119</v>
      </c>
      <c r="C1434" s="198" t="s">
        <v>1004</v>
      </c>
      <c r="D1434" s="198">
        <v>3</v>
      </c>
      <c r="E1434" s="198" t="s">
        <v>1121</v>
      </c>
      <c r="F1434" s="198" t="s">
        <v>5545</v>
      </c>
      <c r="G1434" s="198" t="s">
        <v>1122</v>
      </c>
      <c r="H1434" s="198" t="s">
        <v>1122</v>
      </c>
      <c r="I1434" s="131" t="s">
        <v>787</v>
      </c>
      <c r="J1434" s="131" t="s">
        <v>271</v>
      </c>
      <c r="K1434" s="131" t="s">
        <v>809</v>
      </c>
      <c r="L1434" s="134" t="s">
        <v>4448</v>
      </c>
      <c r="M1434" s="135">
        <v>11</v>
      </c>
      <c r="N1434" s="135">
        <v>1.2</v>
      </c>
      <c r="O1434" s="134">
        <v>2</v>
      </c>
    </row>
    <row r="1435" spans="1:15" ht="15" customHeight="1" x14ac:dyDescent="0.3">
      <c r="A1435" s="128">
        <v>1434</v>
      </c>
      <c r="B1435" s="199">
        <v>1471</v>
      </c>
      <c r="C1435" s="198" t="s">
        <v>984</v>
      </c>
      <c r="D1435" s="198">
        <v>3</v>
      </c>
      <c r="E1435" s="198" t="s">
        <v>2372</v>
      </c>
      <c r="F1435" s="198" t="s">
        <v>6037</v>
      </c>
      <c r="G1435" s="198" t="s">
        <v>2373</v>
      </c>
      <c r="H1435" s="198" t="s">
        <v>2373</v>
      </c>
      <c r="I1435" s="131" t="s">
        <v>787</v>
      </c>
      <c r="J1435" s="131" t="s">
        <v>271</v>
      </c>
      <c r="K1435" s="131" t="s">
        <v>809</v>
      </c>
      <c r="L1435" s="134" t="s">
        <v>4448</v>
      </c>
      <c r="M1435" s="134">
        <v>11</v>
      </c>
      <c r="N1435" s="134">
        <v>1.2</v>
      </c>
      <c r="O1435" s="134">
        <v>2</v>
      </c>
    </row>
    <row r="1436" spans="1:15" ht="15" customHeight="1" x14ac:dyDescent="0.3">
      <c r="A1436" s="128">
        <v>1435</v>
      </c>
      <c r="B1436" s="199">
        <v>164</v>
      </c>
      <c r="C1436" s="198" t="s">
        <v>1004</v>
      </c>
      <c r="D1436" s="198">
        <v>3</v>
      </c>
      <c r="E1436" s="198" t="s">
        <v>1190</v>
      </c>
      <c r="F1436" s="198" t="s">
        <v>6036</v>
      </c>
      <c r="G1436" s="198" t="s">
        <v>1191</v>
      </c>
      <c r="H1436" s="198" t="s">
        <v>1191</v>
      </c>
      <c r="I1436" s="131" t="s">
        <v>787</v>
      </c>
      <c r="J1436" s="131" t="s">
        <v>271</v>
      </c>
      <c r="K1436" s="131" t="s">
        <v>809</v>
      </c>
      <c r="L1436" s="134" t="s">
        <v>4448</v>
      </c>
      <c r="M1436" s="134">
        <v>11</v>
      </c>
      <c r="N1436" s="134">
        <v>1.2</v>
      </c>
      <c r="O1436" s="134">
        <v>2</v>
      </c>
    </row>
    <row r="1437" spans="1:15" ht="15" customHeight="1" x14ac:dyDescent="0.3">
      <c r="A1437" s="128">
        <v>1436</v>
      </c>
      <c r="B1437" s="199">
        <v>302</v>
      </c>
      <c r="C1437" s="198" t="s">
        <v>984</v>
      </c>
      <c r="D1437" s="198">
        <v>3</v>
      </c>
      <c r="E1437" s="198" t="s">
        <v>1400</v>
      </c>
      <c r="F1437" s="198" t="s">
        <v>5104</v>
      </c>
      <c r="G1437" s="198" t="s">
        <v>6035</v>
      </c>
      <c r="H1437" s="198" t="s">
        <v>1401</v>
      </c>
      <c r="I1437" s="131" t="s">
        <v>787</v>
      </c>
      <c r="J1437" s="131" t="s">
        <v>271</v>
      </c>
      <c r="K1437" s="131" t="s">
        <v>809</v>
      </c>
      <c r="L1437" s="134" t="s">
        <v>4448</v>
      </c>
      <c r="M1437" s="134">
        <v>11</v>
      </c>
      <c r="N1437" s="134">
        <v>1.2</v>
      </c>
      <c r="O1437" s="134">
        <v>2</v>
      </c>
    </row>
    <row r="1438" spans="1:15" ht="15" customHeight="1" x14ac:dyDescent="0.3">
      <c r="A1438" s="128">
        <v>1437</v>
      </c>
      <c r="B1438" s="204">
        <v>3101</v>
      </c>
      <c r="C1438" s="203" t="s">
        <v>984</v>
      </c>
      <c r="D1438" s="203">
        <v>3</v>
      </c>
      <c r="E1438" s="203" t="s">
        <v>2709</v>
      </c>
      <c r="F1438" s="203" t="s">
        <v>2709</v>
      </c>
      <c r="G1438" s="203" t="s">
        <v>2710</v>
      </c>
      <c r="H1438" s="203" t="s">
        <v>2710</v>
      </c>
      <c r="I1438" s="132" t="s">
        <v>787</v>
      </c>
      <c r="J1438" s="132" t="s">
        <v>271</v>
      </c>
      <c r="K1438" s="132" t="s">
        <v>2596</v>
      </c>
      <c r="L1438" s="134" t="s">
        <v>4448</v>
      </c>
      <c r="M1438" s="135">
        <v>11</v>
      </c>
      <c r="N1438" s="135">
        <v>1.2</v>
      </c>
      <c r="O1438" s="134">
        <v>2</v>
      </c>
    </row>
    <row r="1439" spans="1:15" ht="15" customHeight="1" x14ac:dyDescent="0.3">
      <c r="A1439" s="128">
        <v>1438</v>
      </c>
      <c r="B1439" s="199">
        <v>188</v>
      </c>
      <c r="C1439" s="198" t="s">
        <v>853</v>
      </c>
      <c r="D1439" s="198">
        <v>4</v>
      </c>
      <c r="E1439" s="198" t="s">
        <v>1233</v>
      </c>
      <c r="F1439" s="198" t="s">
        <v>1233</v>
      </c>
      <c r="G1439" s="198" t="s">
        <v>1234</v>
      </c>
      <c r="H1439" s="198" t="s">
        <v>1234</v>
      </c>
      <c r="I1439" s="131" t="s">
        <v>787</v>
      </c>
      <c r="J1439" s="131" t="s">
        <v>271</v>
      </c>
      <c r="K1439" s="131" t="s">
        <v>809</v>
      </c>
      <c r="L1439" s="134" t="s">
        <v>4448</v>
      </c>
      <c r="M1439" s="134">
        <v>11</v>
      </c>
      <c r="N1439" s="134">
        <v>1.2</v>
      </c>
      <c r="O1439" s="134">
        <v>2</v>
      </c>
    </row>
    <row r="1440" spans="1:15" ht="15" customHeight="1" x14ac:dyDescent="0.3">
      <c r="A1440" s="128">
        <v>1439</v>
      </c>
      <c r="B1440" s="199">
        <v>213</v>
      </c>
      <c r="C1440" s="198" t="s">
        <v>853</v>
      </c>
      <c r="D1440" s="198">
        <v>4</v>
      </c>
      <c r="E1440" s="198" t="s">
        <v>1269</v>
      </c>
      <c r="F1440" s="198" t="s">
        <v>1269</v>
      </c>
      <c r="G1440" s="198" t="s">
        <v>6034</v>
      </c>
      <c r="H1440" s="198" t="s">
        <v>1270</v>
      </c>
      <c r="I1440" s="131" t="s">
        <v>787</v>
      </c>
      <c r="J1440" s="131" t="s">
        <v>271</v>
      </c>
      <c r="K1440" s="131" t="s">
        <v>809</v>
      </c>
      <c r="L1440" s="134" t="s">
        <v>4448</v>
      </c>
      <c r="M1440" s="135">
        <v>11</v>
      </c>
      <c r="N1440" s="134">
        <v>1.2</v>
      </c>
      <c r="O1440" s="134">
        <v>2</v>
      </c>
    </row>
    <row r="1441" spans="1:15" ht="15" customHeight="1" x14ac:dyDescent="0.3">
      <c r="A1441" s="128">
        <v>1440</v>
      </c>
      <c r="B1441" s="204">
        <v>402</v>
      </c>
      <c r="C1441" s="203" t="s">
        <v>984</v>
      </c>
      <c r="D1441" s="203">
        <v>4</v>
      </c>
      <c r="E1441" s="203" t="s">
        <v>1536</v>
      </c>
      <c r="F1441" s="203" t="s">
        <v>6033</v>
      </c>
      <c r="G1441" s="203" t="s">
        <v>1537</v>
      </c>
      <c r="H1441" s="203" t="s">
        <v>1537</v>
      </c>
      <c r="I1441" s="132" t="s">
        <v>787</v>
      </c>
      <c r="J1441" s="132" t="s">
        <v>271</v>
      </c>
      <c r="K1441" s="132" t="s">
        <v>809</v>
      </c>
      <c r="L1441" s="134" t="s">
        <v>4448</v>
      </c>
      <c r="M1441" s="134">
        <v>11</v>
      </c>
      <c r="N1441" s="134">
        <v>1.2</v>
      </c>
      <c r="O1441" s="134">
        <v>2</v>
      </c>
    </row>
    <row r="1442" spans="1:15" ht="15" customHeight="1" x14ac:dyDescent="0.3">
      <c r="A1442" s="128">
        <v>1441</v>
      </c>
      <c r="B1442" s="204" t="s">
        <v>86</v>
      </c>
      <c r="C1442" s="203" t="s">
        <v>853</v>
      </c>
      <c r="D1442" s="203">
        <v>4</v>
      </c>
      <c r="E1442" s="203" t="s">
        <v>2765</v>
      </c>
      <c r="F1442" s="203" t="s">
        <v>2765</v>
      </c>
      <c r="G1442" s="203" t="s">
        <v>2766</v>
      </c>
      <c r="H1442" s="203" t="s">
        <v>2766</v>
      </c>
      <c r="I1442" s="132" t="s">
        <v>787</v>
      </c>
      <c r="J1442" s="132" t="s">
        <v>271</v>
      </c>
      <c r="K1442" s="132" t="s">
        <v>2596</v>
      </c>
      <c r="L1442" s="134" t="s">
        <v>4448</v>
      </c>
      <c r="M1442" s="135">
        <v>11</v>
      </c>
      <c r="N1442" s="135">
        <v>1.2</v>
      </c>
      <c r="O1442" s="134">
        <v>2</v>
      </c>
    </row>
    <row r="1443" spans="1:15" ht="15" customHeight="1" x14ac:dyDescent="0.3">
      <c r="A1443" s="128">
        <v>1442</v>
      </c>
      <c r="B1443" s="199">
        <v>197</v>
      </c>
      <c r="C1443" s="198" t="s">
        <v>850</v>
      </c>
      <c r="D1443" s="198">
        <v>5</v>
      </c>
      <c r="E1443" s="198" t="s">
        <v>1245</v>
      </c>
      <c r="F1443" s="198" t="s">
        <v>1245</v>
      </c>
      <c r="G1443" s="198" t="s">
        <v>1246</v>
      </c>
      <c r="H1443" s="198" t="s">
        <v>1246</v>
      </c>
      <c r="I1443" s="131" t="s">
        <v>787</v>
      </c>
      <c r="J1443" s="131" t="s">
        <v>271</v>
      </c>
      <c r="K1443" s="131" t="s">
        <v>809</v>
      </c>
      <c r="L1443" s="134" t="s">
        <v>4448</v>
      </c>
      <c r="M1443" s="134">
        <v>11</v>
      </c>
      <c r="N1443" s="134">
        <v>1.2</v>
      </c>
      <c r="O1443" s="134">
        <v>2</v>
      </c>
    </row>
    <row r="1444" spans="1:15" ht="15" customHeight="1" x14ac:dyDescent="0.3">
      <c r="A1444" s="128">
        <v>1443</v>
      </c>
      <c r="B1444" s="199">
        <v>599</v>
      </c>
      <c r="C1444" s="198" t="s">
        <v>850</v>
      </c>
      <c r="D1444" s="198">
        <v>5</v>
      </c>
      <c r="E1444" s="198" t="s">
        <v>1768</v>
      </c>
      <c r="F1444" s="198" t="s">
        <v>1768</v>
      </c>
      <c r="G1444" s="198" t="s">
        <v>1769</v>
      </c>
      <c r="H1444" s="198" t="s">
        <v>1769</v>
      </c>
      <c r="I1444" s="131" t="s">
        <v>787</v>
      </c>
      <c r="J1444" s="131" t="s">
        <v>271</v>
      </c>
      <c r="K1444" s="131" t="s">
        <v>809</v>
      </c>
      <c r="L1444" s="134" t="s">
        <v>4448</v>
      </c>
      <c r="M1444" s="134">
        <v>11</v>
      </c>
      <c r="N1444" s="134">
        <v>1.2</v>
      </c>
      <c r="O1444" s="134">
        <v>2</v>
      </c>
    </row>
    <row r="1445" spans="1:15" ht="15" customHeight="1" x14ac:dyDescent="0.3">
      <c r="A1445" s="128">
        <v>1444</v>
      </c>
      <c r="B1445" s="199">
        <v>617</v>
      </c>
      <c r="C1445" s="198" t="s">
        <v>850</v>
      </c>
      <c r="D1445" s="198">
        <v>5</v>
      </c>
      <c r="E1445" s="198" t="s">
        <v>1788</v>
      </c>
      <c r="F1445" s="198" t="s">
        <v>1788</v>
      </c>
      <c r="G1445" s="198" t="s">
        <v>1789</v>
      </c>
      <c r="H1445" s="198" t="s">
        <v>1789</v>
      </c>
      <c r="I1445" s="131" t="s">
        <v>787</v>
      </c>
      <c r="J1445" s="131" t="s">
        <v>271</v>
      </c>
      <c r="K1445" s="131" t="s">
        <v>809</v>
      </c>
      <c r="L1445" s="134" t="s">
        <v>4448</v>
      </c>
      <c r="M1445" s="134">
        <v>11</v>
      </c>
      <c r="N1445" s="134">
        <v>1.2</v>
      </c>
      <c r="O1445" s="134">
        <v>2</v>
      </c>
    </row>
    <row r="1446" spans="1:15" ht="15" customHeight="1" x14ac:dyDescent="0.3">
      <c r="A1446" s="128">
        <v>1445</v>
      </c>
      <c r="B1446" s="199">
        <v>78</v>
      </c>
      <c r="C1446" s="198" t="s">
        <v>850</v>
      </c>
      <c r="D1446" s="198">
        <v>5</v>
      </c>
      <c r="E1446" s="198" t="s">
        <v>1050</v>
      </c>
      <c r="F1446" s="198" t="s">
        <v>1050</v>
      </c>
      <c r="G1446" s="198" t="s">
        <v>1051</v>
      </c>
      <c r="H1446" s="198" t="s">
        <v>1051</v>
      </c>
      <c r="I1446" s="131" t="s">
        <v>787</v>
      </c>
      <c r="J1446" s="131" t="s">
        <v>271</v>
      </c>
      <c r="K1446" s="131" t="s">
        <v>809</v>
      </c>
      <c r="L1446" s="134" t="s">
        <v>4448</v>
      </c>
      <c r="M1446" s="134">
        <v>11</v>
      </c>
      <c r="N1446" s="134">
        <v>1.2</v>
      </c>
      <c r="O1446" s="134">
        <v>2</v>
      </c>
    </row>
    <row r="1447" spans="1:15" ht="15" customHeight="1" x14ac:dyDescent="0.3">
      <c r="A1447" s="128">
        <v>1446</v>
      </c>
      <c r="B1447" s="199">
        <v>548</v>
      </c>
      <c r="C1447" s="198" t="s">
        <v>850</v>
      </c>
      <c r="D1447" s="198">
        <v>5</v>
      </c>
      <c r="E1447" s="198" t="s">
        <v>1715</v>
      </c>
      <c r="F1447" s="198" t="s">
        <v>1715</v>
      </c>
      <c r="G1447" s="198" t="s">
        <v>1716</v>
      </c>
      <c r="H1447" s="198" t="s">
        <v>1716</v>
      </c>
      <c r="I1447" s="131" t="s">
        <v>787</v>
      </c>
      <c r="J1447" s="131" t="s">
        <v>271</v>
      </c>
      <c r="K1447" s="131" t="s">
        <v>809</v>
      </c>
      <c r="L1447" s="134" t="s">
        <v>4448</v>
      </c>
      <c r="M1447" s="134">
        <v>11</v>
      </c>
      <c r="N1447" s="134">
        <v>1.2</v>
      </c>
      <c r="O1447" s="134">
        <v>2</v>
      </c>
    </row>
    <row r="1448" spans="1:15" ht="15" customHeight="1" x14ac:dyDescent="0.3">
      <c r="A1448" s="128">
        <v>1447</v>
      </c>
      <c r="B1448" s="199">
        <v>1387</v>
      </c>
      <c r="C1448" s="198" t="s">
        <v>850</v>
      </c>
      <c r="D1448" s="198">
        <v>5</v>
      </c>
      <c r="E1448" s="198" t="s">
        <v>2337</v>
      </c>
      <c r="F1448" s="198" t="s">
        <v>2337</v>
      </c>
      <c r="G1448" s="198" t="s">
        <v>2338</v>
      </c>
      <c r="H1448" s="198" t="s">
        <v>2338</v>
      </c>
      <c r="I1448" s="131" t="s">
        <v>787</v>
      </c>
      <c r="J1448" s="131" t="s">
        <v>271</v>
      </c>
      <c r="K1448" s="131" t="s">
        <v>809</v>
      </c>
      <c r="L1448" s="134" t="s">
        <v>4448</v>
      </c>
      <c r="M1448" s="134">
        <v>11</v>
      </c>
      <c r="N1448" s="134">
        <v>1.2</v>
      </c>
      <c r="O1448" s="134">
        <v>2</v>
      </c>
    </row>
    <row r="1449" spans="1:15" ht="15" customHeight="1" x14ac:dyDescent="0.3">
      <c r="A1449" s="128">
        <v>1448</v>
      </c>
      <c r="B1449" s="199">
        <v>104</v>
      </c>
      <c r="C1449" s="198" t="s">
        <v>850</v>
      </c>
      <c r="D1449" s="198">
        <v>5</v>
      </c>
      <c r="E1449" s="198" t="s">
        <v>1095</v>
      </c>
      <c r="F1449" s="198" t="s">
        <v>1095</v>
      </c>
      <c r="G1449" s="198" t="s">
        <v>1096</v>
      </c>
      <c r="H1449" s="198" t="s">
        <v>1096</v>
      </c>
      <c r="I1449" s="131" t="s">
        <v>787</v>
      </c>
      <c r="J1449" s="131" t="s">
        <v>271</v>
      </c>
      <c r="K1449" s="131" t="s">
        <v>809</v>
      </c>
      <c r="L1449" s="134" t="s">
        <v>4448</v>
      </c>
      <c r="M1449" s="134">
        <v>11</v>
      </c>
      <c r="N1449" s="134">
        <v>1.2</v>
      </c>
      <c r="O1449" s="134">
        <v>2</v>
      </c>
    </row>
    <row r="1450" spans="1:15" ht="15" customHeight="1" x14ac:dyDescent="0.3">
      <c r="A1450" s="128">
        <v>1449</v>
      </c>
      <c r="B1450" s="199">
        <v>264</v>
      </c>
      <c r="C1450" s="198" t="s">
        <v>850</v>
      </c>
      <c r="D1450" s="198">
        <v>5</v>
      </c>
      <c r="E1450" s="198" t="s">
        <v>1341</v>
      </c>
      <c r="F1450" s="198" t="s">
        <v>1341</v>
      </c>
      <c r="G1450" s="198" t="s">
        <v>1342</v>
      </c>
      <c r="H1450" s="198" t="s">
        <v>1342</v>
      </c>
      <c r="I1450" s="131" t="s">
        <v>787</v>
      </c>
      <c r="J1450" s="131" t="s">
        <v>271</v>
      </c>
      <c r="K1450" s="131" t="s">
        <v>809</v>
      </c>
      <c r="L1450" s="134" t="s">
        <v>4448</v>
      </c>
      <c r="M1450" s="134">
        <v>11</v>
      </c>
      <c r="N1450" s="134">
        <v>1.2</v>
      </c>
      <c r="O1450" s="134">
        <v>2</v>
      </c>
    </row>
    <row r="1451" spans="1:15" ht="15" customHeight="1" x14ac:dyDescent="0.3">
      <c r="A1451" s="128">
        <v>1450</v>
      </c>
      <c r="B1451" s="199">
        <v>248</v>
      </c>
      <c r="C1451" s="198" t="s">
        <v>1017</v>
      </c>
      <c r="D1451" s="198">
        <v>8</v>
      </c>
      <c r="E1451" s="198" t="s">
        <v>1321</v>
      </c>
      <c r="F1451" s="198" t="s">
        <v>1321</v>
      </c>
      <c r="G1451" s="198" t="s">
        <v>1322</v>
      </c>
      <c r="H1451" s="198" t="s">
        <v>1322</v>
      </c>
      <c r="I1451" s="131" t="s">
        <v>787</v>
      </c>
      <c r="J1451" s="131" t="s">
        <v>271</v>
      </c>
      <c r="K1451" s="131" t="s">
        <v>809</v>
      </c>
      <c r="L1451" s="134" t="s">
        <v>4448</v>
      </c>
      <c r="M1451" s="134">
        <v>11</v>
      </c>
      <c r="N1451" s="134">
        <v>1.2</v>
      </c>
      <c r="O1451" s="134">
        <v>2</v>
      </c>
    </row>
    <row r="1452" spans="1:15" ht="15" customHeight="1" x14ac:dyDescent="0.3">
      <c r="A1452" s="128">
        <v>1451</v>
      </c>
      <c r="B1452" s="202">
        <v>1385</v>
      </c>
      <c r="C1452" s="201" t="s">
        <v>820</v>
      </c>
      <c r="D1452" s="198">
        <v>1</v>
      </c>
      <c r="E1452" s="201" t="s">
        <v>2335</v>
      </c>
      <c r="F1452" s="201" t="s">
        <v>2335</v>
      </c>
      <c r="G1452" s="201" t="s">
        <v>6032</v>
      </c>
      <c r="H1452" s="201" t="s">
        <v>2336</v>
      </c>
      <c r="I1452" s="136"/>
      <c r="J1452" s="136" t="s">
        <v>271</v>
      </c>
      <c r="K1452" s="136" t="s">
        <v>809</v>
      </c>
      <c r="L1452" s="134" t="s">
        <v>4448</v>
      </c>
      <c r="M1452" s="134">
        <v>11</v>
      </c>
      <c r="N1452" s="134">
        <v>1.2</v>
      </c>
      <c r="O1452" s="134">
        <v>2</v>
      </c>
    </row>
    <row r="1453" spans="1:15" ht="15" customHeight="1" x14ac:dyDescent="0.3">
      <c r="A1453" s="128">
        <v>1452</v>
      </c>
      <c r="B1453" s="202">
        <v>417</v>
      </c>
      <c r="C1453" s="201" t="s">
        <v>820</v>
      </c>
      <c r="D1453" s="198">
        <v>1</v>
      </c>
      <c r="E1453" s="201" t="s">
        <v>1561</v>
      </c>
      <c r="F1453" s="201" t="s">
        <v>1561</v>
      </c>
      <c r="G1453" s="201" t="s">
        <v>6031</v>
      </c>
      <c r="H1453" s="201" t="s">
        <v>1562</v>
      </c>
      <c r="I1453" s="136"/>
      <c r="J1453" s="136" t="s">
        <v>271</v>
      </c>
      <c r="K1453" s="136" t="s">
        <v>809</v>
      </c>
      <c r="L1453" s="134" t="s">
        <v>4448</v>
      </c>
      <c r="M1453" s="134">
        <v>11</v>
      </c>
      <c r="N1453" s="134">
        <v>1.2</v>
      </c>
      <c r="O1453" s="134">
        <v>2</v>
      </c>
    </row>
    <row r="1454" spans="1:15" ht="15" customHeight="1" x14ac:dyDescent="0.3">
      <c r="A1454" s="128">
        <v>1453</v>
      </c>
      <c r="B1454" s="202">
        <v>993</v>
      </c>
      <c r="C1454" s="201" t="s">
        <v>820</v>
      </c>
      <c r="D1454" s="198">
        <v>1</v>
      </c>
      <c r="E1454" s="201" t="s">
        <v>2121</v>
      </c>
      <c r="F1454" s="201" t="s">
        <v>2121</v>
      </c>
      <c r="G1454" s="201" t="s">
        <v>6030</v>
      </c>
      <c r="H1454" s="201" t="s">
        <v>2122</v>
      </c>
      <c r="I1454" s="136"/>
      <c r="J1454" s="136" t="s">
        <v>271</v>
      </c>
      <c r="K1454" s="136" t="s">
        <v>809</v>
      </c>
      <c r="L1454" s="134" t="s">
        <v>4448</v>
      </c>
      <c r="M1454" s="134">
        <v>11</v>
      </c>
      <c r="N1454" s="134">
        <v>1.2</v>
      </c>
      <c r="O1454" s="134">
        <v>2</v>
      </c>
    </row>
    <row r="1455" spans="1:15" ht="15" customHeight="1" x14ac:dyDescent="0.3">
      <c r="A1455" s="128">
        <v>1454</v>
      </c>
      <c r="B1455" s="202">
        <v>214</v>
      </c>
      <c r="C1455" s="201" t="s">
        <v>984</v>
      </c>
      <c r="D1455" s="198">
        <v>3</v>
      </c>
      <c r="E1455" s="201" t="s">
        <v>1271</v>
      </c>
      <c r="F1455" s="201" t="s">
        <v>6029</v>
      </c>
      <c r="G1455" s="201" t="s">
        <v>1272</v>
      </c>
      <c r="H1455" s="201" t="s">
        <v>1272</v>
      </c>
      <c r="I1455" s="136"/>
      <c r="J1455" s="136" t="s">
        <v>271</v>
      </c>
      <c r="K1455" s="136" t="s">
        <v>809</v>
      </c>
      <c r="L1455" s="134" t="s">
        <v>4448</v>
      </c>
      <c r="M1455" s="134">
        <v>11</v>
      </c>
      <c r="N1455" s="134">
        <v>1.2</v>
      </c>
      <c r="O1455" s="134">
        <v>2</v>
      </c>
    </row>
    <row r="1456" spans="1:15" ht="15" customHeight="1" x14ac:dyDescent="0.3">
      <c r="A1456" s="128">
        <v>1455</v>
      </c>
      <c r="B1456" s="202">
        <v>236</v>
      </c>
      <c r="C1456" s="201" t="s">
        <v>795</v>
      </c>
      <c r="D1456" s="198">
        <v>7</v>
      </c>
      <c r="E1456" s="201" t="s">
        <v>1302</v>
      </c>
      <c r="F1456" s="201" t="s">
        <v>1302</v>
      </c>
      <c r="G1456" s="201" t="s">
        <v>1303</v>
      </c>
      <c r="H1456" s="201" t="s">
        <v>1303</v>
      </c>
      <c r="I1456" s="136"/>
      <c r="J1456" s="136" t="s">
        <v>271</v>
      </c>
      <c r="K1456" s="136" t="s">
        <v>809</v>
      </c>
      <c r="L1456" s="134" t="s">
        <v>4448</v>
      </c>
      <c r="M1456" s="134">
        <v>11</v>
      </c>
      <c r="N1456" s="134">
        <v>1.2</v>
      </c>
      <c r="O1456" s="134">
        <v>2</v>
      </c>
    </row>
    <row r="1457" spans="1:15" ht="15" customHeight="1" x14ac:dyDescent="0.3">
      <c r="A1457" s="128">
        <v>1456</v>
      </c>
      <c r="B1457" s="199">
        <v>647</v>
      </c>
      <c r="C1457" s="198" t="s">
        <v>820</v>
      </c>
      <c r="D1457" s="198">
        <v>1</v>
      </c>
      <c r="E1457" s="198" t="s">
        <v>1805</v>
      </c>
      <c r="F1457" s="198" t="s">
        <v>1805</v>
      </c>
      <c r="G1457" s="198" t="s">
        <v>6028</v>
      </c>
      <c r="H1457" s="198" t="s">
        <v>1806</v>
      </c>
      <c r="I1457" s="131" t="s">
        <v>787</v>
      </c>
      <c r="J1457" s="131" t="s">
        <v>271</v>
      </c>
      <c r="K1457" s="131" t="s">
        <v>809</v>
      </c>
      <c r="L1457" s="137" t="s">
        <v>4452</v>
      </c>
      <c r="M1457" s="137">
        <v>11</v>
      </c>
      <c r="N1457" s="137">
        <v>1.2</v>
      </c>
      <c r="O1457" s="137">
        <v>3</v>
      </c>
    </row>
    <row r="1458" spans="1:15" ht="15" customHeight="1" x14ac:dyDescent="0.3">
      <c r="A1458" s="128">
        <v>1457</v>
      </c>
      <c r="B1458" s="199">
        <v>343</v>
      </c>
      <c r="C1458" s="198" t="s">
        <v>820</v>
      </c>
      <c r="D1458" s="198">
        <v>1</v>
      </c>
      <c r="E1458" s="198" t="s">
        <v>1453</v>
      </c>
      <c r="F1458" s="198" t="s">
        <v>1453</v>
      </c>
      <c r="G1458" s="198" t="s">
        <v>6027</v>
      </c>
      <c r="H1458" s="198" t="s">
        <v>1454</v>
      </c>
      <c r="I1458" s="131" t="s">
        <v>787</v>
      </c>
      <c r="J1458" s="131" t="s">
        <v>271</v>
      </c>
      <c r="K1458" s="131" t="s">
        <v>809</v>
      </c>
      <c r="L1458" s="137" t="s">
        <v>4452</v>
      </c>
      <c r="M1458" s="137">
        <v>11</v>
      </c>
      <c r="N1458" s="137">
        <v>1.2</v>
      </c>
      <c r="O1458" s="137">
        <v>3</v>
      </c>
    </row>
    <row r="1459" spans="1:15" ht="15" customHeight="1" x14ac:dyDescent="0.3">
      <c r="A1459" s="128">
        <v>1458</v>
      </c>
      <c r="B1459" s="199">
        <v>610</v>
      </c>
      <c r="C1459" s="198" t="s">
        <v>820</v>
      </c>
      <c r="D1459" s="198">
        <v>1</v>
      </c>
      <c r="E1459" s="198" t="s">
        <v>1780</v>
      </c>
      <c r="F1459" s="198" t="s">
        <v>1780</v>
      </c>
      <c r="G1459" s="198" t="s">
        <v>6026</v>
      </c>
      <c r="H1459" s="198" t="s">
        <v>1781</v>
      </c>
      <c r="I1459" s="131" t="s">
        <v>787</v>
      </c>
      <c r="J1459" s="131" t="s">
        <v>271</v>
      </c>
      <c r="K1459" s="131" t="s">
        <v>809</v>
      </c>
      <c r="L1459" s="137" t="s">
        <v>4452</v>
      </c>
      <c r="M1459" s="137">
        <v>11</v>
      </c>
      <c r="N1459" s="137">
        <v>1.2</v>
      </c>
      <c r="O1459" s="137">
        <v>3</v>
      </c>
    </row>
    <row r="1460" spans="1:15" ht="15" customHeight="1" x14ac:dyDescent="0.3">
      <c r="A1460" s="128">
        <v>1459</v>
      </c>
      <c r="B1460" s="199">
        <v>157</v>
      </c>
      <c r="C1460" s="198" t="s">
        <v>820</v>
      </c>
      <c r="D1460" s="198">
        <v>1</v>
      </c>
      <c r="E1460" s="198" t="s">
        <v>1176</v>
      </c>
      <c r="F1460" s="198" t="s">
        <v>1176</v>
      </c>
      <c r="G1460" s="198" t="s">
        <v>5133</v>
      </c>
      <c r="H1460" s="198" t="s">
        <v>1177</v>
      </c>
      <c r="I1460" s="131" t="s">
        <v>787</v>
      </c>
      <c r="J1460" s="131" t="s">
        <v>271</v>
      </c>
      <c r="K1460" s="131" t="s">
        <v>809</v>
      </c>
      <c r="L1460" s="137" t="s">
        <v>4452</v>
      </c>
      <c r="M1460" s="137">
        <v>11</v>
      </c>
      <c r="N1460" s="137">
        <v>1.2</v>
      </c>
      <c r="O1460" s="137">
        <v>3</v>
      </c>
    </row>
    <row r="1461" spans="1:15" ht="15" customHeight="1" x14ac:dyDescent="0.3">
      <c r="A1461" s="128">
        <v>1460</v>
      </c>
      <c r="B1461" s="199">
        <v>356</v>
      </c>
      <c r="C1461" s="198" t="s">
        <v>820</v>
      </c>
      <c r="D1461" s="198">
        <v>1</v>
      </c>
      <c r="E1461" s="198" t="s">
        <v>1471</v>
      </c>
      <c r="F1461" s="198" t="s">
        <v>5420</v>
      </c>
      <c r="G1461" s="198" t="s">
        <v>6025</v>
      </c>
      <c r="H1461" s="198" t="s">
        <v>1472</v>
      </c>
      <c r="I1461" s="131" t="s">
        <v>787</v>
      </c>
      <c r="J1461" s="131"/>
      <c r="K1461" s="131" t="s">
        <v>809</v>
      </c>
      <c r="L1461" s="137" t="s">
        <v>4452</v>
      </c>
      <c r="M1461" s="137">
        <v>11</v>
      </c>
      <c r="N1461" s="137">
        <v>1.2</v>
      </c>
      <c r="O1461" s="137">
        <v>3</v>
      </c>
    </row>
    <row r="1462" spans="1:15" ht="15" customHeight="1" x14ac:dyDescent="0.3">
      <c r="A1462" s="128">
        <v>1461</v>
      </c>
      <c r="B1462" s="199">
        <v>356</v>
      </c>
      <c r="C1462" s="198" t="s">
        <v>820</v>
      </c>
      <c r="D1462" s="198">
        <v>1</v>
      </c>
      <c r="E1462" s="198" t="s">
        <v>1471</v>
      </c>
      <c r="F1462" s="198" t="s">
        <v>5417</v>
      </c>
      <c r="G1462" s="198" t="s">
        <v>6024</v>
      </c>
      <c r="H1462" s="198" t="s">
        <v>1472</v>
      </c>
      <c r="I1462" s="131" t="s">
        <v>787</v>
      </c>
      <c r="J1462" s="131" t="s">
        <v>271</v>
      </c>
      <c r="K1462" s="131" t="s">
        <v>809</v>
      </c>
      <c r="L1462" s="137" t="s">
        <v>4452</v>
      </c>
      <c r="M1462" s="137">
        <v>11</v>
      </c>
      <c r="N1462" s="137">
        <v>1.2</v>
      </c>
      <c r="O1462" s="137">
        <v>3</v>
      </c>
    </row>
    <row r="1463" spans="1:15" ht="15" customHeight="1" x14ac:dyDescent="0.3">
      <c r="A1463" s="128">
        <v>1462</v>
      </c>
      <c r="B1463" s="199">
        <v>356</v>
      </c>
      <c r="C1463" s="198" t="s">
        <v>820</v>
      </c>
      <c r="D1463" s="198">
        <v>1</v>
      </c>
      <c r="E1463" s="198" t="s">
        <v>1476</v>
      </c>
      <c r="F1463" s="198" t="s">
        <v>1476</v>
      </c>
      <c r="G1463" s="198" t="s">
        <v>5847</v>
      </c>
      <c r="H1463" s="198" t="s">
        <v>1477</v>
      </c>
      <c r="I1463" s="131" t="s">
        <v>787</v>
      </c>
      <c r="J1463" s="131"/>
      <c r="K1463" s="131" t="s">
        <v>809</v>
      </c>
      <c r="L1463" s="137" t="s">
        <v>4452</v>
      </c>
      <c r="M1463" s="137">
        <v>11</v>
      </c>
      <c r="N1463" s="137">
        <v>1.2</v>
      </c>
      <c r="O1463" s="137">
        <v>3</v>
      </c>
    </row>
    <row r="1464" spans="1:15" ht="15" customHeight="1" x14ac:dyDescent="0.3">
      <c r="A1464" s="128">
        <v>1463</v>
      </c>
      <c r="B1464" s="199">
        <v>1160</v>
      </c>
      <c r="C1464" s="198" t="s">
        <v>820</v>
      </c>
      <c r="D1464" s="198">
        <v>1</v>
      </c>
      <c r="E1464" s="198" t="s">
        <v>2224</v>
      </c>
      <c r="F1464" s="198" t="s">
        <v>2224</v>
      </c>
      <c r="G1464" s="198" t="s">
        <v>6023</v>
      </c>
      <c r="H1464" s="198" t="s">
        <v>2225</v>
      </c>
      <c r="I1464" s="131" t="s">
        <v>787</v>
      </c>
      <c r="J1464" s="131" t="s">
        <v>271</v>
      </c>
      <c r="K1464" s="131" t="s">
        <v>809</v>
      </c>
      <c r="L1464" s="137" t="s">
        <v>4452</v>
      </c>
      <c r="M1464" s="137">
        <v>11</v>
      </c>
      <c r="N1464" s="137">
        <v>1.2</v>
      </c>
      <c r="O1464" s="137">
        <v>3</v>
      </c>
    </row>
    <row r="1465" spans="1:15" ht="15" customHeight="1" x14ac:dyDescent="0.3">
      <c r="A1465" s="128">
        <v>1464</v>
      </c>
      <c r="B1465" s="199">
        <v>571</v>
      </c>
      <c r="C1465" s="198" t="s">
        <v>1737</v>
      </c>
      <c r="D1465" s="198">
        <v>1</v>
      </c>
      <c r="E1465" s="198" t="s">
        <v>1738</v>
      </c>
      <c r="F1465" s="198" t="s">
        <v>1738</v>
      </c>
      <c r="G1465" s="198" t="s">
        <v>1739</v>
      </c>
      <c r="H1465" s="198" t="s">
        <v>1739</v>
      </c>
      <c r="I1465" s="131" t="s">
        <v>787</v>
      </c>
      <c r="J1465" s="131" t="s">
        <v>271</v>
      </c>
      <c r="K1465" s="131" t="s">
        <v>809</v>
      </c>
      <c r="L1465" s="137" t="s">
        <v>4452</v>
      </c>
      <c r="M1465" s="137">
        <v>11</v>
      </c>
      <c r="N1465" s="137">
        <v>1.2</v>
      </c>
      <c r="O1465" s="137">
        <v>3</v>
      </c>
    </row>
    <row r="1466" spans="1:15" ht="15" customHeight="1" x14ac:dyDescent="0.3">
      <c r="A1466" s="128">
        <v>1465</v>
      </c>
      <c r="B1466" s="199" t="s">
        <v>86</v>
      </c>
      <c r="C1466" s="198" t="s">
        <v>1737</v>
      </c>
      <c r="D1466" s="198">
        <v>1</v>
      </c>
      <c r="E1466" s="198" t="s">
        <v>2841</v>
      </c>
      <c r="F1466" s="198" t="s">
        <v>2841</v>
      </c>
      <c r="G1466" s="198" t="s">
        <v>5901</v>
      </c>
      <c r="H1466" s="198" t="s">
        <v>2842</v>
      </c>
      <c r="I1466" s="131" t="s">
        <v>787</v>
      </c>
      <c r="J1466" s="131" t="s">
        <v>271</v>
      </c>
      <c r="K1466" s="133" t="s">
        <v>2596</v>
      </c>
      <c r="L1466" s="137" t="s">
        <v>4452</v>
      </c>
      <c r="M1466" s="142">
        <v>11</v>
      </c>
      <c r="N1466" s="142">
        <v>1.2</v>
      </c>
      <c r="O1466" s="137">
        <v>3</v>
      </c>
    </row>
    <row r="1467" spans="1:15" ht="15" customHeight="1" x14ac:dyDescent="0.3">
      <c r="A1467" s="128">
        <v>1466</v>
      </c>
      <c r="B1467" s="199">
        <v>404</v>
      </c>
      <c r="C1467" s="198" t="s">
        <v>1004</v>
      </c>
      <c r="D1467" s="198">
        <v>3</v>
      </c>
      <c r="E1467" s="198" t="s">
        <v>1542</v>
      </c>
      <c r="F1467" s="198" t="s">
        <v>6022</v>
      </c>
      <c r="G1467" s="198" t="s">
        <v>1543</v>
      </c>
      <c r="H1467" s="198" t="s">
        <v>1543</v>
      </c>
      <c r="I1467" s="131" t="s">
        <v>787</v>
      </c>
      <c r="J1467" s="131" t="s">
        <v>271</v>
      </c>
      <c r="K1467" s="131" t="s">
        <v>809</v>
      </c>
      <c r="L1467" s="137" t="s">
        <v>4452</v>
      </c>
      <c r="M1467" s="137">
        <v>11</v>
      </c>
      <c r="N1467" s="137">
        <v>1.2</v>
      </c>
      <c r="O1467" s="137">
        <v>3</v>
      </c>
    </row>
    <row r="1468" spans="1:15" ht="15" customHeight="1" x14ac:dyDescent="0.3">
      <c r="A1468" s="128">
        <v>1467</v>
      </c>
      <c r="B1468" s="199">
        <v>342</v>
      </c>
      <c r="C1468" s="198" t="s">
        <v>984</v>
      </c>
      <c r="D1468" s="198">
        <v>3</v>
      </c>
      <c r="E1468" s="198" t="s">
        <v>1451</v>
      </c>
      <c r="F1468" s="198" t="s">
        <v>6021</v>
      </c>
      <c r="G1468" s="198" t="s">
        <v>1452</v>
      </c>
      <c r="H1468" s="198" t="s">
        <v>1452</v>
      </c>
      <c r="I1468" s="131" t="s">
        <v>787</v>
      </c>
      <c r="J1468" s="131" t="s">
        <v>271</v>
      </c>
      <c r="K1468" s="131" t="s">
        <v>809</v>
      </c>
      <c r="L1468" s="137" t="s">
        <v>4452</v>
      </c>
      <c r="M1468" s="142">
        <v>11</v>
      </c>
      <c r="N1468" s="137">
        <v>1.2</v>
      </c>
      <c r="O1468" s="137">
        <v>3</v>
      </c>
    </row>
    <row r="1469" spans="1:15" ht="15" customHeight="1" x14ac:dyDescent="0.3">
      <c r="A1469" s="128">
        <v>1468</v>
      </c>
      <c r="B1469" s="199">
        <v>481</v>
      </c>
      <c r="C1469" s="198" t="s">
        <v>1004</v>
      </c>
      <c r="D1469" s="198">
        <v>3</v>
      </c>
      <c r="E1469" s="198" t="s">
        <v>1641</v>
      </c>
      <c r="F1469" s="198" t="s">
        <v>5229</v>
      </c>
      <c r="G1469" s="198" t="s">
        <v>6020</v>
      </c>
      <c r="H1469" s="198" t="s">
        <v>1642</v>
      </c>
      <c r="I1469" s="131" t="s">
        <v>787</v>
      </c>
      <c r="J1469" s="131" t="s">
        <v>271</v>
      </c>
      <c r="K1469" s="131" t="s">
        <v>809</v>
      </c>
      <c r="L1469" s="137" t="s">
        <v>4452</v>
      </c>
      <c r="M1469" s="137">
        <v>11</v>
      </c>
      <c r="N1469" s="137">
        <v>1.2</v>
      </c>
      <c r="O1469" s="137">
        <v>3</v>
      </c>
    </row>
    <row r="1470" spans="1:15" ht="15" customHeight="1" x14ac:dyDescent="0.3">
      <c r="A1470" s="128">
        <v>1469</v>
      </c>
      <c r="B1470" s="199">
        <v>551</v>
      </c>
      <c r="C1470" s="198" t="s">
        <v>1473</v>
      </c>
      <c r="D1470" s="198">
        <v>3</v>
      </c>
      <c r="E1470" s="198" t="s">
        <v>1717</v>
      </c>
      <c r="F1470" s="198" t="s">
        <v>6019</v>
      </c>
      <c r="G1470" s="198" t="s">
        <v>1718</v>
      </c>
      <c r="H1470" s="198" t="s">
        <v>1718</v>
      </c>
      <c r="I1470" s="131" t="s">
        <v>787</v>
      </c>
      <c r="J1470" s="131" t="s">
        <v>271</v>
      </c>
      <c r="K1470" s="131" t="s">
        <v>809</v>
      </c>
      <c r="L1470" s="137" t="s">
        <v>4452</v>
      </c>
      <c r="M1470" s="137">
        <v>11</v>
      </c>
      <c r="N1470" s="137">
        <v>1.2</v>
      </c>
      <c r="O1470" s="137">
        <v>3</v>
      </c>
    </row>
    <row r="1471" spans="1:15" ht="15" customHeight="1" x14ac:dyDescent="0.3">
      <c r="A1471" s="128">
        <v>1470</v>
      </c>
      <c r="B1471" s="199">
        <v>1489</v>
      </c>
      <c r="C1471" s="198" t="s">
        <v>984</v>
      </c>
      <c r="D1471" s="198">
        <v>3</v>
      </c>
      <c r="E1471" s="198" t="s">
        <v>2380</v>
      </c>
      <c r="F1471" s="198" t="s">
        <v>6018</v>
      </c>
      <c r="G1471" s="198" t="s">
        <v>2381</v>
      </c>
      <c r="H1471" s="198" t="s">
        <v>2381</v>
      </c>
      <c r="I1471" s="131" t="s">
        <v>787</v>
      </c>
      <c r="J1471" s="131" t="s">
        <v>271</v>
      </c>
      <c r="K1471" s="131" t="s">
        <v>809</v>
      </c>
      <c r="L1471" s="137" t="s">
        <v>4452</v>
      </c>
      <c r="M1471" s="137">
        <v>11</v>
      </c>
      <c r="N1471" s="137">
        <v>1.2</v>
      </c>
      <c r="O1471" s="137">
        <v>3</v>
      </c>
    </row>
    <row r="1472" spans="1:15" ht="15" customHeight="1" x14ac:dyDescent="0.3">
      <c r="A1472" s="128">
        <v>1471</v>
      </c>
      <c r="B1472" s="199">
        <v>373</v>
      </c>
      <c r="C1472" s="198" t="s">
        <v>984</v>
      </c>
      <c r="D1472" s="198">
        <v>3</v>
      </c>
      <c r="E1472" s="198" t="s">
        <v>1504</v>
      </c>
      <c r="F1472" s="198" t="s">
        <v>6017</v>
      </c>
      <c r="G1472" s="198" t="s">
        <v>1505</v>
      </c>
      <c r="H1472" s="198" t="s">
        <v>1505</v>
      </c>
      <c r="I1472" s="131" t="s">
        <v>787</v>
      </c>
      <c r="J1472" s="131" t="s">
        <v>271</v>
      </c>
      <c r="K1472" s="131" t="s">
        <v>809</v>
      </c>
      <c r="L1472" s="137" t="s">
        <v>4452</v>
      </c>
      <c r="M1472" s="137">
        <v>11</v>
      </c>
      <c r="N1472" s="137">
        <v>1.2</v>
      </c>
      <c r="O1472" s="137">
        <v>3</v>
      </c>
    </row>
    <row r="1473" spans="1:15" ht="15" customHeight="1" x14ac:dyDescent="0.3">
      <c r="A1473" s="128">
        <v>1472</v>
      </c>
      <c r="B1473" s="199">
        <v>1019</v>
      </c>
      <c r="C1473" s="198" t="s">
        <v>1473</v>
      </c>
      <c r="D1473" s="198">
        <v>3</v>
      </c>
      <c r="E1473" s="198" t="s">
        <v>2137</v>
      </c>
      <c r="F1473" s="198" t="s">
        <v>6016</v>
      </c>
      <c r="G1473" s="198" t="s">
        <v>2138</v>
      </c>
      <c r="H1473" s="198" t="s">
        <v>2138</v>
      </c>
      <c r="I1473" s="131" t="s">
        <v>787</v>
      </c>
      <c r="J1473" s="131" t="s">
        <v>271</v>
      </c>
      <c r="K1473" s="131" t="s">
        <v>809</v>
      </c>
      <c r="L1473" s="137" t="s">
        <v>4452</v>
      </c>
      <c r="M1473" s="137">
        <v>11</v>
      </c>
      <c r="N1473" s="137">
        <v>1.2</v>
      </c>
      <c r="O1473" s="137">
        <v>3</v>
      </c>
    </row>
    <row r="1474" spans="1:15" ht="15" customHeight="1" x14ac:dyDescent="0.3">
      <c r="A1474" s="128">
        <v>1473</v>
      </c>
      <c r="B1474" s="199">
        <v>536</v>
      </c>
      <c r="C1474" s="198" t="s">
        <v>853</v>
      </c>
      <c r="D1474" s="198">
        <v>4</v>
      </c>
      <c r="E1474" s="198" t="s">
        <v>1705</v>
      </c>
      <c r="F1474" s="198" t="s">
        <v>1705</v>
      </c>
      <c r="G1474" s="198" t="s">
        <v>1706</v>
      </c>
      <c r="H1474" s="198" t="s">
        <v>1706</v>
      </c>
      <c r="I1474" s="131" t="s">
        <v>787</v>
      </c>
      <c r="J1474" s="131" t="s">
        <v>271</v>
      </c>
      <c r="K1474" s="131" t="s">
        <v>809</v>
      </c>
      <c r="L1474" s="137" t="s">
        <v>4452</v>
      </c>
      <c r="M1474" s="137">
        <v>11</v>
      </c>
      <c r="N1474" s="137">
        <v>1.2</v>
      </c>
      <c r="O1474" s="137">
        <v>3</v>
      </c>
    </row>
    <row r="1475" spans="1:15" ht="15" customHeight="1" x14ac:dyDescent="0.3">
      <c r="A1475" s="128">
        <v>1474</v>
      </c>
      <c r="B1475" s="199">
        <v>1055</v>
      </c>
      <c r="C1475" s="198" t="s">
        <v>853</v>
      </c>
      <c r="D1475" s="198">
        <v>4</v>
      </c>
      <c r="E1475" s="198" t="s">
        <v>2161</v>
      </c>
      <c r="F1475" s="198" t="s">
        <v>2161</v>
      </c>
      <c r="G1475" s="198" t="s">
        <v>2162</v>
      </c>
      <c r="H1475" s="198" t="s">
        <v>2162</v>
      </c>
      <c r="I1475" s="131" t="s">
        <v>787</v>
      </c>
      <c r="J1475" s="131" t="s">
        <v>271</v>
      </c>
      <c r="K1475" s="131" t="s">
        <v>809</v>
      </c>
      <c r="L1475" s="137" t="s">
        <v>4452</v>
      </c>
      <c r="M1475" s="137">
        <v>11</v>
      </c>
      <c r="N1475" s="137">
        <v>1.2</v>
      </c>
      <c r="O1475" s="137">
        <v>3</v>
      </c>
    </row>
    <row r="1476" spans="1:15" ht="15" customHeight="1" x14ac:dyDescent="0.3">
      <c r="A1476" s="128">
        <v>1475</v>
      </c>
      <c r="B1476" s="199">
        <v>584</v>
      </c>
      <c r="C1476" s="198" t="s">
        <v>853</v>
      </c>
      <c r="D1476" s="198">
        <v>4</v>
      </c>
      <c r="E1476" s="198" t="s">
        <v>1752</v>
      </c>
      <c r="F1476" s="198" t="s">
        <v>1752</v>
      </c>
      <c r="G1476" s="198" t="s">
        <v>1753</v>
      </c>
      <c r="H1476" s="198" t="s">
        <v>1753</v>
      </c>
      <c r="I1476" s="131" t="s">
        <v>787</v>
      </c>
      <c r="J1476" s="131" t="s">
        <v>271</v>
      </c>
      <c r="K1476" s="131" t="s">
        <v>809</v>
      </c>
      <c r="L1476" s="137" t="s">
        <v>4452</v>
      </c>
      <c r="M1476" s="137">
        <v>11</v>
      </c>
      <c r="N1476" s="137">
        <v>1.2</v>
      </c>
      <c r="O1476" s="137">
        <v>3</v>
      </c>
    </row>
    <row r="1477" spans="1:15" ht="15" customHeight="1" x14ac:dyDescent="0.3">
      <c r="A1477" s="128">
        <v>1476</v>
      </c>
      <c r="B1477" s="199">
        <v>171</v>
      </c>
      <c r="C1477" s="198" t="s">
        <v>853</v>
      </c>
      <c r="D1477" s="198">
        <v>4</v>
      </c>
      <c r="E1477" s="198" t="s">
        <v>1202</v>
      </c>
      <c r="F1477" s="198" t="s">
        <v>1202</v>
      </c>
      <c r="G1477" s="198" t="s">
        <v>1203</v>
      </c>
      <c r="H1477" s="198" t="s">
        <v>1203</v>
      </c>
      <c r="I1477" s="131" t="s">
        <v>787</v>
      </c>
      <c r="J1477" s="131" t="s">
        <v>271</v>
      </c>
      <c r="K1477" s="131" t="s">
        <v>809</v>
      </c>
      <c r="L1477" s="137" t="s">
        <v>4452</v>
      </c>
      <c r="M1477" s="137">
        <v>11</v>
      </c>
      <c r="N1477" s="137">
        <v>1.2</v>
      </c>
      <c r="O1477" s="137">
        <v>3</v>
      </c>
    </row>
    <row r="1478" spans="1:15" ht="15" customHeight="1" x14ac:dyDescent="0.3">
      <c r="A1478" s="128">
        <v>1477</v>
      </c>
      <c r="B1478" s="199">
        <v>300</v>
      </c>
      <c r="C1478" s="198" t="s">
        <v>853</v>
      </c>
      <c r="D1478" s="198">
        <v>4</v>
      </c>
      <c r="E1478" s="198" t="s">
        <v>1396</v>
      </c>
      <c r="F1478" s="198" t="s">
        <v>1396</v>
      </c>
      <c r="G1478" s="198" t="s">
        <v>1397</v>
      </c>
      <c r="H1478" s="198" t="s">
        <v>1397</v>
      </c>
      <c r="I1478" s="131" t="s">
        <v>787</v>
      </c>
      <c r="J1478" s="131" t="s">
        <v>271</v>
      </c>
      <c r="K1478" s="131" t="s">
        <v>809</v>
      </c>
      <c r="L1478" s="137" t="s">
        <v>4452</v>
      </c>
      <c r="M1478" s="137">
        <v>11</v>
      </c>
      <c r="N1478" s="137">
        <v>1.2</v>
      </c>
      <c r="O1478" s="137">
        <v>3</v>
      </c>
    </row>
    <row r="1479" spans="1:15" ht="15" customHeight="1" x14ac:dyDescent="0.3">
      <c r="A1479" s="128">
        <v>1478</v>
      </c>
      <c r="B1479" s="199">
        <v>473</v>
      </c>
      <c r="C1479" s="198" t="s">
        <v>853</v>
      </c>
      <c r="D1479" s="198">
        <v>4</v>
      </c>
      <c r="E1479" s="198" t="s">
        <v>1631</v>
      </c>
      <c r="F1479" s="198" t="s">
        <v>1631</v>
      </c>
      <c r="G1479" s="198" t="s">
        <v>1632</v>
      </c>
      <c r="H1479" s="198" t="s">
        <v>1632</v>
      </c>
      <c r="I1479" s="131" t="s">
        <v>787</v>
      </c>
      <c r="J1479" s="131" t="s">
        <v>271</v>
      </c>
      <c r="K1479" s="131" t="s">
        <v>809</v>
      </c>
      <c r="L1479" s="137" t="s">
        <v>4452</v>
      </c>
      <c r="M1479" s="137">
        <v>11</v>
      </c>
      <c r="N1479" s="137">
        <v>1.2</v>
      </c>
      <c r="O1479" s="137">
        <v>3</v>
      </c>
    </row>
    <row r="1480" spans="1:15" ht="15" customHeight="1" x14ac:dyDescent="0.3">
      <c r="A1480" s="128">
        <v>1479</v>
      </c>
      <c r="B1480" s="199">
        <v>466</v>
      </c>
      <c r="C1480" s="198" t="s">
        <v>853</v>
      </c>
      <c r="D1480" s="198">
        <v>4</v>
      </c>
      <c r="E1480" s="198" t="s">
        <v>1616</v>
      </c>
      <c r="F1480" s="198" t="s">
        <v>1616</v>
      </c>
      <c r="G1480" s="198" t="s">
        <v>1617</v>
      </c>
      <c r="H1480" s="198" t="s">
        <v>1617</v>
      </c>
      <c r="I1480" s="131" t="s">
        <v>787</v>
      </c>
      <c r="J1480" s="131" t="s">
        <v>271</v>
      </c>
      <c r="K1480" s="131" t="s">
        <v>809</v>
      </c>
      <c r="L1480" s="137" t="s">
        <v>4452</v>
      </c>
      <c r="M1480" s="137">
        <v>11</v>
      </c>
      <c r="N1480" s="137">
        <v>1.2</v>
      </c>
      <c r="O1480" s="137">
        <v>3</v>
      </c>
    </row>
    <row r="1481" spans="1:15" ht="15" customHeight="1" x14ac:dyDescent="0.3">
      <c r="A1481" s="128">
        <v>1480</v>
      </c>
      <c r="B1481" s="199">
        <v>190</v>
      </c>
      <c r="C1481" s="198" t="s">
        <v>850</v>
      </c>
      <c r="D1481" s="198">
        <v>5</v>
      </c>
      <c r="E1481" s="198" t="s">
        <v>1235</v>
      </c>
      <c r="F1481" s="198" t="s">
        <v>1235</v>
      </c>
      <c r="G1481" s="198" t="s">
        <v>1236</v>
      </c>
      <c r="H1481" s="198" t="s">
        <v>1236</v>
      </c>
      <c r="I1481" s="131" t="s">
        <v>787</v>
      </c>
      <c r="J1481" s="131"/>
      <c r="K1481" s="131" t="s">
        <v>809</v>
      </c>
      <c r="L1481" s="137" t="s">
        <v>4452</v>
      </c>
      <c r="M1481" s="137">
        <v>11</v>
      </c>
      <c r="N1481" s="137">
        <v>1.2</v>
      </c>
      <c r="O1481" s="137">
        <v>3</v>
      </c>
    </row>
    <row r="1482" spans="1:15" ht="15" customHeight="1" x14ac:dyDescent="0.3">
      <c r="A1482" s="128">
        <v>1481</v>
      </c>
      <c r="B1482" s="199">
        <v>166</v>
      </c>
      <c r="C1482" s="198" t="s">
        <v>850</v>
      </c>
      <c r="D1482" s="198">
        <v>5</v>
      </c>
      <c r="E1482" s="198" t="s">
        <v>2859</v>
      </c>
      <c r="F1482" s="198" t="s">
        <v>2859</v>
      </c>
      <c r="G1482" s="198" t="s">
        <v>2860</v>
      </c>
      <c r="H1482" s="198" t="s">
        <v>2860</v>
      </c>
      <c r="I1482" s="131" t="s">
        <v>787</v>
      </c>
      <c r="J1482" s="131" t="s">
        <v>271</v>
      </c>
      <c r="K1482" s="138" t="s">
        <v>809</v>
      </c>
      <c r="L1482" s="137" t="s">
        <v>4452</v>
      </c>
      <c r="M1482" s="139">
        <v>11</v>
      </c>
      <c r="N1482" s="137">
        <v>1.2</v>
      </c>
      <c r="O1482" s="137">
        <v>3</v>
      </c>
    </row>
    <row r="1483" spans="1:15" ht="15" customHeight="1" x14ac:dyDescent="0.3">
      <c r="A1483" s="128">
        <v>1482</v>
      </c>
      <c r="B1483" s="199">
        <v>177</v>
      </c>
      <c r="C1483" s="198" t="s">
        <v>795</v>
      </c>
      <c r="D1483" s="198">
        <v>7</v>
      </c>
      <c r="E1483" s="198" t="s">
        <v>1214</v>
      </c>
      <c r="F1483" s="198" t="s">
        <v>1214</v>
      </c>
      <c r="G1483" s="198" t="s">
        <v>1215</v>
      </c>
      <c r="H1483" s="198" t="s">
        <v>1215</v>
      </c>
      <c r="I1483" s="131" t="s">
        <v>787</v>
      </c>
      <c r="J1483" s="131" t="s">
        <v>271</v>
      </c>
      <c r="K1483" s="138" t="s">
        <v>809</v>
      </c>
      <c r="L1483" s="137" t="s">
        <v>4452</v>
      </c>
      <c r="M1483" s="139">
        <v>11</v>
      </c>
      <c r="N1483" s="137">
        <v>1.2</v>
      </c>
      <c r="O1483" s="137">
        <v>3</v>
      </c>
    </row>
    <row r="1484" spans="1:15" ht="15" customHeight="1" x14ac:dyDescent="0.3">
      <c r="A1484" s="128">
        <v>1483</v>
      </c>
      <c r="B1484" s="199">
        <v>449</v>
      </c>
      <c r="C1484" s="198" t="s">
        <v>1017</v>
      </c>
      <c r="D1484" s="198">
        <v>8</v>
      </c>
      <c r="E1484" s="198" t="s">
        <v>1594</v>
      </c>
      <c r="F1484" s="198" t="s">
        <v>1594</v>
      </c>
      <c r="G1484" s="198" t="s">
        <v>1595</v>
      </c>
      <c r="H1484" s="198" t="s">
        <v>1595</v>
      </c>
      <c r="I1484" s="131" t="s">
        <v>787</v>
      </c>
      <c r="J1484" s="131" t="s">
        <v>271</v>
      </c>
      <c r="K1484" s="138" t="s">
        <v>809</v>
      </c>
      <c r="L1484" s="137" t="s">
        <v>4452</v>
      </c>
      <c r="M1484" s="139">
        <v>11</v>
      </c>
      <c r="N1484" s="137">
        <v>1.2</v>
      </c>
      <c r="O1484" s="137">
        <v>3</v>
      </c>
    </row>
    <row r="1485" spans="1:15" ht="15" customHeight="1" x14ac:dyDescent="0.3">
      <c r="A1485" s="128">
        <v>1484</v>
      </c>
      <c r="B1485" s="199" t="s">
        <v>86</v>
      </c>
      <c r="C1485" s="198" t="s">
        <v>2792</v>
      </c>
      <c r="D1485" s="198">
        <v>10</v>
      </c>
      <c r="E1485" s="198" t="s">
        <v>2802</v>
      </c>
      <c r="F1485" s="198" t="s">
        <v>2802</v>
      </c>
      <c r="G1485" s="198" t="s">
        <v>2803</v>
      </c>
      <c r="H1485" s="198" t="s">
        <v>2803</v>
      </c>
      <c r="I1485" s="131" t="s">
        <v>787</v>
      </c>
      <c r="J1485" s="131" t="s">
        <v>271</v>
      </c>
      <c r="K1485" s="145" t="s">
        <v>2795</v>
      </c>
      <c r="L1485" s="137" t="s">
        <v>4452</v>
      </c>
      <c r="M1485" s="139">
        <v>11</v>
      </c>
      <c r="N1485" s="137">
        <v>1.2</v>
      </c>
      <c r="O1485" s="137">
        <v>3</v>
      </c>
    </row>
    <row r="1486" spans="1:15" ht="15" customHeight="1" x14ac:dyDescent="0.3">
      <c r="A1486" s="128">
        <v>1485</v>
      </c>
      <c r="B1486" s="202">
        <v>434</v>
      </c>
      <c r="C1486" s="201" t="s">
        <v>820</v>
      </c>
      <c r="D1486" s="198">
        <v>1</v>
      </c>
      <c r="E1486" s="201" t="s">
        <v>1579</v>
      </c>
      <c r="F1486" s="201" t="s">
        <v>1579</v>
      </c>
      <c r="G1486" s="201" t="s">
        <v>6015</v>
      </c>
      <c r="H1486" s="201" t="s">
        <v>1291</v>
      </c>
      <c r="I1486" s="136"/>
      <c r="J1486" s="136" t="s">
        <v>271</v>
      </c>
      <c r="K1486" s="146" t="s">
        <v>809</v>
      </c>
      <c r="L1486" s="137" t="s">
        <v>4452</v>
      </c>
      <c r="M1486" s="139">
        <v>11</v>
      </c>
      <c r="N1486" s="137">
        <v>1.2</v>
      </c>
      <c r="O1486" s="137">
        <v>3</v>
      </c>
    </row>
    <row r="1487" spans="1:15" ht="15" customHeight="1" x14ac:dyDescent="0.3">
      <c r="A1487" s="128">
        <v>1486</v>
      </c>
      <c r="B1487" s="202">
        <v>2270</v>
      </c>
      <c r="C1487" s="201" t="s">
        <v>1004</v>
      </c>
      <c r="D1487" s="198">
        <v>3</v>
      </c>
      <c r="E1487" s="201" t="s">
        <v>2639</v>
      </c>
      <c r="F1487" s="201" t="s">
        <v>6014</v>
      </c>
      <c r="G1487" s="201" t="s">
        <v>2640</v>
      </c>
      <c r="H1487" s="201" t="s">
        <v>2640</v>
      </c>
      <c r="I1487" s="141"/>
      <c r="J1487" s="141" t="s">
        <v>271</v>
      </c>
      <c r="K1487" s="147" t="s">
        <v>2596</v>
      </c>
      <c r="L1487" s="137" t="s">
        <v>4452</v>
      </c>
      <c r="M1487" s="148">
        <v>11</v>
      </c>
      <c r="N1487" s="142">
        <v>1.2</v>
      </c>
      <c r="O1487" s="137">
        <v>3</v>
      </c>
    </row>
    <row r="1488" spans="1:15" ht="15" customHeight="1" x14ac:dyDescent="0.3">
      <c r="A1488" s="128">
        <v>1487</v>
      </c>
      <c r="B1488" s="202">
        <v>436</v>
      </c>
      <c r="C1488" s="201" t="s">
        <v>853</v>
      </c>
      <c r="D1488" s="198">
        <v>4</v>
      </c>
      <c r="E1488" s="201" t="s">
        <v>1582</v>
      </c>
      <c r="F1488" s="201" t="s">
        <v>1582</v>
      </c>
      <c r="G1488" s="201" t="s">
        <v>1583</v>
      </c>
      <c r="H1488" s="201" t="s">
        <v>1583</v>
      </c>
      <c r="I1488" s="136"/>
      <c r="J1488" s="136" t="s">
        <v>271</v>
      </c>
      <c r="K1488" s="146" t="s">
        <v>809</v>
      </c>
      <c r="L1488" s="137" t="s">
        <v>4452</v>
      </c>
      <c r="M1488" s="139">
        <v>11</v>
      </c>
      <c r="N1488" s="137">
        <v>1.2</v>
      </c>
      <c r="O1488" s="137">
        <v>3</v>
      </c>
    </row>
    <row r="1489" spans="1:15" ht="15" customHeight="1" x14ac:dyDescent="0.3">
      <c r="A1489" s="128">
        <v>1488</v>
      </c>
      <c r="B1489" s="202">
        <v>2688</v>
      </c>
      <c r="C1489" s="201" t="s">
        <v>853</v>
      </c>
      <c r="D1489" s="198">
        <v>4</v>
      </c>
      <c r="E1489" s="201" t="s">
        <v>2672</v>
      </c>
      <c r="F1489" s="201" t="s">
        <v>2672</v>
      </c>
      <c r="G1489" s="201" t="s">
        <v>2673</v>
      </c>
      <c r="H1489" s="201" t="s">
        <v>2673</v>
      </c>
      <c r="I1489" s="141"/>
      <c r="J1489" s="141" t="s">
        <v>271</v>
      </c>
      <c r="K1489" s="136" t="s">
        <v>2596</v>
      </c>
      <c r="L1489" s="137" t="s">
        <v>4452</v>
      </c>
      <c r="M1489" s="142">
        <v>11</v>
      </c>
      <c r="N1489" s="142">
        <v>1.2</v>
      </c>
      <c r="O1489" s="137">
        <v>3</v>
      </c>
    </row>
    <row r="1490" spans="1:15" ht="15" customHeight="1" x14ac:dyDescent="0.3">
      <c r="A1490" s="128">
        <v>1489</v>
      </c>
      <c r="B1490" s="202" t="s">
        <v>86</v>
      </c>
      <c r="C1490" s="201" t="s">
        <v>850</v>
      </c>
      <c r="D1490" s="198">
        <v>5</v>
      </c>
      <c r="E1490" s="201" t="s">
        <v>2777</v>
      </c>
      <c r="F1490" s="201" t="s">
        <v>2777</v>
      </c>
      <c r="G1490" s="201" t="s">
        <v>2778</v>
      </c>
      <c r="H1490" s="201" t="s">
        <v>2778</v>
      </c>
      <c r="I1490" s="141"/>
      <c r="J1490" s="141" t="s">
        <v>271</v>
      </c>
      <c r="K1490" s="141" t="s">
        <v>2596</v>
      </c>
      <c r="L1490" s="137" t="s">
        <v>4452</v>
      </c>
      <c r="M1490" s="142">
        <v>11</v>
      </c>
      <c r="N1490" s="142">
        <v>1.2</v>
      </c>
      <c r="O1490" s="137">
        <v>3</v>
      </c>
    </row>
    <row r="1491" spans="1:15" ht="15" customHeight="1" x14ac:dyDescent="0.3">
      <c r="A1491" s="128">
        <v>1490</v>
      </c>
      <c r="B1491" s="199">
        <v>626</v>
      </c>
      <c r="C1491" s="198" t="s">
        <v>820</v>
      </c>
      <c r="D1491" s="198">
        <v>1</v>
      </c>
      <c r="E1491" s="198" t="s">
        <v>1795</v>
      </c>
      <c r="F1491" s="198" t="s">
        <v>1795</v>
      </c>
      <c r="G1491" s="198" t="s">
        <v>5673</v>
      </c>
      <c r="H1491" s="198" t="s">
        <v>1796</v>
      </c>
      <c r="I1491" s="131" t="s">
        <v>787</v>
      </c>
      <c r="J1491" s="131" t="s">
        <v>271</v>
      </c>
      <c r="K1491" s="131" t="s">
        <v>809</v>
      </c>
      <c r="L1491" s="134" t="s">
        <v>4456</v>
      </c>
      <c r="M1491" s="134">
        <v>11</v>
      </c>
      <c r="N1491" s="134">
        <v>1.2</v>
      </c>
      <c r="O1491" s="134">
        <v>4</v>
      </c>
    </row>
    <row r="1492" spans="1:15" ht="15" customHeight="1" x14ac:dyDescent="0.3">
      <c r="A1492" s="128">
        <v>1491</v>
      </c>
      <c r="B1492" s="199">
        <v>99</v>
      </c>
      <c r="C1492" s="198" t="s">
        <v>820</v>
      </c>
      <c r="D1492" s="198">
        <v>1</v>
      </c>
      <c r="E1492" s="198" t="s">
        <v>1086</v>
      </c>
      <c r="F1492" s="198" t="s">
        <v>1086</v>
      </c>
      <c r="G1492" s="198" t="s">
        <v>5272</v>
      </c>
      <c r="H1492" s="198" t="s">
        <v>1087</v>
      </c>
      <c r="I1492" s="131" t="s">
        <v>787</v>
      </c>
      <c r="J1492" s="131"/>
      <c r="K1492" s="131" t="s">
        <v>809</v>
      </c>
      <c r="L1492" s="134" t="s">
        <v>4456</v>
      </c>
      <c r="M1492" s="134">
        <v>11</v>
      </c>
      <c r="N1492" s="134">
        <v>1.2</v>
      </c>
      <c r="O1492" s="134">
        <v>4</v>
      </c>
    </row>
    <row r="1493" spans="1:15" ht="15" customHeight="1" x14ac:dyDescent="0.3">
      <c r="A1493" s="128">
        <v>1492</v>
      </c>
      <c r="B1493" s="199">
        <v>989</v>
      </c>
      <c r="C1493" s="198" t="s">
        <v>1004</v>
      </c>
      <c r="D1493" s="198">
        <v>3</v>
      </c>
      <c r="E1493" s="198" t="s">
        <v>2117</v>
      </c>
      <c r="F1493" s="198" t="s">
        <v>6013</v>
      </c>
      <c r="G1493" s="198" t="s">
        <v>2118</v>
      </c>
      <c r="H1493" s="198" t="s">
        <v>2118</v>
      </c>
      <c r="I1493" s="131" t="s">
        <v>787</v>
      </c>
      <c r="J1493" s="131" t="s">
        <v>271</v>
      </c>
      <c r="K1493" s="131" t="s">
        <v>809</v>
      </c>
      <c r="L1493" s="134" t="s">
        <v>4456</v>
      </c>
      <c r="M1493" s="134">
        <v>11</v>
      </c>
      <c r="N1493" s="134">
        <v>1.2</v>
      </c>
      <c r="O1493" s="134">
        <v>4</v>
      </c>
    </row>
    <row r="1494" spans="1:15" ht="15" customHeight="1" x14ac:dyDescent="0.3">
      <c r="A1494" s="128">
        <v>1493</v>
      </c>
      <c r="B1494" s="199">
        <v>765</v>
      </c>
      <c r="C1494" s="198" t="s">
        <v>984</v>
      </c>
      <c r="D1494" s="198">
        <v>3</v>
      </c>
      <c r="E1494" s="198" t="s">
        <v>1916</v>
      </c>
      <c r="F1494" s="198" t="s">
        <v>6012</v>
      </c>
      <c r="G1494" s="198" t="s">
        <v>6011</v>
      </c>
      <c r="H1494" s="198" t="s">
        <v>1917</v>
      </c>
      <c r="I1494" s="131" t="s">
        <v>787</v>
      </c>
      <c r="J1494" s="131" t="s">
        <v>271</v>
      </c>
      <c r="K1494" s="131" t="s">
        <v>809</v>
      </c>
      <c r="L1494" s="134" t="s">
        <v>4456</v>
      </c>
      <c r="M1494" s="134">
        <v>11</v>
      </c>
      <c r="N1494" s="134">
        <v>1.2</v>
      </c>
      <c r="O1494" s="134">
        <v>4</v>
      </c>
    </row>
    <row r="1495" spans="1:15" ht="15" customHeight="1" x14ac:dyDescent="0.3">
      <c r="A1495" s="128">
        <v>1494</v>
      </c>
      <c r="B1495" s="199">
        <v>366</v>
      </c>
      <c r="C1495" s="198" t="s">
        <v>984</v>
      </c>
      <c r="D1495" s="198">
        <v>3</v>
      </c>
      <c r="E1495" s="198" t="s">
        <v>1498</v>
      </c>
      <c r="F1495" s="198" t="s">
        <v>6010</v>
      </c>
      <c r="G1495" s="198" t="s">
        <v>1499</v>
      </c>
      <c r="H1495" s="198" t="s">
        <v>1499</v>
      </c>
      <c r="I1495" s="131" t="s">
        <v>787</v>
      </c>
      <c r="J1495" s="131" t="s">
        <v>271</v>
      </c>
      <c r="K1495" s="131" t="s">
        <v>809</v>
      </c>
      <c r="L1495" s="134" t="s">
        <v>4456</v>
      </c>
      <c r="M1495" s="134">
        <v>11</v>
      </c>
      <c r="N1495" s="134">
        <v>1.2</v>
      </c>
      <c r="O1495" s="134">
        <v>4</v>
      </c>
    </row>
    <row r="1496" spans="1:15" ht="15" customHeight="1" x14ac:dyDescent="0.3">
      <c r="A1496" s="128">
        <v>1495</v>
      </c>
      <c r="B1496" s="199">
        <v>1459</v>
      </c>
      <c r="C1496" s="198" t="s">
        <v>984</v>
      </c>
      <c r="D1496" s="198">
        <v>3</v>
      </c>
      <c r="E1496" s="198" t="s">
        <v>2364</v>
      </c>
      <c r="F1496" s="198" t="s">
        <v>6009</v>
      </c>
      <c r="G1496" s="198" t="s">
        <v>2365</v>
      </c>
      <c r="H1496" s="198" t="s">
        <v>2365</v>
      </c>
      <c r="I1496" s="131" t="s">
        <v>787</v>
      </c>
      <c r="J1496" s="131" t="s">
        <v>271</v>
      </c>
      <c r="K1496" s="131" t="s">
        <v>809</v>
      </c>
      <c r="L1496" s="134" t="s">
        <v>4456</v>
      </c>
      <c r="M1496" s="134">
        <v>11</v>
      </c>
      <c r="N1496" s="134">
        <v>1.2</v>
      </c>
      <c r="O1496" s="134">
        <v>4</v>
      </c>
    </row>
    <row r="1497" spans="1:15" ht="15" customHeight="1" x14ac:dyDescent="0.3">
      <c r="A1497" s="128">
        <v>1496</v>
      </c>
      <c r="B1497" s="199">
        <v>1171</v>
      </c>
      <c r="C1497" s="198" t="s">
        <v>1004</v>
      </c>
      <c r="D1497" s="198">
        <v>3</v>
      </c>
      <c r="E1497" s="198" t="s">
        <v>2232</v>
      </c>
      <c r="F1497" s="198" t="s">
        <v>6008</v>
      </c>
      <c r="G1497" s="198" t="s">
        <v>2233</v>
      </c>
      <c r="H1497" s="198" t="s">
        <v>2233</v>
      </c>
      <c r="I1497" s="131" t="s">
        <v>787</v>
      </c>
      <c r="J1497" s="131" t="s">
        <v>271</v>
      </c>
      <c r="K1497" s="131" t="s">
        <v>809</v>
      </c>
      <c r="L1497" s="134" t="s">
        <v>4456</v>
      </c>
      <c r="M1497" s="134">
        <v>11</v>
      </c>
      <c r="N1497" s="134">
        <v>1.2</v>
      </c>
      <c r="O1497" s="134">
        <v>4</v>
      </c>
    </row>
    <row r="1498" spans="1:15" ht="15" customHeight="1" x14ac:dyDescent="0.3">
      <c r="A1498" s="128">
        <v>1497</v>
      </c>
      <c r="B1498" s="199">
        <v>1324</v>
      </c>
      <c r="C1498" s="198" t="s">
        <v>1004</v>
      </c>
      <c r="D1498" s="198">
        <v>3</v>
      </c>
      <c r="E1498" s="198" t="s">
        <v>2305</v>
      </c>
      <c r="F1498" s="198" t="s">
        <v>6007</v>
      </c>
      <c r="G1498" s="198" t="s">
        <v>2306</v>
      </c>
      <c r="H1498" s="198" t="s">
        <v>2306</v>
      </c>
      <c r="I1498" s="131" t="s">
        <v>787</v>
      </c>
      <c r="J1498" s="131" t="s">
        <v>271</v>
      </c>
      <c r="K1498" s="131" t="s">
        <v>809</v>
      </c>
      <c r="L1498" s="134" t="s">
        <v>4456</v>
      </c>
      <c r="M1498" s="134">
        <v>11</v>
      </c>
      <c r="N1498" s="134">
        <v>1.2</v>
      </c>
      <c r="O1498" s="134">
        <v>4</v>
      </c>
    </row>
    <row r="1499" spans="1:15" ht="15" customHeight="1" x14ac:dyDescent="0.3">
      <c r="A1499" s="128">
        <v>1498</v>
      </c>
      <c r="B1499" s="199">
        <v>144</v>
      </c>
      <c r="C1499" s="198" t="s">
        <v>984</v>
      </c>
      <c r="D1499" s="198">
        <v>3</v>
      </c>
      <c r="E1499" s="198" t="s">
        <v>1160</v>
      </c>
      <c r="F1499" s="198" t="s">
        <v>6006</v>
      </c>
      <c r="G1499" s="198" t="s">
        <v>1161</v>
      </c>
      <c r="H1499" s="198" t="s">
        <v>1161</v>
      </c>
      <c r="I1499" s="131" t="s">
        <v>787</v>
      </c>
      <c r="J1499" s="131" t="s">
        <v>271</v>
      </c>
      <c r="K1499" s="131" t="s">
        <v>809</v>
      </c>
      <c r="L1499" s="134" t="s">
        <v>4456</v>
      </c>
      <c r="M1499" s="134">
        <v>11</v>
      </c>
      <c r="N1499" s="134">
        <v>1.2</v>
      </c>
      <c r="O1499" s="134">
        <v>4</v>
      </c>
    </row>
    <row r="1500" spans="1:15" ht="15" customHeight="1" x14ac:dyDescent="0.3">
      <c r="A1500" s="128">
        <v>1499</v>
      </c>
      <c r="B1500" s="199">
        <v>1175</v>
      </c>
      <c r="C1500" s="198" t="s">
        <v>1004</v>
      </c>
      <c r="D1500" s="198">
        <v>3</v>
      </c>
      <c r="E1500" s="198" t="s">
        <v>2236</v>
      </c>
      <c r="F1500" s="198" t="s">
        <v>6005</v>
      </c>
      <c r="G1500" s="198" t="s">
        <v>2237</v>
      </c>
      <c r="H1500" s="198" t="s">
        <v>2237</v>
      </c>
      <c r="I1500" s="131" t="s">
        <v>787</v>
      </c>
      <c r="J1500" s="131" t="s">
        <v>271</v>
      </c>
      <c r="K1500" s="131" t="s">
        <v>809</v>
      </c>
      <c r="L1500" s="134" t="s">
        <v>4456</v>
      </c>
      <c r="M1500" s="134">
        <v>11</v>
      </c>
      <c r="N1500" s="134">
        <v>1.2</v>
      </c>
      <c r="O1500" s="134">
        <v>4</v>
      </c>
    </row>
    <row r="1501" spans="1:15" ht="15" customHeight="1" x14ac:dyDescent="0.3">
      <c r="A1501" s="128">
        <v>1500</v>
      </c>
      <c r="B1501" s="199">
        <v>806</v>
      </c>
      <c r="C1501" s="198" t="s">
        <v>1004</v>
      </c>
      <c r="D1501" s="198">
        <v>3</v>
      </c>
      <c r="E1501" s="198" t="s">
        <v>1961</v>
      </c>
      <c r="F1501" s="198" t="s">
        <v>6004</v>
      </c>
      <c r="G1501" s="198" t="s">
        <v>1962</v>
      </c>
      <c r="H1501" s="198" t="s">
        <v>1962</v>
      </c>
      <c r="I1501" s="131" t="s">
        <v>787</v>
      </c>
      <c r="J1501" s="131" t="s">
        <v>271</v>
      </c>
      <c r="K1501" s="131" t="s">
        <v>809</v>
      </c>
      <c r="L1501" s="134" t="s">
        <v>4456</v>
      </c>
      <c r="M1501" s="134">
        <v>11</v>
      </c>
      <c r="N1501" s="134">
        <v>1.2</v>
      </c>
      <c r="O1501" s="134">
        <v>4</v>
      </c>
    </row>
    <row r="1502" spans="1:15" ht="15" customHeight="1" x14ac:dyDescent="0.3">
      <c r="A1502" s="128">
        <v>1501</v>
      </c>
      <c r="B1502" s="199">
        <v>988</v>
      </c>
      <c r="C1502" s="198" t="s">
        <v>984</v>
      </c>
      <c r="D1502" s="198">
        <v>3</v>
      </c>
      <c r="E1502" s="198" t="s">
        <v>2115</v>
      </c>
      <c r="F1502" s="198" t="s">
        <v>6003</v>
      </c>
      <c r="G1502" s="198" t="s">
        <v>2116</v>
      </c>
      <c r="H1502" s="198" t="s">
        <v>2116</v>
      </c>
      <c r="I1502" s="131" t="s">
        <v>787</v>
      </c>
      <c r="J1502" s="131" t="s">
        <v>271</v>
      </c>
      <c r="K1502" s="131" t="s">
        <v>809</v>
      </c>
      <c r="L1502" s="134" t="s">
        <v>4456</v>
      </c>
      <c r="M1502" s="134">
        <v>11</v>
      </c>
      <c r="N1502" s="134">
        <v>1.2</v>
      </c>
      <c r="O1502" s="134">
        <v>4</v>
      </c>
    </row>
    <row r="1503" spans="1:15" ht="15" customHeight="1" x14ac:dyDescent="0.3">
      <c r="A1503" s="128">
        <v>1502</v>
      </c>
      <c r="B1503" s="199">
        <v>85</v>
      </c>
      <c r="C1503" s="198" t="s">
        <v>1004</v>
      </c>
      <c r="D1503" s="198">
        <v>3</v>
      </c>
      <c r="E1503" s="198" t="s">
        <v>1063</v>
      </c>
      <c r="F1503" s="198" t="s">
        <v>6002</v>
      </c>
      <c r="G1503" s="198" t="s">
        <v>1064</v>
      </c>
      <c r="H1503" s="198" t="s">
        <v>1064</v>
      </c>
      <c r="I1503" s="131" t="s">
        <v>787</v>
      </c>
      <c r="J1503" s="131" t="s">
        <v>271</v>
      </c>
      <c r="K1503" s="131" t="s">
        <v>809</v>
      </c>
      <c r="L1503" s="134" t="s">
        <v>4456</v>
      </c>
      <c r="M1503" s="134">
        <v>11</v>
      </c>
      <c r="N1503" s="134">
        <v>1.2</v>
      </c>
      <c r="O1503" s="134">
        <v>4</v>
      </c>
    </row>
    <row r="1504" spans="1:15" ht="15" customHeight="1" x14ac:dyDescent="0.3">
      <c r="A1504" s="128">
        <v>1503</v>
      </c>
      <c r="B1504" s="204">
        <v>1816</v>
      </c>
      <c r="C1504" s="203" t="s">
        <v>984</v>
      </c>
      <c r="D1504" s="203">
        <v>3</v>
      </c>
      <c r="E1504" s="203" t="s">
        <v>2521</v>
      </c>
      <c r="F1504" s="203" t="s">
        <v>2521</v>
      </c>
      <c r="G1504" s="203" t="s">
        <v>2522</v>
      </c>
      <c r="H1504" s="203" t="s">
        <v>2522</v>
      </c>
      <c r="I1504" s="132" t="s">
        <v>787</v>
      </c>
      <c r="J1504" s="132" t="s">
        <v>271</v>
      </c>
      <c r="K1504" s="132" t="s">
        <v>809</v>
      </c>
      <c r="L1504" s="134" t="s">
        <v>4456</v>
      </c>
      <c r="M1504" s="134">
        <v>11</v>
      </c>
      <c r="N1504" s="134">
        <v>1.2</v>
      </c>
      <c r="O1504" s="134">
        <v>4</v>
      </c>
    </row>
    <row r="1505" spans="1:15" ht="15" customHeight="1" x14ac:dyDescent="0.3">
      <c r="A1505" s="128">
        <v>1504</v>
      </c>
      <c r="B1505" s="199">
        <v>2545</v>
      </c>
      <c r="C1505" s="198" t="s">
        <v>984</v>
      </c>
      <c r="D1505" s="198">
        <v>3</v>
      </c>
      <c r="E1505" s="198" t="s">
        <v>2662</v>
      </c>
      <c r="F1505" s="198" t="s">
        <v>6001</v>
      </c>
      <c r="G1505" s="198" t="s">
        <v>2663</v>
      </c>
      <c r="H1505" s="198" t="s">
        <v>2663</v>
      </c>
      <c r="I1505" s="133" t="s">
        <v>787</v>
      </c>
      <c r="J1505" s="133" t="s">
        <v>271</v>
      </c>
      <c r="K1505" s="131" t="s">
        <v>2596</v>
      </c>
      <c r="L1505" s="134" t="s">
        <v>4456</v>
      </c>
      <c r="M1505" s="135">
        <v>11</v>
      </c>
      <c r="N1505" s="135">
        <v>1.2</v>
      </c>
      <c r="O1505" s="134">
        <v>4</v>
      </c>
    </row>
    <row r="1506" spans="1:15" ht="15" customHeight="1" x14ac:dyDescent="0.3">
      <c r="A1506" s="128">
        <v>1505</v>
      </c>
      <c r="B1506" s="199">
        <v>1278</v>
      </c>
      <c r="C1506" s="198" t="s">
        <v>853</v>
      </c>
      <c r="D1506" s="198">
        <v>4</v>
      </c>
      <c r="E1506" s="198" t="s">
        <v>2294</v>
      </c>
      <c r="F1506" s="198" t="s">
        <v>2294</v>
      </c>
      <c r="G1506" s="198" t="s">
        <v>2295</v>
      </c>
      <c r="H1506" s="198" t="s">
        <v>2295</v>
      </c>
      <c r="I1506" s="131" t="s">
        <v>787</v>
      </c>
      <c r="J1506" s="131" t="s">
        <v>271</v>
      </c>
      <c r="K1506" s="131" t="s">
        <v>809</v>
      </c>
      <c r="L1506" s="134" t="s">
        <v>4456</v>
      </c>
      <c r="M1506" s="134">
        <v>11</v>
      </c>
      <c r="N1506" s="134">
        <v>1.2</v>
      </c>
      <c r="O1506" s="134">
        <v>4</v>
      </c>
    </row>
    <row r="1507" spans="1:15" ht="15" customHeight="1" x14ac:dyDescent="0.3">
      <c r="A1507" s="128">
        <v>1506</v>
      </c>
      <c r="B1507" s="199">
        <v>124</v>
      </c>
      <c r="C1507" s="198" t="s">
        <v>853</v>
      </c>
      <c r="D1507" s="198">
        <v>4</v>
      </c>
      <c r="E1507" s="198" t="s">
        <v>1129</v>
      </c>
      <c r="F1507" s="198" t="s">
        <v>1129</v>
      </c>
      <c r="G1507" s="198" t="s">
        <v>1130</v>
      </c>
      <c r="H1507" s="198" t="s">
        <v>1130</v>
      </c>
      <c r="I1507" s="131" t="s">
        <v>787</v>
      </c>
      <c r="J1507" s="131" t="s">
        <v>271</v>
      </c>
      <c r="K1507" s="131" t="s">
        <v>809</v>
      </c>
      <c r="L1507" s="134" t="s">
        <v>4456</v>
      </c>
      <c r="M1507" s="134">
        <v>11</v>
      </c>
      <c r="N1507" s="134">
        <v>1.2</v>
      </c>
      <c r="O1507" s="134">
        <v>4</v>
      </c>
    </row>
    <row r="1508" spans="1:15" ht="15" customHeight="1" x14ac:dyDescent="0.3">
      <c r="A1508" s="128">
        <v>1507</v>
      </c>
      <c r="B1508" s="199">
        <v>901</v>
      </c>
      <c r="C1508" s="198" t="s">
        <v>853</v>
      </c>
      <c r="D1508" s="198">
        <v>4</v>
      </c>
      <c r="E1508" s="198" t="s">
        <v>2051</v>
      </c>
      <c r="F1508" s="198" t="s">
        <v>2051</v>
      </c>
      <c r="G1508" s="198" t="s">
        <v>2052</v>
      </c>
      <c r="H1508" s="198" t="s">
        <v>2052</v>
      </c>
      <c r="I1508" s="131" t="s">
        <v>787</v>
      </c>
      <c r="J1508" s="131" t="s">
        <v>271</v>
      </c>
      <c r="K1508" s="131" t="s">
        <v>809</v>
      </c>
      <c r="L1508" s="134" t="s">
        <v>4456</v>
      </c>
      <c r="M1508" s="134">
        <v>11</v>
      </c>
      <c r="N1508" s="134">
        <v>1.2</v>
      </c>
      <c r="O1508" s="134">
        <v>4</v>
      </c>
    </row>
    <row r="1509" spans="1:15" ht="15" customHeight="1" x14ac:dyDescent="0.3">
      <c r="A1509" s="128">
        <v>1508</v>
      </c>
      <c r="B1509" s="199">
        <v>802</v>
      </c>
      <c r="C1509" s="198" t="s">
        <v>853</v>
      </c>
      <c r="D1509" s="198">
        <v>4</v>
      </c>
      <c r="E1509" s="198" t="s">
        <v>1959</v>
      </c>
      <c r="F1509" s="198" t="s">
        <v>1959</v>
      </c>
      <c r="G1509" s="198" t="s">
        <v>1960</v>
      </c>
      <c r="H1509" s="198" t="s">
        <v>1960</v>
      </c>
      <c r="I1509" s="131" t="s">
        <v>787</v>
      </c>
      <c r="J1509" s="131" t="s">
        <v>271</v>
      </c>
      <c r="K1509" s="131" t="s">
        <v>809</v>
      </c>
      <c r="L1509" s="134" t="s">
        <v>4456</v>
      </c>
      <c r="M1509" s="134">
        <v>11</v>
      </c>
      <c r="N1509" s="134">
        <v>1.2</v>
      </c>
      <c r="O1509" s="134">
        <v>4</v>
      </c>
    </row>
    <row r="1510" spans="1:15" ht="15" customHeight="1" x14ac:dyDescent="0.3">
      <c r="A1510" s="128">
        <v>1509</v>
      </c>
      <c r="B1510" s="199">
        <v>202</v>
      </c>
      <c r="C1510" s="198" t="s">
        <v>853</v>
      </c>
      <c r="D1510" s="198">
        <v>4</v>
      </c>
      <c r="E1510" s="198" t="s">
        <v>1253</v>
      </c>
      <c r="F1510" s="198" t="s">
        <v>1253</v>
      </c>
      <c r="G1510" s="198" t="s">
        <v>1254</v>
      </c>
      <c r="H1510" s="198" t="s">
        <v>1254</v>
      </c>
      <c r="I1510" s="131" t="s">
        <v>787</v>
      </c>
      <c r="J1510" s="131" t="s">
        <v>271</v>
      </c>
      <c r="K1510" s="131" t="s">
        <v>809</v>
      </c>
      <c r="L1510" s="134" t="s">
        <v>4456</v>
      </c>
      <c r="M1510" s="134">
        <v>11</v>
      </c>
      <c r="N1510" s="134">
        <v>1.2</v>
      </c>
      <c r="O1510" s="134">
        <v>4</v>
      </c>
    </row>
    <row r="1511" spans="1:15" ht="15" customHeight="1" x14ac:dyDescent="0.3">
      <c r="A1511" s="128">
        <v>1510</v>
      </c>
      <c r="B1511" s="199">
        <v>225</v>
      </c>
      <c r="C1511" s="198" t="s">
        <v>853</v>
      </c>
      <c r="D1511" s="198">
        <v>4</v>
      </c>
      <c r="E1511" s="198" t="s">
        <v>1284</v>
      </c>
      <c r="F1511" s="198" t="s">
        <v>1284</v>
      </c>
      <c r="G1511" s="198" t="s">
        <v>4964</v>
      </c>
      <c r="H1511" s="198" t="s">
        <v>1285</v>
      </c>
      <c r="I1511" s="131" t="s">
        <v>787</v>
      </c>
      <c r="J1511" s="131" t="s">
        <v>271</v>
      </c>
      <c r="K1511" s="131" t="s">
        <v>809</v>
      </c>
      <c r="L1511" s="134" t="s">
        <v>4456</v>
      </c>
      <c r="M1511" s="134">
        <v>11</v>
      </c>
      <c r="N1511" s="134">
        <v>1.2</v>
      </c>
      <c r="O1511" s="134">
        <v>4</v>
      </c>
    </row>
    <row r="1512" spans="1:15" ht="15" customHeight="1" x14ac:dyDescent="0.3">
      <c r="A1512" s="128">
        <v>1511</v>
      </c>
      <c r="B1512" s="204">
        <v>284</v>
      </c>
      <c r="C1512" s="203" t="s">
        <v>984</v>
      </c>
      <c r="D1512" s="203">
        <v>4</v>
      </c>
      <c r="E1512" s="203" t="s">
        <v>1368</v>
      </c>
      <c r="F1512" s="203" t="s">
        <v>6000</v>
      </c>
      <c r="G1512" s="203" t="s">
        <v>1369</v>
      </c>
      <c r="H1512" s="203" t="s">
        <v>1369</v>
      </c>
      <c r="I1512" s="132" t="s">
        <v>787</v>
      </c>
      <c r="J1512" s="132" t="s">
        <v>271</v>
      </c>
      <c r="K1512" s="132" t="s">
        <v>809</v>
      </c>
      <c r="L1512" s="134" t="s">
        <v>4456</v>
      </c>
      <c r="M1512" s="134">
        <v>11</v>
      </c>
      <c r="N1512" s="134">
        <v>1.2</v>
      </c>
      <c r="O1512" s="134">
        <v>4</v>
      </c>
    </row>
    <row r="1513" spans="1:15" ht="15" customHeight="1" x14ac:dyDescent="0.3">
      <c r="A1513" s="128">
        <v>1512</v>
      </c>
      <c r="B1513" s="204">
        <v>385</v>
      </c>
      <c r="C1513" s="203" t="s">
        <v>1004</v>
      </c>
      <c r="D1513" s="203">
        <v>4</v>
      </c>
      <c r="E1513" s="203" t="s">
        <v>1516</v>
      </c>
      <c r="F1513" s="203" t="s">
        <v>5999</v>
      </c>
      <c r="G1513" s="203" t="s">
        <v>1517</v>
      </c>
      <c r="H1513" s="203" t="s">
        <v>1517</v>
      </c>
      <c r="I1513" s="132" t="s">
        <v>787</v>
      </c>
      <c r="J1513" s="132" t="s">
        <v>271</v>
      </c>
      <c r="K1513" s="132" t="s">
        <v>809</v>
      </c>
      <c r="L1513" s="134" t="s">
        <v>4456</v>
      </c>
      <c r="M1513" s="134">
        <v>11</v>
      </c>
      <c r="N1513" s="134">
        <v>1.2</v>
      </c>
      <c r="O1513" s="134">
        <v>4</v>
      </c>
    </row>
    <row r="1514" spans="1:15" ht="15" customHeight="1" x14ac:dyDescent="0.3">
      <c r="A1514" s="128">
        <v>1513</v>
      </c>
      <c r="B1514" s="199">
        <v>772</v>
      </c>
      <c r="C1514" s="198" t="s">
        <v>984</v>
      </c>
      <c r="D1514" s="198">
        <v>4</v>
      </c>
      <c r="E1514" s="198" t="s">
        <v>1923</v>
      </c>
      <c r="F1514" s="198" t="s">
        <v>5629</v>
      </c>
      <c r="G1514" s="198" t="s">
        <v>1924</v>
      </c>
      <c r="H1514" s="198" t="s">
        <v>1924</v>
      </c>
      <c r="I1514" s="131" t="s">
        <v>787</v>
      </c>
      <c r="J1514" s="131" t="s">
        <v>271</v>
      </c>
      <c r="K1514" s="131" t="s">
        <v>809</v>
      </c>
      <c r="L1514" s="134" t="s">
        <v>4456</v>
      </c>
      <c r="M1514" s="134">
        <v>11</v>
      </c>
      <c r="N1514" s="134">
        <v>1.2</v>
      </c>
      <c r="O1514" s="134">
        <v>4</v>
      </c>
    </row>
    <row r="1515" spans="1:15" ht="15" customHeight="1" x14ac:dyDescent="0.3">
      <c r="A1515" s="128">
        <v>1514</v>
      </c>
      <c r="B1515" s="199">
        <v>115</v>
      </c>
      <c r="C1515" s="198" t="s">
        <v>850</v>
      </c>
      <c r="D1515" s="198">
        <v>5</v>
      </c>
      <c r="E1515" s="198" t="s">
        <v>1113</v>
      </c>
      <c r="F1515" s="198" t="s">
        <v>1113</v>
      </c>
      <c r="G1515" s="198" t="s">
        <v>1114</v>
      </c>
      <c r="H1515" s="198" t="s">
        <v>1114</v>
      </c>
      <c r="I1515" s="131" t="s">
        <v>787</v>
      </c>
      <c r="J1515" s="131"/>
      <c r="K1515" s="131" t="s">
        <v>809</v>
      </c>
      <c r="L1515" s="134" t="s">
        <v>4456</v>
      </c>
      <c r="M1515" s="134">
        <v>11</v>
      </c>
      <c r="N1515" s="134">
        <v>1.2</v>
      </c>
      <c r="O1515" s="134">
        <v>4</v>
      </c>
    </row>
    <row r="1516" spans="1:15" ht="15" customHeight="1" x14ac:dyDescent="0.3">
      <c r="A1516" s="128">
        <v>1515</v>
      </c>
      <c r="B1516" s="199">
        <v>14</v>
      </c>
      <c r="C1516" s="198" t="s">
        <v>795</v>
      </c>
      <c r="D1516" s="198">
        <v>7</v>
      </c>
      <c r="E1516" s="198" t="s">
        <v>860</v>
      </c>
      <c r="F1516" s="198" t="s">
        <v>860</v>
      </c>
      <c r="G1516" s="198" t="s">
        <v>861</v>
      </c>
      <c r="H1516" s="198" t="s">
        <v>861</v>
      </c>
      <c r="I1516" s="131" t="s">
        <v>787</v>
      </c>
      <c r="J1516" s="131" t="s">
        <v>271</v>
      </c>
      <c r="K1516" s="131" t="s">
        <v>809</v>
      </c>
      <c r="L1516" s="134" t="s">
        <v>4456</v>
      </c>
      <c r="M1516" s="134">
        <v>11</v>
      </c>
      <c r="N1516" s="134">
        <v>1.2</v>
      </c>
      <c r="O1516" s="134">
        <v>4</v>
      </c>
    </row>
    <row r="1517" spans="1:15" ht="15" customHeight="1" x14ac:dyDescent="0.3">
      <c r="A1517" s="128">
        <v>1516</v>
      </c>
      <c r="B1517" s="199">
        <v>139</v>
      </c>
      <c r="C1517" s="198" t="s">
        <v>795</v>
      </c>
      <c r="D1517" s="198">
        <v>7</v>
      </c>
      <c r="E1517" s="198" t="s">
        <v>1152</v>
      </c>
      <c r="F1517" s="198" t="s">
        <v>1152</v>
      </c>
      <c r="G1517" s="198" t="s">
        <v>1153</v>
      </c>
      <c r="H1517" s="198" t="s">
        <v>1153</v>
      </c>
      <c r="I1517" s="131" t="s">
        <v>787</v>
      </c>
      <c r="J1517" s="131" t="s">
        <v>271</v>
      </c>
      <c r="K1517" s="131" t="s">
        <v>809</v>
      </c>
      <c r="L1517" s="134" t="s">
        <v>4456</v>
      </c>
      <c r="M1517" s="134">
        <v>11</v>
      </c>
      <c r="N1517" s="134">
        <v>1.2</v>
      </c>
      <c r="O1517" s="134">
        <v>4</v>
      </c>
    </row>
    <row r="1518" spans="1:15" ht="15" customHeight="1" x14ac:dyDescent="0.3">
      <c r="A1518" s="128">
        <v>1517</v>
      </c>
      <c r="B1518" s="199" t="s">
        <v>86</v>
      </c>
      <c r="C1518" s="198" t="s">
        <v>795</v>
      </c>
      <c r="D1518" s="198">
        <v>7</v>
      </c>
      <c r="E1518" s="198" t="s">
        <v>2839</v>
      </c>
      <c r="F1518" s="198" t="s">
        <v>2839</v>
      </c>
      <c r="G1518" s="198" t="s">
        <v>2840</v>
      </c>
      <c r="H1518" s="198" t="s">
        <v>2840</v>
      </c>
      <c r="I1518" s="131" t="s">
        <v>787</v>
      </c>
      <c r="J1518" s="131" t="s">
        <v>271</v>
      </c>
      <c r="K1518" s="133" t="s">
        <v>2596</v>
      </c>
      <c r="L1518" s="134" t="s">
        <v>4456</v>
      </c>
      <c r="M1518" s="134">
        <v>11</v>
      </c>
      <c r="N1518" s="134">
        <v>1.2</v>
      </c>
      <c r="O1518" s="134">
        <v>4</v>
      </c>
    </row>
    <row r="1519" spans="1:15" ht="15" customHeight="1" x14ac:dyDescent="0.3">
      <c r="A1519" s="128">
        <v>1518</v>
      </c>
      <c r="B1519" s="199">
        <v>1245</v>
      </c>
      <c r="C1519" s="198" t="s">
        <v>1355</v>
      </c>
      <c r="D1519" s="198">
        <v>9</v>
      </c>
      <c r="E1519" s="198" t="s">
        <v>2277</v>
      </c>
      <c r="F1519" s="198" t="s">
        <v>2277</v>
      </c>
      <c r="G1519" s="198" t="s">
        <v>2278</v>
      </c>
      <c r="H1519" s="198" t="s">
        <v>2278</v>
      </c>
      <c r="I1519" s="131" t="s">
        <v>787</v>
      </c>
      <c r="J1519" s="131" t="s">
        <v>271</v>
      </c>
      <c r="K1519" s="131" t="s">
        <v>809</v>
      </c>
      <c r="L1519" s="134" t="s">
        <v>4456</v>
      </c>
      <c r="M1519" s="134">
        <v>11</v>
      </c>
      <c r="N1519" s="134">
        <v>1.2</v>
      </c>
      <c r="O1519" s="134">
        <v>4</v>
      </c>
    </row>
    <row r="1520" spans="1:15" ht="15" customHeight="1" x14ac:dyDescent="0.3">
      <c r="A1520" s="128">
        <v>1519</v>
      </c>
      <c r="B1520" s="204" t="s">
        <v>86</v>
      </c>
      <c r="C1520" s="203" t="s">
        <v>1355</v>
      </c>
      <c r="D1520" s="203">
        <v>10</v>
      </c>
      <c r="E1520" s="203" t="s">
        <v>2791</v>
      </c>
      <c r="F1520" s="203" t="s">
        <v>2791</v>
      </c>
      <c r="G1520" s="203" t="s">
        <v>1739</v>
      </c>
      <c r="H1520" s="203" t="s">
        <v>1739</v>
      </c>
      <c r="I1520" s="132" t="s">
        <v>787</v>
      </c>
      <c r="J1520" s="132" t="s">
        <v>271</v>
      </c>
      <c r="K1520" s="133" t="s">
        <v>2596</v>
      </c>
      <c r="L1520" s="134" t="s">
        <v>4456</v>
      </c>
      <c r="M1520" s="134">
        <v>11</v>
      </c>
      <c r="N1520" s="134">
        <v>1.2</v>
      </c>
      <c r="O1520" s="134">
        <v>4</v>
      </c>
    </row>
    <row r="1521" spans="1:15" ht="15" customHeight="1" x14ac:dyDescent="0.3">
      <c r="A1521" s="128">
        <v>1520</v>
      </c>
      <c r="B1521" s="204" t="s">
        <v>86</v>
      </c>
      <c r="C1521" s="203" t="s">
        <v>2792</v>
      </c>
      <c r="D1521" s="203">
        <v>11</v>
      </c>
      <c r="E1521" s="203" t="s">
        <v>4284</v>
      </c>
      <c r="F1521" s="203" t="s">
        <v>4284</v>
      </c>
      <c r="G1521" s="203" t="s">
        <v>2807</v>
      </c>
      <c r="H1521" s="203" t="s">
        <v>2807</v>
      </c>
      <c r="I1521" s="132" t="s">
        <v>787</v>
      </c>
      <c r="J1521" s="132" t="s">
        <v>271</v>
      </c>
      <c r="K1521" s="133" t="s">
        <v>2795</v>
      </c>
      <c r="L1521" s="134" t="s">
        <v>4456</v>
      </c>
      <c r="M1521" s="134">
        <v>11</v>
      </c>
      <c r="N1521" s="134">
        <v>1.2</v>
      </c>
      <c r="O1521" s="134">
        <v>4</v>
      </c>
    </row>
    <row r="1522" spans="1:15" ht="15" customHeight="1" x14ac:dyDescent="0.3">
      <c r="A1522" s="128">
        <v>1521</v>
      </c>
      <c r="B1522" s="202">
        <v>1908</v>
      </c>
      <c r="C1522" s="201" t="s">
        <v>820</v>
      </c>
      <c r="D1522" s="198">
        <v>1</v>
      </c>
      <c r="E1522" s="201" t="s">
        <v>2549</v>
      </c>
      <c r="F1522" s="201" t="s">
        <v>2549</v>
      </c>
      <c r="G1522" s="201" t="s">
        <v>5800</v>
      </c>
      <c r="H1522" s="201" t="s">
        <v>2550</v>
      </c>
      <c r="I1522" s="136"/>
      <c r="J1522" s="136" t="s">
        <v>271</v>
      </c>
      <c r="K1522" s="136" t="s">
        <v>809</v>
      </c>
      <c r="L1522" s="134" t="s">
        <v>4456</v>
      </c>
      <c r="M1522" s="134">
        <v>11</v>
      </c>
      <c r="N1522" s="134">
        <v>1.2</v>
      </c>
      <c r="O1522" s="134">
        <v>4</v>
      </c>
    </row>
    <row r="1523" spans="1:15" ht="15" customHeight="1" x14ac:dyDescent="0.3">
      <c r="A1523" s="128">
        <v>1522</v>
      </c>
      <c r="B1523" s="202">
        <v>185</v>
      </c>
      <c r="C1523" s="201" t="s">
        <v>984</v>
      </c>
      <c r="D1523" s="198">
        <v>3</v>
      </c>
      <c r="E1523" s="201" t="s">
        <v>1227</v>
      </c>
      <c r="F1523" s="201" t="s">
        <v>5998</v>
      </c>
      <c r="G1523" s="201" t="s">
        <v>1228</v>
      </c>
      <c r="H1523" s="201" t="s">
        <v>1228</v>
      </c>
      <c r="I1523" s="136"/>
      <c r="J1523" s="136" t="s">
        <v>271</v>
      </c>
      <c r="K1523" s="136" t="s">
        <v>809</v>
      </c>
      <c r="L1523" s="134" t="s">
        <v>4456</v>
      </c>
      <c r="M1523" s="134">
        <v>11</v>
      </c>
      <c r="N1523" s="134">
        <v>1.2</v>
      </c>
      <c r="O1523" s="134">
        <v>4</v>
      </c>
    </row>
    <row r="1524" spans="1:15" ht="15" customHeight="1" x14ac:dyDescent="0.3">
      <c r="A1524" s="128">
        <v>1523</v>
      </c>
      <c r="B1524" s="197">
        <v>1067</v>
      </c>
      <c r="C1524" s="195" t="s">
        <v>1473</v>
      </c>
      <c r="D1524" s="196">
        <v>4</v>
      </c>
      <c r="E1524" s="195" t="s">
        <v>2169</v>
      </c>
      <c r="F1524" s="195" t="s">
        <v>5997</v>
      </c>
      <c r="G1524" s="195" t="s">
        <v>2170</v>
      </c>
      <c r="H1524" s="195" t="s">
        <v>2170</v>
      </c>
      <c r="I1524" s="140"/>
      <c r="J1524" s="140" t="s">
        <v>271</v>
      </c>
      <c r="K1524" s="140" t="s">
        <v>809</v>
      </c>
      <c r="L1524" s="134" t="s">
        <v>4456</v>
      </c>
      <c r="M1524" s="134">
        <v>11</v>
      </c>
      <c r="N1524" s="134">
        <v>1.2</v>
      </c>
      <c r="O1524" s="134">
        <v>4</v>
      </c>
    </row>
    <row r="1525" spans="1:15" ht="15" customHeight="1" x14ac:dyDescent="0.3">
      <c r="A1525" s="128">
        <v>1524</v>
      </c>
      <c r="B1525" s="199">
        <v>560</v>
      </c>
      <c r="C1525" s="198" t="s">
        <v>820</v>
      </c>
      <c r="D1525" s="198">
        <v>1</v>
      </c>
      <c r="E1525" s="198" t="s">
        <v>1729</v>
      </c>
      <c r="F1525" s="198" t="s">
        <v>1729</v>
      </c>
      <c r="G1525" s="198" t="s">
        <v>5996</v>
      </c>
      <c r="H1525" s="198" t="s">
        <v>1730</v>
      </c>
      <c r="I1525" s="131" t="s">
        <v>787</v>
      </c>
      <c r="J1525" s="131" t="s">
        <v>271</v>
      </c>
      <c r="K1525" s="131" t="s">
        <v>809</v>
      </c>
      <c r="L1525" s="137" t="s">
        <v>4458</v>
      </c>
      <c r="M1525" s="137">
        <v>11</v>
      </c>
      <c r="N1525" s="137">
        <v>1.2</v>
      </c>
      <c r="O1525" s="137">
        <v>5</v>
      </c>
    </row>
    <row r="1526" spans="1:15" ht="15" customHeight="1" x14ac:dyDescent="0.3">
      <c r="A1526" s="128">
        <v>1525</v>
      </c>
      <c r="B1526" s="199">
        <v>1202</v>
      </c>
      <c r="C1526" s="198" t="s">
        <v>820</v>
      </c>
      <c r="D1526" s="198">
        <v>1</v>
      </c>
      <c r="E1526" s="198" t="s">
        <v>2254</v>
      </c>
      <c r="F1526" s="198" t="s">
        <v>2254</v>
      </c>
      <c r="G1526" s="198" t="s">
        <v>5995</v>
      </c>
      <c r="H1526" s="198" t="s">
        <v>2255</v>
      </c>
      <c r="I1526" s="131" t="s">
        <v>787</v>
      </c>
      <c r="J1526" s="131" t="s">
        <v>271</v>
      </c>
      <c r="K1526" s="131" t="s">
        <v>809</v>
      </c>
      <c r="L1526" s="137" t="s">
        <v>4458</v>
      </c>
      <c r="M1526" s="137">
        <v>11</v>
      </c>
      <c r="N1526" s="137">
        <v>1.2</v>
      </c>
      <c r="O1526" s="137">
        <v>5</v>
      </c>
    </row>
    <row r="1527" spans="1:15" ht="15" customHeight="1" x14ac:dyDescent="0.3">
      <c r="A1527" s="128">
        <v>1526</v>
      </c>
      <c r="B1527" s="199">
        <v>426</v>
      </c>
      <c r="C1527" s="198" t="s">
        <v>820</v>
      </c>
      <c r="D1527" s="198">
        <v>1</v>
      </c>
      <c r="E1527" s="198" t="s">
        <v>1571</v>
      </c>
      <c r="F1527" s="198" t="s">
        <v>1571</v>
      </c>
      <c r="G1527" s="198" t="s">
        <v>5868</v>
      </c>
      <c r="H1527" s="198" t="s">
        <v>1572</v>
      </c>
      <c r="I1527" s="131" t="s">
        <v>787</v>
      </c>
      <c r="J1527" s="131" t="s">
        <v>271</v>
      </c>
      <c r="K1527" s="131" t="s">
        <v>809</v>
      </c>
      <c r="L1527" s="137" t="s">
        <v>4458</v>
      </c>
      <c r="M1527" s="137">
        <v>11</v>
      </c>
      <c r="N1527" s="137">
        <v>1.2</v>
      </c>
      <c r="O1527" s="137">
        <v>5</v>
      </c>
    </row>
    <row r="1528" spans="1:15" ht="15" customHeight="1" x14ac:dyDescent="0.3">
      <c r="A1528" s="128">
        <v>1527</v>
      </c>
      <c r="B1528" s="199">
        <v>68</v>
      </c>
      <c r="C1528" s="198" t="s">
        <v>820</v>
      </c>
      <c r="D1528" s="198">
        <v>1</v>
      </c>
      <c r="E1528" s="198" t="s">
        <v>1028</v>
      </c>
      <c r="F1528" s="198" t="s">
        <v>1028</v>
      </c>
      <c r="G1528" s="198" t="s">
        <v>5994</v>
      </c>
      <c r="H1528" s="198" t="s">
        <v>1029</v>
      </c>
      <c r="I1528" s="131" t="s">
        <v>787</v>
      </c>
      <c r="J1528" s="131" t="s">
        <v>271</v>
      </c>
      <c r="K1528" s="131" t="s">
        <v>809</v>
      </c>
      <c r="L1528" s="137" t="s">
        <v>4458</v>
      </c>
      <c r="M1528" s="137">
        <v>11</v>
      </c>
      <c r="N1528" s="137">
        <v>1.2</v>
      </c>
      <c r="O1528" s="137">
        <v>5</v>
      </c>
    </row>
    <row r="1529" spans="1:15" ht="15" customHeight="1" x14ac:dyDescent="0.3">
      <c r="A1529" s="128">
        <v>1528</v>
      </c>
      <c r="B1529" s="199">
        <v>100</v>
      </c>
      <c r="C1529" s="198" t="s">
        <v>820</v>
      </c>
      <c r="D1529" s="198">
        <v>1</v>
      </c>
      <c r="E1529" s="198" t="s">
        <v>1088</v>
      </c>
      <c r="F1529" s="198" t="s">
        <v>5993</v>
      </c>
      <c r="G1529" s="198" t="s">
        <v>5992</v>
      </c>
      <c r="H1529" s="198" t="s">
        <v>1089</v>
      </c>
      <c r="I1529" s="131" t="s">
        <v>787</v>
      </c>
      <c r="J1529" s="131" t="s">
        <v>271</v>
      </c>
      <c r="K1529" s="131" t="s">
        <v>809</v>
      </c>
      <c r="L1529" s="137" t="s">
        <v>4458</v>
      </c>
      <c r="M1529" s="137">
        <v>11</v>
      </c>
      <c r="N1529" s="137">
        <v>1.2</v>
      </c>
      <c r="O1529" s="137">
        <v>5</v>
      </c>
    </row>
    <row r="1530" spans="1:15" ht="15" customHeight="1" x14ac:dyDescent="0.3">
      <c r="A1530" s="128">
        <v>1529</v>
      </c>
      <c r="B1530" s="199">
        <v>100</v>
      </c>
      <c r="C1530" s="198" t="s">
        <v>820</v>
      </c>
      <c r="D1530" s="198">
        <v>1</v>
      </c>
      <c r="E1530" s="198" t="s">
        <v>1088</v>
      </c>
      <c r="F1530" s="198" t="s">
        <v>5991</v>
      </c>
      <c r="G1530" s="198" t="s">
        <v>5990</v>
      </c>
      <c r="H1530" s="198" t="s">
        <v>1089</v>
      </c>
      <c r="I1530" s="131" t="s">
        <v>787</v>
      </c>
      <c r="J1530" s="131" t="s">
        <v>271</v>
      </c>
      <c r="K1530" s="131" t="s">
        <v>809</v>
      </c>
      <c r="L1530" s="137" t="s">
        <v>4458</v>
      </c>
      <c r="M1530" s="137">
        <v>11</v>
      </c>
      <c r="N1530" s="137">
        <v>1.2</v>
      </c>
      <c r="O1530" s="137">
        <v>5</v>
      </c>
    </row>
    <row r="1531" spans="1:15" ht="15" customHeight="1" x14ac:dyDescent="0.3">
      <c r="A1531" s="128">
        <v>1530</v>
      </c>
      <c r="B1531" s="199">
        <v>2252</v>
      </c>
      <c r="C1531" s="198" t="s">
        <v>820</v>
      </c>
      <c r="D1531" s="198">
        <v>1</v>
      </c>
      <c r="E1531" s="198" t="s">
        <v>2637</v>
      </c>
      <c r="F1531" s="198" t="s">
        <v>2637</v>
      </c>
      <c r="G1531" s="198" t="s">
        <v>5989</v>
      </c>
      <c r="H1531" s="198" t="s">
        <v>2638</v>
      </c>
      <c r="I1531" s="131" t="s">
        <v>787</v>
      </c>
      <c r="J1531" s="131" t="s">
        <v>271</v>
      </c>
      <c r="K1531" s="133" t="s">
        <v>2596</v>
      </c>
      <c r="L1531" s="137" t="s">
        <v>4458</v>
      </c>
      <c r="M1531" s="142">
        <v>11</v>
      </c>
      <c r="N1531" s="142">
        <v>1.2</v>
      </c>
      <c r="O1531" s="137">
        <v>5</v>
      </c>
    </row>
    <row r="1532" spans="1:15" ht="15" customHeight="1" x14ac:dyDescent="0.3">
      <c r="A1532" s="128">
        <v>1531</v>
      </c>
      <c r="B1532" s="199">
        <v>475</v>
      </c>
      <c r="C1532" s="198" t="s">
        <v>984</v>
      </c>
      <c r="D1532" s="198">
        <v>3</v>
      </c>
      <c r="E1532" s="198" t="s">
        <v>1633</v>
      </c>
      <c r="F1532" s="198" t="s">
        <v>5988</v>
      </c>
      <c r="G1532" s="198" t="s">
        <v>1634</v>
      </c>
      <c r="H1532" s="198" t="s">
        <v>1634</v>
      </c>
      <c r="I1532" s="131" t="s">
        <v>787</v>
      </c>
      <c r="J1532" s="131" t="s">
        <v>271</v>
      </c>
      <c r="K1532" s="131" t="s">
        <v>809</v>
      </c>
      <c r="L1532" s="137" t="s">
        <v>4458</v>
      </c>
      <c r="M1532" s="137">
        <v>11</v>
      </c>
      <c r="N1532" s="137">
        <v>1.2</v>
      </c>
      <c r="O1532" s="137">
        <v>5</v>
      </c>
    </row>
    <row r="1533" spans="1:15" ht="15" customHeight="1" x14ac:dyDescent="0.3">
      <c r="A1533" s="128">
        <v>1532</v>
      </c>
      <c r="B1533" s="199">
        <v>708</v>
      </c>
      <c r="C1533" s="198" t="s">
        <v>984</v>
      </c>
      <c r="D1533" s="198">
        <v>3</v>
      </c>
      <c r="E1533" s="198" t="s">
        <v>1862</v>
      </c>
      <c r="F1533" s="198" t="s">
        <v>5987</v>
      </c>
      <c r="G1533" s="198" t="s">
        <v>1863</v>
      </c>
      <c r="H1533" s="198" t="s">
        <v>1863</v>
      </c>
      <c r="I1533" s="131" t="s">
        <v>787</v>
      </c>
      <c r="J1533" s="131" t="s">
        <v>271</v>
      </c>
      <c r="K1533" s="131" t="s">
        <v>809</v>
      </c>
      <c r="L1533" s="137" t="s">
        <v>4458</v>
      </c>
      <c r="M1533" s="137">
        <v>11</v>
      </c>
      <c r="N1533" s="137">
        <v>1.2</v>
      </c>
      <c r="O1533" s="137">
        <v>5</v>
      </c>
    </row>
    <row r="1534" spans="1:15" ht="15" customHeight="1" x14ac:dyDescent="0.3">
      <c r="A1534" s="128">
        <v>1533</v>
      </c>
      <c r="B1534" s="199">
        <v>718</v>
      </c>
      <c r="C1534" s="198" t="s">
        <v>984</v>
      </c>
      <c r="D1534" s="198">
        <v>3</v>
      </c>
      <c r="E1534" s="198" t="s">
        <v>1870</v>
      </c>
      <c r="F1534" s="198" t="s">
        <v>5986</v>
      </c>
      <c r="G1534" s="198" t="s">
        <v>1871</v>
      </c>
      <c r="H1534" s="198" t="s">
        <v>1871</v>
      </c>
      <c r="I1534" s="131" t="s">
        <v>787</v>
      </c>
      <c r="J1534" s="131" t="s">
        <v>271</v>
      </c>
      <c r="K1534" s="131" t="s">
        <v>809</v>
      </c>
      <c r="L1534" s="137" t="s">
        <v>4458</v>
      </c>
      <c r="M1534" s="137">
        <v>11</v>
      </c>
      <c r="N1534" s="137">
        <v>1.2</v>
      </c>
      <c r="O1534" s="137">
        <v>5</v>
      </c>
    </row>
    <row r="1535" spans="1:15" ht="15" customHeight="1" x14ac:dyDescent="0.3">
      <c r="A1535" s="128">
        <v>1534</v>
      </c>
      <c r="B1535" s="199">
        <v>437</v>
      </c>
      <c r="C1535" s="198" t="s">
        <v>1004</v>
      </c>
      <c r="D1535" s="198">
        <v>3</v>
      </c>
      <c r="E1535" s="198" t="s">
        <v>1584</v>
      </c>
      <c r="F1535" s="198" t="s">
        <v>5985</v>
      </c>
      <c r="G1535" s="198" t="s">
        <v>1585</v>
      </c>
      <c r="H1535" s="198" t="s">
        <v>1585</v>
      </c>
      <c r="I1535" s="131" t="s">
        <v>787</v>
      </c>
      <c r="J1535" s="131" t="s">
        <v>271</v>
      </c>
      <c r="K1535" s="131" t="s">
        <v>809</v>
      </c>
      <c r="L1535" s="137" t="s">
        <v>4458</v>
      </c>
      <c r="M1535" s="137">
        <v>11</v>
      </c>
      <c r="N1535" s="137">
        <v>1.2</v>
      </c>
      <c r="O1535" s="137">
        <v>5</v>
      </c>
    </row>
    <row r="1536" spans="1:15" ht="15" customHeight="1" x14ac:dyDescent="0.3">
      <c r="A1536" s="128">
        <v>1535</v>
      </c>
      <c r="B1536" s="199">
        <v>423</v>
      </c>
      <c r="C1536" s="198" t="s">
        <v>1473</v>
      </c>
      <c r="D1536" s="198">
        <v>3</v>
      </c>
      <c r="E1536" s="198" t="s">
        <v>1565</v>
      </c>
      <c r="F1536" s="198" t="s">
        <v>5984</v>
      </c>
      <c r="G1536" s="198" t="s">
        <v>1566</v>
      </c>
      <c r="H1536" s="198" t="s">
        <v>1566</v>
      </c>
      <c r="I1536" s="131" t="s">
        <v>787</v>
      </c>
      <c r="J1536" s="131" t="s">
        <v>271</v>
      </c>
      <c r="K1536" s="131" t="s">
        <v>809</v>
      </c>
      <c r="L1536" s="137" t="s">
        <v>4458</v>
      </c>
      <c r="M1536" s="137">
        <v>11</v>
      </c>
      <c r="N1536" s="137">
        <v>1.2</v>
      </c>
      <c r="O1536" s="137">
        <v>5</v>
      </c>
    </row>
    <row r="1537" spans="1:15" ht="15" customHeight="1" x14ac:dyDescent="0.3">
      <c r="A1537" s="128">
        <v>1536</v>
      </c>
      <c r="B1537" s="199">
        <v>226</v>
      </c>
      <c r="C1537" s="198" t="s">
        <v>1004</v>
      </c>
      <c r="D1537" s="198">
        <v>3</v>
      </c>
      <c r="E1537" s="198" t="s">
        <v>1286</v>
      </c>
      <c r="F1537" s="198" t="s">
        <v>5983</v>
      </c>
      <c r="G1537" s="198" t="s">
        <v>1287</v>
      </c>
      <c r="H1537" s="198" t="s">
        <v>1287</v>
      </c>
      <c r="I1537" s="131" t="s">
        <v>787</v>
      </c>
      <c r="J1537" s="131" t="s">
        <v>271</v>
      </c>
      <c r="K1537" s="131" t="s">
        <v>809</v>
      </c>
      <c r="L1537" s="137" t="s">
        <v>4458</v>
      </c>
      <c r="M1537" s="137">
        <v>11</v>
      </c>
      <c r="N1537" s="137">
        <v>1.2</v>
      </c>
      <c r="O1537" s="137">
        <v>5</v>
      </c>
    </row>
    <row r="1538" spans="1:15" ht="15" customHeight="1" x14ac:dyDescent="0.3">
      <c r="A1538" s="128">
        <v>1537</v>
      </c>
      <c r="B1538" s="199">
        <v>162</v>
      </c>
      <c r="C1538" s="198" t="s">
        <v>984</v>
      </c>
      <c r="D1538" s="198">
        <v>3</v>
      </c>
      <c r="E1538" s="198" t="s">
        <v>1186</v>
      </c>
      <c r="F1538" s="198" t="s">
        <v>5982</v>
      </c>
      <c r="G1538" s="198" t="s">
        <v>1187</v>
      </c>
      <c r="H1538" s="198" t="s">
        <v>1187</v>
      </c>
      <c r="I1538" s="131" t="s">
        <v>787</v>
      </c>
      <c r="J1538" s="131" t="s">
        <v>271</v>
      </c>
      <c r="K1538" s="131" t="s">
        <v>809</v>
      </c>
      <c r="L1538" s="137" t="s">
        <v>4458</v>
      </c>
      <c r="M1538" s="137">
        <v>11</v>
      </c>
      <c r="N1538" s="137">
        <v>1.2</v>
      </c>
      <c r="O1538" s="137">
        <v>5</v>
      </c>
    </row>
    <row r="1539" spans="1:15" ht="15" customHeight="1" x14ac:dyDescent="0.3">
      <c r="A1539" s="128">
        <v>1538</v>
      </c>
      <c r="B1539" s="199">
        <v>80</v>
      </c>
      <c r="C1539" s="198" t="s">
        <v>984</v>
      </c>
      <c r="D1539" s="198">
        <v>3</v>
      </c>
      <c r="E1539" s="198" t="s">
        <v>1052</v>
      </c>
      <c r="F1539" s="198" t="s">
        <v>5981</v>
      </c>
      <c r="G1539" s="198" t="s">
        <v>1053</v>
      </c>
      <c r="H1539" s="198" t="s">
        <v>1053</v>
      </c>
      <c r="I1539" s="131" t="s">
        <v>787</v>
      </c>
      <c r="J1539" s="131" t="s">
        <v>271</v>
      </c>
      <c r="K1539" s="131" t="s">
        <v>809</v>
      </c>
      <c r="L1539" s="137" t="s">
        <v>4458</v>
      </c>
      <c r="M1539" s="137">
        <v>11</v>
      </c>
      <c r="N1539" s="137">
        <v>1.2</v>
      </c>
      <c r="O1539" s="137">
        <v>5</v>
      </c>
    </row>
    <row r="1540" spans="1:15" ht="15" customHeight="1" x14ac:dyDescent="0.3">
      <c r="A1540" s="128">
        <v>1539</v>
      </c>
      <c r="B1540" s="199">
        <v>2028</v>
      </c>
      <c r="C1540" s="198" t="s">
        <v>984</v>
      </c>
      <c r="D1540" s="198">
        <v>3</v>
      </c>
      <c r="E1540" s="198" t="s">
        <v>2599</v>
      </c>
      <c r="F1540" s="198" t="s">
        <v>5980</v>
      </c>
      <c r="G1540" s="198" t="s">
        <v>2600</v>
      </c>
      <c r="H1540" s="198" t="s">
        <v>2600</v>
      </c>
      <c r="I1540" s="133" t="s">
        <v>787</v>
      </c>
      <c r="J1540" s="133" t="s">
        <v>271</v>
      </c>
      <c r="K1540" s="131" t="s">
        <v>2596</v>
      </c>
      <c r="L1540" s="137" t="s">
        <v>4458</v>
      </c>
      <c r="M1540" s="142">
        <v>11</v>
      </c>
      <c r="N1540" s="142">
        <v>1.2</v>
      </c>
      <c r="O1540" s="137">
        <v>5</v>
      </c>
    </row>
    <row r="1541" spans="1:15" ht="15" customHeight="1" x14ac:dyDescent="0.3">
      <c r="A1541" s="128">
        <v>1540</v>
      </c>
      <c r="B1541" s="199">
        <v>2473</v>
      </c>
      <c r="C1541" s="198" t="s">
        <v>1004</v>
      </c>
      <c r="D1541" s="198">
        <v>3</v>
      </c>
      <c r="E1541" s="200" t="s">
        <v>2656</v>
      </c>
      <c r="F1541" s="200" t="s">
        <v>5889</v>
      </c>
      <c r="G1541" s="198" t="s">
        <v>2657</v>
      </c>
      <c r="H1541" s="198" t="s">
        <v>2657</v>
      </c>
      <c r="I1541" s="133" t="s">
        <v>787</v>
      </c>
      <c r="J1541" s="133" t="s">
        <v>271</v>
      </c>
      <c r="K1541" s="133" t="s">
        <v>2596</v>
      </c>
      <c r="L1541" s="137" t="s">
        <v>4458</v>
      </c>
      <c r="M1541" s="142">
        <v>11</v>
      </c>
      <c r="N1541" s="142">
        <v>1.2</v>
      </c>
      <c r="O1541" s="137">
        <v>5</v>
      </c>
    </row>
    <row r="1542" spans="1:15" ht="15" customHeight="1" x14ac:dyDescent="0.3">
      <c r="A1542" s="128">
        <v>1541</v>
      </c>
      <c r="B1542" s="199">
        <v>262</v>
      </c>
      <c r="C1542" s="198" t="s">
        <v>853</v>
      </c>
      <c r="D1542" s="198">
        <v>4</v>
      </c>
      <c r="E1542" s="198" t="s">
        <v>1337</v>
      </c>
      <c r="F1542" s="198" t="s">
        <v>1337</v>
      </c>
      <c r="G1542" s="198" t="s">
        <v>1338</v>
      </c>
      <c r="H1542" s="198" t="s">
        <v>1338</v>
      </c>
      <c r="I1542" s="131" t="s">
        <v>787</v>
      </c>
      <c r="J1542" s="131" t="s">
        <v>271</v>
      </c>
      <c r="K1542" s="131" t="s">
        <v>809</v>
      </c>
      <c r="L1542" s="137" t="s">
        <v>4458</v>
      </c>
      <c r="M1542" s="137">
        <v>11</v>
      </c>
      <c r="N1542" s="137">
        <v>1.2</v>
      </c>
      <c r="O1542" s="137">
        <v>5</v>
      </c>
    </row>
    <row r="1543" spans="1:15" ht="15" customHeight="1" x14ac:dyDescent="0.3">
      <c r="A1543" s="128">
        <v>1542</v>
      </c>
      <c r="B1543" s="199">
        <v>1684</v>
      </c>
      <c r="C1543" s="198" t="s">
        <v>853</v>
      </c>
      <c r="D1543" s="198">
        <v>4</v>
      </c>
      <c r="E1543" s="198" t="s">
        <v>2469</v>
      </c>
      <c r="F1543" s="198" t="s">
        <v>2469</v>
      </c>
      <c r="G1543" s="198" t="s">
        <v>2470</v>
      </c>
      <c r="H1543" s="198" t="s">
        <v>2470</v>
      </c>
      <c r="I1543" s="131" t="s">
        <v>787</v>
      </c>
      <c r="J1543" s="131" t="s">
        <v>271</v>
      </c>
      <c r="K1543" s="131" t="s">
        <v>809</v>
      </c>
      <c r="L1543" s="137" t="s">
        <v>4458</v>
      </c>
      <c r="M1543" s="137">
        <v>11</v>
      </c>
      <c r="N1543" s="137">
        <v>1.2</v>
      </c>
      <c r="O1543" s="137">
        <v>5</v>
      </c>
    </row>
    <row r="1544" spans="1:15" ht="15" customHeight="1" x14ac:dyDescent="0.3">
      <c r="A1544" s="128">
        <v>1543</v>
      </c>
      <c r="B1544" s="199">
        <v>154</v>
      </c>
      <c r="C1544" s="198" t="s">
        <v>853</v>
      </c>
      <c r="D1544" s="198">
        <v>4</v>
      </c>
      <c r="E1544" s="198" t="s">
        <v>1172</v>
      </c>
      <c r="F1544" s="198" t="s">
        <v>1172</v>
      </c>
      <c r="G1544" s="198" t="s">
        <v>1173</v>
      </c>
      <c r="H1544" s="198" t="s">
        <v>1173</v>
      </c>
      <c r="I1544" s="131" t="s">
        <v>787</v>
      </c>
      <c r="J1544" s="131" t="s">
        <v>271</v>
      </c>
      <c r="K1544" s="131" t="s">
        <v>809</v>
      </c>
      <c r="L1544" s="137" t="s">
        <v>4458</v>
      </c>
      <c r="M1544" s="137">
        <v>11</v>
      </c>
      <c r="N1544" s="137">
        <v>1.2</v>
      </c>
      <c r="O1544" s="137">
        <v>5</v>
      </c>
    </row>
    <row r="1545" spans="1:15" ht="15" customHeight="1" x14ac:dyDescent="0.3">
      <c r="A1545" s="128">
        <v>1544</v>
      </c>
      <c r="B1545" s="199">
        <v>41</v>
      </c>
      <c r="C1545" s="198" t="s">
        <v>850</v>
      </c>
      <c r="D1545" s="198">
        <v>4</v>
      </c>
      <c r="E1545" s="198" t="s">
        <v>970</v>
      </c>
      <c r="F1545" s="198" t="s">
        <v>5979</v>
      </c>
      <c r="G1545" s="198" t="s">
        <v>5978</v>
      </c>
      <c r="H1545" s="198" t="s">
        <v>971</v>
      </c>
      <c r="I1545" s="131" t="s">
        <v>787</v>
      </c>
      <c r="J1545" s="131" t="s">
        <v>271</v>
      </c>
      <c r="K1545" s="131" t="s">
        <v>809</v>
      </c>
      <c r="L1545" s="137" t="s">
        <v>4458</v>
      </c>
      <c r="M1545" s="137">
        <v>11</v>
      </c>
      <c r="N1545" s="142">
        <v>1.2</v>
      </c>
      <c r="O1545" s="137">
        <v>5</v>
      </c>
    </row>
    <row r="1546" spans="1:15" ht="15" customHeight="1" x14ac:dyDescent="0.3">
      <c r="A1546" s="128">
        <v>1545</v>
      </c>
      <c r="B1546" s="199">
        <v>41</v>
      </c>
      <c r="C1546" s="198" t="s">
        <v>853</v>
      </c>
      <c r="D1546" s="198">
        <v>4</v>
      </c>
      <c r="E1546" s="198" t="s">
        <v>970</v>
      </c>
      <c r="F1546" s="198" t="s">
        <v>5977</v>
      </c>
      <c r="G1546" s="198" t="s">
        <v>5976</v>
      </c>
      <c r="H1546" s="198" t="s">
        <v>971</v>
      </c>
      <c r="I1546" s="131" t="s">
        <v>787</v>
      </c>
      <c r="J1546" s="131" t="s">
        <v>271</v>
      </c>
      <c r="K1546" s="131" t="s">
        <v>809</v>
      </c>
      <c r="L1546" s="137" t="s">
        <v>4458</v>
      </c>
      <c r="M1546" s="137">
        <v>11</v>
      </c>
      <c r="N1546" s="142">
        <v>1.2</v>
      </c>
      <c r="O1546" s="137">
        <v>5</v>
      </c>
    </row>
    <row r="1547" spans="1:15" ht="15" customHeight="1" x14ac:dyDescent="0.3">
      <c r="A1547" s="128">
        <v>1546</v>
      </c>
      <c r="B1547" s="199">
        <v>41</v>
      </c>
      <c r="C1547" s="198" t="s">
        <v>853</v>
      </c>
      <c r="D1547" s="198">
        <v>4</v>
      </c>
      <c r="E1547" s="198" t="s">
        <v>970</v>
      </c>
      <c r="F1547" s="198" t="s">
        <v>5975</v>
      </c>
      <c r="G1547" s="198" t="s">
        <v>5974</v>
      </c>
      <c r="H1547" s="198" t="s">
        <v>971</v>
      </c>
      <c r="I1547" s="131" t="s">
        <v>787</v>
      </c>
      <c r="J1547" s="131" t="s">
        <v>271</v>
      </c>
      <c r="K1547" s="131" t="s">
        <v>809</v>
      </c>
      <c r="L1547" s="137" t="s">
        <v>4458</v>
      </c>
      <c r="M1547" s="137">
        <v>11</v>
      </c>
      <c r="N1547" s="142">
        <v>1.2</v>
      </c>
      <c r="O1547" s="137">
        <v>5</v>
      </c>
    </row>
    <row r="1548" spans="1:15" ht="15" customHeight="1" x14ac:dyDescent="0.3">
      <c r="A1548" s="128">
        <v>1547</v>
      </c>
      <c r="B1548" s="199">
        <v>722</v>
      </c>
      <c r="C1548" s="198" t="s">
        <v>850</v>
      </c>
      <c r="D1548" s="198">
        <v>5</v>
      </c>
      <c r="E1548" s="198" t="s">
        <v>1874</v>
      </c>
      <c r="F1548" s="198" t="s">
        <v>1874</v>
      </c>
      <c r="G1548" s="198" t="s">
        <v>1875</v>
      </c>
      <c r="H1548" s="198" t="s">
        <v>1875</v>
      </c>
      <c r="I1548" s="131" t="s">
        <v>787</v>
      </c>
      <c r="J1548" s="131" t="s">
        <v>271</v>
      </c>
      <c r="K1548" s="131" t="s">
        <v>809</v>
      </c>
      <c r="L1548" s="137" t="s">
        <v>4458</v>
      </c>
      <c r="M1548" s="137">
        <v>11</v>
      </c>
      <c r="N1548" s="137">
        <v>1.2</v>
      </c>
      <c r="O1548" s="137">
        <v>5</v>
      </c>
    </row>
    <row r="1549" spans="1:15" ht="15" customHeight="1" x14ac:dyDescent="0.3">
      <c r="A1549" s="128">
        <v>1548</v>
      </c>
      <c r="B1549" s="199">
        <v>74</v>
      </c>
      <c r="C1549" s="198" t="s">
        <v>850</v>
      </c>
      <c r="D1549" s="198">
        <v>5</v>
      </c>
      <c r="E1549" s="198" t="s">
        <v>1042</v>
      </c>
      <c r="F1549" s="198" t="s">
        <v>1042</v>
      </c>
      <c r="G1549" s="198" t="s">
        <v>1043</v>
      </c>
      <c r="H1549" s="198" t="s">
        <v>1043</v>
      </c>
      <c r="I1549" s="131" t="s">
        <v>787</v>
      </c>
      <c r="J1549" s="131" t="s">
        <v>271</v>
      </c>
      <c r="K1549" s="131" t="s">
        <v>809</v>
      </c>
      <c r="L1549" s="137" t="s">
        <v>4458</v>
      </c>
      <c r="M1549" s="137">
        <v>11</v>
      </c>
      <c r="N1549" s="137">
        <v>1.2</v>
      </c>
      <c r="O1549" s="137">
        <v>5</v>
      </c>
    </row>
    <row r="1550" spans="1:15" ht="15" customHeight="1" x14ac:dyDescent="0.3">
      <c r="A1550" s="128">
        <v>1549</v>
      </c>
      <c r="B1550" s="199">
        <v>345</v>
      </c>
      <c r="C1550" s="198" t="s">
        <v>850</v>
      </c>
      <c r="D1550" s="198">
        <v>5</v>
      </c>
      <c r="E1550" s="198" t="s">
        <v>1457</v>
      </c>
      <c r="F1550" s="198" t="s">
        <v>1457</v>
      </c>
      <c r="G1550" s="198" t="s">
        <v>1458</v>
      </c>
      <c r="H1550" s="198" t="s">
        <v>1458</v>
      </c>
      <c r="I1550" s="131" t="s">
        <v>787</v>
      </c>
      <c r="J1550" s="131" t="s">
        <v>271</v>
      </c>
      <c r="K1550" s="131" t="s">
        <v>809</v>
      </c>
      <c r="L1550" s="137" t="s">
        <v>4458</v>
      </c>
      <c r="M1550" s="137">
        <v>11</v>
      </c>
      <c r="N1550" s="137">
        <v>1.2</v>
      </c>
      <c r="O1550" s="137">
        <v>5</v>
      </c>
    </row>
    <row r="1551" spans="1:15" ht="15" customHeight="1" x14ac:dyDescent="0.3">
      <c r="A1551" s="128">
        <v>1550</v>
      </c>
      <c r="B1551" s="199">
        <v>1366</v>
      </c>
      <c r="C1551" s="198" t="s">
        <v>795</v>
      </c>
      <c r="D1551" s="198">
        <v>7</v>
      </c>
      <c r="E1551" s="198" t="s">
        <v>2323</v>
      </c>
      <c r="F1551" s="198" t="s">
        <v>2323</v>
      </c>
      <c r="G1551" s="198" t="s">
        <v>2324</v>
      </c>
      <c r="H1551" s="198" t="s">
        <v>2324</v>
      </c>
      <c r="I1551" s="131" t="s">
        <v>787</v>
      </c>
      <c r="J1551" s="131" t="s">
        <v>271</v>
      </c>
      <c r="K1551" s="131" t="s">
        <v>809</v>
      </c>
      <c r="L1551" s="137" t="s">
        <v>4458</v>
      </c>
      <c r="M1551" s="137">
        <v>11</v>
      </c>
      <c r="N1551" s="137">
        <v>1.2</v>
      </c>
      <c r="O1551" s="137">
        <v>5</v>
      </c>
    </row>
    <row r="1552" spans="1:15" ht="15" customHeight="1" x14ac:dyDescent="0.3">
      <c r="A1552" s="128">
        <v>1551</v>
      </c>
      <c r="B1552" s="199">
        <v>1215</v>
      </c>
      <c r="C1552" s="198" t="s">
        <v>1017</v>
      </c>
      <c r="D1552" s="198">
        <v>8</v>
      </c>
      <c r="E1552" s="198" t="s">
        <v>2259</v>
      </c>
      <c r="F1552" s="198" t="s">
        <v>2259</v>
      </c>
      <c r="G1552" s="198" t="s">
        <v>2260</v>
      </c>
      <c r="H1552" s="198" t="s">
        <v>2260</v>
      </c>
      <c r="I1552" s="131" t="s">
        <v>787</v>
      </c>
      <c r="J1552" s="131" t="s">
        <v>271</v>
      </c>
      <c r="K1552" s="131" t="s">
        <v>809</v>
      </c>
      <c r="L1552" s="137" t="s">
        <v>4458</v>
      </c>
      <c r="M1552" s="137">
        <v>11</v>
      </c>
      <c r="N1552" s="137">
        <v>1.2</v>
      </c>
      <c r="O1552" s="137">
        <v>5</v>
      </c>
    </row>
    <row r="1553" spans="1:15" ht="15" customHeight="1" x14ac:dyDescent="0.3">
      <c r="A1553" s="128">
        <v>1552</v>
      </c>
      <c r="B1553" s="199">
        <v>4232</v>
      </c>
      <c r="C1553" s="198" t="s">
        <v>1017</v>
      </c>
      <c r="D1553" s="198">
        <v>8</v>
      </c>
      <c r="E1553" s="198" t="s">
        <v>2753</v>
      </c>
      <c r="F1553" s="198" t="s">
        <v>2753</v>
      </c>
      <c r="G1553" s="198" t="s">
        <v>2754</v>
      </c>
      <c r="H1553" s="198" t="s">
        <v>2754</v>
      </c>
      <c r="I1553" s="131" t="s">
        <v>787</v>
      </c>
      <c r="J1553" s="131" t="s">
        <v>271</v>
      </c>
      <c r="K1553" s="133" t="s">
        <v>2596</v>
      </c>
      <c r="L1553" s="137" t="s">
        <v>4458</v>
      </c>
      <c r="M1553" s="142">
        <v>11</v>
      </c>
      <c r="N1553" s="142">
        <v>1.2</v>
      </c>
      <c r="O1553" s="137">
        <v>5</v>
      </c>
    </row>
    <row r="1554" spans="1:15" ht="15" customHeight="1" x14ac:dyDescent="0.3">
      <c r="A1554" s="128">
        <v>1553</v>
      </c>
      <c r="B1554" s="199">
        <v>3373</v>
      </c>
      <c r="C1554" s="198" t="s">
        <v>1017</v>
      </c>
      <c r="D1554" s="198">
        <v>8</v>
      </c>
      <c r="E1554" s="198" t="s">
        <v>2719</v>
      </c>
      <c r="F1554" s="198" t="s">
        <v>2719</v>
      </c>
      <c r="G1554" s="198" t="s">
        <v>2720</v>
      </c>
      <c r="H1554" s="198" t="s">
        <v>2720</v>
      </c>
      <c r="I1554" s="131" t="s">
        <v>787</v>
      </c>
      <c r="J1554" s="131" t="s">
        <v>271</v>
      </c>
      <c r="K1554" s="133" t="s">
        <v>2596</v>
      </c>
      <c r="L1554" s="137" t="s">
        <v>4458</v>
      </c>
      <c r="M1554" s="142">
        <v>11</v>
      </c>
      <c r="N1554" s="142">
        <v>1.2</v>
      </c>
      <c r="O1554" s="137">
        <v>5</v>
      </c>
    </row>
    <row r="1555" spans="1:15" ht="15" customHeight="1" x14ac:dyDescent="0.3">
      <c r="A1555" s="128">
        <v>1554</v>
      </c>
      <c r="B1555" s="199">
        <v>3430</v>
      </c>
      <c r="C1555" s="198" t="s">
        <v>1017</v>
      </c>
      <c r="D1555" s="198">
        <v>8</v>
      </c>
      <c r="E1555" s="198" t="s">
        <v>2727</v>
      </c>
      <c r="F1555" s="198" t="s">
        <v>2727</v>
      </c>
      <c r="G1555" s="198" t="s">
        <v>2728</v>
      </c>
      <c r="H1555" s="198" t="s">
        <v>2728</v>
      </c>
      <c r="I1555" s="131" t="s">
        <v>787</v>
      </c>
      <c r="J1555" s="131" t="s">
        <v>271</v>
      </c>
      <c r="K1555" s="133" t="s">
        <v>2596</v>
      </c>
      <c r="L1555" s="137" t="s">
        <v>4458</v>
      </c>
      <c r="M1555" s="142">
        <v>11</v>
      </c>
      <c r="N1555" s="137">
        <v>1.2</v>
      </c>
      <c r="O1555" s="137">
        <v>5</v>
      </c>
    </row>
    <row r="1556" spans="1:15" ht="15" customHeight="1" x14ac:dyDescent="0.3">
      <c r="A1556" s="128">
        <v>1555</v>
      </c>
      <c r="B1556" s="199" t="s">
        <v>86</v>
      </c>
      <c r="C1556" s="198" t="s">
        <v>1017</v>
      </c>
      <c r="D1556" s="198">
        <v>8</v>
      </c>
      <c r="E1556" s="198" t="s">
        <v>2837</v>
      </c>
      <c r="F1556" s="198" t="s">
        <v>5973</v>
      </c>
      <c r="G1556" s="198" t="s">
        <v>2838</v>
      </c>
      <c r="H1556" s="198" t="s">
        <v>2838</v>
      </c>
      <c r="I1556" s="131" t="s">
        <v>787</v>
      </c>
      <c r="J1556" s="131" t="s">
        <v>271</v>
      </c>
      <c r="K1556" s="133" t="s">
        <v>2596</v>
      </c>
      <c r="L1556" s="137" t="s">
        <v>4458</v>
      </c>
      <c r="M1556" s="137">
        <v>11</v>
      </c>
      <c r="N1556" s="137">
        <v>1.2</v>
      </c>
      <c r="O1556" s="137">
        <v>5</v>
      </c>
    </row>
    <row r="1557" spans="1:15" ht="15" customHeight="1" x14ac:dyDescent="0.3">
      <c r="A1557" s="128">
        <v>1556</v>
      </c>
      <c r="B1557" s="199">
        <v>2730</v>
      </c>
      <c r="C1557" s="198" t="s">
        <v>2674</v>
      </c>
      <c r="D1557" s="198"/>
      <c r="E1557" s="198" t="s">
        <v>2679</v>
      </c>
      <c r="F1557" s="198" t="s">
        <v>2679</v>
      </c>
      <c r="G1557" s="198" t="s">
        <v>2680</v>
      </c>
      <c r="H1557" s="198" t="s">
        <v>2680</v>
      </c>
      <c r="I1557" s="131" t="s">
        <v>787</v>
      </c>
      <c r="J1557" s="131" t="s">
        <v>271</v>
      </c>
      <c r="K1557" s="131" t="s">
        <v>2596</v>
      </c>
      <c r="L1557" s="137" t="s">
        <v>4458</v>
      </c>
      <c r="M1557" s="142">
        <v>11</v>
      </c>
      <c r="N1557" s="142">
        <v>1.2</v>
      </c>
      <c r="O1557" s="137">
        <v>5</v>
      </c>
    </row>
    <row r="1558" spans="1:15" ht="15" customHeight="1" x14ac:dyDescent="0.3">
      <c r="A1558" s="128">
        <v>1557</v>
      </c>
      <c r="B1558" s="202">
        <v>385</v>
      </c>
      <c r="C1558" s="201" t="s">
        <v>820</v>
      </c>
      <c r="D1558" s="198">
        <v>1</v>
      </c>
      <c r="E1558" s="201" t="s">
        <v>1518</v>
      </c>
      <c r="F1558" s="201" t="s">
        <v>1518</v>
      </c>
      <c r="G1558" s="201" t="s">
        <v>5972</v>
      </c>
      <c r="H1558" s="201" t="s">
        <v>1519</v>
      </c>
      <c r="I1558" s="136"/>
      <c r="J1558" s="136" t="s">
        <v>271</v>
      </c>
      <c r="K1558" s="136" t="s">
        <v>809</v>
      </c>
      <c r="L1558" s="137" t="s">
        <v>4458</v>
      </c>
      <c r="M1558" s="137">
        <v>11</v>
      </c>
      <c r="N1558" s="137">
        <v>1.2</v>
      </c>
      <c r="O1558" s="137">
        <v>5</v>
      </c>
    </row>
    <row r="1559" spans="1:15" ht="15" customHeight="1" x14ac:dyDescent="0.3">
      <c r="A1559" s="128">
        <v>1558</v>
      </c>
      <c r="B1559" s="202">
        <v>205</v>
      </c>
      <c r="C1559" s="201" t="s">
        <v>820</v>
      </c>
      <c r="D1559" s="198">
        <v>1</v>
      </c>
      <c r="E1559" s="201" t="s">
        <v>1257</v>
      </c>
      <c r="F1559" s="201" t="s">
        <v>1257</v>
      </c>
      <c r="G1559" s="201" t="s">
        <v>5971</v>
      </c>
      <c r="H1559" s="201" t="s">
        <v>1258</v>
      </c>
      <c r="I1559" s="136"/>
      <c r="J1559" s="136" t="s">
        <v>271</v>
      </c>
      <c r="K1559" s="136" t="s">
        <v>809</v>
      </c>
      <c r="L1559" s="137" t="s">
        <v>4458</v>
      </c>
      <c r="M1559" s="137">
        <v>11</v>
      </c>
      <c r="N1559" s="137">
        <v>1.2</v>
      </c>
      <c r="O1559" s="137">
        <v>5</v>
      </c>
    </row>
    <row r="1560" spans="1:15" ht="15" customHeight="1" x14ac:dyDescent="0.3">
      <c r="A1560" s="128">
        <v>1559</v>
      </c>
      <c r="B1560" s="202">
        <v>1645</v>
      </c>
      <c r="C1560" s="201" t="s">
        <v>853</v>
      </c>
      <c r="D1560" s="198">
        <v>4</v>
      </c>
      <c r="E1560" s="201" t="s">
        <v>2451</v>
      </c>
      <c r="F1560" s="201" t="s">
        <v>2451</v>
      </c>
      <c r="G1560" s="201" t="s">
        <v>2452</v>
      </c>
      <c r="H1560" s="201" t="s">
        <v>2452</v>
      </c>
      <c r="I1560" s="136"/>
      <c r="J1560" s="136" t="s">
        <v>271</v>
      </c>
      <c r="K1560" s="136" t="s">
        <v>809</v>
      </c>
      <c r="L1560" s="137" t="s">
        <v>4458</v>
      </c>
      <c r="M1560" s="137">
        <v>11</v>
      </c>
      <c r="N1560" s="137">
        <v>1.2</v>
      </c>
      <c r="O1560" s="137">
        <v>5</v>
      </c>
    </row>
    <row r="1561" spans="1:15" ht="15" customHeight="1" x14ac:dyDescent="0.3">
      <c r="A1561" s="128">
        <v>1560</v>
      </c>
      <c r="B1561" s="202">
        <v>1222</v>
      </c>
      <c r="C1561" s="201" t="s">
        <v>853</v>
      </c>
      <c r="D1561" s="198">
        <v>4</v>
      </c>
      <c r="E1561" s="201" t="s">
        <v>2263</v>
      </c>
      <c r="F1561" s="201" t="s">
        <v>2263</v>
      </c>
      <c r="G1561" s="201" t="s">
        <v>2264</v>
      </c>
      <c r="H1561" s="201" t="s">
        <v>2264</v>
      </c>
      <c r="I1561" s="136"/>
      <c r="J1561" s="136" t="s">
        <v>271</v>
      </c>
      <c r="K1561" s="136" t="s">
        <v>809</v>
      </c>
      <c r="L1561" s="137" t="s">
        <v>4458</v>
      </c>
      <c r="M1561" s="137">
        <v>11</v>
      </c>
      <c r="N1561" s="137">
        <v>1.2</v>
      </c>
      <c r="O1561" s="137">
        <v>5</v>
      </c>
    </row>
    <row r="1562" spans="1:15" ht="15" customHeight="1" x14ac:dyDescent="0.3">
      <c r="A1562" s="128">
        <v>1561</v>
      </c>
      <c r="B1562" s="199">
        <v>246</v>
      </c>
      <c r="C1562" s="198" t="s">
        <v>820</v>
      </c>
      <c r="D1562" s="198">
        <v>1</v>
      </c>
      <c r="E1562" s="198" t="s">
        <v>1318</v>
      </c>
      <c r="F1562" s="198" t="s">
        <v>1318</v>
      </c>
      <c r="G1562" s="198" t="s">
        <v>5970</v>
      </c>
      <c r="H1562" s="198" t="s">
        <v>1319</v>
      </c>
      <c r="I1562" s="131" t="s">
        <v>787</v>
      </c>
      <c r="J1562" s="131" t="s">
        <v>271</v>
      </c>
      <c r="K1562" s="131" t="s">
        <v>809</v>
      </c>
      <c r="L1562" s="134" t="s">
        <v>4462</v>
      </c>
      <c r="M1562" s="134">
        <v>11</v>
      </c>
      <c r="N1562" s="134">
        <v>1.2</v>
      </c>
      <c r="O1562" s="134">
        <v>6</v>
      </c>
    </row>
    <row r="1563" spans="1:15" ht="15" customHeight="1" x14ac:dyDescent="0.3">
      <c r="A1563" s="128">
        <v>1562</v>
      </c>
      <c r="B1563" s="199">
        <v>521</v>
      </c>
      <c r="C1563" s="198" t="s">
        <v>820</v>
      </c>
      <c r="D1563" s="198">
        <v>1</v>
      </c>
      <c r="E1563" s="198" t="s">
        <v>1689</v>
      </c>
      <c r="F1563" s="198" t="s">
        <v>1689</v>
      </c>
      <c r="G1563" s="198" t="s">
        <v>5969</v>
      </c>
      <c r="H1563" s="198" t="s">
        <v>1690</v>
      </c>
      <c r="I1563" s="131" t="s">
        <v>787</v>
      </c>
      <c r="J1563" s="131" t="s">
        <v>271</v>
      </c>
      <c r="K1563" s="131" t="s">
        <v>809</v>
      </c>
      <c r="L1563" s="134" t="s">
        <v>4462</v>
      </c>
      <c r="M1563" s="134">
        <v>11</v>
      </c>
      <c r="N1563" s="134">
        <v>1.2</v>
      </c>
      <c r="O1563" s="134">
        <v>6</v>
      </c>
    </row>
    <row r="1564" spans="1:15" ht="15" customHeight="1" x14ac:dyDescent="0.3">
      <c r="A1564" s="128">
        <v>1563</v>
      </c>
      <c r="B1564" s="199">
        <v>755</v>
      </c>
      <c r="C1564" s="198" t="s">
        <v>820</v>
      </c>
      <c r="D1564" s="198">
        <v>1</v>
      </c>
      <c r="E1564" s="198" t="s">
        <v>1908</v>
      </c>
      <c r="F1564" s="198" t="s">
        <v>1908</v>
      </c>
      <c r="G1564" s="198" t="s">
        <v>5946</v>
      </c>
      <c r="H1564" s="198" t="s">
        <v>1909</v>
      </c>
      <c r="I1564" s="131" t="s">
        <v>787</v>
      </c>
      <c r="J1564" s="131" t="s">
        <v>271</v>
      </c>
      <c r="K1564" s="131" t="s">
        <v>809</v>
      </c>
      <c r="L1564" s="134" t="s">
        <v>4462</v>
      </c>
      <c r="M1564" s="134">
        <v>11</v>
      </c>
      <c r="N1564" s="134">
        <v>1.2</v>
      </c>
      <c r="O1564" s="134">
        <v>6</v>
      </c>
    </row>
    <row r="1565" spans="1:15" ht="15" customHeight="1" x14ac:dyDescent="0.3">
      <c r="A1565" s="128">
        <v>1564</v>
      </c>
      <c r="B1565" s="199">
        <v>207</v>
      </c>
      <c r="C1565" s="198" t="s">
        <v>820</v>
      </c>
      <c r="D1565" s="198">
        <v>1</v>
      </c>
      <c r="E1565" s="198" t="s">
        <v>1259</v>
      </c>
      <c r="F1565" s="198" t="s">
        <v>1259</v>
      </c>
      <c r="G1565" s="198" t="s">
        <v>5968</v>
      </c>
      <c r="H1565" s="198" t="s">
        <v>1260</v>
      </c>
      <c r="I1565" s="131" t="s">
        <v>787</v>
      </c>
      <c r="J1565" s="131" t="s">
        <v>271</v>
      </c>
      <c r="K1565" s="131" t="s">
        <v>809</v>
      </c>
      <c r="L1565" s="134" t="s">
        <v>4462</v>
      </c>
      <c r="M1565" s="134">
        <v>11</v>
      </c>
      <c r="N1565" s="134">
        <v>1.2</v>
      </c>
      <c r="O1565" s="134">
        <v>6</v>
      </c>
    </row>
    <row r="1566" spans="1:15" ht="15" customHeight="1" x14ac:dyDescent="0.3">
      <c r="A1566" s="128">
        <v>1565</v>
      </c>
      <c r="B1566" s="199">
        <v>194</v>
      </c>
      <c r="C1566" s="198" t="s">
        <v>820</v>
      </c>
      <c r="D1566" s="198">
        <v>1</v>
      </c>
      <c r="E1566" s="198" t="s">
        <v>1241</v>
      </c>
      <c r="F1566" s="198" t="s">
        <v>1241</v>
      </c>
      <c r="G1566" s="198" t="s">
        <v>5967</v>
      </c>
      <c r="H1566" s="198" t="s">
        <v>1242</v>
      </c>
      <c r="I1566" s="131" t="s">
        <v>787</v>
      </c>
      <c r="J1566" s="131" t="s">
        <v>271</v>
      </c>
      <c r="K1566" s="131" t="s">
        <v>809</v>
      </c>
      <c r="L1566" s="134" t="s">
        <v>4462</v>
      </c>
      <c r="M1566" s="134">
        <v>11</v>
      </c>
      <c r="N1566" s="135">
        <v>1.2</v>
      </c>
      <c r="O1566" s="134">
        <v>6</v>
      </c>
    </row>
    <row r="1567" spans="1:15" ht="15" customHeight="1" x14ac:dyDescent="0.3">
      <c r="A1567" s="128">
        <v>1566</v>
      </c>
      <c r="B1567" s="199">
        <v>276</v>
      </c>
      <c r="C1567" s="198" t="s">
        <v>820</v>
      </c>
      <c r="D1567" s="198">
        <v>1</v>
      </c>
      <c r="E1567" s="198" t="s">
        <v>1358</v>
      </c>
      <c r="F1567" s="198" t="s">
        <v>1358</v>
      </c>
      <c r="G1567" s="198" t="s">
        <v>5966</v>
      </c>
      <c r="H1567" s="198" t="s">
        <v>1359</v>
      </c>
      <c r="I1567" s="131" t="s">
        <v>787</v>
      </c>
      <c r="J1567" s="131" t="s">
        <v>271</v>
      </c>
      <c r="K1567" s="131" t="s">
        <v>809</v>
      </c>
      <c r="L1567" s="134" t="s">
        <v>4462</v>
      </c>
      <c r="M1567" s="134">
        <v>11</v>
      </c>
      <c r="N1567" s="134">
        <v>1.2</v>
      </c>
      <c r="O1567" s="134">
        <v>6</v>
      </c>
    </row>
    <row r="1568" spans="1:15" ht="15" customHeight="1" x14ac:dyDescent="0.3">
      <c r="A1568" s="128">
        <v>1567</v>
      </c>
      <c r="B1568" s="199">
        <v>218</v>
      </c>
      <c r="C1568" s="198" t="s">
        <v>820</v>
      </c>
      <c r="D1568" s="198">
        <v>1</v>
      </c>
      <c r="E1568" s="198" t="s">
        <v>1278</v>
      </c>
      <c r="F1568" s="198" t="s">
        <v>1278</v>
      </c>
      <c r="G1568" s="198" t="s">
        <v>5965</v>
      </c>
      <c r="H1568" s="198" t="s">
        <v>1279</v>
      </c>
      <c r="I1568" s="131" t="s">
        <v>787</v>
      </c>
      <c r="J1568" s="131" t="s">
        <v>271</v>
      </c>
      <c r="K1568" s="131" t="s">
        <v>809</v>
      </c>
      <c r="L1568" s="134" t="s">
        <v>4462</v>
      </c>
      <c r="M1568" s="134">
        <v>11</v>
      </c>
      <c r="N1568" s="134">
        <v>1.2</v>
      </c>
      <c r="O1568" s="134">
        <v>6</v>
      </c>
    </row>
    <row r="1569" spans="1:15" ht="15" customHeight="1" x14ac:dyDescent="0.3">
      <c r="A1569" s="128">
        <v>1568</v>
      </c>
      <c r="B1569" s="199">
        <v>245</v>
      </c>
      <c r="C1569" s="198" t="s">
        <v>820</v>
      </c>
      <c r="D1569" s="198">
        <v>1</v>
      </c>
      <c r="E1569" s="198" t="s">
        <v>1316</v>
      </c>
      <c r="F1569" s="198" t="s">
        <v>1316</v>
      </c>
      <c r="G1569" s="198" t="s">
        <v>5964</v>
      </c>
      <c r="H1569" s="198" t="s">
        <v>1317</v>
      </c>
      <c r="I1569" s="131" t="s">
        <v>787</v>
      </c>
      <c r="J1569" s="131" t="s">
        <v>271</v>
      </c>
      <c r="K1569" s="131" t="s">
        <v>809</v>
      </c>
      <c r="L1569" s="134" t="s">
        <v>4462</v>
      </c>
      <c r="M1569" s="134">
        <v>11</v>
      </c>
      <c r="N1569" s="134">
        <v>1.2</v>
      </c>
      <c r="O1569" s="134">
        <v>6</v>
      </c>
    </row>
    <row r="1570" spans="1:15" ht="15" customHeight="1" x14ac:dyDescent="0.3">
      <c r="A1570" s="128">
        <v>1569</v>
      </c>
      <c r="B1570" s="199">
        <v>2161</v>
      </c>
      <c r="C1570" s="198" t="s">
        <v>820</v>
      </c>
      <c r="D1570" s="198">
        <v>1</v>
      </c>
      <c r="E1570" s="198" t="s">
        <v>2627</v>
      </c>
      <c r="F1570" s="198" t="s">
        <v>2627</v>
      </c>
      <c r="G1570" s="198" t="s">
        <v>5963</v>
      </c>
      <c r="H1570" s="198" t="s">
        <v>2628</v>
      </c>
      <c r="I1570" s="131" t="s">
        <v>787</v>
      </c>
      <c r="J1570" s="131" t="s">
        <v>271</v>
      </c>
      <c r="K1570" s="131" t="s">
        <v>2596</v>
      </c>
      <c r="L1570" s="134" t="s">
        <v>4462</v>
      </c>
      <c r="M1570" s="135">
        <v>11</v>
      </c>
      <c r="N1570" s="134">
        <v>1.2</v>
      </c>
      <c r="O1570" s="134">
        <v>6</v>
      </c>
    </row>
    <row r="1571" spans="1:15" ht="15" customHeight="1" x14ac:dyDescent="0.3">
      <c r="A1571" s="128">
        <v>1570</v>
      </c>
      <c r="B1571" s="199">
        <v>1711</v>
      </c>
      <c r="C1571" s="198" t="s">
        <v>1473</v>
      </c>
      <c r="D1571" s="198">
        <v>3</v>
      </c>
      <c r="E1571" s="198" t="s">
        <v>2481</v>
      </c>
      <c r="F1571" s="198" t="s">
        <v>5962</v>
      </c>
      <c r="G1571" s="198" t="s">
        <v>2482</v>
      </c>
      <c r="H1571" s="198" t="s">
        <v>2482</v>
      </c>
      <c r="I1571" s="131" t="s">
        <v>787</v>
      </c>
      <c r="J1571" s="131" t="s">
        <v>271</v>
      </c>
      <c r="K1571" s="131" t="s">
        <v>809</v>
      </c>
      <c r="L1571" s="134" t="s">
        <v>4462</v>
      </c>
      <c r="M1571" s="134">
        <v>11</v>
      </c>
      <c r="N1571" s="134">
        <v>1.2</v>
      </c>
      <c r="O1571" s="134">
        <v>6</v>
      </c>
    </row>
    <row r="1572" spans="1:15" ht="15" customHeight="1" x14ac:dyDescent="0.3">
      <c r="A1572" s="128">
        <v>1571</v>
      </c>
      <c r="B1572" s="199">
        <v>315</v>
      </c>
      <c r="C1572" s="198" t="s">
        <v>1004</v>
      </c>
      <c r="D1572" s="198">
        <v>3</v>
      </c>
      <c r="E1572" s="198" t="s">
        <v>1414</v>
      </c>
      <c r="F1572" s="198" t="s">
        <v>5961</v>
      </c>
      <c r="G1572" s="198" t="s">
        <v>1415</v>
      </c>
      <c r="H1572" s="198" t="s">
        <v>1415</v>
      </c>
      <c r="I1572" s="131" t="s">
        <v>787</v>
      </c>
      <c r="J1572" s="131" t="s">
        <v>271</v>
      </c>
      <c r="K1572" s="131" t="s">
        <v>809</v>
      </c>
      <c r="L1572" s="134" t="s">
        <v>4462</v>
      </c>
      <c r="M1572" s="134">
        <v>11</v>
      </c>
      <c r="N1572" s="134">
        <v>1.2</v>
      </c>
      <c r="O1572" s="134">
        <v>6</v>
      </c>
    </row>
    <row r="1573" spans="1:15" ht="15" customHeight="1" x14ac:dyDescent="0.3">
      <c r="A1573" s="128">
        <v>1572</v>
      </c>
      <c r="B1573" s="199">
        <v>173</v>
      </c>
      <c r="C1573" s="198" t="s">
        <v>984</v>
      </c>
      <c r="D1573" s="198">
        <v>3</v>
      </c>
      <c r="E1573" s="198" t="s">
        <v>1206</v>
      </c>
      <c r="F1573" s="198" t="s">
        <v>5960</v>
      </c>
      <c r="G1573" s="198" t="s">
        <v>1207</v>
      </c>
      <c r="H1573" s="198" t="s">
        <v>1207</v>
      </c>
      <c r="I1573" s="131" t="s">
        <v>787</v>
      </c>
      <c r="J1573" s="131" t="s">
        <v>271</v>
      </c>
      <c r="K1573" s="131" t="s">
        <v>809</v>
      </c>
      <c r="L1573" s="134" t="s">
        <v>4462</v>
      </c>
      <c r="M1573" s="134">
        <v>11</v>
      </c>
      <c r="N1573" s="134">
        <v>1.2</v>
      </c>
      <c r="O1573" s="134">
        <v>6</v>
      </c>
    </row>
    <row r="1574" spans="1:15" ht="15" customHeight="1" x14ac:dyDescent="0.3">
      <c r="A1574" s="128">
        <v>1573</v>
      </c>
      <c r="B1574" s="199">
        <v>324</v>
      </c>
      <c r="C1574" s="198" t="s">
        <v>984</v>
      </c>
      <c r="D1574" s="198">
        <v>3</v>
      </c>
      <c r="E1574" s="198" t="s">
        <v>1425</v>
      </c>
      <c r="F1574" s="198" t="s">
        <v>5959</v>
      </c>
      <c r="G1574" s="198" t="s">
        <v>1426</v>
      </c>
      <c r="H1574" s="198" t="s">
        <v>1426</v>
      </c>
      <c r="I1574" s="131" t="s">
        <v>787</v>
      </c>
      <c r="J1574" s="131" t="s">
        <v>271</v>
      </c>
      <c r="K1574" s="131" t="s">
        <v>809</v>
      </c>
      <c r="L1574" s="134" t="s">
        <v>4462</v>
      </c>
      <c r="M1574" s="134">
        <v>11</v>
      </c>
      <c r="N1574" s="134">
        <v>1.2</v>
      </c>
      <c r="O1574" s="134">
        <v>6</v>
      </c>
    </row>
    <row r="1575" spans="1:15" ht="15" customHeight="1" x14ac:dyDescent="0.3">
      <c r="A1575" s="128">
        <v>1574</v>
      </c>
      <c r="B1575" s="199">
        <v>168</v>
      </c>
      <c r="C1575" s="198" t="s">
        <v>984</v>
      </c>
      <c r="D1575" s="198">
        <v>3</v>
      </c>
      <c r="E1575" s="198" t="s">
        <v>1198</v>
      </c>
      <c r="F1575" s="198" t="s">
        <v>5958</v>
      </c>
      <c r="G1575" s="198" t="s">
        <v>1199</v>
      </c>
      <c r="H1575" s="198" t="s">
        <v>1199</v>
      </c>
      <c r="I1575" s="131" t="s">
        <v>787</v>
      </c>
      <c r="J1575" s="131" t="s">
        <v>271</v>
      </c>
      <c r="K1575" s="131" t="s">
        <v>809</v>
      </c>
      <c r="L1575" s="134" t="s">
        <v>4462</v>
      </c>
      <c r="M1575" s="134">
        <v>11</v>
      </c>
      <c r="N1575" s="134">
        <v>1.2</v>
      </c>
      <c r="O1575" s="134">
        <v>6</v>
      </c>
    </row>
    <row r="1576" spans="1:15" ht="15" customHeight="1" x14ac:dyDescent="0.3">
      <c r="A1576" s="128">
        <v>1575</v>
      </c>
      <c r="B1576" s="199">
        <v>176</v>
      </c>
      <c r="C1576" s="198" t="s">
        <v>1004</v>
      </c>
      <c r="D1576" s="198">
        <v>3</v>
      </c>
      <c r="E1576" s="198" t="s">
        <v>1212</v>
      </c>
      <c r="F1576" s="198" t="s">
        <v>5957</v>
      </c>
      <c r="G1576" s="198" t="s">
        <v>1213</v>
      </c>
      <c r="H1576" s="198" t="s">
        <v>1213</v>
      </c>
      <c r="I1576" s="131" t="s">
        <v>787</v>
      </c>
      <c r="J1576" s="131" t="s">
        <v>271</v>
      </c>
      <c r="K1576" s="131" t="s">
        <v>809</v>
      </c>
      <c r="L1576" s="134" t="s">
        <v>4462</v>
      </c>
      <c r="M1576" s="134">
        <v>11</v>
      </c>
      <c r="N1576" s="134">
        <v>1.2</v>
      </c>
      <c r="O1576" s="134">
        <v>6</v>
      </c>
    </row>
    <row r="1577" spans="1:15" ht="15" customHeight="1" x14ac:dyDescent="0.3">
      <c r="A1577" s="128">
        <v>1576</v>
      </c>
      <c r="B1577" s="199">
        <v>59</v>
      </c>
      <c r="C1577" s="198" t="s">
        <v>1004</v>
      </c>
      <c r="D1577" s="198">
        <v>3</v>
      </c>
      <c r="E1577" s="198" t="s">
        <v>1005</v>
      </c>
      <c r="F1577" s="198" t="s">
        <v>5956</v>
      </c>
      <c r="G1577" s="198" t="s">
        <v>1006</v>
      </c>
      <c r="H1577" s="198" t="s">
        <v>1006</v>
      </c>
      <c r="I1577" s="131" t="s">
        <v>787</v>
      </c>
      <c r="J1577" s="131" t="s">
        <v>271</v>
      </c>
      <c r="K1577" s="131" t="s">
        <v>809</v>
      </c>
      <c r="L1577" s="134" t="s">
        <v>4462</v>
      </c>
      <c r="M1577" s="134">
        <v>11</v>
      </c>
      <c r="N1577" s="134">
        <v>1.2</v>
      </c>
      <c r="O1577" s="134">
        <v>6</v>
      </c>
    </row>
    <row r="1578" spans="1:15" ht="15" customHeight="1" x14ac:dyDescent="0.3">
      <c r="A1578" s="128">
        <v>1577</v>
      </c>
      <c r="B1578" s="199">
        <v>499</v>
      </c>
      <c r="C1578" s="198" t="s">
        <v>853</v>
      </c>
      <c r="D1578" s="198">
        <v>4</v>
      </c>
      <c r="E1578" s="198" t="s">
        <v>1665</v>
      </c>
      <c r="F1578" s="198" t="s">
        <v>1665</v>
      </c>
      <c r="G1578" s="198" t="s">
        <v>1666</v>
      </c>
      <c r="H1578" s="198" t="s">
        <v>1666</v>
      </c>
      <c r="I1578" s="131" t="s">
        <v>787</v>
      </c>
      <c r="J1578" s="131" t="s">
        <v>271</v>
      </c>
      <c r="K1578" s="131" t="s">
        <v>809</v>
      </c>
      <c r="L1578" s="134" t="s">
        <v>4462</v>
      </c>
      <c r="M1578" s="134">
        <v>11</v>
      </c>
      <c r="N1578" s="134">
        <v>1.2</v>
      </c>
      <c r="O1578" s="134">
        <v>6</v>
      </c>
    </row>
    <row r="1579" spans="1:15" ht="15" customHeight="1" x14ac:dyDescent="0.3">
      <c r="A1579" s="128">
        <v>1578</v>
      </c>
      <c r="B1579" s="199">
        <v>308</v>
      </c>
      <c r="C1579" s="198" t="s">
        <v>969</v>
      </c>
      <c r="D1579" s="198">
        <v>4</v>
      </c>
      <c r="E1579" s="198" t="s">
        <v>1408</v>
      </c>
      <c r="F1579" s="198" t="s">
        <v>1408</v>
      </c>
      <c r="G1579" s="198" t="s">
        <v>5955</v>
      </c>
      <c r="H1579" s="198" t="s">
        <v>1409</v>
      </c>
      <c r="I1579" s="131" t="s">
        <v>787</v>
      </c>
      <c r="J1579" s="131" t="s">
        <v>271</v>
      </c>
      <c r="K1579" s="131" t="s">
        <v>809</v>
      </c>
      <c r="L1579" s="134" t="s">
        <v>4462</v>
      </c>
      <c r="M1579" s="134">
        <v>11</v>
      </c>
      <c r="N1579" s="134">
        <v>1.2</v>
      </c>
      <c r="O1579" s="134">
        <v>6</v>
      </c>
    </row>
    <row r="1580" spans="1:15" ht="15" customHeight="1" x14ac:dyDescent="0.3">
      <c r="A1580" s="128">
        <v>1579</v>
      </c>
      <c r="B1580" s="199">
        <v>159</v>
      </c>
      <c r="C1580" s="198" t="s">
        <v>853</v>
      </c>
      <c r="D1580" s="198">
        <v>4</v>
      </c>
      <c r="E1580" s="198" t="s">
        <v>1180</v>
      </c>
      <c r="F1580" s="198" t="s">
        <v>1180</v>
      </c>
      <c r="G1580" s="198" t="s">
        <v>1181</v>
      </c>
      <c r="H1580" s="198" t="s">
        <v>1181</v>
      </c>
      <c r="I1580" s="131" t="s">
        <v>787</v>
      </c>
      <c r="J1580" s="131" t="s">
        <v>271</v>
      </c>
      <c r="K1580" s="131" t="s">
        <v>809</v>
      </c>
      <c r="L1580" s="134" t="s">
        <v>4462</v>
      </c>
      <c r="M1580" s="134">
        <v>11</v>
      </c>
      <c r="N1580" s="134">
        <v>1.2</v>
      </c>
      <c r="O1580" s="134">
        <v>6</v>
      </c>
    </row>
    <row r="1581" spans="1:15" ht="15" customHeight="1" x14ac:dyDescent="0.3">
      <c r="A1581" s="128">
        <v>1580</v>
      </c>
      <c r="B1581" s="199">
        <v>263</v>
      </c>
      <c r="C1581" s="198" t="s">
        <v>853</v>
      </c>
      <c r="D1581" s="198">
        <v>4</v>
      </c>
      <c r="E1581" s="198" t="s">
        <v>1339</v>
      </c>
      <c r="F1581" s="198" t="s">
        <v>1339</v>
      </c>
      <c r="G1581" s="198" t="s">
        <v>1340</v>
      </c>
      <c r="H1581" s="198" t="s">
        <v>1340</v>
      </c>
      <c r="I1581" s="131" t="s">
        <v>787</v>
      </c>
      <c r="J1581" s="131" t="s">
        <v>271</v>
      </c>
      <c r="K1581" s="131" t="s">
        <v>809</v>
      </c>
      <c r="L1581" s="134" t="s">
        <v>4462</v>
      </c>
      <c r="M1581" s="134">
        <v>11</v>
      </c>
      <c r="N1581" s="134">
        <v>1.2</v>
      </c>
      <c r="O1581" s="134">
        <v>6</v>
      </c>
    </row>
    <row r="1582" spans="1:15" ht="15" customHeight="1" x14ac:dyDescent="0.3">
      <c r="A1582" s="128">
        <v>1581</v>
      </c>
      <c r="B1582" s="199">
        <v>1503</v>
      </c>
      <c r="C1582" s="198" t="s">
        <v>853</v>
      </c>
      <c r="D1582" s="198">
        <v>4</v>
      </c>
      <c r="E1582" s="198" t="s">
        <v>2386</v>
      </c>
      <c r="F1582" s="198" t="s">
        <v>2386</v>
      </c>
      <c r="G1582" s="198" t="s">
        <v>2387</v>
      </c>
      <c r="H1582" s="198" t="s">
        <v>2387</v>
      </c>
      <c r="I1582" s="131" t="s">
        <v>787</v>
      </c>
      <c r="J1582" s="131" t="s">
        <v>271</v>
      </c>
      <c r="K1582" s="131" t="s">
        <v>809</v>
      </c>
      <c r="L1582" s="134" t="s">
        <v>4462</v>
      </c>
      <c r="M1582" s="134">
        <v>11</v>
      </c>
      <c r="N1582" s="134">
        <v>1.2</v>
      </c>
      <c r="O1582" s="134">
        <v>6</v>
      </c>
    </row>
    <row r="1583" spans="1:15" ht="15" customHeight="1" x14ac:dyDescent="0.3">
      <c r="A1583" s="128">
        <v>1582</v>
      </c>
      <c r="B1583" s="199">
        <v>95</v>
      </c>
      <c r="C1583" s="198" t="s">
        <v>850</v>
      </c>
      <c r="D1583" s="198">
        <v>5</v>
      </c>
      <c r="E1583" s="198" t="s">
        <v>1080</v>
      </c>
      <c r="F1583" s="198" t="s">
        <v>5954</v>
      </c>
      <c r="G1583" s="198" t="s">
        <v>1081</v>
      </c>
      <c r="H1583" s="198" t="s">
        <v>1081</v>
      </c>
      <c r="I1583" s="131" t="s">
        <v>787</v>
      </c>
      <c r="J1583" s="131" t="s">
        <v>271</v>
      </c>
      <c r="K1583" s="131" t="s">
        <v>809</v>
      </c>
      <c r="L1583" s="134" t="s">
        <v>4462</v>
      </c>
      <c r="M1583" s="134">
        <v>11</v>
      </c>
      <c r="N1583" s="134">
        <v>1.2</v>
      </c>
      <c r="O1583" s="134">
        <v>6</v>
      </c>
    </row>
    <row r="1584" spans="1:15" ht="15" customHeight="1" x14ac:dyDescent="0.3">
      <c r="A1584" s="128">
        <v>1583</v>
      </c>
      <c r="B1584" s="199" t="s">
        <v>86</v>
      </c>
      <c r="C1584" s="198" t="s">
        <v>853</v>
      </c>
      <c r="D1584" s="198">
        <v>5</v>
      </c>
      <c r="E1584" s="198" t="s">
        <v>2767</v>
      </c>
      <c r="F1584" s="198" t="s">
        <v>2767</v>
      </c>
      <c r="G1584" s="198" t="s">
        <v>2768</v>
      </c>
      <c r="H1584" s="198" t="s">
        <v>2768</v>
      </c>
      <c r="I1584" s="133" t="s">
        <v>787</v>
      </c>
      <c r="J1584" s="133" t="s">
        <v>271</v>
      </c>
      <c r="K1584" s="133" t="s">
        <v>2596</v>
      </c>
      <c r="L1584" s="134" t="s">
        <v>4462</v>
      </c>
      <c r="M1584" s="134">
        <v>11</v>
      </c>
      <c r="N1584" s="134">
        <v>1.2</v>
      </c>
      <c r="O1584" s="134">
        <v>6</v>
      </c>
    </row>
    <row r="1585" spans="1:15" ht="15" customHeight="1" x14ac:dyDescent="0.3">
      <c r="A1585" s="128">
        <v>1584</v>
      </c>
      <c r="B1585" s="199">
        <v>15</v>
      </c>
      <c r="C1585" s="198" t="s">
        <v>795</v>
      </c>
      <c r="D1585" s="198">
        <v>7</v>
      </c>
      <c r="E1585" s="198" t="s">
        <v>862</v>
      </c>
      <c r="F1585" s="198" t="s">
        <v>862</v>
      </c>
      <c r="G1585" s="198" t="s">
        <v>863</v>
      </c>
      <c r="H1585" s="198" t="s">
        <v>863</v>
      </c>
      <c r="I1585" s="131" t="s">
        <v>787</v>
      </c>
      <c r="J1585" s="131"/>
      <c r="K1585" s="131" t="s">
        <v>809</v>
      </c>
      <c r="L1585" s="134" t="s">
        <v>4462</v>
      </c>
      <c r="M1585" s="134">
        <v>11</v>
      </c>
      <c r="N1585" s="134">
        <v>1.2</v>
      </c>
      <c r="O1585" s="134">
        <v>6</v>
      </c>
    </row>
    <row r="1586" spans="1:15" ht="15" customHeight="1" x14ac:dyDescent="0.3">
      <c r="A1586" s="128">
        <v>1585</v>
      </c>
      <c r="B1586" s="199" t="s">
        <v>86</v>
      </c>
      <c r="C1586" s="198" t="s">
        <v>795</v>
      </c>
      <c r="D1586" s="198">
        <v>7</v>
      </c>
      <c r="E1586" s="198" t="s">
        <v>2839</v>
      </c>
      <c r="F1586" s="198" t="s">
        <v>2839</v>
      </c>
      <c r="G1586" s="198" t="s">
        <v>2840</v>
      </c>
      <c r="H1586" s="198" t="s">
        <v>2840</v>
      </c>
      <c r="I1586" s="131" t="s">
        <v>787</v>
      </c>
      <c r="J1586" s="131" t="s">
        <v>271</v>
      </c>
      <c r="K1586" s="133" t="s">
        <v>2596</v>
      </c>
      <c r="L1586" s="134" t="s">
        <v>4462</v>
      </c>
      <c r="M1586" s="134">
        <v>11</v>
      </c>
      <c r="N1586" s="134">
        <v>1.2</v>
      </c>
      <c r="O1586" s="134">
        <v>6</v>
      </c>
    </row>
    <row r="1587" spans="1:15" ht="15" customHeight="1" x14ac:dyDescent="0.3">
      <c r="A1587" s="128">
        <v>1586</v>
      </c>
      <c r="B1587" s="199">
        <v>1091</v>
      </c>
      <c r="C1587" s="198" t="s">
        <v>1017</v>
      </c>
      <c r="D1587" s="198">
        <v>8</v>
      </c>
      <c r="E1587" s="198" t="s">
        <v>2191</v>
      </c>
      <c r="F1587" s="198" t="s">
        <v>2191</v>
      </c>
      <c r="G1587" s="198" t="s">
        <v>2192</v>
      </c>
      <c r="H1587" s="198" t="s">
        <v>2192</v>
      </c>
      <c r="I1587" s="131" t="s">
        <v>787</v>
      </c>
      <c r="J1587" s="131" t="s">
        <v>271</v>
      </c>
      <c r="K1587" s="131" t="s">
        <v>809</v>
      </c>
      <c r="L1587" s="134" t="s">
        <v>4462</v>
      </c>
      <c r="M1587" s="134">
        <v>11</v>
      </c>
      <c r="N1587" s="134">
        <v>1.2</v>
      </c>
      <c r="O1587" s="134">
        <v>6</v>
      </c>
    </row>
    <row r="1588" spans="1:15" ht="15" customHeight="1" x14ac:dyDescent="0.3">
      <c r="A1588" s="128">
        <v>1587</v>
      </c>
      <c r="B1588" s="199">
        <v>191</v>
      </c>
      <c r="C1588" s="198" t="s">
        <v>1017</v>
      </c>
      <c r="D1588" s="198">
        <v>8</v>
      </c>
      <c r="E1588" s="198" t="s">
        <v>1237</v>
      </c>
      <c r="F1588" s="198" t="s">
        <v>1237</v>
      </c>
      <c r="G1588" s="198" t="s">
        <v>1238</v>
      </c>
      <c r="H1588" s="198" t="s">
        <v>1238</v>
      </c>
      <c r="I1588" s="131" t="s">
        <v>787</v>
      </c>
      <c r="J1588" s="131" t="s">
        <v>271</v>
      </c>
      <c r="K1588" s="131" t="s">
        <v>809</v>
      </c>
      <c r="L1588" s="134" t="s">
        <v>4462</v>
      </c>
      <c r="M1588" s="134">
        <v>11</v>
      </c>
      <c r="N1588" s="134">
        <v>1.2</v>
      </c>
      <c r="O1588" s="134">
        <v>6</v>
      </c>
    </row>
    <row r="1589" spans="1:15" ht="15" customHeight="1" x14ac:dyDescent="0.3">
      <c r="A1589" s="128">
        <v>1588</v>
      </c>
      <c r="B1589" s="199">
        <v>829</v>
      </c>
      <c r="C1589" s="198" t="s">
        <v>1017</v>
      </c>
      <c r="D1589" s="198">
        <v>8</v>
      </c>
      <c r="E1589" s="198" t="s">
        <v>2959</v>
      </c>
      <c r="F1589" s="198" t="s">
        <v>2959</v>
      </c>
      <c r="G1589" s="198" t="s">
        <v>2960</v>
      </c>
      <c r="H1589" s="198" t="s">
        <v>2960</v>
      </c>
      <c r="I1589" s="131" t="s">
        <v>787</v>
      </c>
      <c r="J1589" s="131" t="s">
        <v>271</v>
      </c>
      <c r="K1589" s="131" t="s">
        <v>809</v>
      </c>
      <c r="L1589" s="134" t="s">
        <v>4462</v>
      </c>
      <c r="M1589" s="134">
        <v>11</v>
      </c>
      <c r="N1589" s="134">
        <v>1.2</v>
      </c>
      <c r="O1589" s="134">
        <v>6</v>
      </c>
    </row>
    <row r="1590" spans="1:15" ht="15" customHeight="1" x14ac:dyDescent="0.3">
      <c r="A1590" s="128">
        <v>1589</v>
      </c>
      <c r="B1590" s="199">
        <v>819</v>
      </c>
      <c r="C1590" s="198" t="s">
        <v>1017</v>
      </c>
      <c r="D1590" s="198">
        <v>8</v>
      </c>
      <c r="E1590" s="198" t="s">
        <v>1977</v>
      </c>
      <c r="F1590" s="198" t="s">
        <v>1977</v>
      </c>
      <c r="G1590" s="198" t="s">
        <v>1978</v>
      </c>
      <c r="H1590" s="198" t="s">
        <v>1978</v>
      </c>
      <c r="I1590" s="131" t="s">
        <v>787</v>
      </c>
      <c r="J1590" s="131" t="s">
        <v>271</v>
      </c>
      <c r="K1590" s="131" t="s">
        <v>809</v>
      </c>
      <c r="L1590" s="134" t="s">
        <v>4462</v>
      </c>
      <c r="M1590" s="134">
        <v>11</v>
      </c>
      <c r="N1590" s="134">
        <v>1.2</v>
      </c>
      <c r="O1590" s="134">
        <v>6</v>
      </c>
    </row>
    <row r="1591" spans="1:15" ht="15" customHeight="1" x14ac:dyDescent="0.3">
      <c r="A1591" s="128">
        <v>1590</v>
      </c>
      <c r="B1591" s="202">
        <v>1858</v>
      </c>
      <c r="C1591" s="201" t="s">
        <v>820</v>
      </c>
      <c r="D1591" s="198">
        <v>1</v>
      </c>
      <c r="E1591" s="201" t="s">
        <v>2533</v>
      </c>
      <c r="F1591" s="201" t="s">
        <v>2533</v>
      </c>
      <c r="G1591" s="201" t="s">
        <v>5851</v>
      </c>
      <c r="H1591" s="201" t="s">
        <v>2534</v>
      </c>
      <c r="I1591" s="136"/>
      <c r="J1591" s="136" t="s">
        <v>271</v>
      </c>
      <c r="K1591" s="136" t="s">
        <v>809</v>
      </c>
      <c r="L1591" s="134" t="s">
        <v>4462</v>
      </c>
      <c r="M1591" s="134">
        <v>11</v>
      </c>
      <c r="N1591" s="134">
        <v>1.2</v>
      </c>
      <c r="O1591" s="134">
        <v>6</v>
      </c>
    </row>
    <row r="1592" spans="1:15" ht="15" customHeight="1" x14ac:dyDescent="0.3">
      <c r="A1592" s="128">
        <v>1591</v>
      </c>
      <c r="B1592" s="202">
        <v>287</v>
      </c>
      <c r="C1592" s="201" t="s">
        <v>820</v>
      </c>
      <c r="D1592" s="198">
        <v>1</v>
      </c>
      <c r="E1592" s="201" t="s">
        <v>1376</v>
      </c>
      <c r="F1592" s="201" t="s">
        <v>1376</v>
      </c>
      <c r="G1592" s="201" t="s">
        <v>5953</v>
      </c>
      <c r="H1592" s="201" t="s">
        <v>1377</v>
      </c>
      <c r="I1592" s="136"/>
      <c r="J1592" s="136" t="s">
        <v>271</v>
      </c>
      <c r="K1592" s="136" t="s">
        <v>809</v>
      </c>
      <c r="L1592" s="134" t="s">
        <v>4462</v>
      </c>
      <c r="M1592" s="134">
        <v>11</v>
      </c>
      <c r="N1592" s="134">
        <v>1.2</v>
      </c>
      <c r="O1592" s="134">
        <v>6</v>
      </c>
    </row>
    <row r="1593" spans="1:15" ht="15" customHeight="1" x14ac:dyDescent="0.3">
      <c r="A1593" s="128">
        <v>1592</v>
      </c>
      <c r="B1593" s="202">
        <v>291</v>
      </c>
      <c r="C1593" s="201" t="s">
        <v>820</v>
      </c>
      <c r="D1593" s="198">
        <v>1</v>
      </c>
      <c r="E1593" s="201" t="s">
        <v>1382</v>
      </c>
      <c r="F1593" s="201" t="s">
        <v>1382</v>
      </c>
      <c r="G1593" s="201" t="s">
        <v>5952</v>
      </c>
      <c r="H1593" s="201" t="s">
        <v>1383</v>
      </c>
      <c r="I1593" s="136"/>
      <c r="J1593" s="136" t="s">
        <v>271</v>
      </c>
      <c r="K1593" s="136" t="s">
        <v>809</v>
      </c>
      <c r="L1593" s="134" t="s">
        <v>4462</v>
      </c>
      <c r="M1593" s="134">
        <v>11</v>
      </c>
      <c r="N1593" s="134">
        <v>1.2</v>
      </c>
      <c r="O1593" s="134">
        <v>6</v>
      </c>
    </row>
    <row r="1594" spans="1:15" ht="15" customHeight="1" x14ac:dyDescent="0.3">
      <c r="A1594" s="128">
        <v>1593</v>
      </c>
      <c r="B1594" s="202">
        <v>1461</v>
      </c>
      <c r="C1594" s="201" t="s">
        <v>820</v>
      </c>
      <c r="D1594" s="198">
        <v>1</v>
      </c>
      <c r="E1594" s="201" t="s">
        <v>2366</v>
      </c>
      <c r="F1594" s="201" t="s">
        <v>2366</v>
      </c>
      <c r="G1594" s="201" t="s">
        <v>5951</v>
      </c>
      <c r="H1594" s="201" t="s">
        <v>2367</v>
      </c>
      <c r="I1594" s="136"/>
      <c r="J1594" s="136" t="s">
        <v>271</v>
      </c>
      <c r="K1594" s="136" t="s">
        <v>809</v>
      </c>
      <c r="L1594" s="134" t="s">
        <v>4462</v>
      </c>
      <c r="M1594" s="134">
        <v>11</v>
      </c>
      <c r="N1594" s="134">
        <v>1.2</v>
      </c>
      <c r="O1594" s="134">
        <v>6</v>
      </c>
    </row>
    <row r="1595" spans="1:15" ht="15" customHeight="1" x14ac:dyDescent="0.3">
      <c r="A1595" s="128">
        <v>1594</v>
      </c>
      <c r="B1595" s="202">
        <v>317</v>
      </c>
      <c r="C1595" s="201" t="s">
        <v>820</v>
      </c>
      <c r="D1595" s="198">
        <v>1</v>
      </c>
      <c r="E1595" s="201" t="s">
        <v>1418</v>
      </c>
      <c r="F1595" s="201" t="s">
        <v>1418</v>
      </c>
      <c r="G1595" s="201" t="s">
        <v>5950</v>
      </c>
      <c r="H1595" s="201" t="s">
        <v>1419</v>
      </c>
      <c r="I1595" s="136"/>
      <c r="J1595" s="136" t="s">
        <v>271</v>
      </c>
      <c r="K1595" s="136" t="s">
        <v>809</v>
      </c>
      <c r="L1595" s="134" t="s">
        <v>4462</v>
      </c>
      <c r="M1595" s="134">
        <v>11</v>
      </c>
      <c r="N1595" s="134">
        <v>1.2</v>
      </c>
      <c r="O1595" s="134">
        <v>6</v>
      </c>
    </row>
    <row r="1596" spans="1:15" ht="15" customHeight="1" x14ac:dyDescent="0.3">
      <c r="A1596" s="128">
        <v>1595</v>
      </c>
      <c r="B1596" s="202">
        <v>334</v>
      </c>
      <c r="C1596" s="201" t="s">
        <v>1004</v>
      </c>
      <c r="D1596" s="198">
        <v>3</v>
      </c>
      <c r="E1596" s="201" t="s">
        <v>1439</v>
      </c>
      <c r="F1596" s="201" t="s">
        <v>5949</v>
      </c>
      <c r="G1596" s="201" t="s">
        <v>1440</v>
      </c>
      <c r="H1596" s="201" t="s">
        <v>1440</v>
      </c>
      <c r="I1596" s="136"/>
      <c r="J1596" s="136" t="s">
        <v>271</v>
      </c>
      <c r="K1596" s="136" t="s">
        <v>809</v>
      </c>
      <c r="L1596" s="134" t="s">
        <v>4462</v>
      </c>
      <c r="M1596" s="134">
        <v>11</v>
      </c>
      <c r="N1596" s="134">
        <v>1.2</v>
      </c>
      <c r="O1596" s="134">
        <v>6</v>
      </c>
    </row>
    <row r="1597" spans="1:15" ht="15" customHeight="1" x14ac:dyDescent="0.3">
      <c r="A1597" s="128">
        <v>1596</v>
      </c>
      <c r="B1597" s="202">
        <v>2141</v>
      </c>
      <c r="C1597" s="201" t="s">
        <v>853</v>
      </c>
      <c r="D1597" s="198">
        <v>4</v>
      </c>
      <c r="E1597" s="201" t="s">
        <v>2623</v>
      </c>
      <c r="F1597" s="201" t="s">
        <v>2623</v>
      </c>
      <c r="G1597" s="201" t="s">
        <v>2624</v>
      </c>
      <c r="H1597" s="201" t="s">
        <v>2624</v>
      </c>
      <c r="I1597" s="136"/>
      <c r="J1597" s="136" t="s">
        <v>271</v>
      </c>
      <c r="K1597" s="136" t="s">
        <v>2596</v>
      </c>
      <c r="L1597" s="134" t="s">
        <v>4462</v>
      </c>
      <c r="M1597" s="135">
        <v>11</v>
      </c>
      <c r="N1597" s="135">
        <v>1.2</v>
      </c>
      <c r="O1597" s="134">
        <v>6</v>
      </c>
    </row>
    <row r="1598" spans="1:15" ht="15" customHeight="1" x14ac:dyDescent="0.3">
      <c r="A1598" s="128">
        <v>1597</v>
      </c>
      <c r="B1598" s="199">
        <v>484</v>
      </c>
      <c r="C1598" s="198" t="s">
        <v>820</v>
      </c>
      <c r="D1598" s="198">
        <v>1</v>
      </c>
      <c r="E1598" s="198" t="s">
        <v>1643</v>
      </c>
      <c r="F1598" s="198" t="s">
        <v>1643</v>
      </c>
      <c r="G1598" s="198" t="s">
        <v>5948</v>
      </c>
      <c r="H1598" s="198" t="s">
        <v>1644</v>
      </c>
      <c r="I1598" s="131" t="s">
        <v>787</v>
      </c>
      <c r="J1598" s="131" t="s">
        <v>271</v>
      </c>
      <c r="K1598" s="131" t="s">
        <v>809</v>
      </c>
      <c r="L1598" s="137" t="s">
        <v>4464</v>
      </c>
      <c r="M1598" s="137">
        <v>11</v>
      </c>
      <c r="N1598" s="137">
        <v>2.1</v>
      </c>
      <c r="O1598" s="137">
        <v>1</v>
      </c>
    </row>
    <row r="1599" spans="1:15" ht="15" customHeight="1" x14ac:dyDescent="0.3">
      <c r="A1599" s="128">
        <v>1598</v>
      </c>
      <c r="B1599" s="199">
        <v>286</v>
      </c>
      <c r="C1599" s="198" t="s">
        <v>820</v>
      </c>
      <c r="D1599" s="198">
        <v>1</v>
      </c>
      <c r="E1599" s="198" t="s">
        <v>1374</v>
      </c>
      <c r="F1599" s="198" t="s">
        <v>1374</v>
      </c>
      <c r="G1599" s="198" t="s">
        <v>5947</v>
      </c>
      <c r="H1599" s="198" t="s">
        <v>1375</v>
      </c>
      <c r="I1599" s="131" t="s">
        <v>787</v>
      </c>
      <c r="J1599" s="131" t="s">
        <v>271</v>
      </c>
      <c r="K1599" s="131" t="s">
        <v>809</v>
      </c>
      <c r="L1599" s="137" t="s">
        <v>4464</v>
      </c>
      <c r="M1599" s="137">
        <v>11</v>
      </c>
      <c r="N1599" s="137">
        <v>2.1</v>
      </c>
      <c r="O1599" s="137">
        <v>1</v>
      </c>
    </row>
    <row r="1600" spans="1:15" ht="15" customHeight="1" x14ac:dyDescent="0.3">
      <c r="A1600" s="128">
        <v>1599</v>
      </c>
      <c r="B1600" s="199">
        <v>755</v>
      </c>
      <c r="C1600" s="198" t="s">
        <v>820</v>
      </c>
      <c r="D1600" s="198">
        <v>1</v>
      </c>
      <c r="E1600" s="198" t="s">
        <v>1908</v>
      </c>
      <c r="F1600" s="198" t="s">
        <v>1908</v>
      </c>
      <c r="G1600" s="198" t="s">
        <v>5946</v>
      </c>
      <c r="H1600" s="198" t="s">
        <v>1909</v>
      </c>
      <c r="I1600" s="131" t="s">
        <v>787</v>
      </c>
      <c r="J1600" s="131" t="s">
        <v>271</v>
      </c>
      <c r="K1600" s="131" t="s">
        <v>809</v>
      </c>
      <c r="L1600" s="137" t="s">
        <v>4464</v>
      </c>
      <c r="M1600" s="137">
        <v>11</v>
      </c>
      <c r="N1600" s="137">
        <v>2.1</v>
      </c>
      <c r="O1600" s="137">
        <v>1</v>
      </c>
    </row>
    <row r="1601" spans="1:15" ht="15" customHeight="1" x14ac:dyDescent="0.3">
      <c r="A1601" s="128">
        <v>1600</v>
      </c>
      <c r="B1601" s="199">
        <v>462</v>
      </c>
      <c r="C1601" s="198" t="s">
        <v>820</v>
      </c>
      <c r="D1601" s="198">
        <v>1</v>
      </c>
      <c r="E1601" s="198" t="s">
        <v>1612</v>
      </c>
      <c r="F1601" s="198" t="s">
        <v>1612</v>
      </c>
      <c r="G1601" s="198" t="s">
        <v>5945</v>
      </c>
      <c r="H1601" s="198" t="s">
        <v>1613</v>
      </c>
      <c r="I1601" s="131" t="s">
        <v>787</v>
      </c>
      <c r="J1601" s="131" t="s">
        <v>271</v>
      </c>
      <c r="K1601" s="131" t="s">
        <v>809</v>
      </c>
      <c r="L1601" s="137" t="s">
        <v>4464</v>
      </c>
      <c r="M1601" s="137">
        <v>11</v>
      </c>
      <c r="N1601" s="137">
        <v>2.1</v>
      </c>
      <c r="O1601" s="137">
        <v>1</v>
      </c>
    </row>
    <row r="1602" spans="1:15" ht="15" customHeight="1" x14ac:dyDescent="0.3">
      <c r="A1602" s="128">
        <v>1601</v>
      </c>
      <c r="B1602" s="199">
        <v>1567</v>
      </c>
      <c r="C1602" s="198" t="s">
        <v>820</v>
      </c>
      <c r="D1602" s="198">
        <v>1</v>
      </c>
      <c r="E1602" s="198" t="s">
        <v>2405</v>
      </c>
      <c r="F1602" s="198" t="s">
        <v>2405</v>
      </c>
      <c r="G1602" s="198" t="s">
        <v>5870</v>
      </c>
      <c r="H1602" s="198" t="s">
        <v>2406</v>
      </c>
      <c r="I1602" s="131" t="s">
        <v>787</v>
      </c>
      <c r="J1602" s="131" t="s">
        <v>271</v>
      </c>
      <c r="K1602" s="131" t="s">
        <v>809</v>
      </c>
      <c r="L1602" s="137" t="s">
        <v>4464</v>
      </c>
      <c r="M1602" s="137">
        <v>11</v>
      </c>
      <c r="N1602" s="137">
        <v>2.1</v>
      </c>
      <c r="O1602" s="137">
        <v>1</v>
      </c>
    </row>
    <row r="1603" spans="1:15" ht="15" customHeight="1" x14ac:dyDescent="0.3">
      <c r="A1603" s="128">
        <v>1602</v>
      </c>
      <c r="B1603" s="199">
        <v>3074</v>
      </c>
      <c r="C1603" s="198" t="s">
        <v>820</v>
      </c>
      <c r="D1603" s="198">
        <v>1</v>
      </c>
      <c r="E1603" s="200" t="s">
        <v>2705</v>
      </c>
      <c r="F1603" s="200" t="s">
        <v>2705</v>
      </c>
      <c r="G1603" s="198" t="s">
        <v>5944</v>
      </c>
      <c r="H1603" s="198" t="s">
        <v>2706</v>
      </c>
      <c r="I1603" s="133" t="s">
        <v>787</v>
      </c>
      <c r="J1603" s="133" t="s">
        <v>271</v>
      </c>
      <c r="K1603" s="133" t="s">
        <v>2596</v>
      </c>
      <c r="L1603" s="142" t="s">
        <v>4464</v>
      </c>
      <c r="M1603" s="142">
        <v>11</v>
      </c>
      <c r="N1603" s="137">
        <v>2.1</v>
      </c>
      <c r="O1603" s="142">
        <v>1</v>
      </c>
    </row>
    <row r="1604" spans="1:15" ht="15" customHeight="1" x14ac:dyDescent="0.3">
      <c r="A1604" s="128">
        <v>1603</v>
      </c>
      <c r="B1604" s="199">
        <v>1214</v>
      </c>
      <c r="C1604" s="198" t="s">
        <v>1004</v>
      </c>
      <c r="D1604" s="198">
        <v>3</v>
      </c>
      <c r="E1604" s="198" t="s">
        <v>2258</v>
      </c>
      <c r="F1604" s="198" t="s">
        <v>5943</v>
      </c>
      <c r="G1604" s="198" t="s">
        <v>6724</v>
      </c>
      <c r="H1604" s="198" t="s">
        <v>6565</v>
      </c>
      <c r="I1604" s="131" t="s">
        <v>787</v>
      </c>
      <c r="J1604" s="131" t="s">
        <v>271</v>
      </c>
      <c r="K1604" s="131" t="s">
        <v>809</v>
      </c>
      <c r="L1604" s="137" t="s">
        <v>4464</v>
      </c>
      <c r="M1604" s="137">
        <v>11</v>
      </c>
      <c r="N1604" s="137">
        <v>2.1</v>
      </c>
      <c r="O1604" s="137">
        <v>1</v>
      </c>
    </row>
    <row r="1605" spans="1:15" ht="15" customHeight="1" x14ac:dyDescent="0.3">
      <c r="A1605" s="128">
        <v>1604</v>
      </c>
      <c r="B1605" s="199">
        <v>1514</v>
      </c>
      <c r="C1605" s="198" t="s">
        <v>1004</v>
      </c>
      <c r="D1605" s="198">
        <v>3</v>
      </c>
      <c r="E1605" s="198" t="s">
        <v>2392</v>
      </c>
      <c r="F1605" s="198" t="s">
        <v>5942</v>
      </c>
      <c r="G1605" s="198" t="s">
        <v>2393</v>
      </c>
      <c r="H1605" s="198" t="s">
        <v>2393</v>
      </c>
      <c r="I1605" s="131" t="s">
        <v>787</v>
      </c>
      <c r="J1605" s="131" t="s">
        <v>271</v>
      </c>
      <c r="K1605" s="131" t="s">
        <v>809</v>
      </c>
      <c r="L1605" s="137" t="s">
        <v>4464</v>
      </c>
      <c r="M1605" s="137">
        <v>11</v>
      </c>
      <c r="N1605" s="137">
        <v>2.1</v>
      </c>
      <c r="O1605" s="137">
        <v>1</v>
      </c>
    </row>
    <row r="1606" spans="1:15" ht="15" customHeight="1" x14ac:dyDescent="0.3">
      <c r="A1606" s="128">
        <v>1605</v>
      </c>
      <c r="B1606" s="199">
        <v>160</v>
      </c>
      <c r="C1606" s="198" t="s">
        <v>1004</v>
      </c>
      <c r="D1606" s="198">
        <v>3</v>
      </c>
      <c r="E1606" s="198" t="s">
        <v>1182</v>
      </c>
      <c r="F1606" s="198" t="s">
        <v>5941</v>
      </c>
      <c r="G1606" s="198" t="s">
        <v>1183</v>
      </c>
      <c r="H1606" s="198" t="s">
        <v>1183</v>
      </c>
      <c r="I1606" s="131" t="s">
        <v>787</v>
      </c>
      <c r="J1606" s="131" t="s">
        <v>271</v>
      </c>
      <c r="K1606" s="131" t="s">
        <v>809</v>
      </c>
      <c r="L1606" s="137" t="s">
        <v>4464</v>
      </c>
      <c r="M1606" s="137">
        <v>11</v>
      </c>
      <c r="N1606" s="137">
        <v>2.1</v>
      </c>
      <c r="O1606" s="137">
        <v>1</v>
      </c>
    </row>
    <row r="1607" spans="1:15" ht="15" customHeight="1" x14ac:dyDescent="0.3">
      <c r="A1607" s="128">
        <v>1606</v>
      </c>
      <c r="B1607" s="199">
        <v>402</v>
      </c>
      <c r="C1607" s="198" t="s">
        <v>1004</v>
      </c>
      <c r="D1607" s="198">
        <v>3</v>
      </c>
      <c r="E1607" s="198" t="s">
        <v>1538</v>
      </c>
      <c r="F1607" s="198" t="s">
        <v>5940</v>
      </c>
      <c r="G1607" s="198" t="s">
        <v>1539</v>
      </c>
      <c r="H1607" s="198" t="s">
        <v>1539</v>
      </c>
      <c r="I1607" s="131" t="s">
        <v>787</v>
      </c>
      <c r="J1607" s="131" t="s">
        <v>271</v>
      </c>
      <c r="K1607" s="131" t="s">
        <v>809</v>
      </c>
      <c r="L1607" s="137" t="s">
        <v>4464</v>
      </c>
      <c r="M1607" s="137">
        <v>11</v>
      </c>
      <c r="N1607" s="137">
        <v>2.1</v>
      </c>
      <c r="O1607" s="137">
        <v>1</v>
      </c>
    </row>
    <row r="1608" spans="1:15" ht="15" customHeight="1" x14ac:dyDescent="0.3">
      <c r="A1608" s="128">
        <v>1607</v>
      </c>
      <c r="B1608" s="199">
        <v>834</v>
      </c>
      <c r="C1608" s="198" t="s">
        <v>1004</v>
      </c>
      <c r="D1608" s="198">
        <v>3</v>
      </c>
      <c r="E1608" s="198" t="s">
        <v>1989</v>
      </c>
      <c r="F1608" s="198" t="s">
        <v>5835</v>
      </c>
      <c r="G1608" s="198" t="s">
        <v>1990</v>
      </c>
      <c r="H1608" s="198" t="s">
        <v>1990</v>
      </c>
      <c r="I1608" s="131" t="s">
        <v>787</v>
      </c>
      <c r="J1608" s="131" t="s">
        <v>271</v>
      </c>
      <c r="K1608" s="131" t="s">
        <v>809</v>
      </c>
      <c r="L1608" s="137" t="s">
        <v>4464</v>
      </c>
      <c r="M1608" s="137">
        <v>11</v>
      </c>
      <c r="N1608" s="137">
        <v>2.1</v>
      </c>
      <c r="O1608" s="137">
        <v>1</v>
      </c>
    </row>
    <row r="1609" spans="1:15" ht="15" customHeight="1" x14ac:dyDescent="0.3">
      <c r="A1609" s="128">
        <v>1608</v>
      </c>
      <c r="B1609" s="199">
        <v>1070</v>
      </c>
      <c r="C1609" s="198" t="s">
        <v>984</v>
      </c>
      <c r="D1609" s="198">
        <v>3</v>
      </c>
      <c r="E1609" s="198" t="s">
        <v>2173</v>
      </c>
      <c r="F1609" s="198" t="s">
        <v>5939</v>
      </c>
      <c r="G1609" s="198" t="s">
        <v>2174</v>
      </c>
      <c r="H1609" s="198" t="s">
        <v>2174</v>
      </c>
      <c r="I1609" s="131" t="s">
        <v>787</v>
      </c>
      <c r="J1609" s="131" t="s">
        <v>271</v>
      </c>
      <c r="K1609" s="131" t="s">
        <v>809</v>
      </c>
      <c r="L1609" s="137" t="s">
        <v>4464</v>
      </c>
      <c r="M1609" s="137">
        <v>11</v>
      </c>
      <c r="N1609" s="137">
        <v>2.1</v>
      </c>
      <c r="O1609" s="137">
        <v>1</v>
      </c>
    </row>
    <row r="1610" spans="1:15" ht="15" customHeight="1" x14ac:dyDescent="0.3">
      <c r="A1610" s="128">
        <v>1609</v>
      </c>
      <c r="B1610" s="199">
        <v>532</v>
      </c>
      <c r="C1610" s="198" t="s">
        <v>984</v>
      </c>
      <c r="D1610" s="198">
        <v>3</v>
      </c>
      <c r="E1610" s="198" t="s">
        <v>1699</v>
      </c>
      <c r="F1610" s="198" t="s">
        <v>5613</v>
      </c>
      <c r="G1610" s="198" t="s">
        <v>1700</v>
      </c>
      <c r="H1610" s="198" t="s">
        <v>1700</v>
      </c>
      <c r="I1610" s="131" t="s">
        <v>787</v>
      </c>
      <c r="J1610" s="131" t="s">
        <v>271</v>
      </c>
      <c r="K1610" s="131" t="s">
        <v>809</v>
      </c>
      <c r="L1610" s="137" t="s">
        <v>4464</v>
      </c>
      <c r="M1610" s="137">
        <v>11</v>
      </c>
      <c r="N1610" s="137">
        <v>2.1</v>
      </c>
      <c r="O1610" s="137">
        <v>1</v>
      </c>
    </row>
    <row r="1611" spans="1:15" ht="15" customHeight="1" x14ac:dyDescent="0.3">
      <c r="A1611" s="128">
        <v>1610</v>
      </c>
      <c r="B1611" s="199">
        <v>1609</v>
      </c>
      <c r="C1611" s="198" t="s">
        <v>984</v>
      </c>
      <c r="D1611" s="198">
        <v>3</v>
      </c>
      <c r="E1611" s="198" t="s">
        <v>2435</v>
      </c>
      <c r="F1611" s="198" t="s">
        <v>5938</v>
      </c>
      <c r="G1611" s="198" t="s">
        <v>2436</v>
      </c>
      <c r="H1611" s="198" t="s">
        <v>2436</v>
      </c>
      <c r="I1611" s="131" t="s">
        <v>787</v>
      </c>
      <c r="J1611" s="131" t="s">
        <v>271</v>
      </c>
      <c r="K1611" s="131" t="s">
        <v>809</v>
      </c>
      <c r="L1611" s="137" t="s">
        <v>4464</v>
      </c>
      <c r="M1611" s="137">
        <v>11</v>
      </c>
      <c r="N1611" s="137">
        <v>2.1</v>
      </c>
      <c r="O1611" s="137">
        <v>1</v>
      </c>
    </row>
    <row r="1612" spans="1:15" ht="15" customHeight="1" x14ac:dyDescent="0.3">
      <c r="A1612" s="128">
        <v>1611</v>
      </c>
      <c r="B1612" s="199">
        <v>487</v>
      </c>
      <c r="C1612" s="198" t="s">
        <v>984</v>
      </c>
      <c r="D1612" s="198">
        <v>3</v>
      </c>
      <c r="E1612" s="198" t="s">
        <v>1647</v>
      </c>
      <c r="F1612" s="198" t="s">
        <v>5937</v>
      </c>
      <c r="G1612" s="198" t="s">
        <v>1648</v>
      </c>
      <c r="H1612" s="198" t="s">
        <v>1648</v>
      </c>
      <c r="I1612" s="131" t="s">
        <v>787</v>
      </c>
      <c r="J1612" s="131" t="s">
        <v>271</v>
      </c>
      <c r="K1612" s="131" t="s">
        <v>809</v>
      </c>
      <c r="L1612" s="137" t="s">
        <v>4464</v>
      </c>
      <c r="M1612" s="137">
        <v>11</v>
      </c>
      <c r="N1612" s="137">
        <v>2.1</v>
      </c>
      <c r="O1612" s="137">
        <v>1</v>
      </c>
    </row>
    <row r="1613" spans="1:15" ht="15" customHeight="1" x14ac:dyDescent="0.3">
      <c r="A1613" s="128">
        <v>1612</v>
      </c>
      <c r="B1613" s="204">
        <v>1179</v>
      </c>
      <c r="C1613" s="203" t="s">
        <v>984</v>
      </c>
      <c r="D1613" s="203">
        <v>3</v>
      </c>
      <c r="E1613" s="203" t="s">
        <v>2238</v>
      </c>
      <c r="F1613" s="203" t="s">
        <v>2238</v>
      </c>
      <c r="G1613" s="203" t="s">
        <v>2239</v>
      </c>
      <c r="H1613" s="203" t="s">
        <v>2239</v>
      </c>
      <c r="I1613" s="132" t="s">
        <v>787</v>
      </c>
      <c r="J1613" s="132" t="s">
        <v>271</v>
      </c>
      <c r="K1613" s="132" t="s">
        <v>809</v>
      </c>
      <c r="L1613" s="137" t="s">
        <v>4464</v>
      </c>
      <c r="M1613" s="137">
        <v>11</v>
      </c>
      <c r="N1613" s="137">
        <v>2.1</v>
      </c>
      <c r="O1613" s="137">
        <v>1</v>
      </c>
    </row>
    <row r="1614" spans="1:15" ht="15" customHeight="1" x14ac:dyDescent="0.3">
      <c r="A1614" s="128">
        <v>1613</v>
      </c>
      <c r="B1614" s="199">
        <v>2924</v>
      </c>
      <c r="C1614" s="198" t="s">
        <v>1004</v>
      </c>
      <c r="D1614" s="198">
        <v>3</v>
      </c>
      <c r="E1614" s="198" t="s">
        <v>2699</v>
      </c>
      <c r="F1614" s="198" t="s">
        <v>5936</v>
      </c>
      <c r="G1614" s="198" t="s">
        <v>2700</v>
      </c>
      <c r="H1614" s="198" t="s">
        <v>2700</v>
      </c>
      <c r="I1614" s="133" t="s">
        <v>787</v>
      </c>
      <c r="J1614" s="133" t="s">
        <v>271</v>
      </c>
      <c r="K1614" s="131" t="s">
        <v>2596</v>
      </c>
      <c r="L1614" s="142" t="s">
        <v>4464</v>
      </c>
      <c r="M1614" s="142">
        <v>11</v>
      </c>
      <c r="N1614" s="137">
        <v>2.1</v>
      </c>
      <c r="O1614" s="142">
        <v>1</v>
      </c>
    </row>
    <row r="1615" spans="1:15" ht="15" customHeight="1" x14ac:dyDescent="0.3">
      <c r="A1615" s="128">
        <v>1614</v>
      </c>
      <c r="B1615" s="199">
        <v>2108</v>
      </c>
      <c r="C1615" s="198" t="s">
        <v>984</v>
      </c>
      <c r="D1615" s="198">
        <v>3</v>
      </c>
      <c r="E1615" s="198" t="s">
        <v>2613</v>
      </c>
      <c r="F1615" s="198" t="s">
        <v>5935</v>
      </c>
      <c r="G1615" s="198" t="s">
        <v>2614</v>
      </c>
      <c r="H1615" s="198" t="s">
        <v>2614</v>
      </c>
      <c r="I1615" s="131" t="s">
        <v>787</v>
      </c>
      <c r="J1615" s="131" t="s">
        <v>271</v>
      </c>
      <c r="K1615" s="133" t="s">
        <v>2596</v>
      </c>
      <c r="L1615" s="137" t="s">
        <v>4464</v>
      </c>
      <c r="M1615" s="137">
        <v>11</v>
      </c>
      <c r="N1615" s="137">
        <v>2.1</v>
      </c>
      <c r="O1615" s="137">
        <v>1</v>
      </c>
    </row>
    <row r="1616" spans="1:15" ht="15" customHeight="1" x14ac:dyDescent="0.3">
      <c r="A1616" s="128">
        <v>1615</v>
      </c>
      <c r="B1616" s="199">
        <v>4506</v>
      </c>
      <c r="C1616" s="198" t="s">
        <v>984</v>
      </c>
      <c r="D1616" s="198">
        <v>3</v>
      </c>
      <c r="E1616" s="198" t="s">
        <v>2757</v>
      </c>
      <c r="F1616" s="198" t="s">
        <v>5934</v>
      </c>
      <c r="G1616" s="198" t="s">
        <v>2758</v>
      </c>
      <c r="H1616" s="198" t="s">
        <v>2758</v>
      </c>
      <c r="I1616" s="131" t="s">
        <v>787</v>
      </c>
      <c r="J1616" s="131" t="s">
        <v>271</v>
      </c>
      <c r="K1616" s="133" t="s">
        <v>2596</v>
      </c>
      <c r="L1616" s="142" t="s">
        <v>4464</v>
      </c>
      <c r="M1616" s="142">
        <v>11</v>
      </c>
      <c r="N1616" s="137">
        <v>2.1</v>
      </c>
      <c r="O1616" s="142">
        <v>1</v>
      </c>
    </row>
    <row r="1617" spans="1:15" ht="15" customHeight="1" x14ac:dyDescent="0.3">
      <c r="A1617" s="128">
        <v>1616</v>
      </c>
      <c r="B1617" s="199">
        <v>4335</v>
      </c>
      <c r="C1617" s="198" t="s">
        <v>1004</v>
      </c>
      <c r="D1617" s="198">
        <v>3</v>
      </c>
      <c r="E1617" s="198" t="s">
        <v>2755</v>
      </c>
      <c r="F1617" s="198" t="s">
        <v>5933</v>
      </c>
      <c r="G1617" s="198" t="s">
        <v>2756</v>
      </c>
      <c r="H1617" s="198" t="s">
        <v>2756</v>
      </c>
      <c r="I1617" s="133" t="s">
        <v>787</v>
      </c>
      <c r="J1617" s="133" t="s">
        <v>271</v>
      </c>
      <c r="K1617" s="133" t="s">
        <v>2596</v>
      </c>
      <c r="L1617" s="137" t="s">
        <v>4464</v>
      </c>
      <c r="M1617" s="137">
        <v>11</v>
      </c>
      <c r="N1617" s="137">
        <v>2.1</v>
      </c>
      <c r="O1617" s="137">
        <v>1</v>
      </c>
    </row>
    <row r="1618" spans="1:15" ht="15" customHeight="1" x14ac:dyDescent="0.3">
      <c r="A1618" s="128">
        <v>1617</v>
      </c>
      <c r="B1618" s="199">
        <v>3450</v>
      </c>
      <c r="C1618" s="198" t="s">
        <v>853</v>
      </c>
      <c r="D1618" s="198">
        <v>4</v>
      </c>
      <c r="E1618" s="198" t="s">
        <v>3154</v>
      </c>
      <c r="F1618" s="198" t="s">
        <v>3154</v>
      </c>
      <c r="G1618" s="198" t="s">
        <v>6566</v>
      </c>
      <c r="H1618" s="198" t="s">
        <v>6566</v>
      </c>
      <c r="I1618" s="131" t="s">
        <v>787</v>
      </c>
      <c r="J1618" s="131" t="s">
        <v>271</v>
      </c>
      <c r="K1618" s="131" t="s">
        <v>809</v>
      </c>
      <c r="L1618" s="137" t="s">
        <v>4464</v>
      </c>
      <c r="M1618" s="137">
        <v>11</v>
      </c>
      <c r="N1618" s="137">
        <v>2.1</v>
      </c>
      <c r="O1618" s="137">
        <v>1</v>
      </c>
    </row>
    <row r="1619" spans="1:15" ht="15" customHeight="1" x14ac:dyDescent="0.3">
      <c r="A1619" s="128">
        <v>1618</v>
      </c>
      <c r="B1619" s="199">
        <v>1494</v>
      </c>
      <c r="C1619" s="198" t="s">
        <v>853</v>
      </c>
      <c r="D1619" s="198">
        <v>4</v>
      </c>
      <c r="E1619" s="198" t="s">
        <v>2382</v>
      </c>
      <c r="F1619" s="198" t="s">
        <v>2382</v>
      </c>
      <c r="G1619" s="198" t="s">
        <v>2383</v>
      </c>
      <c r="H1619" s="198" t="s">
        <v>2383</v>
      </c>
      <c r="I1619" s="131" t="s">
        <v>787</v>
      </c>
      <c r="J1619" s="131" t="s">
        <v>271</v>
      </c>
      <c r="K1619" s="131" t="s">
        <v>809</v>
      </c>
      <c r="L1619" s="137" t="s">
        <v>4464</v>
      </c>
      <c r="M1619" s="137">
        <v>11</v>
      </c>
      <c r="N1619" s="137">
        <v>2.1</v>
      </c>
      <c r="O1619" s="137">
        <v>1</v>
      </c>
    </row>
    <row r="1620" spans="1:15" ht="15" customHeight="1" x14ac:dyDescent="0.3">
      <c r="A1620" s="128">
        <v>1619</v>
      </c>
      <c r="B1620" s="199">
        <v>2215</v>
      </c>
      <c r="C1620" s="198" t="s">
        <v>1004</v>
      </c>
      <c r="D1620" s="198">
        <v>4</v>
      </c>
      <c r="E1620" s="198" t="s">
        <v>2633</v>
      </c>
      <c r="F1620" s="198" t="s">
        <v>5932</v>
      </c>
      <c r="G1620" s="198" t="s">
        <v>2634</v>
      </c>
      <c r="H1620" s="198" t="s">
        <v>2634</v>
      </c>
      <c r="I1620" s="133" t="s">
        <v>787</v>
      </c>
      <c r="J1620" s="133" t="s">
        <v>271</v>
      </c>
      <c r="K1620" s="133" t="s">
        <v>2596</v>
      </c>
      <c r="L1620" s="137" t="s">
        <v>4464</v>
      </c>
      <c r="M1620" s="137">
        <v>11</v>
      </c>
      <c r="N1620" s="137">
        <v>2.1</v>
      </c>
      <c r="O1620" s="137">
        <v>1</v>
      </c>
    </row>
    <row r="1621" spans="1:15" ht="15" customHeight="1" x14ac:dyDescent="0.3">
      <c r="A1621" s="128">
        <v>1620</v>
      </c>
      <c r="B1621" s="199">
        <v>20</v>
      </c>
      <c r="C1621" s="198" t="s">
        <v>800</v>
      </c>
      <c r="D1621" s="198">
        <v>6</v>
      </c>
      <c r="E1621" s="198" t="s">
        <v>885</v>
      </c>
      <c r="F1621" s="198" t="s">
        <v>885</v>
      </c>
      <c r="G1621" s="198" t="s">
        <v>886</v>
      </c>
      <c r="H1621" s="198" t="s">
        <v>886</v>
      </c>
      <c r="I1621" s="131" t="s">
        <v>787</v>
      </c>
      <c r="J1621" s="131" t="s">
        <v>271</v>
      </c>
      <c r="K1621" s="131" t="s">
        <v>809</v>
      </c>
      <c r="L1621" s="137" t="s">
        <v>4464</v>
      </c>
      <c r="M1621" s="137">
        <v>11</v>
      </c>
      <c r="N1621" s="137">
        <v>2.1</v>
      </c>
      <c r="O1621" s="137">
        <v>1</v>
      </c>
    </row>
    <row r="1622" spans="1:15" ht="15" customHeight="1" x14ac:dyDescent="0.3">
      <c r="A1622" s="128">
        <v>1621</v>
      </c>
      <c r="B1622" s="199">
        <v>29</v>
      </c>
      <c r="C1622" s="198" t="s">
        <v>800</v>
      </c>
      <c r="D1622" s="198">
        <v>6</v>
      </c>
      <c r="E1622" s="198" t="s">
        <v>929</v>
      </c>
      <c r="F1622" s="198" t="s">
        <v>929</v>
      </c>
      <c r="G1622" s="198" t="s">
        <v>930</v>
      </c>
      <c r="H1622" s="198" t="s">
        <v>930</v>
      </c>
      <c r="I1622" s="131" t="s">
        <v>787</v>
      </c>
      <c r="J1622" s="131" t="s">
        <v>271</v>
      </c>
      <c r="K1622" s="131" t="s">
        <v>809</v>
      </c>
      <c r="L1622" s="137" t="s">
        <v>4464</v>
      </c>
      <c r="M1622" s="137">
        <v>11</v>
      </c>
      <c r="N1622" s="137">
        <v>2.1</v>
      </c>
      <c r="O1622" s="137">
        <v>1</v>
      </c>
    </row>
    <row r="1623" spans="1:15" ht="15" customHeight="1" x14ac:dyDescent="0.3">
      <c r="A1623" s="128">
        <v>1622</v>
      </c>
      <c r="B1623" s="199">
        <v>36</v>
      </c>
      <c r="C1623" s="198" t="s">
        <v>800</v>
      </c>
      <c r="D1623" s="198">
        <v>6</v>
      </c>
      <c r="E1623" s="198" t="s">
        <v>959</v>
      </c>
      <c r="F1623" s="198" t="s">
        <v>959</v>
      </c>
      <c r="G1623" s="198" t="s">
        <v>960</v>
      </c>
      <c r="H1623" s="198" t="s">
        <v>960</v>
      </c>
      <c r="I1623" s="131" t="s">
        <v>787</v>
      </c>
      <c r="J1623" s="131" t="s">
        <v>271</v>
      </c>
      <c r="K1623" s="131" t="s">
        <v>809</v>
      </c>
      <c r="L1623" s="137" t="s">
        <v>4464</v>
      </c>
      <c r="M1623" s="137">
        <v>11</v>
      </c>
      <c r="N1623" s="137">
        <v>2.1</v>
      </c>
      <c r="O1623" s="137">
        <v>1</v>
      </c>
    </row>
    <row r="1624" spans="1:15" ht="15" customHeight="1" x14ac:dyDescent="0.3">
      <c r="A1624" s="128">
        <v>1623</v>
      </c>
      <c r="B1624" s="202">
        <v>696</v>
      </c>
      <c r="C1624" s="201" t="s">
        <v>820</v>
      </c>
      <c r="D1624" s="198">
        <v>1</v>
      </c>
      <c r="E1624" s="201" t="s">
        <v>1850</v>
      </c>
      <c r="F1624" s="201" t="s">
        <v>1850</v>
      </c>
      <c r="G1624" s="201" t="s">
        <v>5679</v>
      </c>
      <c r="H1624" s="201" t="s">
        <v>1851</v>
      </c>
      <c r="I1624" s="136"/>
      <c r="J1624" s="136" t="s">
        <v>271</v>
      </c>
      <c r="K1624" s="136" t="s">
        <v>809</v>
      </c>
      <c r="L1624" s="137" t="s">
        <v>4464</v>
      </c>
      <c r="M1624" s="137">
        <v>11</v>
      </c>
      <c r="N1624" s="137">
        <v>2.1</v>
      </c>
      <c r="O1624" s="137">
        <v>1</v>
      </c>
    </row>
    <row r="1625" spans="1:15" ht="15" customHeight="1" x14ac:dyDescent="0.3">
      <c r="A1625" s="128">
        <v>1624</v>
      </c>
      <c r="B1625" s="197">
        <v>305</v>
      </c>
      <c r="C1625" s="195" t="s">
        <v>820</v>
      </c>
      <c r="D1625" s="196">
        <v>2</v>
      </c>
      <c r="E1625" s="195" t="s">
        <v>1402</v>
      </c>
      <c r="F1625" s="195" t="s">
        <v>1402</v>
      </c>
      <c r="G1625" s="195" t="s">
        <v>5931</v>
      </c>
      <c r="H1625" s="195" t="s">
        <v>1403</v>
      </c>
      <c r="I1625" s="140"/>
      <c r="J1625" s="140" t="s">
        <v>271</v>
      </c>
      <c r="K1625" s="140" t="s">
        <v>809</v>
      </c>
      <c r="L1625" s="137" t="s">
        <v>4464</v>
      </c>
      <c r="M1625" s="137">
        <v>11</v>
      </c>
      <c r="N1625" s="137">
        <v>2.1</v>
      </c>
      <c r="O1625" s="137">
        <v>1</v>
      </c>
    </row>
    <row r="1626" spans="1:15" ht="15" customHeight="1" x14ac:dyDescent="0.3">
      <c r="A1626" s="128">
        <v>1625</v>
      </c>
      <c r="B1626" s="202">
        <v>459</v>
      </c>
      <c r="C1626" s="201" t="s">
        <v>1004</v>
      </c>
      <c r="D1626" s="198">
        <v>3</v>
      </c>
      <c r="E1626" s="201" t="s">
        <v>4205</v>
      </c>
      <c r="F1626" s="201" t="s">
        <v>5930</v>
      </c>
      <c r="G1626" s="201" t="s">
        <v>1609</v>
      </c>
      <c r="H1626" s="201" t="s">
        <v>1609</v>
      </c>
      <c r="I1626" s="136"/>
      <c r="J1626" s="136" t="s">
        <v>271</v>
      </c>
      <c r="K1626" s="136" t="s">
        <v>809</v>
      </c>
      <c r="L1626" s="137" t="s">
        <v>4464</v>
      </c>
      <c r="M1626" s="137">
        <v>11</v>
      </c>
      <c r="N1626" s="137">
        <v>2.1</v>
      </c>
      <c r="O1626" s="137">
        <v>1</v>
      </c>
    </row>
    <row r="1627" spans="1:15" ht="15" customHeight="1" x14ac:dyDescent="0.3">
      <c r="A1627" s="128">
        <v>1626</v>
      </c>
      <c r="B1627" s="202">
        <v>1424</v>
      </c>
      <c r="C1627" s="201" t="s">
        <v>984</v>
      </c>
      <c r="D1627" s="198">
        <v>3</v>
      </c>
      <c r="E1627" s="201" t="s">
        <v>2351</v>
      </c>
      <c r="F1627" s="201" t="s">
        <v>5929</v>
      </c>
      <c r="G1627" s="201" t="s">
        <v>2352</v>
      </c>
      <c r="H1627" s="201" t="s">
        <v>2352</v>
      </c>
      <c r="I1627" s="136"/>
      <c r="J1627" s="136" t="s">
        <v>271</v>
      </c>
      <c r="K1627" s="136" t="s">
        <v>809</v>
      </c>
      <c r="L1627" s="137" t="s">
        <v>4464</v>
      </c>
      <c r="M1627" s="137">
        <v>11</v>
      </c>
      <c r="N1627" s="137">
        <v>2.1</v>
      </c>
      <c r="O1627" s="137">
        <v>1</v>
      </c>
    </row>
    <row r="1628" spans="1:15" ht="15" customHeight="1" x14ac:dyDescent="0.3">
      <c r="A1628" s="128">
        <v>1627</v>
      </c>
      <c r="B1628" s="204">
        <v>376</v>
      </c>
      <c r="C1628" s="203" t="s">
        <v>850</v>
      </c>
      <c r="D1628" s="203">
        <v>5</v>
      </c>
      <c r="E1628" s="203" t="s">
        <v>1508</v>
      </c>
      <c r="F1628" s="203" t="s">
        <v>1508</v>
      </c>
      <c r="G1628" s="203" t="s">
        <v>1509</v>
      </c>
      <c r="H1628" s="203" t="s">
        <v>1509</v>
      </c>
      <c r="I1628" s="132" t="s">
        <v>787</v>
      </c>
      <c r="J1628" s="132" t="s">
        <v>271</v>
      </c>
      <c r="K1628" s="131" t="s">
        <v>809</v>
      </c>
      <c r="L1628" s="134" t="s">
        <v>4464</v>
      </c>
      <c r="M1628" s="134">
        <v>11</v>
      </c>
      <c r="N1628" s="134">
        <v>2.1</v>
      </c>
      <c r="O1628" s="134">
        <v>1</v>
      </c>
    </row>
    <row r="1629" spans="1:15" ht="15" customHeight="1" x14ac:dyDescent="0.3">
      <c r="A1629" s="128">
        <v>1628</v>
      </c>
      <c r="B1629" s="199">
        <v>713</v>
      </c>
      <c r="C1629" s="198" t="s">
        <v>820</v>
      </c>
      <c r="D1629" s="198">
        <v>1</v>
      </c>
      <c r="E1629" s="198" t="s">
        <v>1866</v>
      </c>
      <c r="F1629" s="198" t="s">
        <v>1866</v>
      </c>
      <c r="G1629" s="198" t="s">
        <v>5841</v>
      </c>
      <c r="H1629" s="198" t="s">
        <v>1867</v>
      </c>
      <c r="I1629" s="131" t="s">
        <v>787</v>
      </c>
      <c r="J1629" s="131" t="s">
        <v>271</v>
      </c>
      <c r="K1629" s="131" t="s">
        <v>809</v>
      </c>
      <c r="L1629" s="134" t="s">
        <v>4468</v>
      </c>
      <c r="M1629" s="134">
        <v>11</v>
      </c>
      <c r="N1629" s="134">
        <v>2.1</v>
      </c>
      <c r="O1629" s="134">
        <v>2</v>
      </c>
    </row>
    <row r="1630" spans="1:15" ht="15" customHeight="1" x14ac:dyDescent="0.3">
      <c r="A1630" s="128">
        <v>1629</v>
      </c>
      <c r="B1630" s="199">
        <v>959</v>
      </c>
      <c r="C1630" s="198" t="s">
        <v>820</v>
      </c>
      <c r="D1630" s="198">
        <v>1</v>
      </c>
      <c r="E1630" s="198" t="s">
        <v>2091</v>
      </c>
      <c r="F1630" s="198" t="s">
        <v>2091</v>
      </c>
      <c r="G1630" s="198" t="s">
        <v>5928</v>
      </c>
      <c r="H1630" s="198" t="s">
        <v>2092</v>
      </c>
      <c r="I1630" s="131" t="s">
        <v>787</v>
      </c>
      <c r="J1630" s="131" t="s">
        <v>271</v>
      </c>
      <c r="K1630" s="131" t="s">
        <v>809</v>
      </c>
      <c r="L1630" s="134" t="s">
        <v>4468</v>
      </c>
      <c r="M1630" s="134">
        <v>11</v>
      </c>
      <c r="N1630" s="134">
        <v>2.1</v>
      </c>
      <c r="O1630" s="134">
        <v>2</v>
      </c>
    </row>
    <row r="1631" spans="1:15" ht="15" customHeight="1" x14ac:dyDescent="0.3">
      <c r="A1631" s="128">
        <v>1630</v>
      </c>
      <c r="B1631" s="199">
        <v>1661</v>
      </c>
      <c r="C1631" s="198" t="s">
        <v>984</v>
      </c>
      <c r="D1631" s="198">
        <v>3</v>
      </c>
      <c r="E1631" s="198" t="s">
        <v>2455</v>
      </c>
      <c r="F1631" s="198" t="s">
        <v>5927</v>
      </c>
      <c r="G1631" s="198" t="s">
        <v>2456</v>
      </c>
      <c r="H1631" s="198" t="s">
        <v>2456</v>
      </c>
      <c r="I1631" s="131" t="s">
        <v>787</v>
      </c>
      <c r="J1631" s="131" t="s">
        <v>271</v>
      </c>
      <c r="K1631" s="131" t="s">
        <v>809</v>
      </c>
      <c r="L1631" s="134" t="s">
        <v>4468</v>
      </c>
      <c r="M1631" s="134">
        <v>11</v>
      </c>
      <c r="N1631" s="134">
        <v>2.1</v>
      </c>
      <c r="O1631" s="134">
        <v>2</v>
      </c>
    </row>
    <row r="1632" spans="1:15" ht="15" customHeight="1" x14ac:dyDescent="0.3">
      <c r="A1632" s="128">
        <v>1631</v>
      </c>
      <c r="B1632" s="199">
        <v>208</v>
      </c>
      <c r="C1632" s="198" t="s">
        <v>984</v>
      </c>
      <c r="D1632" s="198">
        <v>3</v>
      </c>
      <c r="E1632" s="198" t="s">
        <v>1261</v>
      </c>
      <c r="F1632" s="198" t="s">
        <v>5818</v>
      </c>
      <c r="G1632" s="198" t="s">
        <v>1262</v>
      </c>
      <c r="H1632" s="198" t="s">
        <v>1262</v>
      </c>
      <c r="I1632" s="131" t="s">
        <v>787</v>
      </c>
      <c r="J1632" s="131" t="s">
        <v>271</v>
      </c>
      <c r="K1632" s="131" t="s">
        <v>809</v>
      </c>
      <c r="L1632" s="134" t="s">
        <v>4468</v>
      </c>
      <c r="M1632" s="134">
        <v>11</v>
      </c>
      <c r="N1632" s="135">
        <v>2.1</v>
      </c>
      <c r="O1632" s="134">
        <v>2</v>
      </c>
    </row>
    <row r="1633" spans="1:15" ht="15" customHeight="1" x14ac:dyDescent="0.3">
      <c r="A1633" s="128">
        <v>1632</v>
      </c>
      <c r="B1633" s="199">
        <v>1399</v>
      </c>
      <c r="C1633" s="198" t="s">
        <v>984</v>
      </c>
      <c r="D1633" s="198">
        <v>3</v>
      </c>
      <c r="E1633" s="198" t="s">
        <v>2341</v>
      </c>
      <c r="F1633" s="198" t="s">
        <v>5926</v>
      </c>
      <c r="G1633" s="198" t="s">
        <v>2342</v>
      </c>
      <c r="H1633" s="198" t="s">
        <v>2342</v>
      </c>
      <c r="I1633" s="131" t="s">
        <v>787</v>
      </c>
      <c r="J1633" s="131" t="s">
        <v>271</v>
      </c>
      <c r="K1633" s="131" t="s">
        <v>809</v>
      </c>
      <c r="L1633" s="134" t="s">
        <v>4468</v>
      </c>
      <c r="M1633" s="134">
        <v>11</v>
      </c>
      <c r="N1633" s="134">
        <v>2.1</v>
      </c>
      <c r="O1633" s="134">
        <v>2</v>
      </c>
    </row>
    <row r="1634" spans="1:15" ht="15" customHeight="1" x14ac:dyDescent="0.3">
      <c r="A1634" s="128">
        <v>1633</v>
      </c>
      <c r="B1634" s="199">
        <v>1867</v>
      </c>
      <c r="C1634" s="198" t="s">
        <v>1004</v>
      </c>
      <c r="D1634" s="198">
        <v>3</v>
      </c>
      <c r="E1634" s="198" t="s">
        <v>2537</v>
      </c>
      <c r="F1634" s="198" t="s">
        <v>5547</v>
      </c>
      <c r="G1634" s="198" t="s">
        <v>2538</v>
      </c>
      <c r="H1634" s="198" t="s">
        <v>2538</v>
      </c>
      <c r="I1634" s="131" t="s">
        <v>787</v>
      </c>
      <c r="J1634" s="131" t="s">
        <v>271</v>
      </c>
      <c r="K1634" s="131" t="s">
        <v>809</v>
      </c>
      <c r="L1634" s="134" t="s">
        <v>4468</v>
      </c>
      <c r="M1634" s="134">
        <v>11</v>
      </c>
      <c r="N1634" s="134">
        <v>2.1</v>
      </c>
      <c r="O1634" s="134">
        <v>2</v>
      </c>
    </row>
    <row r="1635" spans="1:15" ht="15" customHeight="1" x14ac:dyDescent="0.3">
      <c r="A1635" s="128">
        <v>1634</v>
      </c>
      <c r="B1635" s="199">
        <v>1662</v>
      </c>
      <c r="C1635" s="198" t="s">
        <v>1004</v>
      </c>
      <c r="D1635" s="198">
        <v>3</v>
      </c>
      <c r="E1635" s="198" t="s">
        <v>2457</v>
      </c>
      <c r="F1635" s="198" t="s">
        <v>5925</v>
      </c>
      <c r="G1635" s="198" t="s">
        <v>2458</v>
      </c>
      <c r="H1635" s="198" t="s">
        <v>2458</v>
      </c>
      <c r="I1635" s="131" t="s">
        <v>787</v>
      </c>
      <c r="J1635" s="131" t="s">
        <v>271</v>
      </c>
      <c r="K1635" s="131" t="s">
        <v>809</v>
      </c>
      <c r="L1635" s="134" t="s">
        <v>4468</v>
      </c>
      <c r="M1635" s="134">
        <v>11</v>
      </c>
      <c r="N1635" s="134">
        <v>2.1</v>
      </c>
      <c r="O1635" s="134">
        <v>2</v>
      </c>
    </row>
    <row r="1636" spans="1:15" ht="15" customHeight="1" x14ac:dyDescent="0.3">
      <c r="A1636" s="128">
        <v>1635</v>
      </c>
      <c r="B1636" s="199">
        <v>1573</v>
      </c>
      <c r="C1636" s="198" t="s">
        <v>1004</v>
      </c>
      <c r="D1636" s="198">
        <v>3</v>
      </c>
      <c r="E1636" s="198" t="s">
        <v>2409</v>
      </c>
      <c r="F1636" s="198" t="s">
        <v>5924</v>
      </c>
      <c r="G1636" s="198" t="s">
        <v>2410</v>
      </c>
      <c r="H1636" s="198" t="s">
        <v>2410</v>
      </c>
      <c r="I1636" s="131" t="s">
        <v>787</v>
      </c>
      <c r="J1636" s="131" t="s">
        <v>271</v>
      </c>
      <c r="K1636" s="131" t="s">
        <v>809</v>
      </c>
      <c r="L1636" s="134" t="s">
        <v>4468</v>
      </c>
      <c r="M1636" s="134">
        <v>11</v>
      </c>
      <c r="N1636" s="134">
        <v>2.1</v>
      </c>
      <c r="O1636" s="134">
        <v>2</v>
      </c>
    </row>
    <row r="1637" spans="1:15" ht="15" customHeight="1" x14ac:dyDescent="0.3">
      <c r="A1637" s="128">
        <v>1636</v>
      </c>
      <c r="B1637" s="199">
        <v>739</v>
      </c>
      <c r="C1637" s="198" t="s">
        <v>1004</v>
      </c>
      <c r="D1637" s="198">
        <v>3</v>
      </c>
      <c r="E1637" s="198" t="s">
        <v>1894</v>
      </c>
      <c r="F1637" s="198" t="s">
        <v>5923</v>
      </c>
      <c r="G1637" s="198" t="s">
        <v>1895</v>
      </c>
      <c r="H1637" s="198" t="s">
        <v>1895</v>
      </c>
      <c r="I1637" s="131" t="s">
        <v>787</v>
      </c>
      <c r="J1637" s="131" t="s">
        <v>271</v>
      </c>
      <c r="K1637" s="131" t="s">
        <v>809</v>
      </c>
      <c r="L1637" s="134" t="s">
        <v>4468</v>
      </c>
      <c r="M1637" s="134">
        <v>11</v>
      </c>
      <c r="N1637" s="134">
        <v>2.1</v>
      </c>
      <c r="O1637" s="134">
        <v>2</v>
      </c>
    </row>
    <row r="1638" spans="1:15" ht="15" customHeight="1" x14ac:dyDescent="0.3">
      <c r="A1638" s="128">
        <v>1637</v>
      </c>
      <c r="B1638" s="199">
        <v>1352</v>
      </c>
      <c r="C1638" s="198" t="s">
        <v>1004</v>
      </c>
      <c r="D1638" s="198">
        <v>3</v>
      </c>
      <c r="E1638" s="198" t="s">
        <v>2317</v>
      </c>
      <c r="F1638" s="198" t="s">
        <v>5922</v>
      </c>
      <c r="G1638" s="198" t="s">
        <v>2318</v>
      </c>
      <c r="H1638" s="198" t="s">
        <v>2318</v>
      </c>
      <c r="I1638" s="131" t="s">
        <v>787</v>
      </c>
      <c r="J1638" s="131" t="s">
        <v>271</v>
      </c>
      <c r="K1638" s="131" t="s">
        <v>809</v>
      </c>
      <c r="L1638" s="134" t="s">
        <v>4468</v>
      </c>
      <c r="M1638" s="134">
        <v>11</v>
      </c>
      <c r="N1638" s="134">
        <v>2.1</v>
      </c>
      <c r="O1638" s="134">
        <v>2</v>
      </c>
    </row>
    <row r="1639" spans="1:15" ht="15" customHeight="1" x14ac:dyDescent="0.3">
      <c r="A1639" s="128">
        <v>1638</v>
      </c>
      <c r="B1639" s="199">
        <v>712</v>
      </c>
      <c r="C1639" s="198" t="s">
        <v>1004</v>
      </c>
      <c r="D1639" s="198">
        <v>3</v>
      </c>
      <c r="E1639" s="198" t="s">
        <v>1864</v>
      </c>
      <c r="F1639" s="198" t="s">
        <v>5921</v>
      </c>
      <c r="G1639" s="198" t="s">
        <v>1865</v>
      </c>
      <c r="H1639" s="198" t="s">
        <v>1865</v>
      </c>
      <c r="I1639" s="131" t="s">
        <v>787</v>
      </c>
      <c r="J1639" s="131" t="s">
        <v>271</v>
      </c>
      <c r="K1639" s="131" t="s">
        <v>809</v>
      </c>
      <c r="L1639" s="134" t="s">
        <v>4468</v>
      </c>
      <c r="M1639" s="134">
        <v>11</v>
      </c>
      <c r="N1639" s="134">
        <v>2.1</v>
      </c>
      <c r="O1639" s="134">
        <v>2</v>
      </c>
    </row>
    <row r="1640" spans="1:15" ht="15" customHeight="1" x14ac:dyDescent="0.3">
      <c r="A1640" s="128">
        <v>1639</v>
      </c>
      <c r="B1640" s="199">
        <v>1072</v>
      </c>
      <c r="C1640" s="198" t="s">
        <v>1004</v>
      </c>
      <c r="D1640" s="198">
        <v>3</v>
      </c>
      <c r="E1640" s="198" t="s">
        <v>2177</v>
      </c>
      <c r="F1640" s="198" t="s">
        <v>5920</v>
      </c>
      <c r="G1640" s="198" t="s">
        <v>2178</v>
      </c>
      <c r="H1640" s="198" t="s">
        <v>2178</v>
      </c>
      <c r="I1640" s="131" t="s">
        <v>787</v>
      </c>
      <c r="J1640" s="131" t="s">
        <v>271</v>
      </c>
      <c r="K1640" s="131" t="s">
        <v>809</v>
      </c>
      <c r="L1640" s="134" t="s">
        <v>4468</v>
      </c>
      <c r="M1640" s="134">
        <v>11</v>
      </c>
      <c r="N1640" s="134">
        <v>2.1</v>
      </c>
      <c r="O1640" s="134">
        <v>2</v>
      </c>
    </row>
    <row r="1641" spans="1:15" ht="15" customHeight="1" x14ac:dyDescent="0.3">
      <c r="A1641" s="128">
        <v>1640</v>
      </c>
      <c r="B1641" s="199">
        <v>863</v>
      </c>
      <c r="C1641" s="198" t="s">
        <v>984</v>
      </c>
      <c r="D1641" s="198">
        <v>3</v>
      </c>
      <c r="E1641" s="198" t="s">
        <v>2013</v>
      </c>
      <c r="F1641" s="198" t="s">
        <v>5919</v>
      </c>
      <c r="G1641" s="198" t="s">
        <v>2014</v>
      </c>
      <c r="H1641" s="198" t="s">
        <v>2014</v>
      </c>
      <c r="I1641" s="131" t="s">
        <v>787</v>
      </c>
      <c r="J1641" s="131" t="s">
        <v>271</v>
      </c>
      <c r="K1641" s="131" t="s">
        <v>809</v>
      </c>
      <c r="L1641" s="134" t="s">
        <v>4468</v>
      </c>
      <c r="M1641" s="134">
        <v>11</v>
      </c>
      <c r="N1641" s="134">
        <v>2.1</v>
      </c>
      <c r="O1641" s="134">
        <v>2</v>
      </c>
    </row>
    <row r="1642" spans="1:15" ht="15" customHeight="1" x14ac:dyDescent="0.3">
      <c r="A1642" s="128">
        <v>1641</v>
      </c>
      <c r="B1642" s="199">
        <v>1354</v>
      </c>
      <c r="C1642" s="198" t="s">
        <v>984</v>
      </c>
      <c r="D1642" s="198">
        <v>3</v>
      </c>
      <c r="E1642" s="198" t="s">
        <v>2319</v>
      </c>
      <c r="F1642" s="198" t="s">
        <v>5918</v>
      </c>
      <c r="G1642" s="198" t="s">
        <v>2320</v>
      </c>
      <c r="H1642" s="198" t="s">
        <v>2320</v>
      </c>
      <c r="I1642" s="131" t="s">
        <v>787</v>
      </c>
      <c r="J1642" s="131" t="s">
        <v>271</v>
      </c>
      <c r="K1642" s="131" t="s">
        <v>809</v>
      </c>
      <c r="L1642" s="134" t="s">
        <v>4468</v>
      </c>
      <c r="M1642" s="134">
        <v>11</v>
      </c>
      <c r="N1642" s="134">
        <v>2.1</v>
      </c>
      <c r="O1642" s="134">
        <v>2</v>
      </c>
    </row>
    <row r="1643" spans="1:15" ht="15" customHeight="1" x14ac:dyDescent="0.3">
      <c r="A1643" s="128">
        <v>1642</v>
      </c>
      <c r="B1643" s="199">
        <v>744</v>
      </c>
      <c r="C1643" s="198" t="s">
        <v>1004</v>
      </c>
      <c r="D1643" s="198">
        <v>3</v>
      </c>
      <c r="E1643" s="198" t="s">
        <v>1900</v>
      </c>
      <c r="F1643" s="198" t="s">
        <v>5917</v>
      </c>
      <c r="G1643" s="198" t="s">
        <v>5916</v>
      </c>
      <c r="H1643" s="198" t="s">
        <v>1901</v>
      </c>
      <c r="I1643" s="131" t="s">
        <v>787</v>
      </c>
      <c r="J1643" s="131" t="s">
        <v>271</v>
      </c>
      <c r="K1643" s="131" t="s">
        <v>809</v>
      </c>
      <c r="L1643" s="134" t="s">
        <v>4468</v>
      </c>
      <c r="M1643" s="134">
        <v>11</v>
      </c>
      <c r="N1643" s="134">
        <v>2.1</v>
      </c>
      <c r="O1643" s="134">
        <v>2</v>
      </c>
    </row>
    <row r="1644" spans="1:15" ht="15" customHeight="1" x14ac:dyDescent="0.3">
      <c r="A1644" s="128">
        <v>1643</v>
      </c>
      <c r="B1644" s="199">
        <v>1034</v>
      </c>
      <c r="C1644" s="198" t="s">
        <v>984</v>
      </c>
      <c r="D1644" s="198">
        <v>3</v>
      </c>
      <c r="E1644" s="198" t="s">
        <v>2147</v>
      </c>
      <c r="F1644" s="198" t="s">
        <v>5915</v>
      </c>
      <c r="G1644" s="198" t="s">
        <v>2148</v>
      </c>
      <c r="H1644" s="198" t="s">
        <v>2148</v>
      </c>
      <c r="I1644" s="131" t="s">
        <v>787</v>
      </c>
      <c r="J1644" s="131" t="s">
        <v>271</v>
      </c>
      <c r="K1644" s="131" t="s">
        <v>809</v>
      </c>
      <c r="L1644" s="134" t="s">
        <v>4468</v>
      </c>
      <c r="M1644" s="134">
        <v>11</v>
      </c>
      <c r="N1644" s="134">
        <v>2.1</v>
      </c>
      <c r="O1644" s="134">
        <v>2</v>
      </c>
    </row>
    <row r="1645" spans="1:15" ht="15" customHeight="1" x14ac:dyDescent="0.3">
      <c r="A1645" s="128">
        <v>1644</v>
      </c>
      <c r="B1645" s="199">
        <v>605</v>
      </c>
      <c r="C1645" s="198" t="s">
        <v>984</v>
      </c>
      <c r="D1645" s="198">
        <v>3</v>
      </c>
      <c r="E1645" s="198" t="s">
        <v>1774</v>
      </c>
      <c r="F1645" s="198" t="s">
        <v>5914</v>
      </c>
      <c r="G1645" s="198" t="s">
        <v>5913</v>
      </c>
      <c r="H1645" s="198" t="s">
        <v>1775</v>
      </c>
      <c r="I1645" s="131" t="s">
        <v>787</v>
      </c>
      <c r="J1645" s="131" t="s">
        <v>271</v>
      </c>
      <c r="K1645" s="131" t="s">
        <v>809</v>
      </c>
      <c r="L1645" s="134" t="s">
        <v>4468</v>
      </c>
      <c r="M1645" s="134">
        <v>11</v>
      </c>
      <c r="N1645" s="134">
        <v>2.1</v>
      </c>
      <c r="O1645" s="134">
        <v>2</v>
      </c>
    </row>
    <row r="1646" spans="1:15" ht="15" customHeight="1" x14ac:dyDescent="0.3">
      <c r="A1646" s="128">
        <v>1645</v>
      </c>
      <c r="B1646" s="199">
        <v>1400</v>
      </c>
      <c r="C1646" s="198" t="s">
        <v>984</v>
      </c>
      <c r="D1646" s="198">
        <v>3</v>
      </c>
      <c r="E1646" s="198" t="s">
        <v>2343</v>
      </c>
      <c r="F1646" s="198" t="s">
        <v>5912</v>
      </c>
      <c r="G1646" s="198" t="s">
        <v>2344</v>
      </c>
      <c r="H1646" s="198" t="s">
        <v>2344</v>
      </c>
      <c r="I1646" s="131" t="s">
        <v>787</v>
      </c>
      <c r="J1646" s="131" t="s">
        <v>271</v>
      </c>
      <c r="K1646" s="131" t="s">
        <v>809</v>
      </c>
      <c r="L1646" s="134" t="s">
        <v>4468</v>
      </c>
      <c r="M1646" s="134">
        <v>11</v>
      </c>
      <c r="N1646" s="134">
        <v>2.1</v>
      </c>
      <c r="O1646" s="134">
        <v>2</v>
      </c>
    </row>
    <row r="1647" spans="1:15" ht="15" customHeight="1" x14ac:dyDescent="0.3">
      <c r="A1647" s="128">
        <v>1646</v>
      </c>
      <c r="B1647" s="199">
        <v>408</v>
      </c>
      <c r="C1647" s="198" t="s">
        <v>1004</v>
      </c>
      <c r="D1647" s="198">
        <v>3</v>
      </c>
      <c r="E1647" s="198" t="s">
        <v>1546</v>
      </c>
      <c r="F1647" s="198" t="s">
        <v>5911</v>
      </c>
      <c r="G1647" s="198" t="s">
        <v>1547</v>
      </c>
      <c r="H1647" s="198" t="s">
        <v>1547</v>
      </c>
      <c r="I1647" s="131" t="s">
        <v>787</v>
      </c>
      <c r="J1647" s="131" t="s">
        <v>271</v>
      </c>
      <c r="K1647" s="131" t="s">
        <v>809</v>
      </c>
      <c r="L1647" s="134" t="s">
        <v>4468</v>
      </c>
      <c r="M1647" s="134">
        <v>11</v>
      </c>
      <c r="N1647" s="134">
        <v>2.1</v>
      </c>
      <c r="O1647" s="134">
        <v>2</v>
      </c>
    </row>
    <row r="1648" spans="1:15" ht="15" customHeight="1" x14ac:dyDescent="0.3">
      <c r="A1648" s="128">
        <v>1647</v>
      </c>
      <c r="B1648" s="199">
        <v>2416</v>
      </c>
      <c r="C1648" s="198" t="s">
        <v>984</v>
      </c>
      <c r="D1648" s="198">
        <v>3</v>
      </c>
      <c r="E1648" s="200" t="s">
        <v>2649</v>
      </c>
      <c r="F1648" s="200" t="s">
        <v>5910</v>
      </c>
      <c r="G1648" s="198" t="s">
        <v>2650</v>
      </c>
      <c r="H1648" s="198" t="s">
        <v>2650</v>
      </c>
      <c r="I1648" s="133" t="s">
        <v>787</v>
      </c>
      <c r="J1648" s="133" t="s">
        <v>271</v>
      </c>
      <c r="K1648" s="133" t="s">
        <v>2596</v>
      </c>
      <c r="L1648" s="135" t="s">
        <v>4468</v>
      </c>
      <c r="M1648" s="135">
        <v>11</v>
      </c>
      <c r="N1648" s="135">
        <v>2.1</v>
      </c>
      <c r="O1648" s="135">
        <v>2</v>
      </c>
    </row>
    <row r="1649" spans="1:15" ht="15" customHeight="1" x14ac:dyDescent="0.3">
      <c r="A1649" s="128">
        <v>1648</v>
      </c>
      <c r="B1649" s="199">
        <v>2126</v>
      </c>
      <c r="C1649" s="198" t="s">
        <v>984</v>
      </c>
      <c r="D1649" s="198">
        <v>3</v>
      </c>
      <c r="E1649" s="198" t="s">
        <v>2617</v>
      </c>
      <c r="F1649" s="198" t="s">
        <v>5909</v>
      </c>
      <c r="G1649" s="198" t="s">
        <v>2618</v>
      </c>
      <c r="H1649" s="198" t="s">
        <v>2618</v>
      </c>
      <c r="I1649" s="131" t="s">
        <v>787</v>
      </c>
      <c r="J1649" s="131" t="s">
        <v>271</v>
      </c>
      <c r="K1649" s="131" t="s">
        <v>2596</v>
      </c>
      <c r="L1649" s="135" t="s">
        <v>4468</v>
      </c>
      <c r="M1649" s="135">
        <v>11</v>
      </c>
      <c r="N1649" s="135">
        <v>2.1</v>
      </c>
      <c r="O1649" s="135">
        <v>2</v>
      </c>
    </row>
    <row r="1650" spans="1:15" ht="15" customHeight="1" x14ac:dyDescent="0.3">
      <c r="A1650" s="128">
        <v>1649</v>
      </c>
      <c r="B1650" s="199">
        <v>2138</v>
      </c>
      <c r="C1650" s="198" t="s">
        <v>1004</v>
      </c>
      <c r="D1650" s="198">
        <v>3</v>
      </c>
      <c r="E1650" s="200" t="s">
        <v>2621</v>
      </c>
      <c r="F1650" s="200" t="s">
        <v>5885</v>
      </c>
      <c r="G1650" s="198" t="s">
        <v>2622</v>
      </c>
      <c r="H1650" s="198" t="s">
        <v>2622</v>
      </c>
      <c r="I1650" s="133" t="s">
        <v>787</v>
      </c>
      <c r="J1650" s="133" t="s">
        <v>271</v>
      </c>
      <c r="K1650" s="131" t="s">
        <v>2596</v>
      </c>
      <c r="L1650" s="135" t="s">
        <v>4468</v>
      </c>
      <c r="M1650" s="135">
        <v>11</v>
      </c>
      <c r="N1650" s="135">
        <v>2.1</v>
      </c>
      <c r="O1650" s="135">
        <v>2</v>
      </c>
    </row>
    <row r="1651" spans="1:15" ht="15" customHeight="1" x14ac:dyDescent="0.3">
      <c r="A1651" s="128">
        <v>1650</v>
      </c>
      <c r="B1651" s="199">
        <v>446</v>
      </c>
      <c r="C1651" s="198" t="s">
        <v>853</v>
      </c>
      <c r="D1651" s="198">
        <v>4</v>
      </c>
      <c r="E1651" s="198" t="s">
        <v>1592</v>
      </c>
      <c r="F1651" s="198" t="s">
        <v>1592</v>
      </c>
      <c r="G1651" s="198" t="s">
        <v>5908</v>
      </c>
      <c r="H1651" s="198" t="s">
        <v>1593</v>
      </c>
      <c r="I1651" s="131" t="s">
        <v>787</v>
      </c>
      <c r="J1651" s="131" t="s">
        <v>271</v>
      </c>
      <c r="K1651" s="131" t="s">
        <v>809</v>
      </c>
      <c r="L1651" s="134" t="s">
        <v>4468</v>
      </c>
      <c r="M1651" s="134">
        <v>11</v>
      </c>
      <c r="N1651" s="134">
        <v>2.1</v>
      </c>
      <c r="O1651" s="134">
        <v>2</v>
      </c>
    </row>
    <row r="1652" spans="1:15" ht="15" customHeight="1" x14ac:dyDescent="0.3">
      <c r="A1652" s="128">
        <v>1651</v>
      </c>
      <c r="B1652" s="199">
        <v>891</v>
      </c>
      <c r="C1652" s="198" t="s">
        <v>853</v>
      </c>
      <c r="D1652" s="198">
        <v>4</v>
      </c>
      <c r="E1652" s="198" t="s">
        <v>2043</v>
      </c>
      <c r="F1652" s="198" t="s">
        <v>2043</v>
      </c>
      <c r="G1652" s="198" t="s">
        <v>2044</v>
      </c>
      <c r="H1652" s="198" t="s">
        <v>2044</v>
      </c>
      <c r="I1652" s="131" t="s">
        <v>787</v>
      </c>
      <c r="J1652" s="131" t="s">
        <v>271</v>
      </c>
      <c r="K1652" s="131" t="s">
        <v>809</v>
      </c>
      <c r="L1652" s="134" t="s">
        <v>4468</v>
      </c>
      <c r="M1652" s="134">
        <v>11</v>
      </c>
      <c r="N1652" s="134">
        <v>2.1</v>
      </c>
      <c r="O1652" s="134">
        <v>2</v>
      </c>
    </row>
    <row r="1653" spans="1:15" ht="15" customHeight="1" x14ac:dyDescent="0.3">
      <c r="A1653" s="128">
        <v>1652</v>
      </c>
      <c r="B1653" s="199">
        <v>1055</v>
      </c>
      <c r="C1653" s="198" t="s">
        <v>853</v>
      </c>
      <c r="D1653" s="198">
        <v>4</v>
      </c>
      <c r="E1653" s="198" t="s">
        <v>2161</v>
      </c>
      <c r="F1653" s="198" t="s">
        <v>2161</v>
      </c>
      <c r="G1653" s="198" t="s">
        <v>2162</v>
      </c>
      <c r="H1653" s="198" t="s">
        <v>2162</v>
      </c>
      <c r="I1653" s="131" t="s">
        <v>787</v>
      </c>
      <c r="J1653" s="131" t="s">
        <v>271</v>
      </c>
      <c r="K1653" s="131" t="s">
        <v>809</v>
      </c>
      <c r="L1653" s="134" t="s">
        <v>4468</v>
      </c>
      <c r="M1653" s="134">
        <v>11</v>
      </c>
      <c r="N1653" s="134">
        <v>2.1</v>
      </c>
      <c r="O1653" s="134">
        <v>2</v>
      </c>
    </row>
    <row r="1654" spans="1:15" ht="15" customHeight="1" x14ac:dyDescent="0.3">
      <c r="A1654" s="128">
        <v>1653</v>
      </c>
      <c r="B1654" s="199">
        <v>1029</v>
      </c>
      <c r="C1654" s="198" t="s">
        <v>853</v>
      </c>
      <c r="D1654" s="198">
        <v>4</v>
      </c>
      <c r="E1654" s="198" t="s">
        <v>2145</v>
      </c>
      <c r="F1654" s="198" t="s">
        <v>2145</v>
      </c>
      <c r="G1654" s="198" t="s">
        <v>2146</v>
      </c>
      <c r="H1654" s="198" t="s">
        <v>2146</v>
      </c>
      <c r="I1654" s="131" t="s">
        <v>787</v>
      </c>
      <c r="J1654" s="131" t="s">
        <v>271</v>
      </c>
      <c r="K1654" s="131" t="s">
        <v>809</v>
      </c>
      <c r="L1654" s="134" t="s">
        <v>4468</v>
      </c>
      <c r="M1654" s="134">
        <v>11</v>
      </c>
      <c r="N1654" s="134">
        <v>2.1</v>
      </c>
      <c r="O1654" s="134">
        <v>2</v>
      </c>
    </row>
    <row r="1655" spans="1:15" ht="15" customHeight="1" x14ac:dyDescent="0.3">
      <c r="A1655" s="128">
        <v>1654</v>
      </c>
      <c r="B1655" s="199">
        <v>262</v>
      </c>
      <c r="C1655" s="198" t="s">
        <v>853</v>
      </c>
      <c r="D1655" s="198">
        <v>4</v>
      </c>
      <c r="E1655" s="198" t="s">
        <v>1337</v>
      </c>
      <c r="F1655" s="198" t="s">
        <v>1337</v>
      </c>
      <c r="G1655" s="198" t="s">
        <v>1338</v>
      </c>
      <c r="H1655" s="198" t="s">
        <v>1338</v>
      </c>
      <c r="I1655" s="131" t="s">
        <v>787</v>
      </c>
      <c r="J1655" s="131" t="s">
        <v>271</v>
      </c>
      <c r="K1655" s="131" t="s">
        <v>809</v>
      </c>
      <c r="L1655" s="134" t="s">
        <v>4468</v>
      </c>
      <c r="M1655" s="134">
        <v>11</v>
      </c>
      <c r="N1655" s="134">
        <v>2.1</v>
      </c>
      <c r="O1655" s="134">
        <v>2</v>
      </c>
    </row>
    <row r="1656" spans="1:15" ht="15" customHeight="1" x14ac:dyDescent="0.3">
      <c r="A1656" s="128">
        <v>1655</v>
      </c>
      <c r="B1656" s="199">
        <v>1710</v>
      </c>
      <c r="C1656" s="198" t="s">
        <v>853</v>
      </c>
      <c r="D1656" s="198">
        <v>4</v>
      </c>
      <c r="E1656" s="198" t="s">
        <v>2479</v>
      </c>
      <c r="F1656" s="198" t="s">
        <v>2479</v>
      </c>
      <c r="G1656" s="198" t="s">
        <v>2480</v>
      </c>
      <c r="H1656" s="198" t="s">
        <v>2480</v>
      </c>
      <c r="I1656" s="131" t="s">
        <v>787</v>
      </c>
      <c r="J1656" s="131" t="s">
        <v>271</v>
      </c>
      <c r="K1656" s="131" t="s">
        <v>809</v>
      </c>
      <c r="L1656" s="134" t="s">
        <v>4468</v>
      </c>
      <c r="M1656" s="134">
        <v>11</v>
      </c>
      <c r="N1656" s="134">
        <v>2.1</v>
      </c>
      <c r="O1656" s="134">
        <v>2</v>
      </c>
    </row>
    <row r="1657" spans="1:15" ht="15" customHeight="1" x14ac:dyDescent="0.3">
      <c r="A1657" s="128">
        <v>1656</v>
      </c>
      <c r="B1657" s="199">
        <v>861</v>
      </c>
      <c r="C1657" s="198" t="s">
        <v>853</v>
      </c>
      <c r="D1657" s="198">
        <v>4</v>
      </c>
      <c r="E1657" s="198" t="s">
        <v>2011</v>
      </c>
      <c r="F1657" s="198" t="s">
        <v>2011</v>
      </c>
      <c r="G1657" s="198" t="s">
        <v>2012</v>
      </c>
      <c r="H1657" s="198" t="s">
        <v>2012</v>
      </c>
      <c r="I1657" s="131" t="s">
        <v>787</v>
      </c>
      <c r="J1657" s="131" t="s">
        <v>271</v>
      </c>
      <c r="K1657" s="131" t="s">
        <v>809</v>
      </c>
      <c r="L1657" s="134" t="s">
        <v>4468</v>
      </c>
      <c r="M1657" s="134">
        <v>11</v>
      </c>
      <c r="N1657" s="134">
        <v>2.1</v>
      </c>
      <c r="O1657" s="134">
        <v>2</v>
      </c>
    </row>
    <row r="1658" spans="1:15" ht="15" customHeight="1" x14ac:dyDescent="0.3">
      <c r="A1658" s="128">
        <v>1657</v>
      </c>
      <c r="B1658" s="199">
        <v>307</v>
      </c>
      <c r="C1658" s="198" t="s">
        <v>853</v>
      </c>
      <c r="D1658" s="198">
        <v>4</v>
      </c>
      <c r="E1658" s="198" t="s">
        <v>1406</v>
      </c>
      <c r="F1658" s="198" t="s">
        <v>1406</v>
      </c>
      <c r="G1658" s="198" t="s">
        <v>1407</v>
      </c>
      <c r="H1658" s="198" t="s">
        <v>1407</v>
      </c>
      <c r="I1658" s="131" t="s">
        <v>787</v>
      </c>
      <c r="J1658" s="131" t="s">
        <v>271</v>
      </c>
      <c r="K1658" s="131" t="s">
        <v>809</v>
      </c>
      <c r="L1658" s="134" t="s">
        <v>4468</v>
      </c>
      <c r="M1658" s="134">
        <v>11</v>
      </c>
      <c r="N1658" s="134">
        <v>2.1</v>
      </c>
      <c r="O1658" s="134">
        <v>2</v>
      </c>
    </row>
    <row r="1659" spans="1:15" ht="15" customHeight="1" x14ac:dyDescent="0.3">
      <c r="A1659" s="128">
        <v>1658</v>
      </c>
      <c r="B1659" s="199">
        <v>1183</v>
      </c>
      <c r="C1659" s="198" t="s">
        <v>853</v>
      </c>
      <c r="D1659" s="198">
        <v>4</v>
      </c>
      <c r="E1659" s="198" t="s">
        <v>2240</v>
      </c>
      <c r="F1659" s="198" t="s">
        <v>2240</v>
      </c>
      <c r="G1659" s="198" t="s">
        <v>2241</v>
      </c>
      <c r="H1659" s="198" t="s">
        <v>2241</v>
      </c>
      <c r="I1659" s="131" t="s">
        <v>787</v>
      </c>
      <c r="J1659" s="131" t="s">
        <v>271</v>
      </c>
      <c r="K1659" s="131" t="s">
        <v>809</v>
      </c>
      <c r="L1659" s="134" t="s">
        <v>4468</v>
      </c>
      <c r="M1659" s="134">
        <v>11</v>
      </c>
      <c r="N1659" s="134">
        <v>2.1</v>
      </c>
      <c r="O1659" s="134">
        <v>2</v>
      </c>
    </row>
    <row r="1660" spans="1:15" ht="15" customHeight="1" x14ac:dyDescent="0.3">
      <c r="A1660" s="128">
        <v>1659</v>
      </c>
      <c r="B1660" s="199">
        <v>1854</v>
      </c>
      <c r="C1660" s="198" t="s">
        <v>853</v>
      </c>
      <c r="D1660" s="198">
        <v>4</v>
      </c>
      <c r="E1660" s="198" t="s">
        <v>2529</v>
      </c>
      <c r="F1660" s="198" t="s">
        <v>2529</v>
      </c>
      <c r="G1660" s="198" t="s">
        <v>2530</v>
      </c>
      <c r="H1660" s="198" t="s">
        <v>2530</v>
      </c>
      <c r="I1660" s="131" t="s">
        <v>787</v>
      </c>
      <c r="J1660" s="131" t="s">
        <v>271</v>
      </c>
      <c r="K1660" s="131" t="s">
        <v>809</v>
      </c>
      <c r="L1660" s="134" t="s">
        <v>4468</v>
      </c>
      <c r="M1660" s="134">
        <v>11</v>
      </c>
      <c r="N1660" s="134">
        <v>2.1</v>
      </c>
      <c r="O1660" s="134">
        <v>2</v>
      </c>
    </row>
    <row r="1661" spans="1:15" ht="15" customHeight="1" x14ac:dyDescent="0.3">
      <c r="A1661" s="128">
        <v>1660</v>
      </c>
      <c r="B1661" s="199">
        <v>1585</v>
      </c>
      <c r="C1661" s="198" t="s">
        <v>853</v>
      </c>
      <c r="D1661" s="198">
        <v>4</v>
      </c>
      <c r="E1661" s="198" t="s">
        <v>2419</v>
      </c>
      <c r="F1661" s="198" t="s">
        <v>2419</v>
      </c>
      <c r="G1661" s="198" t="s">
        <v>2420</v>
      </c>
      <c r="H1661" s="198" t="s">
        <v>2420</v>
      </c>
      <c r="I1661" s="131" t="s">
        <v>787</v>
      </c>
      <c r="J1661" s="131" t="s">
        <v>271</v>
      </c>
      <c r="K1661" s="131" t="s">
        <v>809</v>
      </c>
      <c r="L1661" s="134" t="s">
        <v>4468</v>
      </c>
      <c r="M1661" s="134">
        <v>11</v>
      </c>
      <c r="N1661" s="134">
        <v>2.1</v>
      </c>
      <c r="O1661" s="134">
        <v>2</v>
      </c>
    </row>
    <row r="1662" spans="1:15" ht="15" customHeight="1" x14ac:dyDescent="0.3">
      <c r="A1662" s="128">
        <v>1661</v>
      </c>
      <c r="B1662" s="199">
        <v>486</v>
      </c>
      <c r="C1662" s="198" t="s">
        <v>850</v>
      </c>
      <c r="D1662" s="198">
        <v>5</v>
      </c>
      <c r="E1662" s="198" t="s">
        <v>1645</v>
      </c>
      <c r="F1662" s="198" t="s">
        <v>1645</v>
      </c>
      <c r="G1662" s="198" t="s">
        <v>1646</v>
      </c>
      <c r="H1662" s="198" t="s">
        <v>1646</v>
      </c>
      <c r="I1662" s="131" t="s">
        <v>787</v>
      </c>
      <c r="J1662" s="131" t="s">
        <v>271</v>
      </c>
      <c r="K1662" s="131" t="s">
        <v>809</v>
      </c>
      <c r="L1662" s="134" t="s">
        <v>4468</v>
      </c>
      <c r="M1662" s="134">
        <v>11</v>
      </c>
      <c r="N1662" s="134">
        <v>2.1</v>
      </c>
      <c r="O1662" s="134">
        <v>2</v>
      </c>
    </row>
    <row r="1663" spans="1:15" ht="15" customHeight="1" x14ac:dyDescent="0.3">
      <c r="A1663" s="128">
        <v>1662</v>
      </c>
      <c r="B1663" s="202">
        <v>967</v>
      </c>
      <c r="C1663" s="201" t="s">
        <v>820</v>
      </c>
      <c r="D1663" s="198">
        <v>1</v>
      </c>
      <c r="E1663" s="201" t="s">
        <v>2099</v>
      </c>
      <c r="F1663" s="201" t="s">
        <v>2099</v>
      </c>
      <c r="G1663" s="201" t="s">
        <v>5907</v>
      </c>
      <c r="H1663" s="201" t="s">
        <v>2100</v>
      </c>
      <c r="I1663" s="136"/>
      <c r="J1663" s="136" t="s">
        <v>271</v>
      </c>
      <c r="K1663" s="136" t="s">
        <v>809</v>
      </c>
      <c r="L1663" s="134" t="s">
        <v>4468</v>
      </c>
      <c r="M1663" s="134">
        <v>11</v>
      </c>
      <c r="N1663" s="134">
        <v>2.1</v>
      </c>
      <c r="O1663" s="134">
        <v>2</v>
      </c>
    </row>
    <row r="1664" spans="1:15" ht="15" customHeight="1" x14ac:dyDescent="0.3">
      <c r="A1664" s="128">
        <v>1663</v>
      </c>
      <c r="B1664" s="202">
        <v>1807</v>
      </c>
      <c r="C1664" s="201" t="s">
        <v>984</v>
      </c>
      <c r="D1664" s="198">
        <v>3</v>
      </c>
      <c r="E1664" s="201" t="s">
        <v>2511</v>
      </c>
      <c r="F1664" s="201" t="s">
        <v>5906</v>
      </c>
      <c r="G1664" s="201" t="s">
        <v>2512</v>
      </c>
      <c r="H1664" s="201" t="s">
        <v>2512</v>
      </c>
      <c r="I1664" s="136"/>
      <c r="J1664" s="136" t="s">
        <v>271</v>
      </c>
      <c r="K1664" s="136" t="s">
        <v>809</v>
      </c>
      <c r="L1664" s="134" t="s">
        <v>4468</v>
      </c>
      <c r="M1664" s="134">
        <v>11</v>
      </c>
      <c r="N1664" s="134">
        <v>2.1</v>
      </c>
      <c r="O1664" s="134">
        <v>2</v>
      </c>
    </row>
    <row r="1665" spans="1:15" ht="15" customHeight="1" x14ac:dyDescent="0.3">
      <c r="A1665" s="128">
        <v>1664</v>
      </c>
      <c r="B1665" s="202">
        <v>1604</v>
      </c>
      <c r="C1665" s="201" t="s">
        <v>1004</v>
      </c>
      <c r="D1665" s="198">
        <v>3</v>
      </c>
      <c r="E1665" s="201" t="s">
        <v>2431</v>
      </c>
      <c r="F1665" s="201" t="s">
        <v>5905</v>
      </c>
      <c r="G1665" s="201" t="s">
        <v>2432</v>
      </c>
      <c r="H1665" s="201" t="s">
        <v>2432</v>
      </c>
      <c r="I1665" s="136"/>
      <c r="J1665" s="136" t="s">
        <v>271</v>
      </c>
      <c r="K1665" s="136" t="s">
        <v>809</v>
      </c>
      <c r="L1665" s="134" t="s">
        <v>4468</v>
      </c>
      <c r="M1665" s="134">
        <v>11</v>
      </c>
      <c r="N1665" s="134">
        <v>2.1</v>
      </c>
      <c r="O1665" s="134">
        <v>2</v>
      </c>
    </row>
    <row r="1666" spans="1:15" ht="15" customHeight="1" x14ac:dyDescent="0.3">
      <c r="A1666" s="128">
        <v>1665</v>
      </c>
      <c r="B1666" s="202">
        <v>798</v>
      </c>
      <c r="C1666" s="201" t="s">
        <v>984</v>
      </c>
      <c r="D1666" s="198">
        <v>3</v>
      </c>
      <c r="E1666" s="201" t="s">
        <v>1952</v>
      </c>
      <c r="F1666" s="201" t="s">
        <v>5641</v>
      </c>
      <c r="G1666" s="201" t="s">
        <v>1953</v>
      </c>
      <c r="H1666" s="201" t="s">
        <v>1953</v>
      </c>
      <c r="I1666" s="136"/>
      <c r="J1666" s="136" t="s">
        <v>271</v>
      </c>
      <c r="K1666" s="136" t="s">
        <v>809</v>
      </c>
      <c r="L1666" s="134" t="s">
        <v>4468</v>
      </c>
      <c r="M1666" s="134">
        <v>11</v>
      </c>
      <c r="N1666" s="134">
        <v>2.1</v>
      </c>
      <c r="O1666" s="134">
        <v>2</v>
      </c>
    </row>
    <row r="1667" spans="1:15" ht="15" customHeight="1" x14ac:dyDescent="0.3">
      <c r="A1667" s="128">
        <v>1666</v>
      </c>
      <c r="B1667" s="202">
        <v>1776</v>
      </c>
      <c r="C1667" s="201" t="s">
        <v>853</v>
      </c>
      <c r="D1667" s="198">
        <v>4</v>
      </c>
      <c r="E1667" s="201" t="s">
        <v>2507</v>
      </c>
      <c r="F1667" s="201" t="s">
        <v>2507</v>
      </c>
      <c r="G1667" s="201" t="s">
        <v>2508</v>
      </c>
      <c r="H1667" s="201" t="s">
        <v>2508</v>
      </c>
      <c r="I1667" s="136"/>
      <c r="J1667" s="136" t="s">
        <v>271</v>
      </c>
      <c r="K1667" s="136" t="s">
        <v>809</v>
      </c>
      <c r="L1667" s="134" t="s">
        <v>4468</v>
      </c>
      <c r="M1667" s="134">
        <v>11</v>
      </c>
      <c r="N1667" s="134">
        <v>2.1</v>
      </c>
      <c r="O1667" s="134">
        <v>2</v>
      </c>
    </row>
    <row r="1668" spans="1:15" ht="15" customHeight="1" x14ac:dyDescent="0.3">
      <c r="A1668" s="128">
        <v>1667</v>
      </c>
      <c r="B1668" s="199">
        <v>1310</v>
      </c>
      <c r="C1668" s="198" t="s">
        <v>820</v>
      </c>
      <c r="D1668" s="198">
        <v>1</v>
      </c>
      <c r="E1668" s="198" t="s">
        <v>2298</v>
      </c>
      <c r="F1668" s="198" t="s">
        <v>2298</v>
      </c>
      <c r="G1668" s="198" t="s">
        <v>5904</v>
      </c>
      <c r="H1668" s="198" t="s">
        <v>4248</v>
      </c>
      <c r="I1668" s="131" t="s">
        <v>787</v>
      </c>
      <c r="J1668" s="131" t="s">
        <v>271</v>
      </c>
      <c r="K1668" s="131" t="s">
        <v>809</v>
      </c>
      <c r="L1668" s="134" t="s">
        <v>4471</v>
      </c>
      <c r="M1668" s="134">
        <v>11</v>
      </c>
      <c r="N1668" s="134">
        <v>2.1</v>
      </c>
      <c r="O1668" s="134">
        <v>3</v>
      </c>
    </row>
    <row r="1669" spans="1:15" ht="15" customHeight="1" x14ac:dyDescent="0.3">
      <c r="A1669" s="128">
        <v>1668</v>
      </c>
      <c r="B1669" s="199">
        <v>157</v>
      </c>
      <c r="C1669" s="198" t="s">
        <v>820</v>
      </c>
      <c r="D1669" s="198">
        <v>1</v>
      </c>
      <c r="E1669" s="198" t="s">
        <v>1176</v>
      </c>
      <c r="F1669" s="198" t="s">
        <v>1176</v>
      </c>
      <c r="G1669" s="198" t="s">
        <v>5133</v>
      </c>
      <c r="H1669" s="198" t="s">
        <v>1177</v>
      </c>
      <c r="I1669" s="131" t="s">
        <v>787</v>
      </c>
      <c r="J1669" s="131" t="s">
        <v>271</v>
      </c>
      <c r="K1669" s="131" t="s">
        <v>809</v>
      </c>
      <c r="L1669" s="134" t="s">
        <v>4471</v>
      </c>
      <c r="M1669" s="134">
        <v>11</v>
      </c>
      <c r="N1669" s="134">
        <v>2.1</v>
      </c>
      <c r="O1669" s="134">
        <v>3</v>
      </c>
    </row>
    <row r="1670" spans="1:15" ht="15" customHeight="1" x14ac:dyDescent="0.3">
      <c r="A1670" s="128">
        <v>1669</v>
      </c>
      <c r="B1670" s="199">
        <v>1575</v>
      </c>
      <c r="C1670" s="198" t="s">
        <v>820</v>
      </c>
      <c r="D1670" s="198">
        <v>1</v>
      </c>
      <c r="E1670" s="198" t="s">
        <v>2411</v>
      </c>
      <c r="F1670" s="198" t="s">
        <v>2411</v>
      </c>
      <c r="G1670" s="198" t="s">
        <v>5903</v>
      </c>
      <c r="H1670" s="198" t="s">
        <v>2412</v>
      </c>
      <c r="I1670" s="131" t="s">
        <v>787</v>
      </c>
      <c r="J1670" s="131" t="s">
        <v>271</v>
      </c>
      <c r="K1670" s="131" t="s">
        <v>809</v>
      </c>
      <c r="L1670" s="134" t="s">
        <v>4471</v>
      </c>
      <c r="M1670" s="134">
        <v>11</v>
      </c>
      <c r="N1670" s="134">
        <v>2.1</v>
      </c>
      <c r="O1670" s="134">
        <v>3</v>
      </c>
    </row>
    <row r="1671" spans="1:15" ht="15" customHeight="1" x14ac:dyDescent="0.3">
      <c r="A1671" s="128">
        <v>1670</v>
      </c>
      <c r="B1671" s="199">
        <v>174</v>
      </c>
      <c r="C1671" s="198" t="s">
        <v>820</v>
      </c>
      <c r="D1671" s="198">
        <v>1</v>
      </c>
      <c r="E1671" s="198" t="s">
        <v>1208</v>
      </c>
      <c r="F1671" s="198" t="s">
        <v>1208</v>
      </c>
      <c r="G1671" s="198" t="s">
        <v>5902</v>
      </c>
      <c r="H1671" s="198" t="s">
        <v>1209</v>
      </c>
      <c r="I1671" s="131" t="s">
        <v>787</v>
      </c>
      <c r="J1671" s="131" t="s">
        <v>271</v>
      </c>
      <c r="K1671" s="131" t="s">
        <v>809</v>
      </c>
      <c r="L1671" s="134" t="s">
        <v>4471</v>
      </c>
      <c r="M1671" s="134">
        <v>11</v>
      </c>
      <c r="N1671" s="134">
        <v>2.1</v>
      </c>
      <c r="O1671" s="134">
        <v>3</v>
      </c>
    </row>
    <row r="1672" spans="1:15" ht="15" customHeight="1" x14ac:dyDescent="0.3">
      <c r="A1672" s="128">
        <v>1671</v>
      </c>
      <c r="B1672" s="199" t="s">
        <v>86</v>
      </c>
      <c r="C1672" s="198" t="s">
        <v>1737</v>
      </c>
      <c r="D1672" s="198">
        <v>1</v>
      </c>
      <c r="E1672" s="198" t="s">
        <v>2841</v>
      </c>
      <c r="F1672" s="198" t="s">
        <v>2841</v>
      </c>
      <c r="G1672" s="198" t="s">
        <v>5901</v>
      </c>
      <c r="H1672" s="198" t="s">
        <v>2842</v>
      </c>
      <c r="I1672" s="131" t="s">
        <v>787</v>
      </c>
      <c r="J1672" s="131" t="s">
        <v>271</v>
      </c>
      <c r="K1672" s="133" t="s">
        <v>2596</v>
      </c>
      <c r="L1672" s="134" t="s">
        <v>4471</v>
      </c>
      <c r="M1672" s="134">
        <v>11</v>
      </c>
      <c r="N1672" s="134">
        <v>2.1</v>
      </c>
      <c r="O1672" s="134">
        <v>3</v>
      </c>
    </row>
    <row r="1673" spans="1:15" ht="15" customHeight="1" x14ac:dyDescent="0.3">
      <c r="A1673" s="128">
        <v>1672</v>
      </c>
      <c r="B1673" s="199">
        <v>783</v>
      </c>
      <c r="C1673" s="198" t="s">
        <v>1004</v>
      </c>
      <c r="D1673" s="198">
        <v>3</v>
      </c>
      <c r="E1673" s="198" t="s">
        <v>1939</v>
      </c>
      <c r="F1673" s="198" t="s">
        <v>5900</v>
      </c>
      <c r="G1673" s="198" t="s">
        <v>1940</v>
      </c>
      <c r="H1673" s="198" t="s">
        <v>1940</v>
      </c>
      <c r="I1673" s="131" t="s">
        <v>787</v>
      </c>
      <c r="J1673" s="131" t="s">
        <v>271</v>
      </c>
      <c r="K1673" s="131" t="s">
        <v>809</v>
      </c>
      <c r="L1673" s="134" t="s">
        <v>4471</v>
      </c>
      <c r="M1673" s="134">
        <v>11</v>
      </c>
      <c r="N1673" s="134">
        <v>2.1</v>
      </c>
      <c r="O1673" s="134">
        <v>3</v>
      </c>
    </row>
    <row r="1674" spans="1:15" ht="15" customHeight="1" x14ac:dyDescent="0.3">
      <c r="A1674" s="128">
        <v>1673</v>
      </c>
      <c r="B1674" s="199">
        <v>106</v>
      </c>
      <c r="C1674" s="198" t="s">
        <v>1004</v>
      </c>
      <c r="D1674" s="198">
        <v>3</v>
      </c>
      <c r="E1674" s="198" t="s">
        <v>1099</v>
      </c>
      <c r="F1674" s="198" t="s">
        <v>5899</v>
      </c>
      <c r="G1674" s="198" t="s">
        <v>1100</v>
      </c>
      <c r="H1674" s="198" t="s">
        <v>1100</v>
      </c>
      <c r="I1674" s="131" t="s">
        <v>787</v>
      </c>
      <c r="J1674" s="131" t="s">
        <v>271</v>
      </c>
      <c r="K1674" s="131" t="s">
        <v>809</v>
      </c>
      <c r="L1674" s="134" t="s">
        <v>4471</v>
      </c>
      <c r="M1674" s="134">
        <v>11</v>
      </c>
      <c r="N1674" s="134">
        <v>2.1</v>
      </c>
      <c r="O1674" s="134">
        <v>3</v>
      </c>
    </row>
    <row r="1675" spans="1:15" ht="15" customHeight="1" x14ac:dyDescent="0.3">
      <c r="A1675" s="128">
        <v>1674</v>
      </c>
      <c r="B1675" s="199">
        <v>1129</v>
      </c>
      <c r="C1675" s="198" t="s">
        <v>1004</v>
      </c>
      <c r="D1675" s="198">
        <v>3</v>
      </c>
      <c r="E1675" s="198" t="s">
        <v>2205</v>
      </c>
      <c r="F1675" s="198" t="s">
        <v>5898</v>
      </c>
      <c r="G1675" s="198" t="s">
        <v>2206</v>
      </c>
      <c r="H1675" s="198" t="s">
        <v>2206</v>
      </c>
      <c r="I1675" s="131" t="s">
        <v>787</v>
      </c>
      <c r="J1675" s="131" t="s">
        <v>271</v>
      </c>
      <c r="K1675" s="131" t="s">
        <v>809</v>
      </c>
      <c r="L1675" s="134" t="s">
        <v>4471</v>
      </c>
      <c r="M1675" s="134">
        <v>11</v>
      </c>
      <c r="N1675" s="134">
        <v>2.1</v>
      </c>
      <c r="O1675" s="134">
        <v>3</v>
      </c>
    </row>
    <row r="1676" spans="1:15" ht="15" customHeight="1" x14ac:dyDescent="0.3">
      <c r="A1676" s="128">
        <v>1675</v>
      </c>
      <c r="B1676" s="199">
        <v>1069</v>
      </c>
      <c r="C1676" s="198" t="s">
        <v>1004</v>
      </c>
      <c r="D1676" s="198">
        <v>3</v>
      </c>
      <c r="E1676" s="198" t="s">
        <v>2171</v>
      </c>
      <c r="F1676" s="198" t="s">
        <v>5897</v>
      </c>
      <c r="G1676" s="198" t="s">
        <v>2172</v>
      </c>
      <c r="H1676" s="198" t="s">
        <v>2172</v>
      </c>
      <c r="I1676" s="131" t="s">
        <v>787</v>
      </c>
      <c r="J1676" s="131" t="s">
        <v>271</v>
      </c>
      <c r="K1676" s="131" t="s">
        <v>809</v>
      </c>
      <c r="L1676" s="134" t="s">
        <v>4471</v>
      </c>
      <c r="M1676" s="134">
        <v>11</v>
      </c>
      <c r="N1676" s="134">
        <v>2.1</v>
      </c>
      <c r="O1676" s="134">
        <v>3</v>
      </c>
    </row>
    <row r="1677" spans="1:15" ht="15" customHeight="1" x14ac:dyDescent="0.3">
      <c r="A1677" s="128">
        <v>1676</v>
      </c>
      <c r="B1677" s="199">
        <v>1114</v>
      </c>
      <c r="C1677" s="198" t="s">
        <v>984</v>
      </c>
      <c r="D1677" s="198">
        <v>3</v>
      </c>
      <c r="E1677" s="198" t="s">
        <v>2201</v>
      </c>
      <c r="F1677" s="198" t="s">
        <v>5896</v>
      </c>
      <c r="G1677" s="198" t="s">
        <v>2202</v>
      </c>
      <c r="H1677" s="198" t="s">
        <v>2202</v>
      </c>
      <c r="I1677" s="131" t="s">
        <v>787</v>
      </c>
      <c r="J1677" s="131" t="s">
        <v>271</v>
      </c>
      <c r="K1677" s="131" t="s">
        <v>809</v>
      </c>
      <c r="L1677" s="134" t="s">
        <v>4471</v>
      </c>
      <c r="M1677" s="134">
        <v>11</v>
      </c>
      <c r="N1677" s="134">
        <v>2.1</v>
      </c>
      <c r="O1677" s="134">
        <v>3</v>
      </c>
    </row>
    <row r="1678" spans="1:15" ht="15" customHeight="1" x14ac:dyDescent="0.3">
      <c r="A1678" s="128">
        <v>1677</v>
      </c>
      <c r="B1678" s="199">
        <v>769</v>
      </c>
      <c r="C1678" s="198" t="s">
        <v>1004</v>
      </c>
      <c r="D1678" s="198">
        <v>3</v>
      </c>
      <c r="E1678" s="198" t="s">
        <v>2924</v>
      </c>
      <c r="F1678" s="198" t="s">
        <v>5808</v>
      </c>
      <c r="G1678" s="198" t="s">
        <v>5895</v>
      </c>
      <c r="H1678" s="198" t="s">
        <v>1922</v>
      </c>
      <c r="I1678" s="131" t="s">
        <v>787</v>
      </c>
      <c r="J1678" s="131" t="s">
        <v>271</v>
      </c>
      <c r="K1678" s="131" t="s">
        <v>809</v>
      </c>
      <c r="L1678" s="134" t="s">
        <v>4471</v>
      </c>
      <c r="M1678" s="134">
        <v>11</v>
      </c>
      <c r="N1678" s="134">
        <v>2.1</v>
      </c>
      <c r="O1678" s="134">
        <v>3</v>
      </c>
    </row>
    <row r="1679" spans="1:15" ht="15" customHeight="1" x14ac:dyDescent="0.3">
      <c r="A1679" s="128">
        <v>1678</v>
      </c>
      <c r="B1679" s="199">
        <v>1434</v>
      </c>
      <c r="C1679" s="198" t="s">
        <v>984</v>
      </c>
      <c r="D1679" s="198">
        <v>3</v>
      </c>
      <c r="E1679" s="198" t="s">
        <v>2355</v>
      </c>
      <c r="F1679" s="198" t="s">
        <v>2355</v>
      </c>
      <c r="G1679" s="198" t="s">
        <v>2356</v>
      </c>
      <c r="H1679" s="198" t="s">
        <v>2356</v>
      </c>
      <c r="I1679" s="131" t="s">
        <v>787</v>
      </c>
      <c r="J1679" s="131" t="s">
        <v>271</v>
      </c>
      <c r="K1679" s="131" t="s">
        <v>809</v>
      </c>
      <c r="L1679" s="134" t="s">
        <v>4471</v>
      </c>
      <c r="M1679" s="134">
        <v>11</v>
      </c>
      <c r="N1679" s="134">
        <v>2.1</v>
      </c>
      <c r="O1679" s="134">
        <v>3</v>
      </c>
    </row>
    <row r="1680" spans="1:15" ht="15" customHeight="1" x14ac:dyDescent="0.3">
      <c r="A1680" s="128">
        <v>1679</v>
      </c>
      <c r="B1680" s="199">
        <v>1242</v>
      </c>
      <c r="C1680" s="198" t="s">
        <v>984</v>
      </c>
      <c r="D1680" s="198">
        <v>3</v>
      </c>
      <c r="E1680" s="198" t="s">
        <v>2275</v>
      </c>
      <c r="F1680" s="198" t="s">
        <v>2275</v>
      </c>
      <c r="G1680" s="198" t="s">
        <v>2276</v>
      </c>
      <c r="H1680" s="198" t="s">
        <v>2276</v>
      </c>
      <c r="I1680" s="131" t="s">
        <v>787</v>
      </c>
      <c r="J1680" s="131" t="s">
        <v>271</v>
      </c>
      <c r="K1680" s="131" t="s">
        <v>809</v>
      </c>
      <c r="L1680" s="134" t="s">
        <v>4471</v>
      </c>
      <c r="M1680" s="134">
        <v>11</v>
      </c>
      <c r="N1680" s="134">
        <v>2.1</v>
      </c>
      <c r="O1680" s="134">
        <v>3</v>
      </c>
    </row>
    <row r="1681" spans="1:15" ht="15" customHeight="1" x14ac:dyDescent="0.3">
      <c r="A1681" s="128">
        <v>1680</v>
      </c>
      <c r="B1681" s="199">
        <v>865</v>
      </c>
      <c r="C1681" s="198" t="s">
        <v>984</v>
      </c>
      <c r="D1681" s="198">
        <v>3</v>
      </c>
      <c r="E1681" s="198" t="s">
        <v>2017</v>
      </c>
      <c r="F1681" s="198" t="s">
        <v>5894</v>
      </c>
      <c r="G1681" s="198" t="s">
        <v>2018</v>
      </c>
      <c r="H1681" s="198" t="s">
        <v>2018</v>
      </c>
      <c r="I1681" s="131" t="s">
        <v>787</v>
      </c>
      <c r="J1681" s="131" t="s">
        <v>271</v>
      </c>
      <c r="K1681" s="131" t="s">
        <v>809</v>
      </c>
      <c r="L1681" s="134" t="s">
        <v>4471</v>
      </c>
      <c r="M1681" s="134">
        <v>11</v>
      </c>
      <c r="N1681" s="134">
        <v>2.1</v>
      </c>
      <c r="O1681" s="134">
        <v>3</v>
      </c>
    </row>
    <row r="1682" spans="1:15" ht="15" customHeight="1" x14ac:dyDescent="0.3">
      <c r="A1682" s="128">
        <v>1681</v>
      </c>
      <c r="B1682" s="199">
        <v>888</v>
      </c>
      <c r="C1682" s="198" t="s">
        <v>984</v>
      </c>
      <c r="D1682" s="198">
        <v>3</v>
      </c>
      <c r="E1682" s="198" t="s">
        <v>2039</v>
      </c>
      <c r="F1682" s="198" t="s">
        <v>5893</v>
      </c>
      <c r="G1682" s="198" t="s">
        <v>2040</v>
      </c>
      <c r="H1682" s="198" t="s">
        <v>2040</v>
      </c>
      <c r="I1682" s="131" t="s">
        <v>787</v>
      </c>
      <c r="J1682" s="131" t="s">
        <v>271</v>
      </c>
      <c r="K1682" s="131" t="s">
        <v>809</v>
      </c>
      <c r="L1682" s="134" t="s">
        <v>4471</v>
      </c>
      <c r="M1682" s="134">
        <v>11</v>
      </c>
      <c r="N1682" s="134">
        <v>2.1</v>
      </c>
      <c r="O1682" s="134">
        <v>3</v>
      </c>
    </row>
    <row r="1683" spans="1:15" ht="15" customHeight="1" x14ac:dyDescent="0.3">
      <c r="A1683" s="128">
        <v>1682</v>
      </c>
      <c r="B1683" s="199">
        <v>274</v>
      </c>
      <c r="C1683" s="198" t="s">
        <v>1004</v>
      </c>
      <c r="D1683" s="198">
        <v>3</v>
      </c>
      <c r="E1683" s="198" t="s">
        <v>1353</v>
      </c>
      <c r="F1683" s="198" t="s">
        <v>5892</v>
      </c>
      <c r="G1683" s="198" t="s">
        <v>1354</v>
      </c>
      <c r="H1683" s="198" t="s">
        <v>1354</v>
      </c>
      <c r="I1683" s="131" t="s">
        <v>787</v>
      </c>
      <c r="J1683" s="131" t="s">
        <v>271</v>
      </c>
      <c r="K1683" s="131" t="s">
        <v>809</v>
      </c>
      <c r="L1683" s="134" t="s">
        <v>4471</v>
      </c>
      <c r="M1683" s="134">
        <v>11</v>
      </c>
      <c r="N1683" s="134">
        <v>2.1</v>
      </c>
      <c r="O1683" s="134">
        <v>3</v>
      </c>
    </row>
    <row r="1684" spans="1:15" ht="15" customHeight="1" x14ac:dyDescent="0.3">
      <c r="A1684" s="128">
        <v>1683</v>
      </c>
      <c r="B1684" s="199">
        <v>1697</v>
      </c>
      <c r="C1684" s="198" t="s">
        <v>984</v>
      </c>
      <c r="D1684" s="198">
        <v>3</v>
      </c>
      <c r="E1684" s="198" t="s">
        <v>2475</v>
      </c>
      <c r="F1684" s="198" t="s">
        <v>5891</v>
      </c>
      <c r="G1684" s="198" t="s">
        <v>2476</v>
      </c>
      <c r="H1684" s="198" t="s">
        <v>2476</v>
      </c>
      <c r="I1684" s="131" t="s">
        <v>787</v>
      </c>
      <c r="J1684" s="131" t="s">
        <v>271</v>
      </c>
      <c r="K1684" s="131" t="s">
        <v>809</v>
      </c>
      <c r="L1684" s="134" t="s">
        <v>4471</v>
      </c>
      <c r="M1684" s="134">
        <v>11</v>
      </c>
      <c r="N1684" s="134">
        <v>2.1</v>
      </c>
      <c r="O1684" s="134">
        <v>3</v>
      </c>
    </row>
    <row r="1685" spans="1:15" ht="15" customHeight="1" x14ac:dyDescent="0.3">
      <c r="A1685" s="128">
        <v>1684</v>
      </c>
      <c r="B1685" s="204">
        <v>1650</v>
      </c>
      <c r="C1685" s="203" t="s">
        <v>984</v>
      </c>
      <c r="D1685" s="203">
        <v>3</v>
      </c>
      <c r="E1685" s="203" t="s">
        <v>2453</v>
      </c>
      <c r="F1685" s="203" t="s">
        <v>2453</v>
      </c>
      <c r="G1685" s="203" t="s">
        <v>2454</v>
      </c>
      <c r="H1685" s="203" t="s">
        <v>2454</v>
      </c>
      <c r="I1685" s="132" t="s">
        <v>787</v>
      </c>
      <c r="J1685" s="132" t="s">
        <v>271</v>
      </c>
      <c r="K1685" s="132" t="s">
        <v>809</v>
      </c>
      <c r="L1685" s="134" t="s">
        <v>4471</v>
      </c>
      <c r="M1685" s="134">
        <v>11</v>
      </c>
      <c r="N1685" s="134">
        <v>2.1</v>
      </c>
      <c r="O1685" s="134">
        <v>3</v>
      </c>
    </row>
    <row r="1686" spans="1:15" ht="15" customHeight="1" x14ac:dyDescent="0.3">
      <c r="A1686" s="128">
        <v>1685</v>
      </c>
      <c r="B1686" s="199">
        <v>4796</v>
      </c>
      <c r="C1686" s="198" t="s">
        <v>984</v>
      </c>
      <c r="D1686" s="198">
        <v>3</v>
      </c>
      <c r="E1686" s="198" t="s">
        <v>2761</v>
      </c>
      <c r="F1686" s="198" t="s">
        <v>5890</v>
      </c>
      <c r="G1686" s="198" t="s">
        <v>2762</v>
      </c>
      <c r="H1686" s="198" t="s">
        <v>2762</v>
      </c>
      <c r="I1686" s="131" t="s">
        <v>787</v>
      </c>
      <c r="J1686" s="131" t="s">
        <v>271</v>
      </c>
      <c r="K1686" s="133" t="s">
        <v>2596</v>
      </c>
      <c r="L1686" s="135" t="s">
        <v>4471</v>
      </c>
      <c r="M1686" s="135">
        <v>11</v>
      </c>
      <c r="N1686" s="135">
        <v>2.1</v>
      </c>
      <c r="O1686" s="135">
        <v>3</v>
      </c>
    </row>
    <row r="1687" spans="1:15" ht="15" customHeight="1" x14ac:dyDescent="0.3">
      <c r="A1687" s="128">
        <v>1686</v>
      </c>
      <c r="B1687" s="199">
        <v>2473</v>
      </c>
      <c r="C1687" s="198" t="s">
        <v>1004</v>
      </c>
      <c r="D1687" s="198">
        <v>3</v>
      </c>
      <c r="E1687" s="200" t="s">
        <v>2656</v>
      </c>
      <c r="F1687" s="200" t="s">
        <v>5889</v>
      </c>
      <c r="G1687" s="198" t="s">
        <v>2657</v>
      </c>
      <c r="H1687" s="198" t="s">
        <v>2657</v>
      </c>
      <c r="I1687" s="133" t="s">
        <v>787</v>
      </c>
      <c r="J1687" s="133" t="s">
        <v>271</v>
      </c>
      <c r="K1687" s="133" t="s">
        <v>2596</v>
      </c>
      <c r="L1687" s="135" t="s">
        <v>4471</v>
      </c>
      <c r="M1687" s="135">
        <v>11</v>
      </c>
      <c r="N1687" s="135">
        <v>2.1</v>
      </c>
      <c r="O1687" s="135">
        <v>3</v>
      </c>
    </row>
    <row r="1688" spans="1:15" ht="15" customHeight="1" x14ac:dyDescent="0.3">
      <c r="A1688" s="128">
        <v>1687</v>
      </c>
      <c r="B1688" s="199">
        <v>3372</v>
      </c>
      <c r="C1688" s="198" t="s">
        <v>984</v>
      </c>
      <c r="D1688" s="198">
        <v>3</v>
      </c>
      <c r="E1688" s="198" t="s">
        <v>2717</v>
      </c>
      <c r="F1688" s="198" t="s">
        <v>5888</v>
      </c>
      <c r="G1688" s="198" t="s">
        <v>2718</v>
      </c>
      <c r="H1688" s="198" t="s">
        <v>2718</v>
      </c>
      <c r="I1688" s="131" t="s">
        <v>787</v>
      </c>
      <c r="J1688" s="131" t="s">
        <v>271</v>
      </c>
      <c r="K1688" s="133" t="s">
        <v>2596</v>
      </c>
      <c r="L1688" s="134" t="s">
        <v>4471</v>
      </c>
      <c r="M1688" s="134">
        <v>11</v>
      </c>
      <c r="N1688" s="135">
        <v>2.1</v>
      </c>
      <c r="O1688" s="134">
        <v>3</v>
      </c>
    </row>
    <row r="1689" spans="1:15" ht="15" customHeight="1" x14ac:dyDescent="0.3">
      <c r="A1689" s="128">
        <v>1688</v>
      </c>
      <c r="B1689" s="199">
        <v>3101</v>
      </c>
      <c r="C1689" s="198" t="s">
        <v>984</v>
      </c>
      <c r="D1689" s="198">
        <v>3</v>
      </c>
      <c r="E1689" s="198" t="s">
        <v>2709</v>
      </c>
      <c r="F1689" s="198" t="s">
        <v>2709</v>
      </c>
      <c r="G1689" s="198" t="s">
        <v>2710</v>
      </c>
      <c r="H1689" s="198" t="s">
        <v>2710</v>
      </c>
      <c r="I1689" s="133" t="s">
        <v>787</v>
      </c>
      <c r="J1689" s="133" t="s">
        <v>271</v>
      </c>
      <c r="K1689" s="133" t="s">
        <v>2596</v>
      </c>
      <c r="L1689" s="135" t="s">
        <v>4471</v>
      </c>
      <c r="M1689" s="135">
        <v>11</v>
      </c>
      <c r="N1689" s="134">
        <v>2.1</v>
      </c>
      <c r="O1689" s="135">
        <v>3</v>
      </c>
    </row>
    <row r="1690" spans="1:15" ht="15" customHeight="1" x14ac:dyDescent="0.3">
      <c r="A1690" s="128">
        <v>1689</v>
      </c>
      <c r="B1690" s="199">
        <v>4663</v>
      </c>
      <c r="C1690" s="198" t="s">
        <v>1004</v>
      </c>
      <c r="D1690" s="198">
        <v>3</v>
      </c>
      <c r="E1690" s="198" t="s">
        <v>2759</v>
      </c>
      <c r="F1690" s="198" t="s">
        <v>5887</v>
      </c>
      <c r="G1690" s="198" t="s">
        <v>2760</v>
      </c>
      <c r="H1690" s="198" t="s">
        <v>2760</v>
      </c>
      <c r="I1690" s="133" t="s">
        <v>787</v>
      </c>
      <c r="J1690" s="133" t="s">
        <v>271</v>
      </c>
      <c r="K1690" s="133" t="s">
        <v>2596</v>
      </c>
      <c r="L1690" s="135" t="s">
        <v>4471</v>
      </c>
      <c r="M1690" s="135">
        <v>11</v>
      </c>
      <c r="N1690" s="135">
        <v>2.1</v>
      </c>
      <c r="O1690" s="135">
        <v>3</v>
      </c>
    </row>
    <row r="1691" spans="1:15" ht="15" customHeight="1" x14ac:dyDescent="0.3">
      <c r="A1691" s="128">
        <v>1690</v>
      </c>
      <c r="B1691" s="199">
        <v>2060</v>
      </c>
      <c r="C1691" s="198" t="s">
        <v>1473</v>
      </c>
      <c r="D1691" s="198">
        <v>3</v>
      </c>
      <c r="E1691" s="198" t="s">
        <v>2607</v>
      </c>
      <c r="F1691" s="198" t="s">
        <v>5886</v>
      </c>
      <c r="G1691" s="198" t="s">
        <v>2608</v>
      </c>
      <c r="H1691" s="198" t="s">
        <v>2608</v>
      </c>
      <c r="I1691" s="131" t="s">
        <v>787</v>
      </c>
      <c r="J1691" s="131" t="s">
        <v>271</v>
      </c>
      <c r="K1691" s="131" t="s">
        <v>2596</v>
      </c>
      <c r="L1691" s="135" t="s">
        <v>4471</v>
      </c>
      <c r="M1691" s="135">
        <v>11</v>
      </c>
      <c r="N1691" s="135">
        <v>2.1</v>
      </c>
      <c r="O1691" s="135">
        <v>3</v>
      </c>
    </row>
    <row r="1692" spans="1:15" ht="15" customHeight="1" x14ac:dyDescent="0.3">
      <c r="A1692" s="128">
        <v>1691</v>
      </c>
      <c r="B1692" s="199">
        <v>2138</v>
      </c>
      <c r="C1692" s="198" t="s">
        <v>1004</v>
      </c>
      <c r="D1692" s="198">
        <v>3</v>
      </c>
      <c r="E1692" s="200" t="s">
        <v>2621</v>
      </c>
      <c r="F1692" s="200" t="s">
        <v>5885</v>
      </c>
      <c r="G1692" s="198" t="s">
        <v>2622</v>
      </c>
      <c r="H1692" s="198" t="s">
        <v>2622</v>
      </c>
      <c r="I1692" s="133" t="s">
        <v>787</v>
      </c>
      <c r="J1692" s="133" t="s">
        <v>271</v>
      </c>
      <c r="K1692" s="131" t="s">
        <v>2596</v>
      </c>
      <c r="L1692" s="135" t="s">
        <v>4471</v>
      </c>
      <c r="M1692" s="135">
        <v>11</v>
      </c>
      <c r="N1692" s="135">
        <v>2.1</v>
      </c>
      <c r="O1692" s="135">
        <v>3</v>
      </c>
    </row>
    <row r="1693" spans="1:15" ht="15" customHeight="1" x14ac:dyDescent="0.3">
      <c r="A1693" s="128">
        <v>1692</v>
      </c>
      <c r="B1693" s="199">
        <v>536</v>
      </c>
      <c r="C1693" s="198" t="s">
        <v>853</v>
      </c>
      <c r="D1693" s="198">
        <v>4</v>
      </c>
      <c r="E1693" s="198" t="s">
        <v>1705</v>
      </c>
      <c r="F1693" s="198" t="s">
        <v>1705</v>
      </c>
      <c r="G1693" s="198" t="s">
        <v>1706</v>
      </c>
      <c r="H1693" s="198" t="s">
        <v>1706</v>
      </c>
      <c r="I1693" s="131" t="s">
        <v>787</v>
      </c>
      <c r="J1693" s="131" t="s">
        <v>271</v>
      </c>
      <c r="K1693" s="131" t="s">
        <v>809</v>
      </c>
      <c r="L1693" s="134" t="s">
        <v>4471</v>
      </c>
      <c r="M1693" s="134">
        <v>11</v>
      </c>
      <c r="N1693" s="134">
        <v>2.1</v>
      </c>
      <c r="O1693" s="134">
        <v>3</v>
      </c>
    </row>
    <row r="1694" spans="1:15" ht="15" customHeight="1" x14ac:dyDescent="0.3">
      <c r="A1694" s="128">
        <v>1693</v>
      </c>
      <c r="B1694" s="199">
        <v>562</v>
      </c>
      <c r="C1694" s="198" t="s">
        <v>853</v>
      </c>
      <c r="D1694" s="198">
        <v>4</v>
      </c>
      <c r="E1694" s="198" t="s">
        <v>1733</v>
      </c>
      <c r="F1694" s="198" t="s">
        <v>1733</v>
      </c>
      <c r="G1694" s="198" t="s">
        <v>1734</v>
      </c>
      <c r="H1694" s="198" t="s">
        <v>1734</v>
      </c>
      <c r="I1694" s="131" t="s">
        <v>787</v>
      </c>
      <c r="J1694" s="131" t="s">
        <v>271</v>
      </c>
      <c r="K1694" s="131" t="s">
        <v>809</v>
      </c>
      <c r="L1694" s="134" t="s">
        <v>4471</v>
      </c>
      <c r="M1694" s="134">
        <v>11</v>
      </c>
      <c r="N1694" s="134">
        <v>2.1</v>
      </c>
      <c r="O1694" s="134">
        <v>3</v>
      </c>
    </row>
    <row r="1695" spans="1:15" ht="15" customHeight="1" x14ac:dyDescent="0.3">
      <c r="A1695" s="128">
        <v>1694</v>
      </c>
      <c r="B1695" s="199">
        <v>2241</v>
      </c>
      <c r="C1695" s="198" t="s">
        <v>853</v>
      </c>
      <c r="D1695" s="198">
        <v>4</v>
      </c>
      <c r="E1695" s="198" t="s">
        <v>2635</v>
      </c>
      <c r="F1695" s="198" t="s">
        <v>2635</v>
      </c>
      <c r="G1695" s="198" t="s">
        <v>2636</v>
      </c>
      <c r="H1695" s="198" t="s">
        <v>2636</v>
      </c>
      <c r="I1695" s="133" t="s">
        <v>787</v>
      </c>
      <c r="J1695" s="133" t="s">
        <v>271</v>
      </c>
      <c r="K1695" s="133" t="s">
        <v>2596</v>
      </c>
      <c r="L1695" s="135" t="s">
        <v>4471</v>
      </c>
      <c r="M1695" s="135">
        <v>11</v>
      </c>
      <c r="N1695" s="135">
        <v>2.1</v>
      </c>
      <c r="O1695" s="135">
        <v>3</v>
      </c>
    </row>
    <row r="1696" spans="1:15" ht="15" customHeight="1" x14ac:dyDescent="0.3">
      <c r="A1696" s="128">
        <v>1695</v>
      </c>
      <c r="B1696" s="199">
        <v>2379</v>
      </c>
      <c r="C1696" s="198" t="s">
        <v>853</v>
      </c>
      <c r="D1696" s="198">
        <v>4</v>
      </c>
      <c r="E1696" s="198" t="s">
        <v>2645</v>
      </c>
      <c r="F1696" s="198" t="s">
        <v>2645</v>
      </c>
      <c r="G1696" s="198" t="s">
        <v>2646</v>
      </c>
      <c r="H1696" s="198" t="s">
        <v>2646</v>
      </c>
      <c r="I1696" s="131" t="s">
        <v>787</v>
      </c>
      <c r="J1696" s="133" t="s">
        <v>271</v>
      </c>
      <c r="K1696" s="133" t="s">
        <v>2596</v>
      </c>
      <c r="L1696" s="135" t="s">
        <v>4471</v>
      </c>
      <c r="M1696" s="135">
        <v>11</v>
      </c>
      <c r="N1696" s="135">
        <v>2.1</v>
      </c>
      <c r="O1696" s="135">
        <v>3</v>
      </c>
    </row>
    <row r="1697" spans="1:15" ht="15" customHeight="1" x14ac:dyDescent="0.3">
      <c r="A1697" s="128">
        <v>1696</v>
      </c>
      <c r="B1697" s="204" t="s">
        <v>86</v>
      </c>
      <c r="C1697" s="203" t="s">
        <v>1004</v>
      </c>
      <c r="D1697" s="203">
        <v>4</v>
      </c>
      <c r="E1697" s="203" t="s">
        <v>2818</v>
      </c>
      <c r="F1697" s="203" t="s">
        <v>5884</v>
      </c>
      <c r="G1697" s="203" t="s">
        <v>2819</v>
      </c>
      <c r="H1697" s="203" t="s">
        <v>2819</v>
      </c>
      <c r="I1697" s="132" t="s">
        <v>787</v>
      </c>
      <c r="J1697" s="132" t="s">
        <v>271</v>
      </c>
      <c r="K1697" s="132" t="s">
        <v>2596</v>
      </c>
      <c r="L1697" s="134" t="s">
        <v>4471</v>
      </c>
      <c r="M1697" s="134">
        <v>11</v>
      </c>
      <c r="N1697" s="134">
        <v>2.1</v>
      </c>
      <c r="O1697" s="134">
        <v>3</v>
      </c>
    </row>
    <row r="1698" spans="1:15" ht="15" customHeight="1" x14ac:dyDescent="0.3">
      <c r="A1698" s="128">
        <v>1697</v>
      </c>
      <c r="B1698" s="199">
        <v>155</v>
      </c>
      <c r="C1698" s="198" t="s">
        <v>850</v>
      </c>
      <c r="D1698" s="198">
        <v>5</v>
      </c>
      <c r="E1698" s="198" t="s">
        <v>1174</v>
      </c>
      <c r="F1698" s="198" t="s">
        <v>1174</v>
      </c>
      <c r="G1698" s="198" t="s">
        <v>1175</v>
      </c>
      <c r="H1698" s="198" t="s">
        <v>1175</v>
      </c>
      <c r="I1698" s="131" t="s">
        <v>787</v>
      </c>
      <c r="J1698" s="131" t="s">
        <v>271</v>
      </c>
      <c r="K1698" s="131" t="s">
        <v>809</v>
      </c>
      <c r="L1698" s="134" t="s">
        <v>4471</v>
      </c>
      <c r="M1698" s="134">
        <v>11</v>
      </c>
      <c r="N1698" s="134">
        <v>2.1</v>
      </c>
      <c r="O1698" s="134">
        <v>3</v>
      </c>
    </row>
    <row r="1699" spans="1:15" ht="15" customHeight="1" x14ac:dyDescent="0.3">
      <c r="A1699" s="128">
        <v>1698</v>
      </c>
      <c r="B1699" s="199">
        <v>130</v>
      </c>
      <c r="C1699" s="198" t="s">
        <v>850</v>
      </c>
      <c r="D1699" s="198">
        <v>5</v>
      </c>
      <c r="E1699" s="198" t="s">
        <v>1137</v>
      </c>
      <c r="F1699" s="198" t="s">
        <v>1137</v>
      </c>
      <c r="G1699" s="198" t="s">
        <v>1138</v>
      </c>
      <c r="H1699" s="198" t="s">
        <v>1138</v>
      </c>
      <c r="I1699" s="131" t="s">
        <v>787</v>
      </c>
      <c r="J1699" s="131" t="s">
        <v>271</v>
      </c>
      <c r="K1699" s="131" t="s">
        <v>809</v>
      </c>
      <c r="L1699" s="134" t="s">
        <v>4471</v>
      </c>
      <c r="M1699" s="134">
        <v>11</v>
      </c>
      <c r="N1699" s="134">
        <v>2.1</v>
      </c>
      <c r="O1699" s="134">
        <v>3</v>
      </c>
    </row>
    <row r="1700" spans="1:15" ht="15" customHeight="1" x14ac:dyDescent="0.3">
      <c r="A1700" s="128">
        <v>1699</v>
      </c>
      <c r="B1700" s="199">
        <v>264</v>
      </c>
      <c r="C1700" s="198" t="s">
        <v>850</v>
      </c>
      <c r="D1700" s="198">
        <v>5</v>
      </c>
      <c r="E1700" s="198" t="s">
        <v>1341</v>
      </c>
      <c r="F1700" s="198" t="s">
        <v>1341</v>
      </c>
      <c r="G1700" s="198" t="s">
        <v>1342</v>
      </c>
      <c r="H1700" s="198" t="s">
        <v>1342</v>
      </c>
      <c r="I1700" s="131" t="s">
        <v>787</v>
      </c>
      <c r="J1700" s="131" t="s">
        <v>271</v>
      </c>
      <c r="K1700" s="131" t="s">
        <v>809</v>
      </c>
      <c r="L1700" s="134" t="s">
        <v>4471</v>
      </c>
      <c r="M1700" s="134">
        <v>11</v>
      </c>
      <c r="N1700" s="134">
        <v>2.1</v>
      </c>
      <c r="O1700" s="134">
        <v>3</v>
      </c>
    </row>
    <row r="1701" spans="1:15" ht="15" customHeight="1" x14ac:dyDescent="0.3">
      <c r="A1701" s="128">
        <v>1700</v>
      </c>
      <c r="B1701" s="199">
        <v>2459</v>
      </c>
      <c r="C1701" s="198" t="s">
        <v>1017</v>
      </c>
      <c r="D1701" s="198">
        <v>8</v>
      </c>
      <c r="E1701" s="198" t="s">
        <v>2652</v>
      </c>
      <c r="F1701" s="198" t="s">
        <v>2652</v>
      </c>
      <c r="G1701" s="198" t="s">
        <v>2653</v>
      </c>
      <c r="H1701" s="198" t="s">
        <v>2653</v>
      </c>
      <c r="I1701" s="133" t="s">
        <v>787</v>
      </c>
      <c r="J1701" s="133" t="s">
        <v>271</v>
      </c>
      <c r="K1701" s="133" t="s">
        <v>2596</v>
      </c>
      <c r="L1701" s="135" t="s">
        <v>4471</v>
      </c>
      <c r="M1701" s="135">
        <v>11</v>
      </c>
      <c r="N1701" s="135">
        <v>2.1</v>
      </c>
      <c r="O1701" s="135">
        <v>3</v>
      </c>
    </row>
    <row r="1702" spans="1:15" ht="15" customHeight="1" x14ac:dyDescent="0.3">
      <c r="A1702" s="128">
        <v>1701</v>
      </c>
      <c r="B1702" s="202">
        <v>400</v>
      </c>
      <c r="C1702" s="201" t="s">
        <v>820</v>
      </c>
      <c r="D1702" s="198">
        <v>1</v>
      </c>
      <c r="E1702" s="201" t="s">
        <v>1534</v>
      </c>
      <c r="F1702" s="201" t="s">
        <v>1534</v>
      </c>
      <c r="G1702" s="201" t="s">
        <v>5883</v>
      </c>
      <c r="H1702" s="201" t="s">
        <v>1535</v>
      </c>
      <c r="I1702" s="136"/>
      <c r="J1702" s="136" t="s">
        <v>271</v>
      </c>
      <c r="K1702" s="136" t="s">
        <v>809</v>
      </c>
      <c r="L1702" s="134" t="s">
        <v>4471</v>
      </c>
      <c r="M1702" s="134">
        <v>11</v>
      </c>
      <c r="N1702" s="134">
        <v>2.1</v>
      </c>
      <c r="O1702" s="134">
        <v>3</v>
      </c>
    </row>
    <row r="1703" spans="1:15" ht="15" customHeight="1" x14ac:dyDescent="0.3">
      <c r="A1703" s="128">
        <v>1702</v>
      </c>
      <c r="B1703" s="202">
        <v>1239</v>
      </c>
      <c r="C1703" s="201" t="s">
        <v>984</v>
      </c>
      <c r="D1703" s="198">
        <v>3</v>
      </c>
      <c r="E1703" s="201" t="s">
        <v>2271</v>
      </c>
      <c r="F1703" s="201" t="s">
        <v>5882</v>
      </c>
      <c r="G1703" s="201" t="s">
        <v>2272</v>
      </c>
      <c r="H1703" s="201" t="s">
        <v>2272</v>
      </c>
      <c r="I1703" s="136"/>
      <c r="J1703" s="136" t="s">
        <v>271</v>
      </c>
      <c r="K1703" s="136" t="s">
        <v>809</v>
      </c>
      <c r="L1703" s="134" t="s">
        <v>4471</v>
      </c>
      <c r="M1703" s="134">
        <v>11</v>
      </c>
      <c r="N1703" s="134">
        <v>2.1</v>
      </c>
      <c r="O1703" s="134">
        <v>3</v>
      </c>
    </row>
    <row r="1704" spans="1:15" ht="15" customHeight="1" x14ac:dyDescent="0.3">
      <c r="A1704" s="128">
        <v>1703</v>
      </c>
      <c r="B1704" s="202">
        <v>928</v>
      </c>
      <c r="C1704" s="201" t="s">
        <v>984</v>
      </c>
      <c r="D1704" s="198">
        <v>3</v>
      </c>
      <c r="E1704" s="201" t="s">
        <v>2073</v>
      </c>
      <c r="F1704" s="201" t="s">
        <v>5881</v>
      </c>
      <c r="G1704" s="201" t="s">
        <v>2074</v>
      </c>
      <c r="H1704" s="201" t="s">
        <v>2074</v>
      </c>
      <c r="I1704" s="136"/>
      <c r="J1704" s="136" t="s">
        <v>271</v>
      </c>
      <c r="K1704" s="136" t="s">
        <v>809</v>
      </c>
      <c r="L1704" s="134" t="s">
        <v>4471</v>
      </c>
      <c r="M1704" s="134">
        <v>11</v>
      </c>
      <c r="N1704" s="134">
        <v>2.1</v>
      </c>
      <c r="O1704" s="134">
        <v>3</v>
      </c>
    </row>
    <row r="1705" spans="1:15" ht="15" customHeight="1" x14ac:dyDescent="0.3">
      <c r="A1705" s="128">
        <v>1704</v>
      </c>
      <c r="B1705" s="202">
        <v>675</v>
      </c>
      <c r="C1705" s="201" t="s">
        <v>1004</v>
      </c>
      <c r="D1705" s="198">
        <v>3</v>
      </c>
      <c r="E1705" s="201" t="s">
        <v>1829</v>
      </c>
      <c r="F1705" s="201" t="s">
        <v>5880</v>
      </c>
      <c r="G1705" s="201" t="s">
        <v>5879</v>
      </c>
      <c r="H1705" s="201" t="s">
        <v>1830</v>
      </c>
      <c r="I1705" s="136"/>
      <c r="J1705" s="136" t="s">
        <v>271</v>
      </c>
      <c r="K1705" s="136" t="s">
        <v>809</v>
      </c>
      <c r="L1705" s="134" t="s">
        <v>4471</v>
      </c>
      <c r="M1705" s="134">
        <v>11</v>
      </c>
      <c r="N1705" s="134">
        <v>2.1</v>
      </c>
      <c r="O1705" s="134">
        <v>3</v>
      </c>
    </row>
    <row r="1706" spans="1:15" ht="15" customHeight="1" x14ac:dyDescent="0.3">
      <c r="A1706" s="128">
        <v>1705</v>
      </c>
      <c r="B1706" s="202">
        <v>947</v>
      </c>
      <c r="C1706" s="201" t="s">
        <v>1004</v>
      </c>
      <c r="D1706" s="198">
        <v>3</v>
      </c>
      <c r="E1706" s="201" t="s">
        <v>2085</v>
      </c>
      <c r="F1706" s="201" t="s">
        <v>5828</v>
      </c>
      <c r="G1706" s="201" t="s">
        <v>2086</v>
      </c>
      <c r="H1706" s="201" t="s">
        <v>2086</v>
      </c>
      <c r="I1706" s="136"/>
      <c r="J1706" s="136" t="s">
        <v>271</v>
      </c>
      <c r="K1706" s="136" t="s">
        <v>809</v>
      </c>
      <c r="L1706" s="134" t="s">
        <v>4471</v>
      </c>
      <c r="M1706" s="134">
        <v>11</v>
      </c>
      <c r="N1706" s="134">
        <v>2.1</v>
      </c>
      <c r="O1706" s="134">
        <v>3</v>
      </c>
    </row>
    <row r="1707" spans="1:15" ht="15" customHeight="1" x14ac:dyDescent="0.3">
      <c r="A1707" s="128">
        <v>1706</v>
      </c>
      <c r="B1707" s="199">
        <v>535</v>
      </c>
      <c r="C1707" s="198" t="s">
        <v>820</v>
      </c>
      <c r="D1707" s="198">
        <v>1</v>
      </c>
      <c r="E1707" s="198" t="s">
        <v>1703</v>
      </c>
      <c r="F1707" s="198" t="s">
        <v>5878</v>
      </c>
      <c r="G1707" s="198" t="s">
        <v>5877</v>
      </c>
      <c r="H1707" s="198" t="s">
        <v>1704</v>
      </c>
      <c r="I1707" s="131" t="s">
        <v>787</v>
      </c>
      <c r="J1707" s="131" t="s">
        <v>271</v>
      </c>
      <c r="K1707" s="131" t="s">
        <v>809</v>
      </c>
      <c r="L1707" s="137" t="s">
        <v>4475</v>
      </c>
      <c r="M1707" s="137">
        <v>11</v>
      </c>
      <c r="N1707" s="137">
        <v>2.1</v>
      </c>
      <c r="O1707" s="137">
        <v>4</v>
      </c>
    </row>
    <row r="1708" spans="1:15" ht="15" customHeight="1" x14ac:dyDescent="0.3">
      <c r="A1708" s="128">
        <v>1707</v>
      </c>
      <c r="B1708" s="199">
        <v>535</v>
      </c>
      <c r="C1708" s="198" t="s">
        <v>820</v>
      </c>
      <c r="D1708" s="198">
        <v>1</v>
      </c>
      <c r="E1708" s="198" t="s">
        <v>1703</v>
      </c>
      <c r="F1708" s="198" t="s">
        <v>5876</v>
      </c>
      <c r="G1708" s="198" t="s">
        <v>5875</v>
      </c>
      <c r="H1708" s="198" t="s">
        <v>1704</v>
      </c>
      <c r="I1708" s="131" t="s">
        <v>787</v>
      </c>
      <c r="J1708" s="131" t="s">
        <v>271</v>
      </c>
      <c r="K1708" s="131" t="s">
        <v>809</v>
      </c>
      <c r="L1708" s="137" t="s">
        <v>4475</v>
      </c>
      <c r="M1708" s="137">
        <v>11</v>
      </c>
      <c r="N1708" s="137">
        <v>2.1</v>
      </c>
      <c r="O1708" s="137">
        <v>4</v>
      </c>
    </row>
    <row r="1709" spans="1:15" ht="15" customHeight="1" x14ac:dyDescent="0.3">
      <c r="A1709" s="128">
        <v>1708</v>
      </c>
      <c r="B1709" s="199">
        <v>83</v>
      </c>
      <c r="C1709" s="198" t="s">
        <v>820</v>
      </c>
      <c r="D1709" s="198">
        <v>1</v>
      </c>
      <c r="E1709" s="198" t="s">
        <v>1059</v>
      </c>
      <c r="F1709" s="198" t="s">
        <v>1059</v>
      </c>
      <c r="G1709" s="198" t="s">
        <v>5874</v>
      </c>
      <c r="H1709" s="198" t="s">
        <v>1060</v>
      </c>
      <c r="I1709" s="131" t="s">
        <v>787</v>
      </c>
      <c r="J1709" s="131" t="s">
        <v>271</v>
      </c>
      <c r="K1709" s="131" t="s">
        <v>809</v>
      </c>
      <c r="L1709" s="137" t="s">
        <v>4475</v>
      </c>
      <c r="M1709" s="137">
        <v>11</v>
      </c>
      <c r="N1709" s="137">
        <v>2.1</v>
      </c>
      <c r="O1709" s="137">
        <v>4</v>
      </c>
    </row>
    <row r="1710" spans="1:15" ht="15" customHeight="1" x14ac:dyDescent="0.3">
      <c r="A1710" s="128">
        <v>1709</v>
      </c>
      <c r="B1710" s="199">
        <v>31</v>
      </c>
      <c r="C1710" s="198" t="s">
        <v>820</v>
      </c>
      <c r="D1710" s="198">
        <v>1</v>
      </c>
      <c r="E1710" s="198" t="s">
        <v>933</v>
      </c>
      <c r="F1710" s="198" t="s">
        <v>933</v>
      </c>
      <c r="G1710" s="198" t="s">
        <v>5873</v>
      </c>
      <c r="H1710" s="198" t="s">
        <v>934</v>
      </c>
      <c r="I1710" s="131" t="s">
        <v>787</v>
      </c>
      <c r="J1710" s="131" t="s">
        <v>271</v>
      </c>
      <c r="K1710" s="131" t="s">
        <v>809</v>
      </c>
      <c r="L1710" s="137" t="s">
        <v>4475</v>
      </c>
      <c r="M1710" s="137">
        <v>11</v>
      </c>
      <c r="N1710" s="142">
        <v>2.1</v>
      </c>
      <c r="O1710" s="137">
        <v>4</v>
      </c>
    </row>
    <row r="1711" spans="1:15" ht="15" customHeight="1" x14ac:dyDescent="0.3">
      <c r="A1711" s="128">
        <v>1710</v>
      </c>
      <c r="B1711" s="199">
        <v>1272</v>
      </c>
      <c r="C1711" s="198" t="s">
        <v>820</v>
      </c>
      <c r="D1711" s="198">
        <v>1</v>
      </c>
      <c r="E1711" s="198" t="s">
        <v>2290</v>
      </c>
      <c r="F1711" s="198" t="s">
        <v>2290</v>
      </c>
      <c r="G1711" s="198" t="s">
        <v>5872</v>
      </c>
      <c r="H1711" s="198" t="s">
        <v>2291</v>
      </c>
      <c r="I1711" s="131" t="s">
        <v>787</v>
      </c>
      <c r="J1711" s="131" t="s">
        <v>271</v>
      </c>
      <c r="K1711" s="131" t="s">
        <v>809</v>
      </c>
      <c r="L1711" s="137" t="s">
        <v>4475</v>
      </c>
      <c r="M1711" s="137">
        <v>11</v>
      </c>
      <c r="N1711" s="137">
        <v>2.1</v>
      </c>
      <c r="O1711" s="137">
        <v>4</v>
      </c>
    </row>
    <row r="1712" spans="1:15" ht="15" customHeight="1" x14ac:dyDescent="0.3">
      <c r="A1712" s="128">
        <v>1711</v>
      </c>
      <c r="B1712" s="199">
        <v>576</v>
      </c>
      <c r="C1712" s="198" t="s">
        <v>820</v>
      </c>
      <c r="D1712" s="198">
        <v>1</v>
      </c>
      <c r="E1712" s="198" t="s">
        <v>1744</v>
      </c>
      <c r="F1712" s="198" t="s">
        <v>1744</v>
      </c>
      <c r="G1712" s="198" t="s">
        <v>5871</v>
      </c>
      <c r="H1712" s="198" t="s">
        <v>1745</v>
      </c>
      <c r="I1712" s="131" t="s">
        <v>787</v>
      </c>
      <c r="J1712" s="131" t="s">
        <v>271</v>
      </c>
      <c r="K1712" s="131" t="s">
        <v>809</v>
      </c>
      <c r="L1712" s="137" t="s">
        <v>4475</v>
      </c>
      <c r="M1712" s="137">
        <v>11</v>
      </c>
      <c r="N1712" s="137">
        <v>2.1</v>
      </c>
      <c r="O1712" s="137">
        <v>4</v>
      </c>
    </row>
    <row r="1713" spans="1:15" ht="15" customHeight="1" x14ac:dyDescent="0.3">
      <c r="A1713" s="128">
        <v>1712</v>
      </c>
      <c r="B1713" s="199">
        <v>1567</v>
      </c>
      <c r="C1713" s="198" t="s">
        <v>820</v>
      </c>
      <c r="D1713" s="198">
        <v>1</v>
      </c>
      <c r="E1713" s="198" t="s">
        <v>2405</v>
      </c>
      <c r="F1713" s="198" t="s">
        <v>2405</v>
      </c>
      <c r="G1713" s="198" t="s">
        <v>5870</v>
      </c>
      <c r="H1713" s="198" t="s">
        <v>2406</v>
      </c>
      <c r="I1713" s="131" t="s">
        <v>787</v>
      </c>
      <c r="J1713" s="131" t="s">
        <v>271</v>
      </c>
      <c r="K1713" s="131" t="s">
        <v>809</v>
      </c>
      <c r="L1713" s="137" t="s">
        <v>4475</v>
      </c>
      <c r="M1713" s="137">
        <v>11</v>
      </c>
      <c r="N1713" s="137">
        <v>2.1</v>
      </c>
      <c r="O1713" s="137">
        <v>4</v>
      </c>
    </row>
    <row r="1714" spans="1:15" ht="15" customHeight="1" x14ac:dyDescent="0.3">
      <c r="A1714" s="128">
        <v>1713</v>
      </c>
      <c r="B1714" s="199">
        <v>212</v>
      </c>
      <c r="C1714" s="198" t="s">
        <v>820</v>
      </c>
      <c r="D1714" s="198">
        <v>1</v>
      </c>
      <c r="E1714" s="198" t="s">
        <v>1267</v>
      </c>
      <c r="F1714" s="198" t="s">
        <v>1267</v>
      </c>
      <c r="G1714" s="198" t="s">
        <v>5869</v>
      </c>
      <c r="H1714" s="198" t="s">
        <v>1268</v>
      </c>
      <c r="I1714" s="131" t="s">
        <v>787</v>
      </c>
      <c r="J1714" s="131" t="s">
        <v>271</v>
      </c>
      <c r="K1714" s="131" t="s">
        <v>809</v>
      </c>
      <c r="L1714" s="137" t="s">
        <v>4475</v>
      </c>
      <c r="M1714" s="137">
        <v>11</v>
      </c>
      <c r="N1714" s="137">
        <v>2.1</v>
      </c>
      <c r="O1714" s="137">
        <v>4</v>
      </c>
    </row>
    <row r="1715" spans="1:15" ht="15" customHeight="1" x14ac:dyDescent="0.3">
      <c r="A1715" s="128">
        <v>1714</v>
      </c>
      <c r="B1715" s="199">
        <v>426</v>
      </c>
      <c r="C1715" s="198" t="s">
        <v>820</v>
      </c>
      <c r="D1715" s="198">
        <v>1</v>
      </c>
      <c r="E1715" s="198" t="s">
        <v>1571</v>
      </c>
      <c r="F1715" s="198" t="s">
        <v>1571</v>
      </c>
      <c r="G1715" s="198" t="s">
        <v>5868</v>
      </c>
      <c r="H1715" s="198" t="s">
        <v>1572</v>
      </c>
      <c r="I1715" s="131" t="s">
        <v>787</v>
      </c>
      <c r="J1715" s="131" t="s">
        <v>271</v>
      </c>
      <c r="K1715" s="131" t="s">
        <v>809</v>
      </c>
      <c r="L1715" s="137" t="s">
        <v>4475</v>
      </c>
      <c r="M1715" s="137">
        <v>11</v>
      </c>
      <c r="N1715" s="137">
        <v>2.1</v>
      </c>
      <c r="O1715" s="137">
        <v>4</v>
      </c>
    </row>
    <row r="1716" spans="1:15" ht="15" customHeight="1" x14ac:dyDescent="0.3">
      <c r="A1716" s="128">
        <v>1715</v>
      </c>
      <c r="B1716" s="199">
        <v>377</v>
      </c>
      <c r="C1716" s="198" t="s">
        <v>820</v>
      </c>
      <c r="D1716" s="198">
        <v>1</v>
      </c>
      <c r="E1716" s="198" t="s">
        <v>1510</v>
      </c>
      <c r="F1716" s="198" t="s">
        <v>1510</v>
      </c>
      <c r="G1716" s="198" t="s">
        <v>5867</v>
      </c>
      <c r="H1716" s="198" t="s">
        <v>1511</v>
      </c>
      <c r="I1716" s="131" t="s">
        <v>787</v>
      </c>
      <c r="J1716" s="131" t="s">
        <v>271</v>
      </c>
      <c r="K1716" s="131" t="s">
        <v>809</v>
      </c>
      <c r="L1716" s="137" t="s">
        <v>4475</v>
      </c>
      <c r="M1716" s="137">
        <v>11</v>
      </c>
      <c r="N1716" s="137">
        <v>2.1</v>
      </c>
      <c r="O1716" s="137">
        <v>4</v>
      </c>
    </row>
    <row r="1717" spans="1:15" ht="15" customHeight="1" x14ac:dyDescent="0.3">
      <c r="A1717" s="128">
        <v>1716</v>
      </c>
      <c r="B1717" s="199">
        <v>235</v>
      </c>
      <c r="C1717" s="198" t="s">
        <v>820</v>
      </c>
      <c r="D1717" s="198">
        <v>1</v>
      </c>
      <c r="E1717" s="198" t="s">
        <v>1300</v>
      </c>
      <c r="F1717" s="198" t="s">
        <v>1300</v>
      </c>
      <c r="G1717" s="198" t="s">
        <v>5866</v>
      </c>
      <c r="H1717" s="198" t="s">
        <v>1301</v>
      </c>
      <c r="I1717" s="131" t="s">
        <v>787</v>
      </c>
      <c r="J1717" s="131" t="s">
        <v>271</v>
      </c>
      <c r="K1717" s="131" t="s">
        <v>809</v>
      </c>
      <c r="L1717" s="137" t="s">
        <v>4475</v>
      </c>
      <c r="M1717" s="137">
        <v>11</v>
      </c>
      <c r="N1717" s="137">
        <v>2.1</v>
      </c>
      <c r="O1717" s="137">
        <v>4</v>
      </c>
    </row>
    <row r="1718" spans="1:15" ht="15" customHeight="1" x14ac:dyDescent="0.3">
      <c r="A1718" s="128">
        <v>1717</v>
      </c>
      <c r="B1718" s="199">
        <v>313</v>
      </c>
      <c r="C1718" s="198" t="s">
        <v>820</v>
      </c>
      <c r="D1718" s="198">
        <v>1</v>
      </c>
      <c r="E1718" s="198" t="s">
        <v>1412</v>
      </c>
      <c r="F1718" s="198" t="s">
        <v>1412</v>
      </c>
      <c r="G1718" s="198" t="s">
        <v>5865</v>
      </c>
      <c r="H1718" s="198" t="s">
        <v>1413</v>
      </c>
      <c r="I1718" s="131" t="s">
        <v>787</v>
      </c>
      <c r="J1718" s="131" t="s">
        <v>271</v>
      </c>
      <c r="K1718" s="131" t="s">
        <v>809</v>
      </c>
      <c r="L1718" s="137" t="s">
        <v>4475</v>
      </c>
      <c r="M1718" s="137">
        <v>11</v>
      </c>
      <c r="N1718" s="137">
        <v>2.1</v>
      </c>
      <c r="O1718" s="137">
        <v>4</v>
      </c>
    </row>
    <row r="1719" spans="1:15" ht="15" customHeight="1" x14ac:dyDescent="0.3">
      <c r="A1719" s="128">
        <v>1718</v>
      </c>
      <c r="B1719" s="199">
        <v>627</v>
      </c>
      <c r="C1719" s="198" t="s">
        <v>1004</v>
      </c>
      <c r="D1719" s="198">
        <v>3</v>
      </c>
      <c r="E1719" s="198" t="s">
        <v>1797</v>
      </c>
      <c r="F1719" s="198" t="s">
        <v>5276</v>
      </c>
      <c r="G1719" s="198" t="s">
        <v>1798</v>
      </c>
      <c r="H1719" s="198" t="s">
        <v>1798</v>
      </c>
      <c r="I1719" s="131" t="s">
        <v>787</v>
      </c>
      <c r="J1719" s="131" t="s">
        <v>271</v>
      </c>
      <c r="K1719" s="131" t="s">
        <v>809</v>
      </c>
      <c r="L1719" s="137" t="s">
        <v>4475</v>
      </c>
      <c r="M1719" s="137">
        <v>11</v>
      </c>
      <c r="N1719" s="137">
        <v>2.1</v>
      </c>
      <c r="O1719" s="137">
        <v>4</v>
      </c>
    </row>
    <row r="1720" spans="1:15" ht="15" customHeight="1" x14ac:dyDescent="0.3">
      <c r="A1720" s="128">
        <v>1719</v>
      </c>
      <c r="B1720" s="199">
        <v>864</v>
      </c>
      <c r="C1720" s="198" t="s">
        <v>1473</v>
      </c>
      <c r="D1720" s="198">
        <v>3</v>
      </c>
      <c r="E1720" s="198" t="s">
        <v>2015</v>
      </c>
      <c r="F1720" s="198" t="s">
        <v>5864</v>
      </c>
      <c r="G1720" s="198" t="s">
        <v>2016</v>
      </c>
      <c r="H1720" s="198" t="s">
        <v>2016</v>
      </c>
      <c r="I1720" s="131" t="s">
        <v>787</v>
      </c>
      <c r="J1720" s="131" t="s">
        <v>271</v>
      </c>
      <c r="K1720" s="131" t="s">
        <v>809</v>
      </c>
      <c r="L1720" s="137" t="s">
        <v>4475</v>
      </c>
      <c r="M1720" s="137">
        <v>11</v>
      </c>
      <c r="N1720" s="137">
        <v>2.1</v>
      </c>
      <c r="O1720" s="137">
        <v>4</v>
      </c>
    </row>
    <row r="1721" spans="1:15" ht="15" customHeight="1" x14ac:dyDescent="0.3">
      <c r="A1721" s="128">
        <v>1720</v>
      </c>
      <c r="B1721" s="199">
        <v>882</v>
      </c>
      <c r="C1721" s="198" t="s">
        <v>1004</v>
      </c>
      <c r="D1721" s="198">
        <v>3</v>
      </c>
      <c r="E1721" s="198" t="s">
        <v>2029</v>
      </c>
      <c r="F1721" s="198" t="s">
        <v>5863</v>
      </c>
      <c r="G1721" s="198" t="s">
        <v>2030</v>
      </c>
      <c r="H1721" s="198" t="s">
        <v>2030</v>
      </c>
      <c r="I1721" s="131" t="s">
        <v>787</v>
      </c>
      <c r="J1721" s="131" t="s">
        <v>271</v>
      </c>
      <c r="K1721" s="131" t="s">
        <v>809</v>
      </c>
      <c r="L1721" s="137" t="s">
        <v>4475</v>
      </c>
      <c r="M1721" s="137">
        <v>11</v>
      </c>
      <c r="N1721" s="137">
        <v>2.1</v>
      </c>
      <c r="O1721" s="137">
        <v>4</v>
      </c>
    </row>
    <row r="1722" spans="1:15" ht="15" customHeight="1" x14ac:dyDescent="0.3">
      <c r="A1722" s="128">
        <v>1721</v>
      </c>
      <c r="B1722" s="199">
        <v>1036</v>
      </c>
      <c r="C1722" s="198" t="s">
        <v>1004</v>
      </c>
      <c r="D1722" s="198">
        <v>3</v>
      </c>
      <c r="E1722" s="198" t="s">
        <v>2151</v>
      </c>
      <c r="F1722" s="198" t="s">
        <v>5862</v>
      </c>
      <c r="G1722" s="198" t="s">
        <v>2152</v>
      </c>
      <c r="H1722" s="198" t="s">
        <v>2152</v>
      </c>
      <c r="I1722" s="131" t="s">
        <v>787</v>
      </c>
      <c r="J1722" s="131" t="s">
        <v>271</v>
      </c>
      <c r="K1722" s="131" t="s">
        <v>809</v>
      </c>
      <c r="L1722" s="137" t="s">
        <v>4475</v>
      </c>
      <c r="M1722" s="137">
        <v>11</v>
      </c>
      <c r="N1722" s="137">
        <v>2.1</v>
      </c>
      <c r="O1722" s="137">
        <v>4</v>
      </c>
    </row>
    <row r="1723" spans="1:15" ht="15" customHeight="1" x14ac:dyDescent="0.3">
      <c r="A1723" s="128">
        <v>1722</v>
      </c>
      <c r="B1723" s="199">
        <v>1242</v>
      </c>
      <c r="C1723" s="198" t="s">
        <v>984</v>
      </c>
      <c r="D1723" s="198">
        <v>3</v>
      </c>
      <c r="E1723" s="198" t="s">
        <v>2275</v>
      </c>
      <c r="F1723" s="198" t="s">
        <v>2275</v>
      </c>
      <c r="G1723" s="198" t="s">
        <v>2276</v>
      </c>
      <c r="H1723" s="198" t="s">
        <v>2276</v>
      </c>
      <c r="I1723" s="131" t="s">
        <v>787</v>
      </c>
      <c r="J1723" s="131" t="s">
        <v>271</v>
      </c>
      <c r="K1723" s="131" t="s">
        <v>809</v>
      </c>
      <c r="L1723" s="137" t="s">
        <v>4475</v>
      </c>
      <c r="M1723" s="137">
        <v>11</v>
      </c>
      <c r="N1723" s="137">
        <v>2.1</v>
      </c>
      <c r="O1723" s="137">
        <v>4</v>
      </c>
    </row>
    <row r="1724" spans="1:15" ht="15" customHeight="1" x14ac:dyDescent="0.3">
      <c r="A1724" s="128">
        <v>1723</v>
      </c>
      <c r="B1724" s="199">
        <v>595</v>
      </c>
      <c r="C1724" s="198" t="s">
        <v>984</v>
      </c>
      <c r="D1724" s="198">
        <v>3</v>
      </c>
      <c r="E1724" s="198" t="s">
        <v>1764</v>
      </c>
      <c r="F1724" s="198" t="s">
        <v>5861</v>
      </c>
      <c r="G1724" s="198" t="s">
        <v>1765</v>
      </c>
      <c r="H1724" s="198" t="s">
        <v>1765</v>
      </c>
      <c r="I1724" s="131" t="s">
        <v>787</v>
      </c>
      <c r="J1724" s="131" t="s">
        <v>271</v>
      </c>
      <c r="K1724" s="131" t="s">
        <v>809</v>
      </c>
      <c r="L1724" s="137" t="s">
        <v>4475</v>
      </c>
      <c r="M1724" s="137">
        <v>11</v>
      </c>
      <c r="N1724" s="137">
        <v>2.1</v>
      </c>
      <c r="O1724" s="137">
        <v>4</v>
      </c>
    </row>
    <row r="1725" spans="1:15" ht="15" customHeight="1" x14ac:dyDescent="0.3">
      <c r="A1725" s="128">
        <v>1724</v>
      </c>
      <c r="B1725" s="199">
        <v>365</v>
      </c>
      <c r="C1725" s="198" t="s">
        <v>984</v>
      </c>
      <c r="D1725" s="198">
        <v>3</v>
      </c>
      <c r="E1725" s="198" t="s">
        <v>1496</v>
      </c>
      <c r="F1725" s="198" t="s">
        <v>5860</v>
      </c>
      <c r="G1725" s="198" t="s">
        <v>1497</v>
      </c>
      <c r="H1725" s="198" t="s">
        <v>1497</v>
      </c>
      <c r="I1725" s="131" t="s">
        <v>787</v>
      </c>
      <c r="J1725" s="131" t="s">
        <v>271</v>
      </c>
      <c r="K1725" s="131" t="s">
        <v>809</v>
      </c>
      <c r="L1725" s="137" t="s">
        <v>4475</v>
      </c>
      <c r="M1725" s="137">
        <v>11</v>
      </c>
      <c r="N1725" s="137">
        <v>2.1</v>
      </c>
      <c r="O1725" s="137">
        <v>4</v>
      </c>
    </row>
    <row r="1726" spans="1:15" ht="15" customHeight="1" x14ac:dyDescent="0.3">
      <c r="A1726" s="128">
        <v>1725</v>
      </c>
      <c r="B1726" s="199">
        <v>272</v>
      </c>
      <c r="C1726" s="198" t="s">
        <v>1004</v>
      </c>
      <c r="D1726" s="198">
        <v>3</v>
      </c>
      <c r="E1726" s="198" t="s">
        <v>1349</v>
      </c>
      <c r="F1726" s="198" t="s">
        <v>5859</v>
      </c>
      <c r="G1726" s="198" t="s">
        <v>1350</v>
      </c>
      <c r="H1726" s="198" t="s">
        <v>1350</v>
      </c>
      <c r="I1726" s="131" t="s">
        <v>787</v>
      </c>
      <c r="J1726" s="131" t="s">
        <v>271</v>
      </c>
      <c r="K1726" s="131" t="s">
        <v>809</v>
      </c>
      <c r="L1726" s="137" t="s">
        <v>4475</v>
      </c>
      <c r="M1726" s="137">
        <v>11</v>
      </c>
      <c r="N1726" s="137">
        <v>2.1</v>
      </c>
      <c r="O1726" s="137">
        <v>4</v>
      </c>
    </row>
    <row r="1727" spans="1:15" ht="15" customHeight="1" x14ac:dyDescent="0.3">
      <c r="A1727" s="128">
        <v>1726</v>
      </c>
      <c r="B1727" s="199">
        <v>1259</v>
      </c>
      <c r="C1727" s="198" t="s">
        <v>984</v>
      </c>
      <c r="D1727" s="198">
        <v>3</v>
      </c>
      <c r="E1727" s="198" t="s">
        <v>2284</v>
      </c>
      <c r="F1727" s="198" t="s">
        <v>2284</v>
      </c>
      <c r="G1727" s="198" t="s">
        <v>2285</v>
      </c>
      <c r="H1727" s="198" t="s">
        <v>2285</v>
      </c>
      <c r="I1727" s="131" t="s">
        <v>787</v>
      </c>
      <c r="J1727" s="131" t="s">
        <v>271</v>
      </c>
      <c r="K1727" s="131" t="s">
        <v>809</v>
      </c>
      <c r="L1727" s="137" t="s">
        <v>4475</v>
      </c>
      <c r="M1727" s="137">
        <v>11</v>
      </c>
      <c r="N1727" s="137">
        <v>2.1</v>
      </c>
      <c r="O1727" s="137">
        <v>4</v>
      </c>
    </row>
    <row r="1728" spans="1:15" ht="15" customHeight="1" x14ac:dyDescent="0.3">
      <c r="A1728" s="128">
        <v>1727</v>
      </c>
      <c r="B1728" s="199">
        <v>2822</v>
      </c>
      <c r="C1728" s="198" t="s">
        <v>1004</v>
      </c>
      <c r="D1728" s="198">
        <v>3</v>
      </c>
      <c r="E1728" s="198" t="s">
        <v>2687</v>
      </c>
      <c r="F1728" s="198" t="s">
        <v>5858</v>
      </c>
      <c r="G1728" s="198" t="s">
        <v>2688</v>
      </c>
      <c r="H1728" s="198" t="s">
        <v>2688</v>
      </c>
      <c r="I1728" s="131" t="s">
        <v>787</v>
      </c>
      <c r="J1728" s="131" t="s">
        <v>271</v>
      </c>
      <c r="K1728" s="131" t="s">
        <v>2596</v>
      </c>
      <c r="L1728" s="142" t="s">
        <v>4475</v>
      </c>
      <c r="M1728" s="142">
        <v>11</v>
      </c>
      <c r="N1728" s="142">
        <v>2.1</v>
      </c>
      <c r="O1728" s="142">
        <v>4</v>
      </c>
    </row>
    <row r="1729" spans="1:15" ht="15" customHeight="1" x14ac:dyDescent="0.3">
      <c r="A1729" s="128">
        <v>1728</v>
      </c>
      <c r="B1729" s="199">
        <v>124</v>
      </c>
      <c r="C1729" s="198" t="s">
        <v>853</v>
      </c>
      <c r="D1729" s="198">
        <v>4</v>
      </c>
      <c r="E1729" s="198" t="s">
        <v>1129</v>
      </c>
      <c r="F1729" s="198" t="s">
        <v>1129</v>
      </c>
      <c r="G1729" s="198" t="s">
        <v>1130</v>
      </c>
      <c r="H1729" s="198" t="s">
        <v>1130</v>
      </c>
      <c r="I1729" s="131" t="s">
        <v>787</v>
      </c>
      <c r="J1729" s="131" t="s">
        <v>271</v>
      </c>
      <c r="K1729" s="131" t="s">
        <v>809</v>
      </c>
      <c r="L1729" s="137" t="s">
        <v>4475</v>
      </c>
      <c r="M1729" s="137">
        <v>11</v>
      </c>
      <c r="N1729" s="137">
        <v>2.1</v>
      </c>
      <c r="O1729" s="137">
        <v>4</v>
      </c>
    </row>
    <row r="1730" spans="1:15" ht="15" customHeight="1" x14ac:dyDescent="0.3">
      <c r="A1730" s="128">
        <v>1729</v>
      </c>
      <c r="B1730" s="199">
        <v>997</v>
      </c>
      <c r="C1730" s="198" t="s">
        <v>853</v>
      </c>
      <c r="D1730" s="198">
        <v>4</v>
      </c>
      <c r="E1730" s="198" t="s">
        <v>2127</v>
      </c>
      <c r="F1730" s="198" t="s">
        <v>2127</v>
      </c>
      <c r="G1730" s="198" t="s">
        <v>2128</v>
      </c>
      <c r="H1730" s="198" t="s">
        <v>2128</v>
      </c>
      <c r="I1730" s="131" t="s">
        <v>787</v>
      </c>
      <c r="J1730" s="131" t="s">
        <v>271</v>
      </c>
      <c r="K1730" s="131" t="s">
        <v>809</v>
      </c>
      <c r="L1730" s="137" t="s">
        <v>4475</v>
      </c>
      <c r="M1730" s="137">
        <v>11</v>
      </c>
      <c r="N1730" s="137">
        <v>2.1</v>
      </c>
      <c r="O1730" s="137">
        <v>4</v>
      </c>
    </row>
    <row r="1731" spans="1:15" ht="15" customHeight="1" x14ac:dyDescent="0.3">
      <c r="A1731" s="128">
        <v>1730</v>
      </c>
      <c r="B1731" s="199">
        <v>616</v>
      </c>
      <c r="C1731" s="198" t="s">
        <v>853</v>
      </c>
      <c r="D1731" s="198">
        <v>4</v>
      </c>
      <c r="E1731" s="198" t="s">
        <v>1786</v>
      </c>
      <c r="F1731" s="198" t="s">
        <v>1786</v>
      </c>
      <c r="G1731" s="198" t="s">
        <v>1787</v>
      </c>
      <c r="H1731" s="198" t="s">
        <v>1787</v>
      </c>
      <c r="I1731" s="131" t="s">
        <v>787</v>
      </c>
      <c r="J1731" s="131" t="s">
        <v>271</v>
      </c>
      <c r="K1731" s="131" t="s">
        <v>809</v>
      </c>
      <c r="L1731" s="137" t="s">
        <v>4475</v>
      </c>
      <c r="M1731" s="137">
        <v>11</v>
      </c>
      <c r="N1731" s="137">
        <v>2.1</v>
      </c>
      <c r="O1731" s="137">
        <v>4</v>
      </c>
    </row>
    <row r="1732" spans="1:15" ht="15" customHeight="1" x14ac:dyDescent="0.3">
      <c r="A1732" s="128">
        <v>1731</v>
      </c>
      <c r="B1732" s="199">
        <v>154</v>
      </c>
      <c r="C1732" s="198" t="s">
        <v>853</v>
      </c>
      <c r="D1732" s="198">
        <v>4</v>
      </c>
      <c r="E1732" s="198" t="s">
        <v>1172</v>
      </c>
      <c r="F1732" s="198" t="s">
        <v>1172</v>
      </c>
      <c r="G1732" s="198" t="s">
        <v>1173</v>
      </c>
      <c r="H1732" s="198" t="s">
        <v>1173</v>
      </c>
      <c r="I1732" s="131" t="s">
        <v>787</v>
      </c>
      <c r="J1732" s="131" t="s">
        <v>271</v>
      </c>
      <c r="K1732" s="131" t="s">
        <v>809</v>
      </c>
      <c r="L1732" s="137" t="s">
        <v>4475</v>
      </c>
      <c r="M1732" s="137">
        <v>11</v>
      </c>
      <c r="N1732" s="137">
        <v>2.1</v>
      </c>
      <c r="O1732" s="137">
        <v>4</v>
      </c>
    </row>
    <row r="1733" spans="1:15" ht="15" customHeight="1" x14ac:dyDescent="0.3">
      <c r="A1733" s="128">
        <v>1732</v>
      </c>
      <c r="B1733" s="199">
        <v>1025</v>
      </c>
      <c r="C1733" s="198" t="s">
        <v>853</v>
      </c>
      <c r="D1733" s="198">
        <v>4</v>
      </c>
      <c r="E1733" s="198" t="s">
        <v>2141</v>
      </c>
      <c r="F1733" s="198" t="s">
        <v>2141</v>
      </c>
      <c r="G1733" s="198" t="s">
        <v>2142</v>
      </c>
      <c r="H1733" s="198" t="s">
        <v>2142</v>
      </c>
      <c r="I1733" s="131" t="s">
        <v>787</v>
      </c>
      <c r="J1733" s="131" t="s">
        <v>271</v>
      </c>
      <c r="K1733" s="131" t="s">
        <v>809</v>
      </c>
      <c r="L1733" s="137" t="s">
        <v>4475</v>
      </c>
      <c r="M1733" s="137">
        <v>11</v>
      </c>
      <c r="N1733" s="137">
        <v>2.1</v>
      </c>
      <c r="O1733" s="137">
        <v>4</v>
      </c>
    </row>
    <row r="1734" spans="1:15" ht="15" customHeight="1" x14ac:dyDescent="0.3">
      <c r="A1734" s="128">
        <v>1733</v>
      </c>
      <c r="B1734" s="199">
        <v>76</v>
      </c>
      <c r="C1734" s="198" t="s">
        <v>850</v>
      </c>
      <c r="D1734" s="198">
        <v>4</v>
      </c>
      <c r="E1734" s="198" t="s">
        <v>1046</v>
      </c>
      <c r="F1734" s="198" t="s">
        <v>5857</v>
      </c>
      <c r="G1734" s="198" t="s">
        <v>5856</v>
      </c>
      <c r="H1734" s="198" t="s">
        <v>1047</v>
      </c>
      <c r="I1734" s="131" t="s">
        <v>787</v>
      </c>
      <c r="J1734" s="131" t="s">
        <v>271</v>
      </c>
      <c r="K1734" s="131" t="s">
        <v>809</v>
      </c>
      <c r="L1734" s="137" t="s">
        <v>4475</v>
      </c>
      <c r="M1734" s="137">
        <v>11</v>
      </c>
      <c r="N1734" s="137">
        <v>2.1</v>
      </c>
      <c r="O1734" s="137">
        <v>4</v>
      </c>
    </row>
    <row r="1735" spans="1:15" ht="15" customHeight="1" x14ac:dyDescent="0.3">
      <c r="A1735" s="128">
        <v>1734</v>
      </c>
      <c r="B1735" s="199">
        <v>76</v>
      </c>
      <c r="C1735" s="198" t="s">
        <v>853</v>
      </c>
      <c r="D1735" s="198">
        <v>4</v>
      </c>
      <c r="E1735" s="198" t="s">
        <v>1046</v>
      </c>
      <c r="F1735" s="198" t="s">
        <v>5855</v>
      </c>
      <c r="G1735" s="198" t="s">
        <v>5854</v>
      </c>
      <c r="H1735" s="198" t="s">
        <v>1047</v>
      </c>
      <c r="I1735" s="131" t="s">
        <v>787</v>
      </c>
      <c r="J1735" s="131" t="s">
        <v>271</v>
      </c>
      <c r="K1735" s="131" t="s">
        <v>809</v>
      </c>
      <c r="L1735" s="137" t="s">
        <v>4475</v>
      </c>
      <c r="M1735" s="137">
        <v>11</v>
      </c>
      <c r="N1735" s="137">
        <v>2.1</v>
      </c>
      <c r="O1735" s="137">
        <v>4</v>
      </c>
    </row>
    <row r="1736" spans="1:15" ht="15" customHeight="1" x14ac:dyDescent="0.3">
      <c r="A1736" s="128">
        <v>1735</v>
      </c>
      <c r="B1736" s="199">
        <v>76</v>
      </c>
      <c r="C1736" s="198" t="s">
        <v>853</v>
      </c>
      <c r="D1736" s="198">
        <v>4</v>
      </c>
      <c r="E1736" s="198" t="s">
        <v>1046</v>
      </c>
      <c r="F1736" s="198" t="s">
        <v>5853</v>
      </c>
      <c r="G1736" s="198" t="s">
        <v>5852</v>
      </c>
      <c r="H1736" s="198" t="s">
        <v>1047</v>
      </c>
      <c r="I1736" s="131" t="s">
        <v>787</v>
      </c>
      <c r="J1736" s="131" t="s">
        <v>271</v>
      </c>
      <c r="K1736" s="131" t="s">
        <v>809</v>
      </c>
      <c r="L1736" s="137" t="s">
        <v>4475</v>
      </c>
      <c r="M1736" s="137">
        <v>11</v>
      </c>
      <c r="N1736" s="137">
        <v>2.1</v>
      </c>
      <c r="O1736" s="137">
        <v>4</v>
      </c>
    </row>
    <row r="1737" spans="1:15" ht="15" customHeight="1" x14ac:dyDescent="0.3">
      <c r="A1737" s="128">
        <v>1736</v>
      </c>
      <c r="B1737" s="199">
        <v>4</v>
      </c>
      <c r="C1737" s="198" t="s">
        <v>800</v>
      </c>
      <c r="D1737" s="198">
        <v>6</v>
      </c>
      <c r="E1737" s="198" t="s">
        <v>807</v>
      </c>
      <c r="F1737" s="198" t="s">
        <v>807</v>
      </c>
      <c r="G1737" s="198" t="s">
        <v>808</v>
      </c>
      <c r="H1737" s="198" t="s">
        <v>808</v>
      </c>
      <c r="I1737" s="131" t="s">
        <v>787</v>
      </c>
      <c r="J1737" s="131" t="s">
        <v>271</v>
      </c>
      <c r="K1737" s="131" t="s">
        <v>809</v>
      </c>
      <c r="L1737" s="137" t="s">
        <v>4475</v>
      </c>
      <c r="M1737" s="137">
        <v>11</v>
      </c>
      <c r="N1737" s="137">
        <v>2.1</v>
      </c>
      <c r="O1737" s="137">
        <v>4</v>
      </c>
    </row>
    <row r="1738" spans="1:15" ht="15" customHeight="1" x14ac:dyDescent="0.3">
      <c r="A1738" s="128">
        <v>1737</v>
      </c>
      <c r="B1738" s="199">
        <v>248</v>
      </c>
      <c r="C1738" s="198" t="s">
        <v>1017</v>
      </c>
      <c r="D1738" s="198">
        <v>8</v>
      </c>
      <c r="E1738" s="198" t="s">
        <v>1321</v>
      </c>
      <c r="F1738" s="198" t="s">
        <v>1321</v>
      </c>
      <c r="G1738" s="198" t="s">
        <v>1322</v>
      </c>
      <c r="H1738" s="198" t="s">
        <v>1322</v>
      </c>
      <c r="I1738" s="131" t="s">
        <v>787</v>
      </c>
      <c r="J1738" s="131" t="s">
        <v>271</v>
      </c>
      <c r="K1738" s="131" t="s">
        <v>809</v>
      </c>
      <c r="L1738" s="137" t="s">
        <v>4475</v>
      </c>
      <c r="M1738" s="137">
        <v>11</v>
      </c>
      <c r="N1738" s="137">
        <v>2.1</v>
      </c>
      <c r="O1738" s="137">
        <v>4</v>
      </c>
    </row>
    <row r="1739" spans="1:15" ht="15" customHeight="1" x14ac:dyDescent="0.3">
      <c r="A1739" s="128">
        <v>1738</v>
      </c>
      <c r="B1739" s="202">
        <v>1858</v>
      </c>
      <c r="C1739" s="201" t="s">
        <v>820</v>
      </c>
      <c r="D1739" s="198">
        <v>1</v>
      </c>
      <c r="E1739" s="201" t="s">
        <v>2533</v>
      </c>
      <c r="F1739" s="201" t="s">
        <v>2533</v>
      </c>
      <c r="G1739" s="201" t="s">
        <v>5851</v>
      </c>
      <c r="H1739" s="201" t="s">
        <v>2534</v>
      </c>
      <c r="I1739" s="136"/>
      <c r="J1739" s="136" t="s">
        <v>271</v>
      </c>
      <c r="K1739" s="136" t="s">
        <v>809</v>
      </c>
      <c r="L1739" s="137" t="s">
        <v>4475</v>
      </c>
      <c r="M1739" s="137">
        <v>11</v>
      </c>
      <c r="N1739" s="137">
        <v>2.1</v>
      </c>
      <c r="O1739" s="137">
        <v>4</v>
      </c>
    </row>
    <row r="1740" spans="1:15" ht="15" customHeight="1" x14ac:dyDescent="0.3">
      <c r="A1740" s="128">
        <v>1739</v>
      </c>
      <c r="B1740" s="202">
        <v>227</v>
      </c>
      <c r="C1740" s="201" t="s">
        <v>984</v>
      </c>
      <c r="D1740" s="198">
        <v>3</v>
      </c>
      <c r="E1740" s="201" t="s">
        <v>1288</v>
      </c>
      <c r="F1740" s="201" t="s">
        <v>5798</v>
      </c>
      <c r="G1740" s="201" t="s">
        <v>1289</v>
      </c>
      <c r="H1740" s="201" t="s">
        <v>1289</v>
      </c>
      <c r="I1740" s="136"/>
      <c r="J1740" s="136" t="s">
        <v>271</v>
      </c>
      <c r="K1740" s="136" t="s">
        <v>809</v>
      </c>
      <c r="L1740" s="137" t="s">
        <v>4475</v>
      </c>
      <c r="M1740" s="137">
        <v>11</v>
      </c>
      <c r="N1740" s="137">
        <v>2.1</v>
      </c>
      <c r="O1740" s="137">
        <v>4</v>
      </c>
    </row>
    <row r="1741" spans="1:15" ht="15" customHeight="1" x14ac:dyDescent="0.3">
      <c r="A1741" s="128">
        <v>1740</v>
      </c>
      <c r="B1741" s="269">
        <v>932</v>
      </c>
      <c r="C1741" s="270" t="s">
        <v>853</v>
      </c>
      <c r="D1741" s="210">
        <v>4</v>
      </c>
      <c r="E1741" s="270" t="s">
        <v>2077</v>
      </c>
      <c r="F1741" s="270" t="s">
        <v>2077</v>
      </c>
      <c r="G1741" s="270" t="s">
        <v>2078</v>
      </c>
      <c r="H1741" s="270" t="s">
        <v>2078</v>
      </c>
      <c r="I1741" s="271" t="s">
        <v>787</v>
      </c>
      <c r="J1741" s="271" t="s">
        <v>271</v>
      </c>
      <c r="K1741" s="271" t="s">
        <v>809</v>
      </c>
      <c r="L1741" s="137" t="s">
        <v>4475</v>
      </c>
      <c r="M1741" s="137">
        <v>11</v>
      </c>
      <c r="N1741" s="137">
        <v>2.1</v>
      </c>
      <c r="O1741" s="137">
        <v>4</v>
      </c>
    </row>
    <row r="1742" spans="1:15" ht="15" customHeight="1" x14ac:dyDescent="0.3">
      <c r="A1742" s="128">
        <v>1741</v>
      </c>
      <c r="B1742" s="202">
        <v>1246</v>
      </c>
      <c r="C1742" s="201" t="s">
        <v>853</v>
      </c>
      <c r="D1742" s="198">
        <v>4</v>
      </c>
      <c r="E1742" s="201" t="s">
        <v>2279</v>
      </c>
      <c r="F1742" s="201" t="s">
        <v>2279</v>
      </c>
      <c r="G1742" s="201" t="s">
        <v>2279</v>
      </c>
      <c r="H1742" s="201" t="s">
        <v>2279</v>
      </c>
      <c r="I1742" s="136"/>
      <c r="J1742" s="136" t="s">
        <v>271</v>
      </c>
      <c r="K1742" s="136" t="s">
        <v>809</v>
      </c>
      <c r="L1742" s="137" t="s">
        <v>4475</v>
      </c>
      <c r="M1742" s="137">
        <v>11</v>
      </c>
      <c r="N1742" s="137">
        <v>2.1</v>
      </c>
      <c r="O1742" s="137">
        <v>4</v>
      </c>
    </row>
    <row r="1743" spans="1:15" ht="15" customHeight="1" x14ac:dyDescent="0.3">
      <c r="A1743" s="128">
        <v>1742</v>
      </c>
      <c r="B1743" s="199">
        <v>1749</v>
      </c>
      <c r="C1743" s="198" t="s">
        <v>820</v>
      </c>
      <c r="D1743" s="198">
        <v>1</v>
      </c>
      <c r="E1743" s="198" t="s">
        <v>2501</v>
      </c>
      <c r="F1743" s="198" t="s">
        <v>2501</v>
      </c>
      <c r="G1743" s="198" t="s">
        <v>5850</v>
      </c>
      <c r="H1743" s="198" t="s">
        <v>2502</v>
      </c>
      <c r="I1743" s="131" t="s">
        <v>787</v>
      </c>
      <c r="J1743" s="131" t="s">
        <v>271</v>
      </c>
      <c r="K1743" s="131" t="s">
        <v>809</v>
      </c>
      <c r="L1743" s="134" t="s">
        <v>4479</v>
      </c>
      <c r="M1743" s="134">
        <v>11</v>
      </c>
      <c r="N1743" s="134">
        <v>2.1</v>
      </c>
      <c r="O1743" s="134">
        <v>5</v>
      </c>
    </row>
    <row r="1744" spans="1:15" ht="15" customHeight="1" x14ac:dyDescent="0.3">
      <c r="A1744" s="128">
        <v>1743</v>
      </c>
      <c r="B1744" s="199">
        <v>42</v>
      </c>
      <c r="C1744" s="198" t="s">
        <v>820</v>
      </c>
      <c r="D1744" s="198">
        <v>1</v>
      </c>
      <c r="E1744" s="198" t="s">
        <v>974</v>
      </c>
      <c r="F1744" s="198" t="s">
        <v>974</v>
      </c>
      <c r="G1744" s="198" t="s">
        <v>5849</v>
      </c>
      <c r="H1744" s="198" t="s">
        <v>975</v>
      </c>
      <c r="I1744" s="131" t="s">
        <v>787</v>
      </c>
      <c r="J1744" s="131"/>
      <c r="K1744" s="131" t="s">
        <v>809</v>
      </c>
      <c r="L1744" s="134" t="s">
        <v>4479</v>
      </c>
      <c r="M1744" s="134">
        <v>11</v>
      </c>
      <c r="N1744" s="134">
        <v>2.1</v>
      </c>
      <c r="O1744" s="134">
        <v>5</v>
      </c>
    </row>
    <row r="1745" spans="1:15" ht="15" customHeight="1" x14ac:dyDescent="0.3">
      <c r="A1745" s="128">
        <v>1744</v>
      </c>
      <c r="B1745" s="199">
        <v>820</v>
      </c>
      <c r="C1745" s="198" t="s">
        <v>820</v>
      </c>
      <c r="D1745" s="198">
        <v>1</v>
      </c>
      <c r="E1745" s="198" t="s">
        <v>1979</v>
      </c>
      <c r="F1745" s="198" t="s">
        <v>1979</v>
      </c>
      <c r="G1745" s="198" t="s">
        <v>5848</v>
      </c>
      <c r="H1745" s="198" t="s">
        <v>1980</v>
      </c>
      <c r="I1745" s="131" t="s">
        <v>787</v>
      </c>
      <c r="J1745" s="131" t="s">
        <v>271</v>
      </c>
      <c r="K1745" s="131" t="s">
        <v>809</v>
      </c>
      <c r="L1745" s="134" t="s">
        <v>4479</v>
      </c>
      <c r="M1745" s="134">
        <v>11</v>
      </c>
      <c r="N1745" s="134">
        <v>2.1</v>
      </c>
      <c r="O1745" s="134">
        <v>5</v>
      </c>
    </row>
    <row r="1746" spans="1:15" ht="15" customHeight="1" x14ac:dyDescent="0.3">
      <c r="A1746" s="128">
        <v>1745</v>
      </c>
      <c r="B1746" s="199">
        <v>356</v>
      </c>
      <c r="C1746" s="198" t="s">
        <v>820</v>
      </c>
      <c r="D1746" s="198">
        <v>1</v>
      </c>
      <c r="E1746" s="198" t="s">
        <v>1476</v>
      </c>
      <c r="F1746" s="198" t="s">
        <v>1476</v>
      </c>
      <c r="G1746" s="198" t="s">
        <v>5847</v>
      </c>
      <c r="H1746" s="198" t="s">
        <v>1477</v>
      </c>
      <c r="I1746" s="131" t="s">
        <v>787</v>
      </c>
      <c r="J1746" s="131"/>
      <c r="K1746" s="131" t="s">
        <v>809</v>
      </c>
      <c r="L1746" s="134" t="s">
        <v>4479</v>
      </c>
      <c r="M1746" s="134">
        <v>11</v>
      </c>
      <c r="N1746" s="134">
        <v>2.1</v>
      </c>
      <c r="O1746" s="134">
        <v>5</v>
      </c>
    </row>
    <row r="1747" spans="1:15" ht="15" customHeight="1" x14ac:dyDescent="0.3">
      <c r="A1747" s="128">
        <v>1746</v>
      </c>
      <c r="B1747" s="199">
        <v>356</v>
      </c>
      <c r="C1747" s="198" t="s">
        <v>820</v>
      </c>
      <c r="D1747" s="198">
        <v>1</v>
      </c>
      <c r="E1747" s="198" t="s">
        <v>1478</v>
      </c>
      <c r="F1747" s="198" t="s">
        <v>1478</v>
      </c>
      <c r="G1747" s="198" t="s">
        <v>5846</v>
      </c>
      <c r="H1747" s="198" t="s">
        <v>1479</v>
      </c>
      <c r="I1747" s="131" t="s">
        <v>787</v>
      </c>
      <c r="J1747" s="131"/>
      <c r="K1747" s="131" t="s">
        <v>809</v>
      </c>
      <c r="L1747" s="134" t="s">
        <v>4479</v>
      </c>
      <c r="M1747" s="134">
        <v>11</v>
      </c>
      <c r="N1747" s="134">
        <v>2.1</v>
      </c>
      <c r="O1747" s="134">
        <v>5</v>
      </c>
    </row>
    <row r="1748" spans="1:15" ht="15" customHeight="1" x14ac:dyDescent="0.3">
      <c r="A1748" s="128">
        <v>1747</v>
      </c>
      <c r="B1748" s="199">
        <v>356</v>
      </c>
      <c r="C1748" s="198" t="s">
        <v>820</v>
      </c>
      <c r="D1748" s="198">
        <v>1</v>
      </c>
      <c r="E1748" s="198" t="s">
        <v>1480</v>
      </c>
      <c r="F1748" s="198" t="s">
        <v>1480</v>
      </c>
      <c r="G1748" s="198" t="s">
        <v>5845</v>
      </c>
      <c r="H1748" s="198" t="s">
        <v>1481</v>
      </c>
      <c r="I1748" s="131" t="s">
        <v>787</v>
      </c>
      <c r="J1748" s="131"/>
      <c r="K1748" s="131" t="s">
        <v>809</v>
      </c>
      <c r="L1748" s="134" t="s">
        <v>4479</v>
      </c>
      <c r="M1748" s="134">
        <v>11</v>
      </c>
      <c r="N1748" s="134">
        <v>2.1</v>
      </c>
      <c r="O1748" s="134">
        <v>5</v>
      </c>
    </row>
    <row r="1749" spans="1:15" ht="15" customHeight="1" x14ac:dyDescent="0.3">
      <c r="A1749" s="128">
        <v>1748</v>
      </c>
      <c r="B1749" s="199">
        <v>75</v>
      </c>
      <c r="C1749" s="198" t="s">
        <v>820</v>
      </c>
      <c r="D1749" s="198">
        <v>1</v>
      </c>
      <c r="E1749" s="198" t="s">
        <v>1044</v>
      </c>
      <c r="F1749" s="198" t="s">
        <v>5477</v>
      </c>
      <c r="G1749" s="198" t="s">
        <v>5476</v>
      </c>
      <c r="H1749" s="198" t="s">
        <v>1045</v>
      </c>
      <c r="I1749" s="131" t="s">
        <v>787</v>
      </c>
      <c r="J1749" s="131" t="s">
        <v>271</v>
      </c>
      <c r="K1749" s="131" t="s">
        <v>809</v>
      </c>
      <c r="L1749" s="134" t="s">
        <v>4479</v>
      </c>
      <c r="M1749" s="134">
        <v>11</v>
      </c>
      <c r="N1749" s="134">
        <v>2.1</v>
      </c>
      <c r="O1749" s="134">
        <v>5</v>
      </c>
    </row>
    <row r="1750" spans="1:15" ht="15" customHeight="1" x14ac:dyDescent="0.3">
      <c r="A1750" s="128">
        <v>1749</v>
      </c>
      <c r="B1750" s="199">
        <v>75</v>
      </c>
      <c r="C1750" s="198" t="s">
        <v>820</v>
      </c>
      <c r="D1750" s="198">
        <v>1</v>
      </c>
      <c r="E1750" s="198" t="s">
        <v>1044</v>
      </c>
      <c r="F1750" s="198" t="s">
        <v>5844</v>
      </c>
      <c r="G1750" s="198" t="s">
        <v>5843</v>
      </c>
      <c r="H1750" s="198" t="s">
        <v>1045</v>
      </c>
      <c r="I1750" s="131" t="s">
        <v>787</v>
      </c>
      <c r="J1750" s="131" t="s">
        <v>271</v>
      </c>
      <c r="K1750" s="131" t="s">
        <v>809</v>
      </c>
      <c r="L1750" s="134" t="s">
        <v>4479</v>
      </c>
      <c r="M1750" s="134">
        <v>11</v>
      </c>
      <c r="N1750" s="134">
        <v>2.1</v>
      </c>
      <c r="O1750" s="134">
        <v>5</v>
      </c>
    </row>
    <row r="1751" spans="1:15" ht="15" customHeight="1" x14ac:dyDescent="0.3">
      <c r="A1751" s="128">
        <v>1750</v>
      </c>
      <c r="B1751" s="199">
        <v>1377</v>
      </c>
      <c r="C1751" s="198" t="s">
        <v>820</v>
      </c>
      <c r="D1751" s="198">
        <v>1</v>
      </c>
      <c r="E1751" s="198" t="s">
        <v>2329</v>
      </c>
      <c r="F1751" s="198" t="s">
        <v>2329</v>
      </c>
      <c r="G1751" s="198" t="s">
        <v>5842</v>
      </c>
      <c r="H1751" s="198" t="s">
        <v>2330</v>
      </c>
      <c r="I1751" s="131" t="s">
        <v>787</v>
      </c>
      <c r="J1751" s="131" t="s">
        <v>271</v>
      </c>
      <c r="K1751" s="131" t="s">
        <v>809</v>
      </c>
      <c r="L1751" s="134" t="s">
        <v>4479</v>
      </c>
      <c r="M1751" s="134">
        <v>11</v>
      </c>
      <c r="N1751" s="134">
        <v>2.1</v>
      </c>
      <c r="O1751" s="134">
        <v>5</v>
      </c>
    </row>
    <row r="1752" spans="1:15" ht="15" customHeight="1" x14ac:dyDescent="0.3">
      <c r="A1752" s="128">
        <v>1751</v>
      </c>
      <c r="B1752" s="199">
        <v>713</v>
      </c>
      <c r="C1752" s="198" t="s">
        <v>820</v>
      </c>
      <c r="D1752" s="198">
        <v>1</v>
      </c>
      <c r="E1752" s="198" t="s">
        <v>1866</v>
      </c>
      <c r="F1752" s="198" t="s">
        <v>1866</v>
      </c>
      <c r="G1752" s="198" t="s">
        <v>5841</v>
      </c>
      <c r="H1752" s="198" t="s">
        <v>1867</v>
      </c>
      <c r="I1752" s="131" t="s">
        <v>787</v>
      </c>
      <c r="J1752" s="131" t="s">
        <v>271</v>
      </c>
      <c r="K1752" s="131" t="s">
        <v>809</v>
      </c>
      <c r="L1752" s="134" t="s">
        <v>4479</v>
      </c>
      <c r="M1752" s="134">
        <v>11</v>
      </c>
      <c r="N1752" s="134">
        <v>2.1</v>
      </c>
      <c r="O1752" s="134">
        <v>5</v>
      </c>
    </row>
    <row r="1753" spans="1:15" ht="15" customHeight="1" x14ac:dyDescent="0.3">
      <c r="A1753" s="128">
        <v>1752</v>
      </c>
      <c r="B1753" s="199">
        <v>1420</v>
      </c>
      <c r="C1753" s="198" t="s">
        <v>820</v>
      </c>
      <c r="D1753" s="198">
        <v>1</v>
      </c>
      <c r="E1753" s="198" t="s">
        <v>2349</v>
      </c>
      <c r="F1753" s="198" t="s">
        <v>2349</v>
      </c>
      <c r="G1753" s="198" t="s">
        <v>5840</v>
      </c>
      <c r="H1753" s="198" t="s">
        <v>2350</v>
      </c>
      <c r="I1753" s="131" t="s">
        <v>787</v>
      </c>
      <c r="J1753" s="131" t="s">
        <v>271</v>
      </c>
      <c r="K1753" s="131" t="s">
        <v>809</v>
      </c>
      <c r="L1753" s="134" t="s">
        <v>4479</v>
      </c>
      <c r="M1753" s="134">
        <v>11</v>
      </c>
      <c r="N1753" s="134">
        <v>2.1</v>
      </c>
      <c r="O1753" s="134">
        <v>5</v>
      </c>
    </row>
    <row r="1754" spans="1:15" ht="15" customHeight="1" x14ac:dyDescent="0.3">
      <c r="A1754" s="128">
        <v>1753</v>
      </c>
      <c r="B1754" s="199">
        <v>133</v>
      </c>
      <c r="C1754" s="198" t="s">
        <v>820</v>
      </c>
      <c r="D1754" s="198">
        <v>1</v>
      </c>
      <c r="E1754" s="198" t="s">
        <v>1141</v>
      </c>
      <c r="F1754" s="198" t="s">
        <v>1141</v>
      </c>
      <c r="G1754" s="198" t="s">
        <v>5839</v>
      </c>
      <c r="H1754" s="198" t="s">
        <v>1142</v>
      </c>
      <c r="I1754" s="131" t="s">
        <v>787</v>
      </c>
      <c r="J1754" s="131" t="s">
        <v>271</v>
      </c>
      <c r="K1754" s="131" t="s">
        <v>809</v>
      </c>
      <c r="L1754" s="134" t="s">
        <v>4479</v>
      </c>
      <c r="M1754" s="134">
        <v>11</v>
      </c>
      <c r="N1754" s="134">
        <v>2.1</v>
      </c>
      <c r="O1754" s="134">
        <v>5</v>
      </c>
    </row>
    <row r="1755" spans="1:15" ht="15" customHeight="1" x14ac:dyDescent="0.3">
      <c r="A1755" s="128">
        <v>1754</v>
      </c>
      <c r="B1755" s="199">
        <v>1220</v>
      </c>
      <c r="C1755" s="198" t="s">
        <v>1004</v>
      </c>
      <c r="D1755" s="198">
        <v>3</v>
      </c>
      <c r="E1755" s="198" t="s">
        <v>2261</v>
      </c>
      <c r="F1755" s="198" t="s">
        <v>5838</v>
      </c>
      <c r="G1755" s="198" t="s">
        <v>2262</v>
      </c>
      <c r="H1755" s="198" t="s">
        <v>2262</v>
      </c>
      <c r="I1755" s="131" t="s">
        <v>787</v>
      </c>
      <c r="J1755" s="131" t="s">
        <v>271</v>
      </c>
      <c r="K1755" s="131" t="s">
        <v>809</v>
      </c>
      <c r="L1755" s="134" t="s">
        <v>4479</v>
      </c>
      <c r="M1755" s="134">
        <v>11</v>
      </c>
      <c r="N1755" s="134">
        <v>2.1</v>
      </c>
      <c r="O1755" s="134">
        <v>5</v>
      </c>
    </row>
    <row r="1756" spans="1:15" ht="15" customHeight="1" x14ac:dyDescent="0.3">
      <c r="A1756" s="128">
        <v>1755</v>
      </c>
      <c r="B1756" s="199">
        <v>907</v>
      </c>
      <c r="C1756" s="198" t="s">
        <v>984</v>
      </c>
      <c r="D1756" s="198">
        <v>3</v>
      </c>
      <c r="E1756" s="198" t="s">
        <v>2059</v>
      </c>
      <c r="F1756" s="198" t="s">
        <v>5837</v>
      </c>
      <c r="G1756" s="198" t="s">
        <v>2060</v>
      </c>
      <c r="H1756" s="198" t="s">
        <v>2060</v>
      </c>
      <c r="I1756" s="131" t="s">
        <v>787</v>
      </c>
      <c r="J1756" s="131" t="s">
        <v>271</v>
      </c>
      <c r="K1756" s="131" t="s">
        <v>809</v>
      </c>
      <c r="L1756" s="134" t="s">
        <v>4479</v>
      </c>
      <c r="M1756" s="134">
        <v>11</v>
      </c>
      <c r="N1756" s="134">
        <v>2.1</v>
      </c>
      <c r="O1756" s="134">
        <v>5</v>
      </c>
    </row>
    <row r="1757" spans="1:15" ht="15" customHeight="1" x14ac:dyDescent="0.3">
      <c r="A1757" s="128">
        <v>1756</v>
      </c>
      <c r="B1757" s="199">
        <v>1165</v>
      </c>
      <c r="C1757" s="198" t="s">
        <v>984</v>
      </c>
      <c r="D1757" s="198">
        <v>3</v>
      </c>
      <c r="E1757" s="198" t="s">
        <v>2228</v>
      </c>
      <c r="F1757" s="198" t="s">
        <v>2228</v>
      </c>
      <c r="G1757" s="198" t="s">
        <v>2229</v>
      </c>
      <c r="H1757" s="198" t="s">
        <v>2229</v>
      </c>
      <c r="I1757" s="131" t="s">
        <v>787</v>
      </c>
      <c r="J1757" s="131" t="s">
        <v>271</v>
      </c>
      <c r="K1757" s="131" t="s">
        <v>809</v>
      </c>
      <c r="L1757" s="134" t="s">
        <v>4479</v>
      </c>
      <c r="M1757" s="134">
        <v>11</v>
      </c>
      <c r="N1757" s="134">
        <v>2.1</v>
      </c>
      <c r="O1757" s="134">
        <v>5</v>
      </c>
    </row>
    <row r="1758" spans="1:15" ht="15" customHeight="1" x14ac:dyDescent="0.3">
      <c r="A1758" s="128">
        <v>1757</v>
      </c>
      <c r="B1758" s="199">
        <v>1173</v>
      </c>
      <c r="C1758" s="198" t="s">
        <v>984</v>
      </c>
      <c r="D1758" s="198">
        <v>3</v>
      </c>
      <c r="E1758" s="198" t="s">
        <v>2234</v>
      </c>
      <c r="F1758" s="198" t="s">
        <v>2234</v>
      </c>
      <c r="G1758" s="198" t="s">
        <v>2235</v>
      </c>
      <c r="H1758" s="198" t="s">
        <v>2235</v>
      </c>
      <c r="I1758" s="131" t="s">
        <v>787</v>
      </c>
      <c r="J1758" s="131" t="s">
        <v>271</v>
      </c>
      <c r="K1758" s="131" t="s">
        <v>809</v>
      </c>
      <c r="L1758" s="134" t="s">
        <v>4479</v>
      </c>
      <c r="M1758" s="134">
        <v>11</v>
      </c>
      <c r="N1758" s="134">
        <v>2.1</v>
      </c>
      <c r="O1758" s="134">
        <v>5</v>
      </c>
    </row>
    <row r="1759" spans="1:15" ht="15" customHeight="1" x14ac:dyDescent="0.3">
      <c r="A1759" s="128">
        <v>1758</v>
      </c>
      <c r="B1759" s="199">
        <v>1419</v>
      </c>
      <c r="C1759" s="198" t="s">
        <v>984</v>
      </c>
      <c r="D1759" s="198">
        <v>3</v>
      </c>
      <c r="E1759" s="198" t="s">
        <v>2347</v>
      </c>
      <c r="F1759" s="198" t="s">
        <v>2347</v>
      </c>
      <c r="G1759" s="198" t="s">
        <v>2348</v>
      </c>
      <c r="H1759" s="198" t="s">
        <v>2348</v>
      </c>
      <c r="I1759" s="131" t="s">
        <v>787</v>
      </c>
      <c r="J1759" s="131" t="s">
        <v>271</v>
      </c>
      <c r="K1759" s="131" t="s">
        <v>809</v>
      </c>
      <c r="L1759" s="134" t="s">
        <v>4479</v>
      </c>
      <c r="M1759" s="134">
        <v>11</v>
      </c>
      <c r="N1759" s="134">
        <v>2.1</v>
      </c>
      <c r="O1759" s="134">
        <v>5</v>
      </c>
    </row>
    <row r="1760" spans="1:15" ht="15" customHeight="1" x14ac:dyDescent="0.3">
      <c r="A1760" s="128">
        <v>1759</v>
      </c>
      <c r="B1760" s="199">
        <v>409</v>
      </c>
      <c r="C1760" s="198" t="s">
        <v>984</v>
      </c>
      <c r="D1760" s="198">
        <v>3</v>
      </c>
      <c r="E1760" s="198" t="s">
        <v>1480</v>
      </c>
      <c r="F1760" s="198" t="s">
        <v>5836</v>
      </c>
      <c r="G1760" s="198" t="s">
        <v>1548</v>
      </c>
      <c r="H1760" s="198" t="s">
        <v>1548</v>
      </c>
      <c r="I1760" s="131" t="s">
        <v>787</v>
      </c>
      <c r="J1760" s="131" t="s">
        <v>271</v>
      </c>
      <c r="K1760" s="131" t="s">
        <v>809</v>
      </c>
      <c r="L1760" s="134" t="s">
        <v>4479</v>
      </c>
      <c r="M1760" s="134">
        <v>11</v>
      </c>
      <c r="N1760" s="134">
        <v>2.1</v>
      </c>
      <c r="O1760" s="134">
        <v>5</v>
      </c>
    </row>
    <row r="1761" spans="1:15" ht="15" customHeight="1" x14ac:dyDescent="0.3">
      <c r="A1761" s="128">
        <v>1760</v>
      </c>
      <c r="B1761" s="199">
        <v>1231</v>
      </c>
      <c r="C1761" s="198" t="s">
        <v>984</v>
      </c>
      <c r="D1761" s="198">
        <v>3</v>
      </c>
      <c r="E1761" s="198" t="s">
        <v>2265</v>
      </c>
      <c r="F1761" s="198" t="s">
        <v>2265</v>
      </c>
      <c r="G1761" s="198" t="s">
        <v>2266</v>
      </c>
      <c r="H1761" s="198" t="s">
        <v>2266</v>
      </c>
      <c r="I1761" s="131" t="s">
        <v>787</v>
      </c>
      <c r="J1761" s="131" t="s">
        <v>271</v>
      </c>
      <c r="K1761" s="131" t="s">
        <v>809</v>
      </c>
      <c r="L1761" s="134" t="s">
        <v>4479</v>
      </c>
      <c r="M1761" s="134">
        <v>11</v>
      </c>
      <c r="N1761" s="134">
        <v>2.1</v>
      </c>
      <c r="O1761" s="134">
        <v>5</v>
      </c>
    </row>
    <row r="1762" spans="1:15" ht="15" customHeight="1" x14ac:dyDescent="0.3">
      <c r="A1762" s="128">
        <v>1761</v>
      </c>
      <c r="B1762" s="199">
        <v>834</v>
      </c>
      <c r="C1762" s="198" t="s">
        <v>1004</v>
      </c>
      <c r="D1762" s="198">
        <v>3</v>
      </c>
      <c r="E1762" s="198" t="s">
        <v>1989</v>
      </c>
      <c r="F1762" s="198" t="s">
        <v>5835</v>
      </c>
      <c r="G1762" s="198" t="s">
        <v>1990</v>
      </c>
      <c r="H1762" s="198" t="s">
        <v>1990</v>
      </c>
      <c r="I1762" s="131" t="s">
        <v>787</v>
      </c>
      <c r="J1762" s="131" t="s">
        <v>271</v>
      </c>
      <c r="K1762" s="131" t="s">
        <v>809</v>
      </c>
      <c r="L1762" s="134" t="s">
        <v>4479</v>
      </c>
      <c r="M1762" s="134">
        <v>11</v>
      </c>
      <c r="N1762" s="134">
        <v>2.1</v>
      </c>
      <c r="O1762" s="134">
        <v>5</v>
      </c>
    </row>
    <row r="1763" spans="1:15" ht="15" customHeight="1" x14ac:dyDescent="0.3">
      <c r="A1763" s="128">
        <v>1762</v>
      </c>
      <c r="B1763" s="199">
        <v>1150</v>
      </c>
      <c r="C1763" s="198" t="s">
        <v>984</v>
      </c>
      <c r="D1763" s="198">
        <v>3</v>
      </c>
      <c r="E1763" s="198" t="s">
        <v>2219</v>
      </c>
      <c r="F1763" s="198" t="s">
        <v>2219</v>
      </c>
      <c r="G1763" s="198" t="s">
        <v>2220</v>
      </c>
      <c r="H1763" s="198" t="s">
        <v>2220</v>
      </c>
      <c r="I1763" s="131" t="s">
        <v>787</v>
      </c>
      <c r="J1763" s="131" t="s">
        <v>271</v>
      </c>
      <c r="K1763" s="131" t="s">
        <v>809</v>
      </c>
      <c r="L1763" s="134" t="s">
        <v>4479</v>
      </c>
      <c r="M1763" s="134">
        <v>11</v>
      </c>
      <c r="N1763" s="134">
        <v>2.1</v>
      </c>
      <c r="O1763" s="134">
        <v>5</v>
      </c>
    </row>
    <row r="1764" spans="1:15" ht="15" customHeight="1" x14ac:dyDescent="0.3">
      <c r="A1764" s="128">
        <v>1763</v>
      </c>
      <c r="B1764" s="199">
        <v>3513</v>
      </c>
      <c r="C1764" s="198" t="s">
        <v>1004</v>
      </c>
      <c r="D1764" s="198">
        <v>3</v>
      </c>
      <c r="E1764" s="198" t="s">
        <v>2729</v>
      </c>
      <c r="F1764" s="198" t="s">
        <v>5834</v>
      </c>
      <c r="G1764" s="198" t="s">
        <v>2730</v>
      </c>
      <c r="H1764" s="198" t="s">
        <v>2730</v>
      </c>
      <c r="I1764" s="131" t="s">
        <v>787</v>
      </c>
      <c r="J1764" s="131" t="s">
        <v>271</v>
      </c>
      <c r="K1764" s="133" t="s">
        <v>2596</v>
      </c>
      <c r="L1764" s="135" t="s">
        <v>4479</v>
      </c>
      <c r="M1764" s="135">
        <v>11</v>
      </c>
      <c r="N1764" s="135">
        <v>2.1</v>
      </c>
      <c r="O1764" s="135">
        <v>5</v>
      </c>
    </row>
    <row r="1765" spans="1:15" ht="15" customHeight="1" x14ac:dyDescent="0.3">
      <c r="A1765" s="128">
        <v>1764</v>
      </c>
      <c r="B1765" s="199">
        <v>1201</v>
      </c>
      <c r="C1765" s="198" t="s">
        <v>853</v>
      </c>
      <c r="D1765" s="198">
        <v>4</v>
      </c>
      <c r="E1765" s="198" t="s">
        <v>2252</v>
      </c>
      <c r="F1765" s="198" t="s">
        <v>2252</v>
      </c>
      <c r="G1765" s="198" t="s">
        <v>2253</v>
      </c>
      <c r="H1765" s="198" t="s">
        <v>2253</v>
      </c>
      <c r="I1765" s="131" t="s">
        <v>787</v>
      </c>
      <c r="J1765" s="131" t="s">
        <v>271</v>
      </c>
      <c r="K1765" s="131" t="s">
        <v>809</v>
      </c>
      <c r="L1765" s="134" t="s">
        <v>4479</v>
      </c>
      <c r="M1765" s="134">
        <v>11</v>
      </c>
      <c r="N1765" s="134">
        <v>2.1</v>
      </c>
      <c r="O1765" s="134">
        <v>5</v>
      </c>
    </row>
    <row r="1766" spans="1:15" ht="15" customHeight="1" x14ac:dyDescent="0.3">
      <c r="A1766" s="128">
        <v>1765</v>
      </c>
      <c r="B1766" s="199">
        <v>616</v>
      </c>
      <c r="C1766" s="198" t="s">
        <v>853</v>
      </c>
      <c r="D1766" s="198">
        <v>4</v>
      </c>
      <c r="E1766" s="198" t="s">
        <v>1786</v>
      </c>
      <c r="F1766" s="198" t="s">
        <v>1786</v>
      </c>
      <c r="G1766" s="198" t="s">
        <v>1787</v>
      </c>
      <c r="H1766" s="198" t="s">
        <v>1787</v>
      </c>
      <c r="I1766" s="131" t="s">
        <v>787</v>
      </c>
      <c r="J1766" s="131" t="s">
        <v>271</v>
      </c>
      <c r="K1766" s="131" t="s">
        <v>809</v>
      </c>
      <c r="L1766" s="134" t="s">
        <v>4479</v>
      </c>
      <c r="M1766" s="134">
        <v>11</v>
      </c>
      <c r="N1766" s="134">
        <v>2.1</v>
      </c>
      <c r="O1766" s="134">
        <v>5</v>
      </c>
    </row>
    <row r="1767" spans="1:15" ht="15" customHeight="1" x14ac:dyDescent="0.3">
      <c r="A1767" s="128">
        <v>1766</v>
      </c>
      <c r="B1767" s="199">
        <v>202</v>
      </c>
      <c r="C1767" s="198" t="s">
        <v>853</v>
      </c>
      <c r="D1767" s="198">
        <v>4</v>
      </c>
      <c r="E1767" s="198" t="s">
        <v>1253</v>
      </c>
      <c r="F1767" s="198" t="s">
        <v>1253</v>
      </c>
      <c r="G1767" s="198" t="s">
        <v>1254</v>
      </c>
      <c r="H1767" s="198" t="s">
        <v>1254</v>
      </c>
      <c r="I1767" s="131" t="s">
        <v>787</v>
      </c>
      <c r="J1767" s="131" t="s">
        <v>271</v>
      </c>
      <c r="K1767" s="131" t="s">
        <v>809</v>
      </c>
      <c r="L1767" s="134" t="s">
        <v>4479</v>
      </c>
      <c r="M1767" s="134">
        <v>11</v>
      </c>
      <c r="N1767" s="134">
        <v>2.1</v>
      </c>
      <c r="O1767" s="134">
        <v>5</v>
      </c>
    </row>
    <row r="1768" spans="1:15" ht="15" customHeight="1" x14ac:dyDescent="0.3">
      <c r="A1768" s="128">
        <v>1767</v>
      </c>
      <c r="B1768" s="199">
        <v>466</v>
      </c>
      <c r="C1768" s="198" t="s">
        <v>853</v>
      </c>
      <c r="D1768" s="198">
        <v>4</v>
      </c>
      <c r="E1768" s="198" t="s">
        <v>1616</v>
      </c>
      <c r="F1768" s="198" t="s">
        <v>1616</v>
      </c>
      <c r="G1768" s="198" t="s">
        <v>1617</v>
      </c>
      <c r="H1768" s="198" t="s">
        <v>1617</v>
      </c>
      <c r="I1768" s="131" t="s">
        <v>787</v>
      </c>
      <c r="J1768" s="131" t="s">
        <v>271</v>
      </c>
      <c r="K1768" s="131" t="s">
        <v>809</v>
      </c>
      <c r="L1768" s="134" t="s">
        <v>4479</v>
      </c>
      <c r="M1768" s="134">
        <v>11</v>
      </c>
      <c r="N1768" s="134">
        <v>2.1</v>
      </c>
      <c r="O1768" s="134">
        <v>5</v>
      </c>
    </row>
    <row r="1769" spans="1:15" ht="15" customHeight="1" x14ac:dyDescent="0.3">
      <c r="A1769" s="128">
        <v>1768</v>
      </c>
      <c r="B1769" s="199">
        <v>78</v>
      </c>
      <c r="C1769" s="198" t="s">
        <v>850</v>
      </c>
      <c r="D1769" s="198">
        <v>5</v>
      </c>
      <c r="E1769" s="198" t="s">
        <v>1050</v>
      </c>
      <c r="F1769" s="198" t="s">
        <v>1050</v>
      </c>
      <c r="G1769" s="198" t="s">
        <v>1051</v>
      </c>
      <c r="H1769" s="198" t="s">
        <v>1051</v>
      </c>
      <c r="I1769" s="131" t="s">
        <v>787</v>
      </c>
      <c r="J1769" s="131" t="s">
        <v>271</v>
      </c>
      <c r="K1769" s="131" t="s">
        <v>809</v>
      </c>
      <c r="L1769" s="134" t="s">
        <v>4479</v>
      </c>
      <c r="M1769" s="134">
        <v>11</v>
      </c>
      <c r="N1769" s="134">
        <v>2.1</v>
      </c>
      <c r="O1769" s="134">
        <v>5</v>
      </c>
    </row>
    <row r="1770" spans="1:15" ht="15" customHeight="1" x14ac:dyDescent="0.3">
      <c r="A1770" s="128">
        <v>1769</v>
      </c>
      <c r="B1770" s="204">
        <v>1700</v>
      </c>
      <c r="C1770" s="203" t="s">
        <v>1017</v>
      </c>
      <c r="D1770" s="203">
        <v>8</v>
      </c>
      <c r="E1770" s="203" t="s">
        <v>2477</v>
      </c>
      <c r="F1770" s="203" t="s">
        <v>2477</v>
      </c>
      <c r="G1770" s="203" t="s">
        <v>2478</v>
      </c>
      <c r="H1770" s="203" t="s">
        <v>2478</v>
      </c>
      <c r="I1770" s="132" t="s">
        <v>787</v>
      </c>
      <c r="J1770" s="132" t="s">
        <v>271</v>
      </c>
      <c r="K1770" s="131" t="s">
        <v>809</v>
      </c>
      <c r="L1770" s="134" t="s">
        <v>4479</v>
      </c>
      <c r="M1770" s="134">
        <v>11</v>
      </c>
      <c r="N1770" s="134">
        <v>2.1</v>
      </c>
      <c r="O1770" s="134">
        <v>5</v>
      </c>
    </row>
    <row r="1771" spans="1:15" ht="15" customHeight="1" x14ac:dyDescent="0.3">
      <c r="A1771" s="128">
        <v>1770</v>
      </c>
      <c r="B1771" s="202">
        <v>1200</v>
      </c>
      <c r="C1771" s="201" t="s">
        <v>820</v>
      </c>
      <c r="D1771" s="198">
        <v>1</v>
      </c>
      <c r="E1771" s="201" t="s">
        <v>2250</v>
      </c>
      <c r="F1771" s="201" t="s">
        <v>2250</v>
      </c>
      <c r="G1771" s="201" t="s">
        <v>5833</v>
      </c>
      <c r="H1771" s="201" t="s">
        <v>2251</v>
      </c>
      <c r="I1771" s="136"/>
      <c r="J1771" s="136" t="s">
        <v>271</v>
      </c>
      <c r="K1771" s="136" t="s">
        <v>809</v>
      </c>
      <c r="L1771" s="134" t="s">
        <v>4479</v>
      </c>
      <c r="M1771" s="134">
        <v>11</v>
      </c>
      <c r="N1771" s="134">
        <v>2.1</v>
      </c>
      <c r="O1771" s="134">
        <v>5</v>
      </c>
    </row>
    <row r="1772" spans="1:15" ht="15" customHeight="1" x14ac:dyDescent="0.3">
      <c r="A1772" s="128">
        <v>1771</v>
      </c>
      <c r="B1772" s="202">
        <v>559</v>
      </c>
      <c r="C1772" s="201" t="s">
        <v>820</v>
      </c>
      <c r="D1772" s="198">
        <v>1</v>
      </c>
      <c r="E1772" s="201" t="s">
        <v>1727</v>
      </c>
      <c r="F1772" s="201" t="s">
        <v>1727</v>
      </c>
      <c r="G1772" s="201" t="s">
        <v>5832</v>
      </c>
      <c r="H1772" s="201" t="s">
        <v>1728</v>
      </c>
      <c r="I1772" s="136"/>
      <c r="J1772" s="136" t="s">
        <v>271</v>
      </c>
      <c r="K1772" s="136" t="s">
        <v>809</v>
      </c>
      <c r="L1772" s="134" t="s">
        <v>4479</v>
      </c>
      <c r="M1772" s="134">
        <v>11</v>
      </c>
      <c r="N1772" s="134">
        <v>2.1</v>
      </c>
      <c r="O1772" s="134">
        <v>5</v>
      </c>
    </row>
    <row r="1773" spans="1:15" ht="15" customHeight="1" x14ac:dyDescent="0.3">
      <c r="A1773" s="128">
        <v>1772</v>
      </c>
      <c r="B1773" s="202">
        <v>1855</v>
      </c>
      <c r="C1773" s="201" t="s">
        <v>984</v>
      </c>
      <c r="D1773" s="198">
        <v>3</v>
      </c>
      <c r="E1773" s="201" t="s">
        <v>2531</v>
      </c>
      <c r="F1773" s="201" t="s">
        <v>5831</v>
      </c>
      <c r="G1773" s="201" t="s">
        <v>2532</v>
      </c>
      <c r="H1773" s="201" t="s">
        <v>2532</v>
      </c>
      <c r="I1773" s="136"/>
      <c r="J1773" s="136" t="s">
        <v>271</v>
      </c>
      <c r="K1773" s="136" t="s">
        <v>809</v>
      </c>
      <c r="L1773" s="134" t="s">
        <v>4479</v>
      </c>
      <c r="M1773" s="134">
        <v>11</v>
      </c>
      <c r="N1773" s="134">
        <v>2.1</v>
      </c>
      <c r="O1773" s="134">
        <v>5</v>
      </c>
    </row>
    <row r="1774" spans="1:15" ht="15" customHeight="1" x14ac:dyDescent="0.3">
      <c r="A1774" s="128">
        <v>1773</v>
      </c>
      <c r="B1774" s="202">
        <v>689</v>
      </c>
      <c r="C1774" s="201" t="s">
        <v>984</v>
      </c>
      <c r="D1774" s="198">
        <v>3</v>
      </c>
      <c r="E1774" s="201" t="s">
        <v>1841</v>
      </c>
      <c r="F1774" s="201" t="s">
        <v>5830</v>
      </c>
      <c r="G1774" s="201" t="s">
        <v>1841</v>
      </c>
      <c r="H1774" s="201" t="s">
        <v>1841</v>
      </c>
      <c r="I1774" s="136"/>
      <c r="J1774" s="136" t="s">
        <v>271</v>
      </c>
      <c r="K1774" s="136" t="s">
        <v>809</v>
      </c>
      <c r="L1774" s="134" t="s">
        <v>4479</v>
      </c>
      <c r="M1774" s="134">
        <v>11</v>
      </c>
      <c r="N1774" s="134">
        <v>2.1</v>
      </c>
      <c r="O1774" s="134">
        <v>5</v>
      </c>
    </row>
    <row r="1775" spans="1:15" ht="15" customHeight="1" x14ac:dyDescent="0.3">
      <c r="A1775" s="128">
        <v>1774</v>
      </c>
      <c r="B1775" s="269">
        <v>1986</v>
      </c>
      <c r="C1775" s="270" t="s">
        <v>984</v>
      </c>
      <c r="D1775" s="210">
        <v>3</v>
      </c>
      <c r="E1775" s="270" t="s">
        <v>2582</v>
      </c>
      <c r="F1775" s="270" t="s">
        <v>5829</v>
      </c>
      <c r="G1775" s="270" t="s">
        <v>2583</v>
      </c>
      <c r="H1775" s="270" t="s">
        <v>2583</v>
      </c>
      <c r="I1775" s="271" t="s">
        <v>787</v>
      </c>
      <c r="J1775" s="271" t="s">
        <v>271</v>
      </c>
      <c r="K1775" s="271" t="s">
        <v>809</v>
      </c>
      <c r="L1775" s="134" t="s">
        <v>4479</v>
      </c>
      <c r="M1775" s="134">
        <v>11</v>
      </c>
      <c r="N1775" s="134">
        <v>2.1</v>
      </c>
      <c r="O1775" s="134">
        <v>5</v>
      </c>
    </row>
    <row r="1776" spans="1:15" ht="15" customHeight="1" x14ac:dyDescent="0.3">
      <c r="A1776" s="128">
        <v>1775</v>
      </c>
      <c r="B1776" s="202">
        <v>947</v>
      </c>
      <c r="C1776" s="201" t="s">
        <v>1004</v>
      </c>
      <c r="D1776" s="198">
        <v>3</v>
      </c>
      <c r="E1776" s="201" t="s">
        <v>2085</v>
      </c>
      <c r="F1776" s="201" t="s">
        <v>5828</v>
      </c>
      <c r="G1776" s="201" t="s">
        <v>2086</v>
      </c>
      <c r="H1776" s="201" t="s">
        <v>2086</v>
      </c>
      <c r="I1776" s="136"/>
      <c r="J1776" s="136" t="s">
        <v>271</v>
      </c>
      <c r="K1776" s="136" t="s">
        <v>809</v>
      </c>
      <c r="L1776" s="134" t="s">
        <v>4479</v>
      </c>
      <c r="M1776" s="134">
        <v>11</v>
      </c>
      <c r="N1776" s="134">
        <v>2.1</v>
      </c>
      <c r="O1776" s="134">
        <v>5</v>
      </c>
    </row>
    <row r="1777" spans="1:15" ht="15" customHeight="1" x14ac:dyDescent="0.3">
      <c r="A1777" s="128">
        <v>1776</v>
      </c>
      <c r="B1777" s="202">
        <v>911</v>
      </c>
      <c r="C1777" s="201" t="s">
        <v>1004</v>
      </c>
      <c r="D1777" s="198">
        <v>3</v>
      </c>
      <c r="E1777" s="201" t="s">
        <v>2065</v>
      </c>
      <c r="F1777" s="201" t="s">
        <v>5827</v>
      </c>
      <c r="G1777" s="201" t="s">
        <v>2066</v>
      </c>
      <c r="H1777" s="201" t="s">
        <v>2066</v>
      </c>
      <c r="I1777" s="136"/>
      <c r="J1777" s="136" t="s">
        <v>271</v>
      </c>
      <c r="K1777" s="136" t="s">
        <v>809</v>
      </c>
      <c r="L1777" s="134" t="s">
        <v>4479</v>
      </c>
      <c r="M1777" s="134">
        <v>11</v>
      </c>
      <c r="N1777" s="134">
        <v>2.1</v>
      </c>
      <c r="O1777" s="134">
        <v>5</v>
      </c>
    </row>
    <row r="1778" spans="1:15" ht="15" customHeight="1" x14ac:dyDescent="0.3">
      <c r="A1778" s="128">
        <v>1777</v>
      </c>
      <c r="B1778" s="202">
        <v>436</v>
      </c>
      <c r="C1778" s="201" t="s">
        <v>853</v>
      </c>
      <c r="D1778" s="198">
        <v>4</v>
      </c>
      <c r="E1778" s="201" t="s">
        <v>1582</v>
      </c>
      <c r="F1778" s="201" t="s">
        <v>1582</v>
      </c>
      <c r="G1778" s="201" t="s">
        <v>1583</v>
      </c>
      <c r="H1778" s="201" t="s">
        <v>1583</v>
      </c>
      <c r="I1778" s="136"/>
      <c r="J1778" s="136" t="s">
        <v>271</v>
      </c>
      <c r="K1778" s="136" t="s">
        <v>809</v>
      </c>
      <c r="L1778" s="134" t="s">
        <v>4479</v>
      </c>
      <c r="M1778" s="134">
        <v>11</v>
      </c>
      <c r="N1778" s="134">
        <v>2.1</v>
      </c>
      <c r="O1778" s="134">
        <v>5</v>
      </c>
    </row>
    <row r="1779" spans="1:15" ht="15" customHeight="1" x14ac:dyDescent="0.3">
      <c r="A1779" s="128">
        <v>1778</v>
      </c>
      <c r="B1779" s="199">
        <v>89</v>
      </c>
      <c r="C1779" s="198" t="s">
        <v>820</v>
      </c>
      <c r="D1779" s="198">
        <v>1</v>
      </c>
      <c r="E1779" s="198" t="s">
        <v>6704</v>
      </c>
      <c r="F1779" s="198" t="s">
        <v>6704</v>
      </c>
      <c r="G1779" s="198" t="s">
        <v>6717</v>
      </c>
      <c r="H1779" s="198" t="s">
        <v>6707</v>
      </c>
      <c r="I1779" s="131" t="s">
        <v>787</v>
      </c>
      <c r="J1779" s="131"/>
      <c r="K1779" s="131" t="s">
        <v>809</v>
      </c>
      <c r="L1779" s="137" t="s">
        <v>4479</v>
      </c>
      <c r="M1779" s="137">
        <v>11</v>
      </c>
      <c r="N1779" s="142">
        <v>2.1</v>
      </c>
      <c r="O1779" s="137">
        <v>6</v>
      </c>
    </row>
    <row r="1780" spans="1:15" ht="15" customHeight="1" x14ac:dyDescent="0.3">
      <c r="A1780" s="128">
        <v>1779</v>
      </c>
      <c r="B1780" s="199">
        <v>86</v>
      </c>
      <c r="C1780" s="198" t="s">
        <v>820</v>
      </c>
      <c r="D1780" s="198">
        <v>1</v>
      </c>
      <c r="E1780" s="198" t="s">
        <v>1065</v>
      </c>
      <c r="F1780" s="198" t="s">
        <v>5285</v>
      </c>
      <c r="G1780" s="198" t="s">
        <v>5826</v>
      </c>
      <c r="H1780" s="198" t="s">
        <v>1066</v>
      </c>
      <c r="I1780" s="131" t="s">
        <v>787</v>
      </c>
      <c r="J1780" s="131" t="s">
        <v>271</v>
      </c>
      <c r="K1780" s="131" t="s">
        <v>809</v>
      </c>
      <c r="L1780" s="137" t="s">
        <v>4483</v>
      </c>
      <c r="M1780" s="137">
        <v>11</v>
      </c>
      <c r="N1780" s="137">
        <v>2.1</v>
      </c>
      <c r="O1780" s="137">
        <v>6</v>
      </c>
    </row>
    <row r="1781" spans="1:15" ht="15" customHeight="1" x14ac:dyDescent="0.3">
      <c r="A1781" s="128">
        <v>1780</v>
      </c>
      <c r="B1781" s="199">
        <v>86</v>
      </c>
      <c r="C1781" s="198" t="s">
        <v>820</v>
      </c>
      <c r="D1781" s="198">
        <v>1</v>
      </c>
      <c r="E1781" s="198" t="s">
        <v>1065</v>
      </c>
      <c r="F1781" s="198" t="s">
        <v>5825</v>
      </c>
      <c r="G1781" s="198" t="s">
        <v>5824</v>
      </c>
      <c r="H1781" s="198" t="s">
        <v>1066</v>
      </c>
      <c r="I1781" s="131" t="s">
        <v>787</v>
      </c>
      <c r="J1781" s="131" t="s">
        <v>271</v>
      </c>
      <c r="K1781" s="131" t="s">
        <v>809</v>
      </c>
      <c r="L1781" s="137" t="s">
        <v>4483</v>
      </c>
      <c r="M1781" s="137">
        <v>11</v>
      </c>
      <c r="N1781" s="137">
        <v>2.1</v>
      </c>
      <c r="O1781" s="137">
        <v>6</v>
      </c>
    </row>
    <row r="1782" spans="1:15" ht="15" customHeight="1" x14ac:dyDescent="0.3">
      <c r="A1782" s="128">
        <v>1781</v>
      </c>
      <c r="B1782" s="199">
        <v>414</v>
      </c>
      <c r="C1782" s="198" t="s">
        <v>820</v>
      </c>
      <c r="D1782" s="198">
        <v>1</v>
      </c>
      <c r="E1782" s="198" t="s">
        <v>1555</v>
      </c>
      <c r="F1782" s="198" t="s">
        <v>1555</v>
      </c>
      <c r="G1782" s="198" t="s">
        <v>5823</v>
      </c>
      <c r="H1782" s="198" t="s">
        <v>1556</v>
      </c>
      <c r="I1782" s="131" t="s">
        <v>787</v>
      </c>
      <c r="J1782" s="131" t="s">
        <v>271</v>
      </c>
      <c r="K1782" s="131" t="s">
        <v>809</v>
      </c>
      <c r="L1782" s="137" t="s">
        <v>4483</v>
      </c>
      <c r="M1782" s="137">
        <v>11</v>
      </c>
      <c r="N1782" s="137">
        <v>2.1</v>
      </c>
      <c r="O1782" s="137">
        <v>6</v>
      </c>
    </row>
    <row r="1783" spans="1:15" ht="15" customHeight="1" x14ac:dyDescent="0.3">
      <c r="A1783" s="128">
        <v>1782</v>
      </c>
      <c r="B1783" s="199">
        <v>687</v>
      </c>
      <c r="C1783" s="198" t="s">
        <v>820</v>
      </c>
      <c r="D1783" s="198">
        <v>1</v>
      </c>
      <c r="E1783" s="198" t="s">
        <v>1837</v>
      </c>
      <c r="F1783" s="198" t="s">
        <v>1837</v>
      </c>
      <c r="G1783" s="198" t="s">
        <v>5822</v>
      </c>
      <c r="H1783" s="198" t="s">
        <v>1838</v>
      </c>
      <c r="I1783" s="131" t="s">
        <v>787</v>
      </c>
      <c r="J1783" s="131" t="s">
        <v>271</v>
      </c>
      <c r="K1783" s="131" t="s">
        <v>809</v>
      </c>
      <c r="L1783" s="137" t="s">
        <v>4483</v>
      </c>
      <c r="M1783" s="137">
        <v>11</v>
      </c>
      <c r="N1783" s="137">
        <v>2.1</v>
      </c>
      <c r="O1783" s="137">
        <v>6</v>
      </c>
    </row>
    <row r="1784" spans="1:15" ht="16.5" customHeight="1" x14ac:dyDescent="0.3">
      <c r="A1784" s="128">
        <v>1783</v>
      </c>
      <c r="B1784" s="199">
        <v>89</v>
      </c>
      <c r="C1784" s="198" t="s">
        <v>820</v>
      </c>
      <c r="D1784" s="198">
        <v>1</v>
      </c>
      <c r="E1784" s="198" t="s">
        <v>1071</v>
      </c>
      <c r="F1784" s="198" t="s">
        <v>1071</v>
      </c>
      <c r="G1784" s="198" t="s">
        <v>6718</v>
      </c>
      <c r="H1784" s="198" t="s">
        <v>6719</v>
      </c>
      <c r="I1784" s="131" t="s">
        <v>787</v>
      </c>
      <c r="J1784" s="131"/>
      <c r="K1784" s="131" t="s">
        <v>809</v>
      </c>
      <c r="L1784" s="137" t="s">
        <v>4483</v>
      </c>
      <c r="M1784" s="137">
        <v>11</v>
      </c>
      <c r="N1784" s="142">
        <v>2.1</v>
      </c>
      <c r="O1784" s="137">
        <v>6</v>
      </c>
    </row>
    <row r="1785" spans="1:15" ht="15" customHeight="1" x14ac:dyDescent="0.3">
      <c r="A1785" s="128">
        <v>1784</v>
      </c>
      <c r="B1785" s="199">
        <v>1329</v>
      </c>
      <c r="C1785" s="198" t="s">
        <v>820</v>
      </c>
      <c r="D1785" s="198">
        <v>1</v>
      </c>
      <c r="E1785" s="198" t="s">
        <v>2307</v>
      </c>
      <c r="F1785" s="198" t="s">
        <v>2307</v>
      </c>
      <c r="G1785" s="198" t="s">
        <v>5821</v>
      </c>
      <c r="H1785" s="198" t="s">
        <v>2308</v>
      </c>
      <c r="I1785" s="131" t="s">
        <v>787</v>
      </c>
      <c r="J1785" s="131" t="s">
        <v>271</v>
      </c>
      <c r="K1785" s="131" t="s">
        <v>809</v>
      </c>
      <c r="L1785" s="137" t="s">
        <v>4483</v>
      </c>
      <c r="M1785" s="137">
        <v>11</v>
      </c>
      <c r="N1785" s="137">
        <v>2.1</v>
      </c>
      <c r="O1785" s="137">
        <v>6</v>
      </c>
    </row>
    <row r="1786" spans="1:15" ht="15" customHeight="1" x14ac:dyDescent="0.3">
      <c r="A1786" s="128">
        <v>1785</v>
      </c>
      <c r="B1786" s="199">
        <v>668</v>
      </c>
      <c r="C1786" s="198" t="s">
        <v>820</v>
      </c>
      <c r="D1786" s="198">
        <v>1</v>
      </c>
      <c r="E1786" s="198" t="s">
        <v>1823</v>
      </c>
      <c r="F1786" s="198" t="s">
        <v>1823</v>
      </c>
      <c r="G1786" s="198" t="s">
        <v>5820</v>
      </c>
      <c r="H1786" s="198" t="s">
        <v>1824</v>
      </c>
      <c r="I1786" s="131" t="s">
        <v>787</v>
      </c>
      <c r="J1786" s="131" t="s">
        <v>271</v>
      </c>
      <c r="K1786" s="131" t="s">
        <v>809</v>
      </c>
      <c r="L1786" s="137" t="s">
        <v>4483</v>
      </c>
      <c r="M1786" s="137">
        <v>11</v>
      </c>
      <c r="N1786" s="137">
        <v>2.1</v>
      </c>
      <c r="O1786" s="137">
        <v>6</v>
      </c>
    </row>
    <row r="1787" spans="1:15" ht="15" customHeight="1" x14ac:dyDescent="0.3">
      <c r="A1787" s="128">
        <v>1786</v>
      </c>
      <c r="B1787" s="199">
        <v>136</v>
      </c>
      <c r="C1787" s="198" t="s">
        <v>820</v>
      </c>
      <c r="D1787" s="198">
        <v>1</v>
      </c>
      <c r="E1787" s="198" t="s">
        <v>1147</v>
      </c>
      <c r="F1787" s="198" t="s">
        <v>1147</v>
      </c>
      <c r="G1787" s="198" t="s">
        <v>6712</v>
      </c>
      <c r="H1787" s="198" t="s">
        <v>6713</v>
      </c>
      <c r="I1787" s="131" t="s">
        <v>787</v>
      </c>
      <c r="J1787" s="131" t="s">
        <v>271</v>
      </c>
      <c r="K1787" s="131" t="s">
        <v>809</v>
      </c>
      <c r="L1787" s="137" t="s">
        <v>4483</v>
      </c>
      <c r="M1787" s="137">
        <v>11</v>
      </c>
      <c r="N1787" s="137">
        <v>2.1</v>
      </c>
      <c r="O1787" s="137">
        <v>6</v>
      </c>
    </row>
    <row r="1788" spans="1:15" ht="15" customHeight="1" x14ac:dyDescent="0.3">
      <c r="A1788" s="128">
        <v>1787</v>
      </c>
      <c r="B1788" s="199">
        <v>136</v>
      </c>
      <c r="C1788" s="198" t="s">
        <v>820</v>
      </c>
      <c r="D1788" s="198">
        <v>1</v>
      </c>
      <c r="E1788" s="198" t="s">
        <v>6709</v>
      </c>
      <c r="F1788" s="198" t="s">
        <v>6709</v>
      </c>
      <c r="G1788" s="198" t="s">
        <v>6710</v>
      </c>
      <c r="H1788" s="198" t="s">
        <v>6711</v>
      </c>
      <c r="I1788" s="131" t="s">
        <v>787</v>
      </c>
      <c r="J1788" s="131" t="s">
        <v>271</v>
      </c>
      <c r="K1788" s="131" t="s">
        <v>809</v>
      </c>
      <c r="L1788" s="137" t="s">
        <v>4483</v>
      </c>
      <c r="M1788" s="137">
        <v>11</v>
      </c>
      <c r="N1788" s="137">
        <v>2.1</v>
      </c>
      <c r="O1788" s="137">
        <v>6</v>
      </c>
    </row>
    <row r="1789" spans="1:15" ht="15" customHeight="1" x14ac:dyDescent="0.3">
      <c r="A1789" s="128">
        <v>1788</v>
      </c>
      <c r="B1789" s="199">
        <v>685</v>
      </c>
      <c r="C1789" s="198" t="s">
        <v>820</v>
      </c>
      <c r="D1789" s="198">
        <v>1</v>
      </c>
      <c r="E1789" s="198" t="s">
        <v>1835</v>
      </c>
      <c r="F1789" s="198" t="s">
        <v>1835</v>
      </c>
      <c r="G1789" s="198" t="s">
        <v>5819</v>
      </c>
      <c r="H1789" s="198" t="s">
        <v>1836</v>
      </c>
      <c r="I1789" s="131" t="s">
        <v>787</v>
      </c>
      <c r="J1789" s="131" t="s">
        <v>271</v>
      </c>
      <c r="K1789" s="131" t="s">
        <v>809</v>
      </c>
      <c r="L1789" s="137" t="s">
        <v>4483</v>
      </c>
      <c r="M1789" s="137">
        <v>11</v>
      </c>
      <c r="N1789" s="137">
        <v>2.1</v>
      </c>
      <c r="O1789" s="137">
        <v>6</v>
      </c>
    </row>
    <row r="1790" spans="1:15" ht="15" customHeight="1" x14ac:dyDescent="0.3">
      <c r="A1790" s="128">
        <v>1789</v>
      </c>
      <c r="B1790" s="199">
        <v>208</v>
      </c>
      <c r="C1790" s="198" t="s">
        <v>984</v>
      </c>
      <c r="D1790" s="198">
        <v>3</v>
      </c>
      <c r="E1790" s="198" t="s">
        <v>1261</v>
      </c>
      <c r="F1790" s="198" t="s">
        <v>5818</v>
      </c>
      <c r="G1790" s="198" t="s">
        <v>1262</v>
      </c>
      <c r="H1790" s="198" t="s">
        <v>1262</v>
      </c>
      <c r="I1790" s="131" t="s">
        <v>787</v>
      </c>
      <c r="J1790" s="131" t="s">
        <v>271</v>
      </c>
      <c r="K1790" s="131" t="s">
        <v>809</v>
      </c>
      <c r="L1790" s="137" t="s">
        <v>4483</v>
      </c>
      <c r="M1790" s="137">
        <v>11</v>
      </c>
      <c r="N1790" s="137">
        <v>2.1</v>
      </c>
      <c r="O1790" s="137">
        <v>6</v>
      </c>
    </row>
    <row r="1791" spans="1:15" ht="15" customHeight="1" x14ac:dyDescent="0.3">
      <c r="A1791" s="128">
        <v>1790</v>
      </c>
      <c r="B1791" s="199">
        <v>817</v>
      </c>
      <c r="C1791" s="198" t="s">
        <v>1473</v>
      </c>
      <c r="D1791" s="198">
        <v>3</v>
      </c>
      <c r="E1791" s="198" t="s">
        <v>1975</v>
      </c>
      <c r="F1791" s="198" t="s">
        <v>5817</v>
      </c>
      <c r="G1791" s="198" t="s">
        <v>1976</v>
      </c>
      <c r="H1791" s="198" t="s">
        <v>1976</v>
      </c>
      <c r="I1791" s="131" t="s">
        <v>787</v>
      </c>
      <c r="J1791" s="131" t="s">
        <v>271</v>
      </c>
      <c r="K1791" s="131" t="s">
        <v>809</v>
      </c>
      <c r="L1791" s="137" t="s">
        <v>4483</v>
      </c>
      <c r="M1791" s="137">
        <v>11</v>
      </c>
      <c r="N1791" s="137">
        <v>2.1</v>
      </c>
      <c r="O1791" s="137">
        <v>6</v>
      </c>
    </row>
    <row r="1792" spans="1:15" ht="15" customHeight="1" x14ac:dyDescent="0.3">
      <c r="A1792" s="128">
        <v>1791</v>
      </c>
      <c r="B1792" s="199">
        <v>609</v>
      </c>
      <c r="C1792" s="198" t="s">
        <v>1004</v>
      </c>
      <c r="D1792" s="198">
        <v>3</v>
      </c>
      <c r="E1792" s="198" t="s">
        <v>1778</v>
      </c>
      <c r="F1792" s="198" t="s">
        <v>5816</v>
      </c>
      <c r="G1792" s="198" t="s">
        <v>1779</v>
      </c>
      <c r="H1792" s="198" t="s">
        <v>1779</v>
      </c>
      <c r="I1792" s="131" t="s">
        <v>787</v>
      </c>
      <c r="J1792" s="131" t="s">
        <v>271</v>
      </c>
      <c r="K1792" s="131" t="s">
        <v>809</v>
      </c>
      <c r="L1792" s="137" t="s">
        <v>4483</v>
      </c>
      <c r="M1792" s="137">
        <v>11</v>
      </c>
      <c r="N1792" s="137">
        <v>2.1</v>
      </c>
      <c r="O1792" s="137">
        <v>6</v>
      </c>
    </row>
    <row r="1793" spans="1:15" ht="15" customHeight="1" x14ac:dyDescent="0.3">
      <c r="A1793" s="128">
        <v>1792</v>
      </c>
      <c r="B1793" s="199">
        <v>620</v>
      </c>
      <c r="C1793" s="198" t="s">
        <v>984</v>
      </c>
      <c r="D1793" s="198">
        <v>3</v>
      </c>
      <c r="E1793" s="198" t="s">
        <v>1790</v>
      </c>
      <c r="F1793" s="198" t="s">
        <v>5260</v>
      </c>
      <c r="G1793" s="198" t="s">
        <v>1791</v>
      </c>
      <c r="H1793" s="198" t="s">
        <v>1791</v>
      </c>
      <c r="I1793" s="131" t="s">
        <v>787</v>
      </c>
      <c r="J1793" s="131" t="s">
        <v>271</v>
      </c>
      <c r="K1793" s="131" t="s">
        <v>809</v>
      </c>
      <c r="L1793" s="137" t="s">
        <v>4483</v>
      </c>
      <c r="M1793" s="137">
        <v>11</v>
      </c>
      <c r="N1793" s="137">
        <v>2.1</v>
      </c>
      <c r="O1793" s="137">
        <v>6</v>
      </c>
    </row>
    <row r="1794" spans="1:15" ht="15" customHeight="1" x14ac:dyDescent="0.3">
      <c r="A1794" s="128">
        <v>1793</v>
      </c>
      <c r="B1794" s="199">
        <v>320</v>
      </c>
      <c r="C1794" s="198" t="s">
        <v>1004</v>
      </c>
      <c r="D1794" s="198">
        <v>3</v>
      </c>
      <c r="E1794" s="198" t="s">
        <v>1422</v>
      </c>
      <c r="F1794" s="198" t="s">
        <v>5815</v>
      </c>
      <c r="G1794" s="198" t="s">
        <v>1423</v>
      </c>
      <c r="H1794" s="198" t="s">
        <v>1423</v>
      </c>
      <c r="I1794" s="131" t="s">
        <v>787</v>
      </c>
      <c r="J1794" s="131" t="s">
        <v>271</v>
      </c>
      <c r="K1794" s="131" t="s">
        <v>809</v>
      </c>
      <c r="L1794" s="137" t="s">
        <v>4483</v>
      </c>
      <c r="M1794" s="137">
        <v>11</v>
      </c>
      <c r="N1794" s="137">
        <v>2.1</v>
      </c>
      <c r="O1794" s="137">
        <v>6</v>
      </c>
    </row>
    <row r="1795" spans="1:15" ht="15" customHeight="1" x14ac:dyDescent="0.3">
      <c r="A1795" s="128">
        <v>1794</v>
      </c>
      <c r="B1795" s="199">
        <v>232</v>
      </c>
      <c r="C1795" s="198" t="s">
        <v>984</v>
      </c>
      <c r="D1795" s="198">
        <v>3</v>
      </c>
      <c r="E1795" s="198" t="s">
        <v>1296</v>
      </c>
      <c r="F1795" s="198" t="s">
        <v>5814</v>
      </c>
      <c r="G1795" s="198" t="s">
        <v>1297</v>
      </c>
      <c r="H1795" s="198" t="s">
        <v>1297</v>
      </c>
      <c r="I1795" s="131" t="s">
        <v>787</v>
      </c>
      <c r="J1795" s="131" t="s">
        <v>271</v>
      </c>
      <c r="K1795" s="131" t="s">
        <v>809</v>
      </c>
      <c r="L1795" s="137" t="s">
        <v>4483</v>
      </c>
      <c r="M1795" s="137">
        <v>11</v>
      </c>
      <c r="N1795" s="137">
        <v>2.1</v>
      </c>
      <c r="O1795" s="137">
        <v>6</v>
      </c>
    </row>
    <row r="1796" spans="1:15" ht="15" customHeight="1" x14ac:dyDescent="0.3">
      <c r="A1796" s="128">
        <v>1795</v>
      </c>
      <c r="B1796" s="199">
        <v>469</v>
      </c>
      <c r="C1796" s="198" t="s">
        <v>1004</v>
      </c>
      <c r="D1796" s="198">
        <v>3</v>
      </c>
      <c r="E1796" s="198" t="s">
        <v>1622</v>
      </c>
      <c r="F1796" s="198" t="s">
        <v>5813</v>
      </c>
      <c r="G1796" s="198" t="s">
        <v>1623</v>
      </c>
      <c r="H1796" s="198" t="s">
        <v>1623</v>
      </c>
      <c r="I1796" s="131" t="s">
        <v>787</v>
      </c>
      <c r="J1796" s="131" t="s">
        <v>271</v>
      </c>
      <c r="K1796" s="131" t="s">
        <v>809</v>
      </c>
      <c r="L1796" s="137" t="s">
        <v>4483</v>
      </c>
      <c r="M1796" s="137">
        <v>11</v>
      </c>
      <c r="N1796" s="137">
        <v>2.1</v>
      </c>
      <c r="O1796" s="137">
        <v>6</v>
      </c>
    </row>
    <row r="1797" spans="1:15" ht="15" customHeight="1" x14ac:dyDescent="0.3">
      <c r="A1797" s="128">
        <v>1796</v>
      </c>
      <c r="B1797" s="199">
        <v>1726</v>
      </c>
      <c r="C1797" s="198" t="s">
        <v>984</v>
      </c>
      <c r="D1797" s="198">
        <v>3</v>
      </c>
      <c r="E1797" s="198" t="s">
        <v>2489</v>
      </c>
      <c r="F1797" s="198" t="s">
        <v>5812</v>
      </c>
      <c r="G1797" s="198" t="s">
        <v>2490</v>
      </c>
      <c r="H1797" s="198" t="s">
        <v>2490</v>
      </c>
      <c r="I1797" s="131" t="s">
        <v>787</v>
      </c>
      <c r="J1797" s="131" t="s">
        <v>271</v>
      </c>
      <c r="K1797" s="131" t="s">
        <v>809</v>
      </c>
      <c r="L1797" s="137" t="s">
        <v>4483</v>
      </c>
      <c r="M1797" s="137">
        <v>11</v>
      </c>
      <c r="N1797" s="137">
        <v>2.1</v>
      </c>
      <c r="O1797" s="137">
        <v>6</v>
      </c>
    </row>
    <row r="1798" spans="1:15" ht="15" customHeight="1" x14ac:dyDescent="0.3">
      <c r="A1798" s="128">
        <v>1797</v>
      </c>
      <c r="B1798" s="199">
        <v>1232</v>
      </c>
      <c r="C1798" s="198" t="s">
        <v>984</v>
      </c>
      <c r="D1798" s="198">
        <v>3</v>
      </c>
      <c r="E1798" s="198" t="s">
        <v>2267</v>
      </c>
      <c r="F1798" s="198" t="s">
        <v>5811</v>
      </c>
      <c r="G1798" s="198" t="s">
        <v>2268</v>
      </c>
      <c r="H1798" s="198" t="s">
        <v>2268</v>
      </c>
      <c r="I1798" s="131" t="s">
        <v>787</v>
      </c>
      <c r="J1798" s="131" t="s">
        <v>271</v>
      </c>
      <c r="K1798" s="131" t="s">
        <v>809</v>
      </c>
      <c r="L1798" s="137" t="s">
        <v>4483</v>
      </c>
      <c r="M1798" s="137">
        <v>11</v>
      </c>
      <c r="N1798" s="137">
        <v>2.1</v>
      </c>
      <c r="O1798" s="137">
        <v>6</v>
      </c>
    </row>
    <row r="1799" spans="1:15" ht="15" customHeight="1" x14ac:dyDescent="0.3">
      <c r="A1799" s="128">
        <v>1798</v>
      </c>
      <c r="B1799" s="199">
        <v>413</v>
      </c>
      <c r="C1799" s="198" t="s">
        <v>984</v>
      </c>
      <c r="D1799" s="198">
        <v>3</v>
      </c>
      <c r="E1799" s="198" t="s">
        <v>1553</v>
      </c>
      <c r="F1799" s="198" t="s">
        <v>5810</v>
      </c>
      <c r="G1799" s="198" t="s">
        <v>1554</v>
      </c>
      <c r="H1799" s="198" t="s">
        <v>1554</v>
      </c>
      <c r="I1799" s="131" t="s">
        <v>787</v>
      </c>
      <c r="J1799" s="131" t="s">
        <v>271</v>
      </c>
      <c r="K1799" s="131" t="s">
        <v>809</v>
      </c>
      <c r="L1799" s="137" t="s">
        <v>4483</v>
      </c>
      <c r="M1799" s="137">
        <v>11</v>
      </c>
      <c r="N1799" s="137">
        <v>2.1</v>
      </c>
      <c r="O1799" s="137">
        <v>6</v>
      </c>
    </row>
    <row r="1800" spans="1:15" ht="15" customHeight="1" x14ac:dyDescent="0.3">
      <c r="A1800" s="128">
        <v>1799</v>
      </c>
      <c r="B1800" s="199">
        <v>119</v>
      </c>
      <c r="C1800" s="198" t="s">
        <v>1004</v>
      </c>
      <c r="D1800" s="198">
        <v>3</v>
      </c>
      <c r="E1800" s="198" t="s">
        <v>1121</v>
      </c>
      <c r="F1800" s="198" t="s">
        <v>5545</v>
      </c>
      <c r="G1800" s="198" t="s">
        <v>1122</v>
      </c>
      <c r="H1800" s="198" t="s">
        <v>1122</v>
      </c>
      <c r="I1800" s="131" t="s">
        <v>787</v>
      </c>
      <c r="J1800" s="131" t="s">
        <v>271</v>
      </c>
      <c r="K1800" s="131" t="s">
        <v>809</v>
      </c>
      <c r="L1800" s="137" t="s">
        <v>4483</v>
      </c>
      <c r="M1800" s="137">
        <v>11</v>
      </c>
      <c r="N1800" s="137">
        <v>2.1</v>
      </c>
      <c r="O1800" s="137">
        <v>6</v>
      </c>
    </row>
    <row r="1801" spans="1:15" ht="15" customHeight="1" x14ac:dyDescent="0.3">
      <c r="A1801" s="128">
        <v>1800</v>
      </c>
      <c r="B1801" s="199">
        <v>278</v>
      </c>
      <c r="C1801" s="198" t="s">
        <v>1004</v>
      </c>
      <c r="D1801" s="198">
        <v>3</v>
      </c>
      <c r="E1801" s="198" t="s">
        <v>1360</v>
      </c>
      <c r="F1801" s="198" t="s">
        <v>5809</v>
      </c>
      <c r="G1801" s="198" t="s">
        <v>1361</v>
      </c>
      <c r="H1801" s="198" t="s">
        <v>1361</v>
      </c>
      <c r="I1801" s="131" t="s">
        <v>787</v>
      </c>
      <c r="J1801" s="131" t="s">
        <v>271</v>
      </c>
      <c r="K1801" s="131" t="s">
        <v>809</v>
      </c>
      <c r="L1801" s="137" t="s">
        <v>4483</v>
      </c>
      <c r="M1801" s="137">
        <v>11</v>
      </c>
      <c r="N1801" s="137">
        <v>2.1</v>
      </c>
      <c r="O1801" s="137">
        <v>6</v>
      </c>
    </row>
    <row r="1802" spans="1:15" ht="15" customHeight="1" x14ac:dyDescent="0.3">
      <c r="A1802" s="128">
        <v>1801</v>
      </c>
      <c r="B1802" s="199">
        <v>622</v>
      </c>
      <c r="C1802" s="198" t="s">
        <v>1004</v>
      </c>
      <c r="D1802" s="198">
        <v>3</v>
      </c>
      <c r="E1802" s="198" t="s">
        <v>2924</v>
      </c>
      <c r="F1802" s="198" t="s">
        <v>5808</v>
      </c>
      <c r="G1802" s="198" t="s">
        <v>6737</v>
      </c>
      <c r="H1802" s="198" t="s">
        <v>6737</v>
      </c>
      <c r="I1802" s="131" t="s">
        <v>787</v>
      </c>
      <c r="J1802" s="131" t="s">
        <v>271</v>
      </c>
      <c r="K1802" s="131" t="s">
        <v>809</v>
      </c>
      <c r="L1802" s="137" t="s">
        <v>4483</v>
      </c>
      <c r="M1802" s="137">
        <v>11</v>
      </c>
      <c r="N1802" s="137">
        <v>2.1</v>
      </c>
      <c r="O1802" s="137">
        <v>6</v>
      </c>
    </row>
    <row r="1803" spans="1:15" ht="15" customHeight="1" x14ac:dyDescent="0.3">
      <c r="A1803" s="128">
        <v>1802</v>
      </c>
      <c r="B1803" s="199">
        <v>169</v>
      </c>
      <c r="C1803" s="198" t="s">
        <v>984</v>
      </c>
      <c r="D1803" s="198">
        <v>3</v>
      </c>
      <c r="E1803" s="198" t="s">
        <v>1200</v>
      </c>
      <c r="F1803" s="198" t="s">
        <v>5807</v>
      </c>
      <c r="G1803" s="198" t="s">
        <v>1201</v>
      </c>
      <c r="H1803" s="198" t="s">
        <v>1201</v>
      </c>
      <c r="I1803" s="131" t="s">
        <v>787</v>
      </c>
      <c r="J1803" s="131" t="s">
        <v>271</v>
      </c>
      <c r="K1803" s="131" t="s">
        <v>809</v>
      </c>
      <c r="L1803" s="137" t="s">
        <v>4483</v>
      </c>
      <c r="M1803" s="137">
        <v>11</v>
      </c>
      <c r="N1803" s="137">
        <v>2.1</v>
      </c>
      <c r="O1803" s="137">
        <v>6</v>
      </c>
    </row>
    <row r="1804" spans="1:15" ht="15" customHeight="1" x14ac:dyDescent="0.3">
      <c r="A1804" s="128">
        <v>1803</v>
      </c>
      <c r="B1804" s="199">
        <v>1607</v>
      </c>
      <c r="C1804" s="198" t="s">
        <v>984</v>
      </c>
      <c r="D1804" s="198">
        <v>3</v>
      </c>
      <c r="E1804" s="198" t="s">
        <v>2433</v>
      </c>
      <c r="F1804" s="198" t="s">
        <v>5806</v>
      </c>
      <c r="G1804" s="198" t="s">
        <v>2434</v>
      </c>
      <c r="H1804" s="198" t="s">
        <v>2434</v>
      </c>
      <c r="I1804" s="131" t="s">
        <v>787</v>
      </c>
      <c r="J1804" s="131" t="s">
        <v>271</v>
      </c>
      <c r="K1804" s="131" t="s">
        <v>809</v>
      </c>
      <c r="L1804" s="137" t="s">
        <v>4483</v>
      </c>
      <c r="M1804" s="137">
        <v>11</v>
      </c>
      <c r="N1804" s="137">
        <v>2.1</v>
      </c>
      <c r="O1804" s="137">
        <v>6</v>
      </c>
    </row>
    <row r="1805" spans="1:15" ht="15" customHeight="1" x14ac:dyDescent="0.3">
      <c r="A1805" s="128">
        <v>1804</v>
      </c>
      <c r="B1805" s="199">
        <v>873</v>
      </c>
      <c r="C1805" s="198" t="s">
        <v>984</v>
      </c>
      <c r="D1805" s="198">
        <v>3</v>
      </c>
      <c r="E1805" s="198" t="s">
        <v>2025</v>
      </c>
      <c r="F1805" s="198" t="s">
        <v>5805</v>
      </c>
      <c r="G1805" s="198" t="s">
        <v>2026</v>
      </c>
      <c r="H1805" s="198" t="s">
        <v>2026</v>
      </c>
      <c r="I1805" s="131" t="s">
        <v>787</v>
      </c>
      <c r="J1805" s="131" t="s">
        <v>271</v>
      </c>
      <c r="K1805" s="131" t="s">
        <v>809</v>
      </c>
      <c r="L1805" s="137" t="s">
        <v>4483</v>
      </c>
      <c r="M1805" s="137">
        <v>11</v>
      </c>
      <c r="N1805" s="137">
        <v>2.1</v>
      </c>
      <c r="O1805" s="137">
        <v>6</v>
      </c>
    </row>
    <row r="1806" spans="1:15" ht="15" customHeight="1" x14ac:dyDescent="0.3">
      <c r="A1806" s="128">
        <v>1805</v>
      </c>
      <c r="B1806" s="199">
        <v>889</v>
      </c>
      <c r="C1806" s="198" t="s">
        <v>984</v>
      </c>
      <c r="D1806" s="198">
        <v>3</v>
      </c>
      <c r="E1806" s="198" t="s">
        <v>2041</v>
      </c>
      <c r="F1806" s="198" t="s">
        <v>5143</v>
      </c>
      <c r="G1806" s="198" t="s">
        <v>2042</v>
      </c>
      <c r="H1806" s="198" t="s">
        <v>2042</v>
      </c>
      <c r="I1806" s="131" t="s">
        <v>787</v>
      </c>
      <c r="J1806" s="131" t="s">
        <v>271</v>
      </c>
      <c r="K1806" s="131" t="s">
        <v>809</v>
      </c>
      <c r="L1806" s="137" t="s">
        <v>4483</v>
      </c>
      <c r="M1806" s="137">
        <v>11</v>
      </c>
      <c r="N1806" s="137">
        <v>2.1</v>
      </c>
      <c r="O1806" s="137">
        <v>6</v>
      </c>
    </row>
    <row r="1807" spans="1:15" ht="15" customHeight="1" x14ac:dyDescent="0.3">
      <c r="A1807" s="128">
        <v>1806</v>
      </c>
      <c r="B1807" s="199">
        <v>394</v>
      </c>
      <c r="C1807" s="198" t="s">
        <v>984</v>
      </c>
      <c r="D1807" s="198">
        <v>3</v>
      </c>
      <c r="E1807" s="198" t="s">
        <v>1530</v>
      </c>
      <c r="F1807" s="198" t="s">
        <v>5804</v>
      </c>
      <c r="G1807" s="198" t="s">
        <v>1531</v>
      </c>
      <c r="H1807" s="198" t="s">
        <v>1531</v>
      </c>
      <c r="I1807" s="131" t="s">
        <v>787</v>
      </c>
      <c r="J1807" s="131" t="s">
        <v>271</v>
      </c>
      <c r="K1807" s="131" t="s">
        <v>809</v>
      </c>
      <c r="L1807" s="137" t="s">
        <v>4483</v>
      </c>
      <c r="M1807" s="137">
        <v>11</v>
      </c>
      <c r="N1807" s="137">
        <v>2.1</v>
      </c>
      <c r="O1807" s="137">
        <v>6</v>
      </c>
    </row>
    <row r="1808" spans="1:15" ht="15" customHeight="1" x14ac:dyDescent="0.3">
      <c r="A1808" s="128">
        <v>1807</v>
      </c>
      <c r="B1808" s="199">
        <v>1271</v>
      </c>
      <c r="C1808" s="198" t="s">
        <v>1004</v>
      </c>
      <c r="D1808" s="198">
        <v>3</v>
      </c>
      <c r="E1808" s="198" t="s">
        <v>2288</v>
      </c>
      <c r="F1808" s="198" t="s">
        <v>5803</v>
      </c>
      <c r="G1808" s="198" t="s">
        <v>2289</v>
      </c>
      <c r="H1808" s="198" t="s">
        <v>2289</v>
      </c>
      <c r="I1808" s="131" t="s">
        <v>787</v>
      </c>
      <c r="J1808" s="131" t="s">
        <v>271</v>
      </c>
      <c r="K1808" s="131" t="s">
        <v>809</v>
      </c>
      <c r="L1808" s="137" t="s">
        <v>4483</v>
      </c>
      <c r="M1808" s="137">
        <v>11</v>
      </c>
      <c r="N1808" s="137">
        <v>2.1</v>
      </c>
      <c r="O1808" s="137">
        <v>6</v>
      </c>
    </row>
    <row r="1809" spans="1:15" ht="15" customHeight="1" x14ac:dyDescent="0.3">
      <c r="A1809" s="128">
        <v>1808</v>
      </c>
      <c r="B1809" s="199">
        <v>552</v>
      </c>
      <c r="C1809" s="198" t="s">
        <v>984</v>
      </c>
      <c r="D1809" s="198">
        <v>3</v>
      </c>
      <c r="E1809" s="198" t="s">
        <v>1719</v>
      </c>
      <c r="F1809" s="198" t="s">
        <v>5802</v>
      </c>
      <c r="G1809" s="198" t="s">
        <v>1720</v>
      </c>
      <c r="H1809" s="198" t="s">
        <v>1720</v>
      </c>
      <c r="I1809" s="131" t="s">
        <v>787</v>
      </c>
      <c r="J1809" s="131" t="s">
        <v>271</v>
      </c>
      <c r="K1809" s="131" t="s">
        <v>809</v>
      </c>
      <c r="L1809" s="137" t="s">
        <v>4483</v>
      </c>
      <c r="M1809" s="137">
        <v>11</v>
      </c>
      <c r="N1809" s="137">
        <v>2.1</v>
      </c>
      <c r="O1809" s="137">
        <v>6</v>
      </c>
    </row>
    <row r="1810" spans="1:15" ht="15" customHeight="1" x14ac:dyDescent="0.3">
      <c r="A1810" s="128">
        <v>1809</v>
      </c>
      <c r="B1810" s="199">
        <v>460</v>
      </c>
      <c r="C1810" s="198" t="s">
        <v>984</v>
      </c>
      <c r="D1810" s="198">
        <v>3</v>
      </c>
      <c r="E1810" s="198" t="s">
        <v>1610</v>
      </c>
      <c r="F1810" s="198" t="s">
        <v>4854</v>
      </c>
      <c r="G1810" s="198" t="s">
        <v>1611</v>
      </c>
      <c r="H1810" s="198" t="s">
        <v>1611</v>
      </c>
      <c r="I1810" s="131" t="s">
        <v>787</v>
      </c>
      <c r="J1810" s="131" t="s">
        <v>271</v>
      </c>
      <c r="K1810" s="131" t="s">
        <v>809</v>
      </c>
      <c r="L1810" s="137" t="s">
        <v>4483</v>
      </c>
      <c r="M1810" s="137">
        <v>11</v>
      </c>
      <c r="N1810" s="137">
        <v>2.1</v>
      </c>
      <c r="O1810" s="137">
        <v>6</v>
      </c>
    </row>
    <row r="1811" spans="1:15" ht="15" customHeight="1" x14ac:dyDescent="0.3">
      <c r="A1811" s="128">
        <v>1810</v>
      </c>
      <c r="B1811" s="199">
        <v>725</v>
      </c>
      <c r="C1811" s="198" t="s">
        <v>1004</v>
      </c>
      <c r="D1811" s="198">
        <v>3</v>
      </c>
      <c r="E1811" s="198" t="s">
        <v>1878</v>
      </c>
      <c r="F1811" s="198" t="s">
        <v>5801</v>
      </c>
      <c r="G1811" s="198" t="s">
        <v>1879</v>
      </c>
      <c r="H1811" s="198" t="s">
        <v>1879</v>
      </c>
      <c r="I1811" s="131" t="s">
        <v>787</v>
      </c>
      <c r="J1811" s="131" t="s">
        <v>271</v>
      </c>
      <c r="K1811" s="131" t="s">
        <v>809</v>
      </c>
      <c r="L1811" s="137" t="s">
        <v>4483</v>
      </c>
      <c r="M1811" s="137">
        <v>11</v>
      </c>
      <c r="N1811" s="137">
        <v>2.1</v>
      </c>
      <c r="O1811" s="137">
        <v>6</v>
      </c>
    </row>
    <row r="1812" spans="1:15" ht="15" customHeight="1" x14ac:dyDescent="0.3">
      <c r="A1812" s="128">
        <v>1811</v>
      </c>
      <c r="B1812" s="199">
        <v>307</v>
      </c>
      <c r="C1812" s="198" t="s">
        <v>853</v>
      </c>
      <c r="D1812" s="198">
        <v>4</v>
      </c>
      <c r="E1812" s="198" t="s">
        <v>1406</v>
      </c>
      <c r="F1812" s="198" t="s">
        <v>1406</v>
      </c>
      <c r="G1812" s="198" t="s">
        <v>1407</v>
      </c>
      <c r="H1812" s="198" t="s">
        <v>1407</v>
      </c>
      <c r="I1812" s="131" t="s">
        <v>787</v>
      </c>
      <c r="J1812" s="131" t="s">
        <v>271</v>
      </c>
      <c r="K1812" s="131" t="s">
        <v>809</v>
      </c>
      <c r="L1812" s="137" t="s">
        <v>4483</v>
      </c>
      <c r="M1812" s="137">
        <v>11</v>
      </c>
      <c r="N1812" s="137">
        <v>2.1</v>
      </c>
      <c r="O1812" s="137">
        <v>6</v>
      </c>
    </row>
    <row r="1813" spans="1:15" ht="15" customHeight="1" x14ac:dyDescent="0.3">
      <c r="A1813" s="128">
        <v>1812</v>
      </c>
      <c r="B1813" s="199">
        <v>2373</v>
      </c>
      <c r="C1813" s="198" t="s">
        <v>853</v>
      </c>
      <c r="D1813" s="198">
        <v>4</v>
      </c>
      <c r="E1813" s="200" t="s">
        <v>2641</v>
      </c>
      <c r="F1813" s="200" t="s">
        <v>2641</v>
      </c>
      <c r="G1813" s="198" t="s">
        <v>2642</v>
      </c>
      <c r="H1813" s="198" t="s">
        <v>2642</v>
      </c>
      <c r="I1813" s="133" t="s">
        <v>787</v>
      </c>
      <c r="J1813" s="133" t="s">
        <v>271</v>
      </c>
      <c r="K1813" s="133" t="s">
        <v>2596</v>
      </c>
      <c r="L1813" s="142" t="s">
        <v>4483</v>
      </c>
      <c r="M1813" s="142">
        <v>11</v>
      </c>
      <c r="N1813" s="142">
        <v>2.1</v>
      </c>
      <c r="O1813" s="142">
        <v>6</v>
      </c>
    </row>
    <row r="1814" spans="1:15" ht="15" customHeight="1" x14ac:dyDescent="0.3">
      <c r="A1814" s="128">
        <v>1813</v>
      </c>
      <c r="B1814" s="199">
        <v>1138</v>
      </c>
      <c r="C1814" s="198" t="s">
        <v>1017</v>
      </c>
      <c r="D1814" s="198">
        <v>8</v>
      </c>
      <c r="E1814" s="198" t="s">
        <v>2209</v>
      </c>
      <c r="F1814" s="198" t="s">
        <v>2209</v>
      </c>
      <c r="G1814" s="198" t="s">
        <v>2210</v>
      </c>
      <c r="H1814" s="198" t="s">
        <v>2210</v>
      </c>
      <c r="I1814" s="131" t="s">
        <v>787</v>
      </c>
      <c r="J1814" s="131" t="s">
        <v>271</v>
      </c>
      <c r="K1814" s="131" t="s">
        <v>809</v>
      </c>
      <c r="L1814" s="137" t="s">
        <v>4483</v>
      </c>
      <c r="M1814" s="137">
        <v>11</v>
      </c>
      <c r="N1814" s="137">
        <v>2.1</v>
      </c>
      <c r="O1814" s="137">
        <v>6</v>
      </c>
    </row>
    <row r="1815" spans="1:15" ht="15" customHeight="1" x14ac:dyDescent="0.3">
      <c r="A1815" s="128">
        <v>1814</v>
      </c>
      <c r="B1815" s="199">
        <v>2411</v>
      </c>
      <c r="C1815" s="198" t="s">
        <v>1017</v>
      </c>
      <c r="D1815" s="198">
        <v>8</v>
      </c>
      <c r="E1815" s="198" t="s">
        <v>2647</v>
      </c>
      <c r="F1815" s="198" t="s">
        <v>2647</v>
      </c>
      <c r="G1815" s="198" t="s">
        <v>2648</v>
      </c>
      <c r="H1815" s="198" t="s">
        <v>2648</v>
      </c>
      <c r="I1815" s="131" t="s">
        <v>787</v>
      </c>
      <c r="J1815" s="131" t="s">
        <v>271</v>
      </c>
      <c r="K1815" s="133" t="s">
        <v>2596</v>
      </c>
      <c r="L1815" s="142" t="s">
        <v>4483</v>
      </c>
      <c r="M1815" s="142">
        <v>11</v>
      </c>
      <c r="N1815" s="142">
        <v>2.1</v>
      </c>
      <c r="O1815" s="142">
        <v>6</v>
      </c>
    </row>
    <row r="1816" spans="1:15" ht="15" customHeight="1" x14ac:dyDescent="0.3">
      <c r="A1816" s="128">
        <v>1815</v>
      </c>
      <c r="B1816" s="199">
        <v>1245</v>
      </c>
      <c r="C1816" s="198" t="s">
        <v>1355</v>
      </c>
      <c r="D1816" s="198">
        <v>9</v>
      </c>
      <c r="E1816" s="198" t="s">
        <v>2277</v>
      </c>
      <c r="F1816" s="198" t="s">
        <v>2277</v>
      </c>
      <c r="G1816" s="198" t="s">
        <v>2278</v>
      </c>
      <c r="H1816" s="198" t="s">
        <v>2278</v>
      </c>
      <c r="I1816" s="131" t="s">
        <v>787</v>
      </c>
      <c r="J1816" s="131" t="s">
        <v>271</v>
      </c>
      <c r="K1816" s="131" t="s">
        <v>809</v>
      </c>
      <c r="L1816" s="137" t="s">
        <v>4483</v>
      </c>
      <c r="M1816" s="137">
        <v>11</v>
      </c>
      <c r="N1816" s="137">
        <v>2.1</v>
      </c>
      <c r="O1816" s="137">
        <v>6</v>
      </c>
    </row>
    <row r="1817" spans="1:15" ht="15" customHeight="1" x14ac:dyDescent="0.3">
      <c r="A1817" s="128">
        <v>1816</v>
      </c>
      <c r="B1817" s="199" t="s">
        <v>86</v>
      </c>
      <c r="C1817" s="198" t="s">
        <v>2792</v>
      </c>
      <c r="D1817" s="198">
        <v>10</v>
      </c>
      <c r="E1817" s="198" t="s">
        <v>2798</v>
      </c>
      <c r="F1817" s="198" t="s">
        <v>2798</v>
      </c>
      <c r="G1817" s="198" t="s">
        <v>2799</v>
      </c>
      <c r="H1817" s="198" t="s">
        <v>2799</v>
      </c>
      <c r="I1817" s="133" t="s">
        <v>787</v>
      </c>
      <c r="J1817" s="133" t="s">
        <v>271</v>
      </c>
      <c r="K1817" s="133" t="s">
        <v>2795</v>
      </c>
      <c r="L1817" s="142" t="s">
        <v>4483</v>
      </c>
      <c r="M1817" s="142">
        <v>11</v>
      </c>
      <c r="N1817" s="137">
        <v>2.1</v>
      </c>
      <c r="O1817" s="142">
        <v>6</v>
      </c>
    </row>
    <row r="1818" spans="1:15" ht="15" customHeight="1" x14ac:dyDescent="0.3">
      <c r="A1818" s="128">
        <v>1817</v>
      </c>
      <c r="B1818" s="199" t="s">
        <v>86</v>
      </c>
      <c r="C1818" s="198" t="s">
        <v>2792</v>
      </c>
      <c r="D1818" s="198">
        <v>10</v>
      </c>
      <c r="E1818" s="198" t="s">
        <v>4284</v>
      </c>
      <c r="F1818" s="198" t="s">
        <v>4284</v>
      </c>
      <c r="G1818" s="198" t="s">
        <v>2807</v>
      </c>
      <c r="H1818" s="198" t="s">
        <v>2807</v>
      </c>
      <c r="I1818" s="131" t="s">
        <v>787</v>
      </c>
      <c r="J1818" s="131" t="s">
        <v>271</v>
      </c>
      <c r="K1818" s="133" t="s">
        <v>2795</v>
      </c>
      <c r="L1818" s="137" t="s">
        <v>4483</v>
      </c>
      <c r="M1818" s="137">
        <v>11</v>
      </c>
      <c r="N1818" s="137">
        <v>2.1</v>
      </c>
      <c r="O1818" s="137">
        <v>6</v>
      </c>
    </row>
    <row r="1819" spans="1:15" ht="15" customHeight="1" x14ac:dyDescent="0.3">
      <c r="A1819" s="128">
        <v>1818</v>
      </c>
      <c r="B1819" s="199">
        <v>2700</v>
      </c>
      <c r="C1819" s="198" t="s">
        <v>2674</v>
      </c>
      <c r="D1819" s="198"/>
      <c r="E1819" s="198" t="s">
        <v>2675</v>
      </c>
      <c r="F1819" s="198" t="s">
        <v>2675</v>
      </c>
      <c r="G1819" s="198" t="s">
        <v>2676</v>
      </c>
      <c r="H1819" s="198" t="s">
        <v>2676</v>
      </c>
      <c r="I1819" s="131" t="s">
        <v>787</v>
      </c>
      <c r="J1819" s="131" t="s">
        <v>271</v>
      </c>
      <c r="K1819" s="131" t="s">
        <v>2596</v>
      </c>
      <c r="L1819" s="142" t="s">
        <v>4483</v>
      </c>
      <c r="M1819" s="142">
        <v>11</v>
      </c>
      <c r="N1819" s="142">
        <v>2.1</v>
      </c>
      <c r="O1819" s="142">
        <v>6</v>
      </c>
    </row>
    <row r="1820" spans="1:15" ht="15" customHeight="1" x14ac:dyDescent="0.3">
      <c r="A1820" s="128">
        <v>1819</v>
      </c>
      <c r="B1820" s="197">
        <v>1908</v>
      </c>
      <c r="C1820" s="195" t="s">
        <v>820</v>
      </c>
      <c r="D1820" s="196">
        <v>1</v>
      </c>
      <c r="E1820" s="195" t="s">
        <v>2549</v>
      </c>
      <c r="F1820" s="195" t="s">
        <v>2549</v>
      </c>
      <c r="G1820" s="195" t="s">
        <v>5800</v>
      </c>
      <c r="H1820" s="195" t="s">
        <v>2550</v>
      </c>
      <c r="I1820" s="140"/>
      <c r="J1820" s="140" t="s">
        <v>271</v>
      </c>
      <c r="K1820" s="140" t="s">
        <v>809</v>
      </c>
      <c r="L1820" s="137" t="s">
        <v>4483</v>
      </c>
      <c r="M1820" s="137">
        <v>11</v>
      </c>
      <c r="N1820" s="137">
        <v>2.1</v>
      </c>
      <c r="O1820" s="137">
        <v>6</v>
      </c>
    </row>
    <row r="1821" spans="1:15" ht="15" customHeight="1" x14ac:dyDescent="0.3">
      <c r="A1821" s="128">
        <v>1820</v>
      </c>
      <c r="B1821" s="197">
        <v>497</v>
      </c>
      <c r="C1821" s="195" t="s">
        <v>984</v>
      </c>
      <c r="D1821" s="196">
        <v>3</v>
      </c>
      <c r="E1821" s="195" t="s">
        <v>1663</v>
      </c>
      <c r="F1821" s="195" t="s">
        <v>5799</v>
      </c>
      <c r="G1821" s="195" t="s">
        <v>1664</v>
      </c>
      <c r="H1821" s="195" t="s">
        <v>1664</v>
      </c>
      <c r="I1821" s="140"/>
      <c r="J1821" s="140" t="s">
        <v>271</v>
      </c>
      <c r="K1821" s="140" t="s">
        <v>809</v>
      </c>
      <c r="L1821" s="137" t="s">
        <v>4483</v>
      </c>
      <c r="M1821" s="137">
        <v>11</v>
      </c>
      <c r="N1821" s="137">
        <v>2.1</v>
      </c>
      <c r="O1821" s="137">
        <v>6</v>
      </c>
    </row>
    <row r="1822" spans="1:15" ht="15" customHeight="1" x14ac:dyDescent="0.3">
      <c r="A1822" s="128">
        <v>1821</v>
      </c>
      <c r="B1822" s="197">
        <v>227</v>
      </c>
      <c r="C1822" s="195" t="s">
        <v>984</v>
      </c>
      <c r="D1822" s="196">
        <v>3</v>
      </c>
      <c r="E1822" s="195" t="s">
        <v>1288</v>
      </c>
      <c r="F1822" s="195" t="s">
        <v>5798</v>
      </c>
      <c r="G1822" s="195" t="s">
        <v>1289</v>
      </c>
      <c r="H1822" s="195" t="s">
        <v>1289</v>
      </c>
      <c r="I1822" s="140"/>
      <c r="J1822" s="140" t="s">
        <v>271</v>
      </c>
      <c r="K1822" s="140" t="s">
        <v>809</v>
      </c>
      <c r="L1822" s="137" t="s">
        <v>4483</v>
      </c>
      <c r="M1822" s="137">
        <v>11</v>
      </c>
      <c r="N1822" s="137">
        <v>2.1</v>
      </c>
      <c r="O1822" s="137">
        <v>6</v>
      </c>
    </row>
    <row r="1823" spans="1:15" ht="15" customHeight="1" x14ac:dyDescent="0.3">
      <c r="A1823" s="128">
        <v>1822</v>
      </c>
      <c r="B1823" s="197">
        <v>3577</v>
      </c>
      <c r="C1823" s="195" t="s">
        <v>984</v>
      </c>
      <c r="D1823" s="196">
        <v>3</v>
      </c>
      <c r="E1823" s="195" t="s">
        <v>2733</v>
      </c>
      <c r="F1823" s="195" t="s">
        <v>5797</v>
      </c>
      <c r="G1823" s="195" t="s">
        <v>2734</v>
      </c>
      <c r="H1823" s="195" t="s">
        <v>2734</v>
      </c>
      <c r="I1823" s="140"/>
      <c r="J1823" s="140" t="s">
        <v>271</v>
      </c>
      <c r="K1823" s="149" t="s">
        <v>2596</v>
      </c>
      <c r="L1823" s="142" t="s">
        <v>4483</v>
      </c>
      <c r="M1823" s="142">
        <v>11</v>
      </c>
      <c r="N1823" s="142">
        <v>2.1</v>
      </c>
      <c r="O1823" s="142">
        <v>6</v>
      </c>
    </row>
    <row r="1824" spans="1:15" ht="15" customHeight="1" x14ac:dyDescent="0.3">
      <c r="A1824" s="128">
        <v>1823</v>
      </c>
      <c r="B1824" s="197">
        <v>236</v>
      </c>
      <c r="C1824" s="195" t="s">
        <v>795</v>
      </c>
      <c r="D1824" s="196">
        <v>7</v>
      </c>
      <c r="E1824" s="195" t="s">
        <v>1302</v>
      </c>
      <c r="F1824" s="195" t="s">
        <v>1302</v>
      </c>
      <c r="G1824" s="195" t="s">
        <v>1303</v>
      </c>
      <c r="H1824" s="195" t="s">
        <v>1303</v>
      </c>
      <c r="I1824" s="140"/>
      <c r="J1824" s="140" t="s">
        <v>271</v>
      </c>
      <c r="K1824" s="140" t="s">
        <v>809</v>
      </c>
      <c r="L1824" s="137" t="s">
        <v>4483</v>
      </c>
      <c r="M1824" s="137">
        <v>11</v>
      </c>
      <c r="N1824" s="137">
        <v>2.1</v>
      </c>
      <c r="O1824" s="137">
        <v>6</v>
      </c>
    </row>
  </sheetData>
  <autoFilter ref="B1:BX2069" xr:uid="{00000000-0009-0000-0000-000008000000}">
    <sortState xmlns:xlrd2="http://schemas.microsoft.com/office/spreadsheetml/2017/richdata2" ref="B2:BX1824">
      <sortCondition ref="L1:L2069"/>
    </sortState>
  </autoFilter>
  <mergeCells count="1">
    <mergeCell ref="L1:O1"/>
  </mergeCells>
  <conditionalFormatting sqref="C1:D1 P1:T1 P1002:Q1007">
    <cfRule type="expression" dxfId="512" priority="101">
      <formula>#REF!=1</formula>
    </cfRule>
  </conditionalFormatting>
  <conditionalFormatting sqref="C1:D1 P1:T1 P1002:Q1007">
    <cfRule type="expression" dxfId="511" priority="102">
      <formula>#REF!=1</formula>
    </cfRule>
  </conditionalFormatting>
  <conditionalFormatting sqref="C1:D1 P1:T1 P1002:Q1007">
    <cfRule type="expression" dxfId="510" priority="103">
      <formula>#REF!=1</formula>
    </cfRule>
  </conditionalFormatting>
  <conditionalFormatting sqref="M180:N180 M252:N262 M289:N291 M293:N295 M297:N301 M303:N309 M311:N320 M322:N327 M329:N341 M353:N354 M374:N378 M385:N386 M388:N396 M398:N412 M414:N419 M421:N440 M442:N447 M449:N460 M469:N473 M497:N497 M540:N541 M546:N563 M565:N580 M582:N591 M593:N595 M597:N600 M602:N619 M621:N633 M635:N647 M649:N651 M653:N658 M660:N668 M716:N717 M719:N736 M739:N747 M750:N757 M777:N783 M786:N786 M788:N790 M792:N795 M798:N804 M807:N815 M817:N817 M819:N821 M823:N824 M826:N838 M840:N841 M843:N845 M847:N847 M850:N863 M865:N873 M875:N888 M909:N937 M939:N939 M941:N945 M951:N971 M973:N973 M975:N980 M982:N989 M991:N1000 M1002:N1003 M225:N227 M210:N215 M194:N201 M184:N192 M171:N175 M159:N159 M155:N157 M125:N131 M112:N114 M61:N64 M59:N59 M46:N50 M44:N44 M12:N18 M53:N55 M71:N74 M890:N898 M542:M544 N542:N545 M380:N383 M2:N9 M135:N152 M356:N372 M230:N237 M475:N490 M759:N775 M900:N907 M343:N351 M40:N40 M264:N286 M670:N675 M677:N714 M947:N949 M239:N250">
    <cfRule type="cellIs" dxfId="509" priority="104" operator="equal">
      <formula>1</formula>
    </cfRule>
  </conditionalFormatting>
  <conditionalFormatting sqref="M180:N180 M252:N262 M289:N291 M293:N295 M297:N301 M303:N309 M311:N320 M322:N327 M329:N341 M353:N354 M374:N378 M385:N386 M388:N396 M398:N412 M414:N419 M421:N440 M442:N447 M449:N460 M469:N473 M497:N497 M540:N541 M546:N563 M565:N580 M582:N591 M593:N595 M597:N600 M602:N619 M621:N633 M635:N647 M649:N651 M653:N658 M660:N668 M716:N717 M719:N736 M739:N747 M750:N757 M777:N783 M786:N786 M788:N790 M792:N795 M798:N804 M807:N815 M817:N817 M819:N821 M823:N824 M826:N838 M840:N841 M843:N845 M847:N847 M850:N863 M865:N873 M875:N888 M909:N937 M939:N939 M941:N945 M951:N971 M973:N973 M975:N980 M982:N989 M991:N1000 M1002:N1003 M225:N227 M210:N215 M194:N201 M184:N192 M171:N175 M159:N159 M155:N157 M125:N131 M112:N114 M61:N64 M59:N59 M46:N50 M44:N44 M12:N18 M53:N55 M71:N74 M890:N898 M542:M544 N542:N545 M380:N383 M2:N9 M135:N152 M356:N372 M230:N237 M475:N490 M759:N775 M900:N907 M343:N351 M40:N40 M264:N286 M670:N675 M677:N714 M947:N949 M239:N250">
    <cfRule type="cellIs" dxfId="508" priority="105" operator="equal">
      <formula>2</formula>
    </cfRule>
  </conditionalFormatting>
  <conditionalFormatting sqref="M180:N180 M252:N262 M289:N291 M293:N295 M297:N301 M303:N309 M311:N320 M322:N327 M329:N341 M353:N354 M374:N378 M385:N386 M388:N396 M398:N412 M414:N419 M421:N440 M442:N447 M449:N460 M469:N473 M497:N497 M540:N541 M546:N563 M565:N580 M582:N591 M593:N595 M597:N600 M602:N619 M621:N633 M635:N647 M649:N651 M653:N658 M660:N668 M716:N717 M719:N736 M739:N747 M750:N757 M777:N783 M786:N786 M788:N790 M792:N795 M798:N804 M807:N815 M817:N817 M819:N821 M823:N824 M826:N838 M840:N841 M843:N845 M847:N847 M850:N863 M865:N873 M875:N888 M909:N937 M939:N939 M941:N945 M951:N971 M973:N973 M975:N980 M982:N989 M991:N1000 M1002:N1003 M225:N227 M210:N215 M194:N201 M184:N192 M171:N175 M159:N159 M155:N157 M125:N131 M112:N114 M61:N64 M59:N59 M46:N50 M44:N44 M12:N18 M53:N55 M71:N74 M890:N898 M542:M544 N542:N545 M380:N383 M2:N9 M135:N152 M356:N372 M230:N237 M475:N490 M759:N775 M900:N907 M343:N351 M40:N40 M264:N286 M670:N675 M677:N714 M947:N949 M239:N250">
    <cfRule type="cellIs" dxfId="507" priority="106" operator="equal">
      <formula>3</formula>
    </cfRule>
  </conditionalFormatting>
  <conditionalFormatting sqref="M180:N180 M252:N262 M289:N291 M293:N295 M297:N301 M303:N309 M311:N320 M322:N327 M329:N341 M353:N354 M374:N378 M385:N386 M388:N396 M398:N412 M414:N419 M421:N440 M442:N447 M449:N460 M469:N473 M497:N497 M540:N541 M546:N563 M565:N580 M582:N591 M593:N595 M597:N600 M602:N619 M621:N633 M635:N647 M649:N651 M653:N658 M660:N668 M716:N717 M719:N736 M739:N747 M750:N757 M777:N783 M786:N786 M788:N790 M792:N795 M798:N804 M807:N815 M817:N817 M819:N821 M823:N824 M826:N838 M840:N841 M843:N845 M847:N847 M850:N863 M865:N873 M875:N888 M909:N937 M939:N939 M941:N945 M951:N971 M973:N973 M975:N980 M982:N989 M991:N1000 M1002:N1003 M225:N227 M210:N215 M194:N201 M184:N192 M171:N175 M159:N159 M155:N157 M125:N131 M112:N114 M61:N64 M59:N59 M46:N50 M44:N44 M12:N18 M53:N55 M71:N74 M890:N898 M542:M544 N542:N545 M380:N383 M2:N9 M135:N152 M356:N372 M230:N237 M475:N490 M759:N775 M900:N907 M343:N351 M40:N40 M264:N286 M670:N675 M677:N714 M947:N949 M239:N250">
    <cfRule type="cellIs" dxfId="506" priority="107" operator="equal">
      <formula>3</formula>
    </cfRule>
  </conditionalFormatting>
  <conditionalFormatting sqref="M180:N180 M252:N262 M289:N291 M293:N295 M297:N301 M303:N309 M311:N320 M322:N327 M329:N341 M353:N354 M374:N378 M385:N386 M388:N396 M398:N412 M414:N419 M421:N440 M442:N447 M449:N460 M469:N473 M497:N497 M540:N541 M546:N563 M565:N580 M582:N591 M593:N595 M597:N600 M602:N619 M621:N633 M635:N647 M649:N651 M653:N658 M660:N668 M716:N717 M719:N736 M739:N747 M750:N757 M777:N783 M786:N786 M788:N790 M792:N795 M798:N804 M807:N815 M817:N817 M819:N821 M823:N824 M826:N838 M840:N841 M843:N845 M847:N847 M850:N863 M865:N873 M875:N888 M909:N937 M939:N939 M941:N945 M951:N971 M973:N973 M975:N980 M982:N989 M991:N1000 M1002:N1003 M225:N227 M210:N215 M194:N201 M184:N192 M171:N175 M159:N159 M155:N157 M125:N131 M112:N114 M61:N64 M59:N59 M46:N50 M44:N44 M12:N18 M53:N55 M71:N74 M890:N898 M542:M544 N542:N545 M380:N383 M2:N9 M135:N152 M356:N372 M230:N237 M475:N490 M759:N775 M900:N907 M343:N351 M40:N40 M264:N286 M670:N675 M677:N714 M947:N949 M239:N250">
    <cfRule type="cellIs" dxfId="505" priority="108" operator="equal">
      <formula>1.5</formula>
    </cfRule>
  </conditionalFormatting>
  <conditionalFormatting sqref="M20:N23 M52:N52 M68:N70 M76:N76 M80:N81 M83:N89 M92:N97 M100:N100 M102:N102 M104:N104 M106:N106 M108:N110 M123:N123 M161:N162 M165:N166 M169:N169 M177:N183 M205:N209 M218:N218 M220:N221 M272:N272 M291:N291 M313:N313 M323:N323 N375 M403:N403 M430:N430 M462:N462 M465:N465 M467:N467 M487:N488 M494:N496 M498:N502 M514:N515 M517:N534 M536:N538 M581:N581 M620:N620 M664:N664 M666:N666 M818:N818 M831:N831 M837:N837 M962:N962 M967:N967 M504:N512 M78:N78 M30:N39">
    <cfRule type="cellIs" dxfId="504" priority="109" operator="equal">
      <formula>1</formula>
    </cfRule>
  </conditionalFormatting>
  <conditionalFormatting sqref="M20:N23 M52:N52 M68:N70 M76:N76 M80:N81 M83:N89 M92:N97 M100:N100 M102:N102 M104:N104 M106:N106 M108:N110 M123:N123 M161:N162 M165:N166 M169:N169 M177:N183 M205:N209 M218:N218 M220:N221 M272:N272 M291:N291 M313:N313 M323:N323 N375 M403:N403 M430:N430 M462:N462 M465:N465 M467:N467 M487:N488 M494:N496 M498:N502 M514:N515 M517:N534 M536:N538 M581:N581 M620:N620 M664:N664 M666:N666 M818:N818 M831:N831 M837:N837 M962:N962 M967:N967 M504:N512 M78:N78 M30:N39">
    <cfRule type="cellIs" dxfId="503" priority="110" operator="equal">
      <formula>2</formula>
    </cfRule>
  </conditionalFormatting>
  <conditionalFormatting sqref="M20:N23 M52:N52 M68:N70 M76:N76 M80:N81 M83:N89 M92:N97 M100:N100 M102:N102 M104:N104 M106:N106 M108:N110 M123:N123 M161:N162 M165:N166 M169:N169 M177:N183 M205:N209 M218:N218 M220:N221 M272:N272 M291:N291 M313:N313 M323:N323 N375 M403:N403 M430:N430 M462:N462 M465:N465 M467:N467 M487:N488 M494:N496 M498:N502 M514:N515 M517:N534 M536:N538 M581:N581 M620:N620 M664:N664 M666:N666 M818:N818 M831:N831 M837:N837 M962:N962 M967:N967 M504:N512 M78:N78 M30:N39">
    <cfRule type="cellIs" dxfId="502" priority="111" operator="equal">
      <formula>3</formula>
    </cfRule>
  </conditionalFormatting>
  <conditionalFormatting sqref="M20:N23 M52:N52 M68:N70 M76:N76 M80:N81 M83:N89 M92:N97 M100:N100 M102:N102 M104:N104 M106:N106 M108:N110 M123:N123 M161:N162 M165:N166 M169:N169 M177:N183 M205:N209 M218:N218 M220:N221 M272:N272 M291:N291 M313:N313 M323:N323 N375 M403:N403 M430:N430 M462:N462 M465:N465 M467:N467 M487:N488 M494:N496 M498:N502 M514:N515 M517:N534 M536:N538 M581:N581 M620:N620 M664:N664 M666:N666 M818:N818 M831:N831 M837:N837 M962:N962 M967:N967 M504:N512 M78:N78 M30:N39">
    <cfRule type="cellIs" dxfId="501" priority="112" operator="equal">
      <formula>3</formula>
    </cfRule>
  </conditionalFormatting>
  <conditionalFormatting sqref="M20:N23 M52:N52 M68:N70 M76:N76 M80:N81 M83:N89 M92:N97 M100:N100 M102:N102 M104:N104 M106:N106 M108:N110 M123:N123 M161:N162 M165:N166 M169:N169 M177:N183 M205:N209 M218:N218 M220:N221 M272:N272 M291:N291 M313:N313 M323:N323 N375 M403:N403 M430:N430 M462:N462 M465:N465 M467:N467 M487:N488 M494:N496 M498:N502 M514:N515 M517:N534 M536:N538 M581:N581 M620:N620 M664:N664 M666:N666 M818:N818 M831:N831 M837:N837 M962:N962 M967:N967 M504:N512 M78:N78 M30:N39">
    <cfRule type="cellIs" dxfId="500" priority="113" operator="equal">
      <formula>1.5</formula>
    </cfRule>
  </conditionalFormatting>
  <conditionalFormatting sqref="M98:N98">
    <cfRule type="cellIs" dxfId="499" priority="114" operator="equal">
      <formula>1</formula>
    </cfRule>
  </conditionalFormatting>
  <conditionalFormatting sqref="M98:N98">
    <cfRule type="cellIs" dxfId="498" priority="115" operator="equal">
      <formula>2</formula>
    </cfRule>
  </conditionalFormatting>
  <conditionalFormatting sqref="M98:N98">
    <cfRule type="cellIs" dxfId="497" priority="116" operator="equal">
      <formula>3</formula>
    </cfRule>
  </conditionalFormatting>
  <conditionalFormatting sqref="M98:N98">
    <cfRule type="cellIs" dxfId="496" priority="117" operator="equal">
      <formula>3</formula>
    </cfRule>
  </conditionalFormatting>
  <conditionalFormatting sqref="M98:N98">
    <cfRule type="cellIs" dxfId="495" priority="118" operator="equal">
      <formula>1.5</formula>
    </cfRule>
  </conditionalFormatting>
  <conditionalFormatting sqref="M99:N99">
    <cfRule type="cellIs" dxfId="494" priority="119" operator="equal">
      <formula>1</formula>
    </cfRule>
  </conditionalFormatting>
  <conditionalFormatting sqref="M99:N99">
    <cfRule type="cellIs" dxfId="493" priority="120" operator="equal">
      <formula>2</formula>
    </cfRule>
  </conditionalFormatting>
  <conditionalFormatting sqref="M99:N99">
    <cfRule type="cellIs" dxfId="492" priority="121" operator="equal">
      <formula>3</formula>
    </cfRule>
  </conditionalFormatting>
  <conditionalFormatting sqref="M99:N99">
    <cfRule type="cellIs" dxfId="491" priority="122" operator="equal">
      <formula>3</formula>
    </cfRule>
  </conditionalFormatting>
  <conditionalFormatting sqref="M99:N99">
    <cfRule type="cellIs" dxfId="490" priority="123" operator="equal">
      <formula>1.5</formula>
    </cfRule>
  </conditionalFormatting>
  <conditionalFormatting sqref="M24:N24">
    <cfRule type="cellIs" dxfId="489" priority="124" operator="equal">
      <formula>1</formula>
    </cfRule>
  </conditionalFormatting>
  <conditionalFormatting sqref="M24:N24">
    <cfRule type="cellIs" dxfId="488" priority="125" operator="equal">
      <formula>2</formula>
    </cfRule>
  </conditionalFormatting>
  <conditionalFormatting sqref="M24:N24">
    <cfRule type="cellIs" dxfId="487" priority="126" operator="equal">
      <formula>3</formula>
    </cfRule>
  </conditionalFormatting>
  <conditionalFormatting sqref="M24:N24">
    <cfRule type="cellIs" dxfId="486" priority="127" operator="equal">
      <formula>3</formula>
    </cfRule>
  </conditionalFormatting>
  <conditionalFormatting sqref="M24:N24">
    <cfRule type="cellIs" dxfId="485" priority="128" operator="equal">
      <formula>1.5</formula>
    </cfRule>
  </conditionalFormatting>
  <conditionalFormatting sqref="M57:N57">
    <cfRule type="cellIs" dxfId="484" priority="129" operator="equal">
      <formula>1</formula>
    </cfRule>
  </conditionalFormatting>
  <conditionalFormatting sqref="M57:N57">
    <cfRule type="cellIs" dxfId="483" priority="130" operator="equal">
      <formula>2</formula>
    </cfRule>
  </conditionalFormatting>
  <conditionalFormatting sqref="M57:N57">
    <cfRule type="cellIs" dxfId="482" priority="131" operator="equal">
      <formula>3</formula>
    </cfRule>
  </conditionalFormatting>
  <conditionalFormatting sqref="M57:N57">
    <cfRule type="cellIs" dxfId="481" priority="132" operator="equal">
      <formula>3</formula>
    </cfRule>
  </conditionalFormatting>
  <conditionalFormatting sqref="M57:N57">
    <cfRule type="cellIs" dxfId="480" priority="133" operator="equal">
      <formula>1.5</formula>
    </cfRule>
  </conditionalFormatting>
  <conditionalFormatting sqref="M17:N17">
    <cfRule type="cellIs" dxfId="479" priority="134" operator="equal">
      <formula>1</formula>
    </cfRule>
  </conditionalFormatting>
  <conditionalFormatting sqref="M17:N17">
    <cfRule type="cellIs" dxfId="478" priority="135" operator="equal">
      <formula>2</formula>
    </cfRule>
  </conditionalFormatting>
  <conditionalFormatting sqref="M17:N17">
    <cfRule type="cellIs" dxfId="477" priority="136" operator="equal">
      <formula>3</formula>
    </cfRule>
  </conditionalFormatting>
  <conditionalFormatting sqref="M17:N17">
    <cfRule type="cellIs" dxfId="476" priority="137" operator="equal">
      <formula>3</formula>
    </cfRule>
  </conditionalFormatting>
  <conditionalFormatting sqref="M17:N17">
    <cfRule type="cellIs" dxfId="475" priority="138" operator="equal">
      <formula>1.5</formula>
    </cfRule>
  </conditionalFormatting>
  <conditionalFormatting sqref="M19:N19">
    <cfRule type="cellIs" dxfId="474" priority="139" operator="equal">
      <formula>1</formula>
    </cfRule>
  </conditionalFormatting>
  <conditionalFormatting sqref="M19:N19">
    <cfRule type="cellIs" dxfId="473" priority="140" operator="equal">
      <formula>2</formula>
    </cfRule>
  </conditionalFormatting>
  <conditionalFormatting sqref="M19:N19">
    <cfRule type="cellIs" dxfId="472" priority="141" operator="equal">
      <formula>3</formula>
    </cfRule>
  </conditionalFormatting>
  <conditionalFormatting sqref="M19:N19">
    <cfRule type="cellIs" dxfId="471" priority="142" operator="equal">
      <formula>3</formula>
    </cfRule>
  </conditionalFormatting>
  <conditionalFormatting sqref="M19:N19">
    <cfRule type="cellIs" dxfId="470" priority="143" operator="equal">
      <formula>1.5</formula>
    </cfRule>
  </conditionalFormatting>
  <conditionalFormatting sqref="M24:N24 M35:N35 M37:N37 M59:N59 M62:N62 M64:N64 M66:N66 M69:N69 M80:N80 M91:N91 M102:N102 M104:N104 M106:N106 M108:N108 M112:N112 M131:N131 M462:N462 M465:N465 M467:N468 M39:N40">
    <cfRule type="cellIs" dxfId="469" priority="144" operator="equal">
      <formula>1</formula>
    </cfRule>
  </conditionalFormatting>
  <conditionalFormatting sqref="M24:N24 M35:N35 M37:N37 M59:N59 M62:N62 M64:N64 M66:N66 M69:N69 M80:N80 M91:N91 M102:N102 M104:N104 M106:N106 M108:N108 M112:N112 M131:N131 M462:N462 M465:N465 M467:N468 M39:N40">
    <cfRule type="cellIs" dxfId="468" priority="145" operator="equal">
      <formula>2</formula>
    </cfRule>
  </conditionalFormatting>
  <conditionalFormatting sqref="M24:N24 M35:N35 M37:N37 M59:N59 M62:N62 M64:N64 M66:N66 M69:N69 M80:N80 M91:N91 M102:N102 M104:N104 M106:N106 M108:N108 M112:N112 M131:N131 M462:N462 M465:N465 M467:N468 M39:N40">
    <cfRule type="cellIs" dxfId="467" priority="146" operator="equal">
      <formula>3</formula>
    </cfRule>
  </conditionalFormatting>
  <conditionalFormatting sqref="M24:N24 M35:N35 M37:N37 M59:N59 M62:N62 M64:N64 M66:N66 M69:N69 M80:N80 M91:N91 M102:N102 M104:N104 M106:N106 M108:N108 M112:N112 M131:N131 M462:N462 M465:N465 M467:N468 M39:N40">
    <cfRule type="cellIs" dxfId="466" priority="147" operator="equal">
      <formula>3</formula>
    </cfRule>
  </conditionalFormatting>
  <conditionalFormatting sqref="M24:N24 M35:N35 M37:N37 M59:N59 M62:N62 M64:N64 M66:N66 M69:N69 M80:N80 M91:N91 M102:N102 M104:N104 M106:N106 M108:N108 M112:N112 M131:N131 M462:N462 M465:N465 M467:N468 M39:N40">
    <cfRule type="cellIs" dxfId="465" priority="148" operator="equal">
      <formula>1.5</formula>
    </cfRule>
  </conditionalFormatting>
  <conditionalFormatting sqref="M56:N56">
    <cfRule type="cellIs" dxfId="464" priority="149" operator="equal">
      <formula>1</formula>
    </cfRule>
  </conditionalFormatting>
  <conditionalFormatting sqref="M56:N56">
    <cfRule type="cellIs" dxfId="463" priority="150" operator="equal">
      <formula>2</formula>
    </cfRule>
  </conditionalFormatting>
  <conditionalFormatting sqref="M56:N56">
    <cfRule type="cellIs" dxfId="462" priority="151" operator="equal">
      <formula>3</formula>
    </cfRule>
  </conditionalFormatting>
  <conditionalFormatting sqref="M56:N56">
    <cfRule type="cellIs" dxfId="461" priority="152" operator="equal">
      <formula>3</formula>
    </cfRule>
  </conditionalFormatting>
  <conditionalFormatting sqref="M56:N56">
    <cfRule type="cellIs" dxfId="460" priority="153" operator="equal">
      <formula>1.5</formula>
    </cfRule>
  </conditionalFormatting>
  <conditionalFormatting sqref="M58:N58">
    <cfRule type="cellIs" dxfId="459" priority="154" operator="equal">
      <formula>1</formula>
    </cfRule>
  </conditionalFormatting>
  <conditionalFormatting sqref="M58:N58">
    <cfRule type="cellIs" dxfId="458" priority="155" operator="equal">
      <formula>2</formula>
    </cfRule>
  </conditionalFormatting>
  <conditionalFormatting sqref="M58:N58">
    <cfRule type="cellIs" dxfId="457" priority="156" operator="equal">
      <formula>3</formula>
    </cfRule>
  </conditionalFormatting>
  <conditionalFormatting sqref="M58:N58">
    <cfRule type="cellIs" dxfId="456" priority="157" operator="equal">
      <formula>3</formula>
    </cfRule>
  </conditionalFormatting>
  <conditionalFormatting sqref="M58:N58">
    <cfRule type="cellIs" dxfId="455" priority="158" operator="equal">
      <formula>1.5</formula>
    </cfRule>
  </conditionalFormatting>
  <conditionalFormatting sqref="M66:N66">
    <cfRule type="cellIs" dxfId="454" priority="159" operator="equal">
      <formula>1</formula>
    </cfRule>
  </conditionalFormatting>
  <conditionalFormatting sqref="M66:N66">
    <cfRule type="cellIs" dxfId="453" priority="160" operator="equal">
      <formula>2</formula>
    </cfRule>
  </conditionalFormatting>
  <conditionalFormatting sqref="M66:N66">
    <cfRule type="cellIs" dxfId="452" priority="161" operator="equal">
      <formula>3</formula>
    </cfRule>
  </conditionalFormatting>
  <conditionalFormatting sqref="M66:N66">
    <cfRule type="cellIs" dxfId="451" priority="162" operator="equal">
      <formula>3</formula>
    </cfRule>
  </conditionalFormatting>
  <conditionalFormatting sqref="M66:N66">
    <cfRule type="cellIs" dxfId="450" priority="163" operator="equal">
      <formula>1.5</formula>
    </cfRule>
  </conditionalFormatting>
  <conditionalFormatting sqref="M124:N124">
    <cfRule type="cellIs" dxfId="449" priority="164" operator="equal">
      <formula>1</formula>
    </cfRule>
  </conditionalFormatting>
  <conditionalFormatting sqref="M124:N124">
    <cfRule type="cellIs" dxfId="448" priority="165" operator="equal">
      <formula>2</formula>
    </cfRule>
  </conditionalFormatting>
  <conditionalFormatting sqref="M124:N124">
    <cfRule type="cellIs" dxfId="447" priority="166" operator="equal">
      <formula>3</formula>
    </cfRule>
  </conditionalFormatting>
  <conditionalFormatting sqref="M124:N124">
    <cfRule type="cellIs" dxfId="446" priority="167" operator="equal">
      <formula>3</formula>
    </cfRule>
  </conditionalFormatting>
  <conditionalFormatting sqref="M124:N124">
    <cfRule type="cellIs" dxfId="445" priority="168" operator="equal">
      <formula>1.5</formula>
    </cfRule>
  </conditionalFormatting>
  <conditionalFormatting sqref="M88:N88">
    <cfRule type="cellIs" dxfId="444" priority="169" operator="equal">
      <formula>1</formula>
    </cfRule>
  </conditionalFormatting>
  <conditionalFormatting sqref="M88:N88">
    <cfRule type="cellIs" dxfId="443" priority="170" operator="equal">
      <formula>2</formula>
    </cfRule>
  </conditionalFormatting>
  <conditionalFormatting sqref="M88:N88">
    <cfRule type="cellIs" dxfId="442" priority="171" operator="equal">
      <formula>3</formula>
    </cfRule>
  </conditionalFormatting>
  <conditionalFormatting sqref="M88:N88">
    <cfRule type="cellIs" dxfId="441" priority="172" operator="equal">
      <formula>3</formula>
    </cfRule>
  </conditionalFormatting>
  <conditionalFormatting sqref="M88:N88">
    <cfRule type="cellIs" dxfId="440" priority="173" operator="equal">
      <formula>1.5</formula>
    </cfRule>
  </conditionalFormatting>
  <conditionalFormatting sqref="M461:N461 M463:N463">
    <cfRule type="cellIs" dxfId="439" priority="174" operator="equal">
      <formula>1</formula>
    </cfRule>
  </conditionalFormatting>
  <conditionalFormatting sqref="M461:N461 M463:N463">
    <cfRule type="cellIs" dxfId="438" priority="175" operator="equal">
      <formula>2</formula>
    </cfRule>
  </conditionalFormatting>
  <conditionalFormatting sqref="M461:N461 M463:N463">
    <cfRule type="cellIs" dxfId="437" priority="176" operator="equal">
      <formula>3</formula>
    </cfRule>
  </conditionalFormatting>
  <conditionalFormatting sqref="M461:N461 M463:N463">
    <cfRule type="cellIs" dxfId="436" priority="177" operator="equal">
      <formula>3</formula>
    </cfRule>
  </conditionalFormatting>
  <conditionalFormatting sqref="M461:N461 M463:N463">
    <cfRule type="cellIs" dxfId="435" priority="178" operator="equal">
      <formula>1.5</formula>
    </cfRule>
  </conditionalFormatting>
  <conditionalFormatting sqref="M464:N466">
    <cfRule type="cellIs" dxfId="434" priority="179" operator="equal">
      <formula>1</formula>
    </cfRule>
  </conditionalFormatting>
  <conditionalFormatting sqref="M464:N466">
    <cfRule type="cellIs" dxfId="433" priority="180" operator="equal">
      <formula>2</formula>
    </cfRule>
  </conditionalFormatting>
  <conditionalFormatting sqref="M464:N466">
    <cfRule type="cellIs" dxfId="432" priority="181" operator="equal">
      <formula>3</formula>
    </cfRule>
  </conditionalFormatting>
  <conditionalFormatting sqref="M464:N466">
    <cfRule type="cellIs" dxfId="431" priority="182" operator="equal">
      <formula>3</formula>
    </cfRule>
  </conditionalFormatting>
  <conditionalFormatting sqref="M464:N466">
    <cfRule type="cellIs" dxfId="430" priority="183" operator="equal">
      <formula>1.5</formula>
    </cfRule>
  </conditionalFormatting>
  <conditionalFormatting sqref="M466:N466">
    <cfRule type="cellIs" dxfId="429" priority="184" operator="equal">
      <formula>1</formula>
    </cfRule>
  </conditionalFormatting>
  <conditionalFormatting sqref="M466:N466">
    <cfRule type="cellIs" dxfId="428" priority="185" operator="equal">
      <formula>2</formula>
    </cfRule>
  </conditionalFormatting>
  <conditionalFormatting sqref="M466:N466">
    <cfRule type="cellIs" dxfId="427" priority="186" operator="equal">
      <formula>3</formula>
    </cfRule>
  </conditionalFormatting>
  <conditionalFormatting sqref="M466:N466">
    <cfRule type="cellIs" dxfId="426" priority="187" operator="equal">
      <formula>3</formula>
    </cfRule>
  </conditionalFormatting>
  <conditionalFormatting sqref="M466:N466">
    <cfRule type="cellIs" dxfId="425" priority="188" operator="equal">
      <formula>1.5</formula>
    </cfRule>
  </conditionalFormatting>
  <conditionalFormatting sqref="M468:N468">
    <cfRule type="cellIs" dxfId="424" priority="189" operator="equal">
      <formula>1</formula>
    </cfRule>
  </conditionalFormatting>
  <conditionalFormatting sqref="M468:N468">
    <cfRule type="cellIs" dxfId="423" priority="190" operator="equal">
      <formula>2</formula>
    </cfRule>
  </conditionalFormatting>
  <conditionalFormatting sqref="M468:N468">
    <cfRule type="cellIs" dxfId="422" priority="191" operator="equal">
      <formula>3</formula>
    </cfRule>
  </conditionalFormatting>
  <conditionalFormatting sqref="M468:N468">
    <cfRule type="cellIs" dxfId="421" priority="192" operator="equal">
      <formula>3</formula>
    </cfRule>
  </conditionalFormatting>
  <conditionalFormatting sqref="M468:N468">
    <cfRule type="cellIs" dxfId="420" priority="193" operator="equal">
      <formula>1.5</formula>
    </cfRule>
  </conditionalFormatting>
  <conditionalFormatting sqref="M133:N133">
    <cfRule type="cellIs" dxfId="419" priority="194" operator="equal">
      <formula>1</formula>
    </cfRule>
  </conditionalFormatting>
  <conditionalFormatting sqref="M133:N133">
    <cfRule type="cellIs" dxfId="418" priority="195" operator="equal">
      <formula>2</formula>
    </cfRule>
  </conditionalFormatting>
  <conditionalFormatting sqref="M133:N133">
    <cfRule type="cellIs" dxfId="417" priority="196" operator="equal">
      <formula>3</formula>
    </cfRule>
  </conditionalFormatting>
  <conditionalFormatting sqref="M133:N133">
    <cfRule type="cellIs" dxfId="416" priority="197" operator="equal">
      <formula>3</formula>
    </cfRule>
  </conditionalFormatting>
  <conditionalFormatting sqref="M133:N133">
    <cfRule type="cellIs" dxfId="415" priority="198" operator="equal">
      <formula>1.5</formula>
    </cfRule>
  </conditionalFormatting>
  <conditionalFormatting sqref="M134:N134">
    <cfRule type="cellIs" dxfId="414" priority="199" operator="equal">
      <formula>1</formula>
    </cfRule>
  </conditionalFormatting>
  <conditionalFormatting sqref="M134:N134">
    <cfRule type="cellIs" dxfId="413" priority="200" operator="equal">
      <formula>2</formula>
    </cfRule>
  </conditionalFormatting>
  <conditionalFormatting sqref="M134:N134">
    <cfRule type="cellIs" dxfId="412" priority="201" operator="equal">
      <formula>3</formula>
    </cfRule>
  </conditionalFormatting>
  <conditionalFormatting sqref="M134:N134">
    <cfRule type="cellIs" dxfId="411" priority="202" operator="equal">
      <formula>3</formula>
    </cfRule>
  </conditionalFormatting>
  <conditionalFormatting sqref="M134:N134">
    <cfRule type="cellIs" dxfId="410" priority="203" operator="equal">
      <formula>1.5</formula>
    </cfRule>
  </conditionalFormatting>
  <conditionalFormatting sqref="M154:N154">
    <cfRule type="cellIs" dxfId="409" priority="204" operator="equal">
      <formula>1</formula>
    </cfRule>
  </conditionalFormatting>
  <conditionalFormatting sqref="M154:N154">
    <cfRule type="cellIs" dxfId="408" priority="205" operator="equal">
      <formula>2</formula>
    </cfRule>
  </conditionalFormatting>
  <conditionalFormatting sqref="M154:N154">
    <cfRule type="cellIs" dxfId="407" priority="206" operator="equal">
      <formula>3</formula>
    </cfRule>
  </conditionalFormatting>
  <conditionalFormatting sqref="M154:N154">
    <cfRule type="cellIs" dxfId="406" priority="207" operator="equal">
      <formula>3</formula>
    </cfRule>
  </conditionalFormatting>
  <conditionalFormatting sqref="M154:N154">
    <cfRule type="cellIs" dxfId="405" priority="208" operator="equal">
      <formula>1.5</formula>
    </cfRule>
  </conditionalFormatting>
  <conditionalFormatting sqref="M90:N90">
    <cfRule type="cellIs" dxfId="404" priority="209" operator="equal">
      <formula>1</formula>
    </cfRule>
  </conditionalFormatting>
  <conditionalFormatting sqref="M90:N90">
    <cfRule type="cellIs" dxfId="403" priority="210" operator="equal">
      <formula>2</formula>
    </cfRule>
  </conditionalFormatting>
  <conditionalFormatting sqref="M90:N90">
    <cfRule type="cellIs" dxfId="402" priority="211" operator="equal">
      <formula>3</formula>
    </cfRule>
  </conditionalFormatting>
  <conditionalFormatting sqref="M90:N90">
    <cfRule type="cellIs" dxfId="401" priority="212" operator="equal">
      <formula>3</formula>
    </cfRule>
  </conditionalFormatting>
  <conditionalFormatting sqref="M90:N90">
    <cfRule type="cellIs" dxfId="400" priority="213" operator="equal">
      <formula>1.5</formula>
    </cfRule>
  </conditionalFormatting>
  <conditionalFormatting sqref="M91:N91">
    <cfRule type="cellIs" dxfId="399" priority="214" operator="equal">
      <formula>1</formula>
    </cfRule>
  </conditionalFormatting>
  <conditionalFormatting sqref="M91:N91">
    <cfRule type="cellIs" dxfId="398" priority="215" operator="equal">
      <formula>2</formula>
    </cfRule>
  </conditionalFormatting>
  <conditionalFormatting sqref="M91:N91">
    <cfRule type="cellIs" dxfId="397" priority="216" operator="equal">
      <formula>3</formula>
    </cfRule>
  </conditionalFormatting>
  <conditionalFormatting sqref="M91:N91">
    <cfRule type="cellIs" dxfId="396" priority="217" operator="equal">
      <formula>3</formula>
    </cfRule>
  </conditionalFormatting>
  <conditionalFormatting sqref="M91:N91">
    <cfRule type="cellIs" dxfId="395" priority="218" operator="equal">
      <formula>1.5</formula>
    </cfRule>
  </conditionalFormatting>
  <conditionalFormatting sqref="M216:N216">
    <cfRule type="cellIs" dxfId="394" priority="219" operator="equal">
      <formula>1</formula>
    </cfRule>
  </conditionalFormatting>
  <conditionalFormatting sqref="M216:N216">
    <cfRule type="cellIs" dxfId="393" priority="220" operator="equal">
      <formula>2</formula>
    </cfRule>
  </conditionalFormatting>
  <conditionalFormatting sqref="M216:N216">
    <cfRule type="cellIs" dxfId="392" priority="221" operator="equal">
      <formula>3</formula>
    </cfRule>
  </conditionalFormatting>
  <conditionalFormatting sqref="M216:N216">
    <cfRule type="cellIs" dxfId="391" priority="222" operator="equal">
      <formula>3</formula>
    </cfRule>
  </conditionalFormatting>
  <conditionalFormatting sqref="M216:N216">
    <cfRule type="cellIs" dxfId="390" priority="223" operator="equal">
      <formula>1.5</formula>
    </cfRule>
  </conditionalFormatting>
  <conditionalFormatting sqref="M217:N217">
    <cfRule type="cellIs" dxfId="389" priority="224" operator="equal">
      <formula>1</formula>
    </cfRule>
  </conditionalFormatting>
  <conditionalFormatting sqref="M217:N217">
    <cfRule type="cellIs" dxfId="388" priority="225" operator="equal">
      <formula>2</formula>
    </cfRule>
  </conditionalFormatting>
  <conditionalFormatting sqref="M217:N217">
    <cfRule type="cellIs" dxfId="387" priority="226" operator="equal">
      <formula>3</formula>
    </cfRule>
  </conditionalFormatting>
  <conditionalFormatting sqref="M217:N217">
    <cfRule type="cellIs" dxfId="386" priority="227" operator="equal">
      <formula>3</formula>
    </cfRule>
  </conditionalFormatting>
  <conditionalFormatting sqref="M217:N217">
    <cfRule type="cellIs" dxfId="385" priority="228" operator="equal">
      <formula>1.5</formula>
    </cfRule>
  </conditionalFormatting>
  <conditionalFormatting sqref="M805:N805">
    <cfRule type="cellIs" dxfId="384" priority="229" operator="equal">
      <formula>1</formula>
    </cfRule>
  </conditionalFormatting>
  <conditionalFormatting sqref="M805:N805">
    <cfRule type="cellIs" dxfId="383" priority="230" operator="equal">
      <formula>2</formula>
    </cfRule>
  </conditionalFormatting>
  <conditionalFormatting sqref="M805:N805">
    <cfRule type="cellIs" dxfId="382" priority="231" operator="equal">
      <formula>3</formula>
    </cfRule>
  </conditionalFormatting>
  <conditionalFormatting sqref="M805:N805">
    <cfRule type="cellIs" dxfId="381" priority="232" operator="equal">
      <formula>3</formula>
    </cfRule>
  </conditionalFormatting>
  <conditionalFormatting sqref="M805:N805">
    <cfRule type="cellIs" dxfId="380" priority="233" operator="equal">
      <formula>1.5</formula>
    </cfRule>
  </conditionalFormatting>
  <conditionalFormatting sqref="M539:N539">
    <cfRule type="cellIs" dxfId="379" priority="234" operator="equal">
      <formula>1</formula>
    </cfRule>
  </conditionalFormatting>
  <conditionalFormatting sqref="M539:N539">
    <cfRule type="cellIs" dxfId="378" priority="235" operator="equal">
      <formula>2</formula>
    </cfRule>
  </conditionalFormatting>
  <conditionalFormatting sqref="M539:N539">
    <cfRule type="cellIs" dxfId="377" priority="236" operator="equal">
      <formula>3</formula>
    </cfRule>
  </conditionalFormatting>
  <conditionalFormatting sqref="M539:N539">
    <cfRule type="cellIs" dxfId="376" priority="237" operator="equal">
      <formula>3</formula>
    </cfRule>
  </conditionalFormatting>
  <conditionalFormatting sqref="M539:N539">
    <cfRule type="cellIs" dxfId="375" priority="238" operator="equal">
      <formula>1.5</formula>
    </cfRule>
  </conditionalFormatting>
  <conditionalFormatting sqref="M491:N493">
    <cfRule type="cellIs" dxfId="374" priority="239" operator="equal">
      <formula>1</formula>
    </cfRule>
  </conditionalFormatting>
  <conditionalFormatting sqref="M491:N493">
    <cfRule type="cellIs" dxfId="373" priority="240" operator="equal">
      <formula>2</formula>
    </cfRule>
  </conditionalFormatting>
  <conditionalFormatting sqref="M491:N493">
    <cfRule type="cellIs" dxfId="372" priority="241" operator="equal">
      <formula>3</formula>
    </cfRule>
  </conditionalFormatting>
  <conditionalFormatting sqref="M491:N493">
    <cfRule type="cellIs" dxfId="371" priority="242" operator="equal">
      <formula>3</formula>
    </cfRule>
  </conditionalFormatting>
  <conditionalFormatting sqref="M491:N493">
    <cfRule type="cellIs" dxfId="370" priority="243" operator="equal">
      <formula>1.5</formula>
    </cfRule>
  </conditionalFormatting>
  <conditionalFormatting sqref="M223:N223">
    <cfRule type="cellIs" dxfId="369" priority="244" operator="equal">
      <formula>1</formula>
    </cfRule>
  </conditionalFormatting>
  <conditionalFormatting sqref="M223:N223">
    <cfRule type="cellIs" dxfId="368" priority="245" operator="equal">
      <formula>2</formula>
    </cfRule>
  </conditionalFormatting>
  <conditionalFormatting sqref="M223:N223">
    <cfRule type="cellIs" dxfId="367" priority="246" operator="equal">
      <formula>3</formula>
    </cfRule>
  </conditionalFormatting>
  <conditionalFormatting sqref="M223:N223">
    <cfRule type="cellIs" dxfId="366" priority="247" operator="equal">
      <formula>3</formula>
    </cfRule>
  </conditionalFormatting>
  <conditionalFormatting sqref="M223:N223">
    <cfRule type="cellIs" dxfId="365" priority="248" operator="equal">
      <formula>1.5</formula>
    </cfRule>
  </conditionalFormatting>
  <conditionalFormatting sqref="M122:N122">
    <cfRule type="cellIs" dxfId="364" priority="249" operator="equal">
      <formula>1</formula>
    </cfRule>
  </conditionalFormatting>
  <conditionalFormatting sqref="M122:N122">
    <cfRule type="cellIs" dxfId="363" priority="250" operator="equal">
      <formula>2</formula>
    </cfRule>
  </conditionalFormatting>
  <conditionalFormatting sqref="M122:N122">
    <cfRule type="cellIs" dxfId="362" priority="251" operator="equal">
      <formula>3</formula>
    </cfRule>
  </conditionalFormatting>
  <conditionalFormatting sqref="M122:N122">
    <cfRule type="cellIs" dxfId="361" priority="252" operator="equal">
      <formula>3</formula>
    </cfRule>
  </conditionalFormatting>
  <conditionalFormatting sqref="M122:N122">
    <cfRule type="cellIs" dxfId="360" priority="253" operator="equal">
      <formula>1.5</formula>
    </cfRule>
  </conditionalFormatting>
  <conditionalFormatting sqref="M989:N989 M27:N30">
    <cfRule type="cellIs" dxfId="359" priority="254" operator="equal">
      <formula>1</formula>
    </cfRule>
  </conditionalFormatting>
  <conditionalFormatting sqref="M989:N989 M27:N30">
    <cfRule type="cellIs" dxfId="358" priority="255" operator="equal">
      <formula>2</formula>
    </cfRule>
  </conditionalFormatting>
  <conditionalFormatting sqref="M989:N989 M27:N30">
    <cfRule type="cellIs" dxfId="357" priority="256" operator="equal">
      <formula>3</formula>
    </cfRule>
  </conditionalFormatting>
  <conditionalFormatting sqref="M989:N989 M27:N30">
    <cfRule type="cellIs" dxfId="356" priority="257" operator="equal">
      <formula>3</formula>
    </cfRule>
  </conditionalFormatting>
  <conditionalFormatting sqref="M989:N989 M27:N30">
    <cfRule type="cellIs" dxfId="355" priority="258" operator="equal">
      <formula>1.5</formula>
    </cfRule>
  </conditionalFormatting>
  <conditionalFormatting sqref="M718:N718">
    <cfRule type="cellIs" dxfId="354" priority="259" operator="equal">
      <formula>1</formula>
    </cfRule>
  </conditionalFormatting>
  <conditionalFormatting sqref="M718:N718">
    <cfRule type="cellIs" dxfId="353" priority="260" operator="equal">
      <formula>2</formula>
    </cfRule>
  </conditionalFormatting>
  <conditionalFormatting sqref="M718:N718">
    <cfRule type="cellIs" dxfId="352" priority="261" operator="equal">
      <formula>3</formula>
    </cfRule>
  </conditionalFormatting>
  <conditionalFormatting sqref="M718:N718">
    <cfRule type="cellIs" dxfId="351" priority="262" operator="equal">
      <formula>3</formula>
    </cfRule>
  </conditionalFormatting>
  <conditionalFormatting sqref="M718:N718">
    <cfRule type="cellIs" dxfId="350" priority="263" operator="equal">
      <formula>1.5</formula>
    </cfRule>
  </conditionalFormatting>
  <conditionalFormatting sqref="M738:N738">
    <cfRule type="cellIs" dxfId="349" priority="264" operator="equal">
      <formula>1</formula>
    </cfRule>
  </conditionalFormatting>
  <conditionalFormatting sqref="M738:N738">
    <cfRule type="cellIs" dxfId="348" priority="265" operator="equal">
      <formula>2</formula>
    </cfRule>
  </conditionalFormatting>
  <conditionalFormatting sqref="M738:N738">
    <cfRule type="cellIs" dxfId="347" priority="266" operator="equal">
      <formula>3</formula>
    </cfRule>
  </conditionalFormatting>
  <conditionalFormatting sqref="M738:N738">
    <cfRule type="cellIs" dxfId="346" priority="267" operator="equal">
      <formula>3</formula>
    </cfRule>
  </conditionalFormatting>
  <conditionalFormatting sqref="M738:N738">
    <cfRule type="cellIs" dxfId="345" priority="268" operator="equal">
      <formula>1.5</formula>
    </cfRule>
  </conditionalFormatting>
  <conditionalFormatting sqref="M738:N738 M990:N990">
    <cfRule type="cellIs" dxfId="344" priority="269" operator="equal">
      <formula>1</formula>
    </cfRule>
  </conditionalFormatting>
  <conditionalFormatting sqref="M738:N738 M990:N990">
    <cfRule type="cellIs" dxfId="343" priority="270" operator="equal">
      <formula>2</formula>
    </cfRule>
  </conditionalFormatting>
  <conditionalFormatting sqref="M738:N738 M990:N990">
    <cfRule type="cellIs" dxfId="342" priority="271" operator="equal">
      <formula>3</formula>
    </cfRule>
  </conditionalFormatting>
  <conditionalFormatting sqref="M738:N738 M990:N990">
    <cfRule type="cellIs" dxfId="341" priority="272" operator="equal">
      <formula>3</formula>
    </cfRule>
  </conditionalFormatting>
  <conditionalFormatting sqref="M738:N738 M990:N990">
    <cfRule type="cellIs" dxfId="340" priority="273" operator="equal">
      <formula>1.5</formula>
    </cfRule>
  </conditionalFormatting>
  <conditionalFormatting sqref="M990:N990">
    <cfRule type="cellIs" dxfId="339" priority="274" operator="equal">
      <formula>1</formula>
    </cfRule>
  </conditionalFormatting>
  <conditionalFormatting sqref="M990:N990">
    <cfRule type="cellIs" dxfId="338" priority="275" operator="equal">
      <formula>2</formula>
    </cfRule>
  </conditionalFormatting>
  <conditionalFormatting sqref="M990:N990">
    <cfRule type="cellIs" dxfId="337" priority="276" operator="equal">
      <formula>3</formula>
    </cfRule>
  </conditionalFormatting>
  <conditionalFormatting sqref="M990:N990">
    <cfRule type="cellIs" dxfId="336" priority="277" operator="equal">
      <formula>3</formula>
    </cfRule>
  </conditionalFormatting>
  <conditionalFormatting sqref="M990:N990">
    <cfRule type="cellIs" dxfId="335" priority="278" operator="equal">
      <formula>1.5</formula>
    </cfRule>
  </conditionalFormatting>
  <conditionalFormatting sqref="M776:N776">
    <cfRule type="cellIs" dxfId="334" priority="279" operator="equal">
      <formula>1</formula>
    </cfRule>
  </conditionalFormatting>
  <conditionalFormatting sqref="M776:N776">
    <cfRule type="cellIs" dxfId="333" priority="280" operator="equal">
      <formula>2</formula>
    </cfRule>
  </conditionalFormatting>
  <conditionalFormatting sqref="M776:N776">
    <cfRule type="cellIs" dxfId="332" priority="281" operator="equal">
      <formula>3</formula>
    </cfRule>
  </conditionalFormatting>
  <conditionalFormatting sqref="M776:N776">
    <cfRule type="cellIs" dxfId="331" priority="282" operator="equal">
      <formula>3</formula>
    </cfRule>
  </conditionalFormatting>
  <conditionalFormatting sqref="M776:N776">
    <cfRule type="cellIs" dxfId="330" priority="283" operator="equal">
      <formula>1.5</formula>
    </cfRule>
  </conditionalFormatting>
  <conditionalFormatting sqref="M634:N634">
    <cfRule type="cellIs" dxfId="329" priority="284" operator="equal">
      <formula>1</formula>
    </cfRule>
  </conditionalFormatting>
  <conditionalFormatting sqref="M634:N634">
    <cfRule type="cellIs" dxfId="328" priority="285" operator="equal">
      <formula>2</formula>
    </cfRule>
  </conditionalFormatting>
  <conditionalFormatting sqref="M634:N634">
    <cfRule type="cellIs" dxfId="327" priority="286" operator="equal">
      <formula>3</formula>
    </cfRule>
  </conditionalFormatting>
  <conditionalFormatting sqref="M634:N634">
    <cfRule type="cellIs" dxfId="326" priority="287" operator="equal">
      <formula>3</formula>
    </cfRule>
  </conditionalFormatting>
  <conditionalFormatting sqref="M634:N634">
    <cfRule type="cellIs" dxfId="325" priority="288" operator="equal">
      <formula>1.5</formula>
    </cfRule>
  </conditionalFormatting>
  <conditionalFormatting sqref="M601:N601">
    <cfRule type="cellIs" dxfId="324" priority="289" operator="equal">
      <formula>1</formula>
    </cfRule>
  </conditionalFormatting>
  <conditionalFormatting sqref="M601:N601">
    <cfRule type="cellIs" dxfId="323" priority="290" operator="equal">
      <formula>2</formula>
    </cfRule>
  </conditionalFormatting>
  <conditionalFormatting sqref="M601:N601">
    <cfRule type="cellIs" dxfId="322" priority="291" operator="equal">
      <formula>3</formula>
    </cfRule>
  </conditionalFormatting>
  <conditionalFormatting sqref="M601:N601">
    <cfRule type="cellIs" dxfId="321" priority="292" operator="equal">
      <formula>3</formula>
    </cfRule>
  </conditionalFormatting>
  <conditionalFormatting sqref="M601:N601">
    <cfRule type="cellIs" dxfId="320" priority="293" operator="equal">
      <formula>1.5</formula>
    </cfRule>
  </conditionalFormatting>
  <conditionalFormatting sqref="M328:N328">
    <cfRule type="cellIs" dxfId="319" priority="294" operator="equal">
      <formula>1</formula>
    </cfRule>
  </conditionalFormatting>
  <conditionalFormatting sqref="M328:N328">
    <cfRule type="cellIs" dxfId="318" priority="295" operator="equal">
      <formula>2</formula>
    </cfRule>
  </conditionalFormatting>
  <conditionalFormatting sqref="M328:N328">
    <cfRule type="cellIs" dxfId="317" priority="296" operator="equal">
      <formula>3</formula>
    </cfRule>
  </conditionalFormatting>
  <conditionalFormatting sqref="M328:N328">
    <cfRule type="cellIs" dxfId="316" priority="297" operator="equal">
      <formula>3</formula>
    </cfRule>
  </conditionalFormatting>
  <conditionalFormatting sqref="M328:N328">
    <cfRule type="cellIs" dxfId="315" priority="298" operator="equal">
      <formula>1.5</formula>
    </cfRule>
  </conditionalFormatting>
  <conditionalFormatting sqref="M474:N474">
    <cfRule type="cellIs" dxfId="314" priority="299" operator="equal">
      <formula>1</formula>
    </cfRule>
  </conditionalFormatting>
  <conditionalFormatting sqref="M474:N474">
    <cfRule type="cellIs" dxfId="313" priority="300" operator="equal">
      <formula>2</formula>
    </cfRule>
  </conditionalFormatting>
  <conditionalFormatting sqref="M474:N474">
    <cfRule type="cellIs" dxfId="312" priority="301" operator="equal">
      <formula>3</formula>
    </cfRule>
  </conditionalFormatting>
  <conditionalFormatting sqref="M474:N474">
    <cfRule type="cellIs" dxfId="311" priority="302" operator="equal">
      <formula>3</formula>
    </cfRule>
  </conditionalFormatting>
  <conditionalFormatting sqref="M474:N474">
    <cfRule type="cellIs" dxfId="310" priority="303" operator="equal">
      <formula>1.5</formula>
    </cfRule>
  </conditionalFormatting>
  <conditionalFormatting sqref="M164:N164">
    <cfRule type="cellIs" dxfId="309" priority="304" operator="equal">
      <formula>1</formula>
    </cfRule>
  </conditionalFormatting>
  <conditionalFormatting sqref="M164:N164">
    <cfRule type="cellIs" dxfId="308" priority="305" operator="equal">
      <formula>2</formula>
    </cfRule>
  </conditionalFormatting>
  <conditionalFormatting sqref="M164:N164">
    <cfRule type="cellIs" dxfId="307" priority="306" operator="equal">
      <formula>3</formula>
    </cfRule>
  </conditionalFormatting>
  <conditionalFormatting sqref="M164:N164">
    <cfRule type="cellIs" dxfId="306" priority="307" operator="equal">
      <formula>3</formula>
    </cfRule>
  </conditionalFormatting>
  <conditionalFormatting sqref="M164:N164">
    <cfRule type="cellIs" dxfId="305" priority="308" operator="equal">
      <formula>1.5</formula>
    </cfRule>
  </conditionalFormatting>
  <conditionalFormatting sqref="M163:N163">
    <cfRule type="cellIs" dxfId="304" priority="309" operator="equal">
      <formula>1</formula>
    </cfRule>
  </conditionalFormatting>
  <conditionalFormatting sqref="M163:N163">
    <cfRule type="cellIs" dxfId="303" priority="310" operator="equal">
      <formula>2</formula>
    </cfRule>
  </conditionalFormatting>
  <conditionalFormatting sqref="M163:N163">
    <cfRule type="cellIs" dxfId="302" priority="311" operator="equal">
      <formula>3</formula>
    </cfRule>
  </conditionalFormatting>
  <conditionalFormatting sqref="M163:N163">
    <cfRule type="cellIs" dxfId="301" priority="312" operator="equal">
      <formula>3</formula>
    </cfRule>
  </conditionalFormatting>
  <conditionalFormatting sqref="M163:N163">
    <cfRule type="cellIs" dxfId="300" priority="313" operator="equal">
      <formula>1.5</formula>
    </cfRule>
  </conditionalFormatting>
  <conditionalFormatting sqref="M384:N384">
    <cfRule type="cellIs" dxfId="299" priority="314" operator="equal">
      <formula>1</formula>
    </cfRule>
  </conditionalFormatting>
  <conditionalFormatting sqref="M384:N384">
    <cfRule type="cellIs" dxfId="298" priority="315" operator="equal">
      <formula>2</formula>
    </cfRule>
  </conditionalFormatting>
  <conditionalFormatting sqref="M384:N384">
    <cfRule type="cellIs" dxfId="297" priority="316" operator="equal">
      <formula>3</formula>
    </cfRule>
  </conditionalFormatting>
  <conditionalFormatting sqref="M384:N384">
    <cfRule type="cellIs" dxfId="296" priority="317" operator="equal">
      <formula>3</formula>
    </cfRule>
  </conditionalFormatting>
  <conditionalFormatting sqref="M384:N384">
    <cfRule type="cellIs" dxfId="295" priority="318" operator="equal">
      <formula>1.5</formula>
    </cfRule>
  </conditionalFormatting>
  <conditionalFormatting sqref="M292:N292">
    <cfRule type="cellIs" dxfId="294" priority="319" operator="equal">
      <formula>1</formula>
    </cfRule>
  </conditionalFormatting>
  <conditionalFormatting sqref="M292:N292">
    <cfRule type="cellIs" dxfId="293" priority="320" operator="equal">
      <formula>2</formula>
    </cfRule>
  </conditionalFormatting>
  <conditionalFormatting sqref="M292:N292">
    <cfRule type="cellIs" dxfId="292" priority="321" operator="equal">
      <formula>3</formula>
    </cfRule>
  </conditionalFormatting>
  <conditionalFormatting sqref="M292:N292">
    <cfRule type="cellIs" dxfId="291" priority="322" operator="equal">
      <formula>3</formula>
    </cfRule>
  </conditionalFormatting>
  <conditionalFormatting sqref="M292:N292">
    <cfRule type="cellIs" dxfId="290" priority="323" operator="equal">
      <formula>1.5</formula>
    </cfRule>
  </conditionalFormatting>
  <conditionalFormatting sqref="M173:N173 M288:N288 M517:N518 M617:N617 M835:N835 M901:N901 M475:N476">
    <cfRule type="cellIs" dxfId="289" priority="324" operator="equal">
      <formula>1</formula>
    </cfRule>
  </conditionalFormatting>
  <conditionalFormatting sqref="M173:N173 M288:N288 M517:N518 M617:N617 M835:N835 M901:N901 M475:N476">
    <cfRule type="cellIs" dxfId="288" priority="325" operator="equal">
      <formula>2</formula>
    </cfRule>
  </conditionalFormatting>
  <conditionalFormatting sqref="M173:N173 M288:N288 M517:N518 M617:N617 M835:N835 M901:N901 M475:N476">
    <cfRule type="cellIs" dxfId="287" priority="326" operator="equal">
      <formula>3</formula>
    </cfRule>
  </conditionalFormatting>
  <conditionalFormatting sqref="M173:N173 M288:N288 M517:N518 M617:N617 M835:N835 M901:N901 M475:N476">
    <cfRule type="cellIs" dxfId="286" priority="327" operator="equal">
      <formula>3</formula>
    </cfRule>
  </conditionalFormatting>
  <conditionalFormatting sqref="M173:N173 M288:N288 M517:N518 M617:N617 M835:N835 M901:N901 M475:N476">
    <cfRule type="cellIs" dxfId="285" priority="328" operator="equal">
      <formula>1.5</formula>
    </cfRule>
  </conditionalFormatting>
  <conditionalFormatting sqref="M296:N296">
    <cfRule type="cellIs" dxfId="284" priority="329" operator="equal">
      <formula>1</formula>
    </cfRule>
  </conditionalFormatting>
  <conditionalFormatting sqref="M296:N296">
    <cfRule type="cellIs" dxfId="283" priority="330" operator="equal">
      <formula>2</formula>
    </cfRule>
  </conditionalFormatting>
  <conditionalFormatting sqref="M296:N296">
    <cfRule type="cellIs" dxfId="282" priority="331" operator="equal">
      <formula>3</formula>
    </cfRule>
  </conditionalFormatting>
  <conditionalFormatting sqref="M296:N296">
    <cfRule type="cellIs" dxfId="281" priority="332" operator="equal">
      <formula>3</formula>
    </cfRule>
  </conditionalFormatting>
  <conditionalFormatting sqref="M296:N296">
    <cfRule type="cellIs" dxfId="280" priority="333" operator="equal">
      <formula>1.5</formula>
    </cfRule>
  </conditionalFormatting>
  <conditionalFormatting sqref="M42:N42">
    <cfRule type="cellIs" dxfId="279" priority="334" operator="equal">
      <formula>1</formula>
    </cfRule>
  </conditionalFormatting>
  <conditionalFormatting sqref="M42:N42">
    <cfRule type="cellIs" dxfId="278" priority="335" operator="equal">
      <formula>2</formula>
    </cfRule>
  </conditionalFormatting>
  <conditionalFormatting sqref="M42:N42">
    <cfRule type="cellIs" dxfId="277" priority="336" operator="equal">
      <formula>3</formula>
    </cfRule>
  </conditionalFormatting>
  <conditionalFormatting sqref="M42:N42">
    <cfRule type="cellIs" dxfId="276" priority="337" operator="equal">
      <formula>3</formula>
    </cfRule>
  </conditionalFormatting>
  <conditionalFormatting sqref="M42:N42">
    <cfRule type="cellIs" dxfId="275" priority="338" operator="equal">
      <formula>1.5</formula>
    </cfRule>
  </conditionalFormatting>
  <conditionalFormatting sqref="M168:N168">
    <cfRule type="cellIs" dxfId="274" priority="339" operator="equal">
      <formula>1</formula>
    </cfRule>
  </conditionalFormatting>
  <conditionalFormatting sqref="M168:N168">
    <cfRule type="cellIs" dxfId="273" priority="340" operator="equal">
      <formula>2</formula>
    </cfRule>
  </conditionalFormatting>
  <conditionalFormatting sqref="M168:N168">
    <cfRule type="cellIs" dxfId="272" priority="341" operator="equal">
      <formula>3</formula>
    </cfRule>
  </conditionalFormatting>
  <conditionalFormatting sqref="M168:N168">
    <cfRule type="cellIs" dxfId="271" priority="342" operator="equal">
      <formula>3</formula>
    </cfRule>
  </conditionalFormatting>
  <conditionalFormatting sqref="M168:N168">
    <cfRule type="cellIs" dxfId="270" priority="343" operator="equal">
      <formula>1.5</formula>
    </cfRule>
  </conditionalFormatting>
  <conditionalFormatting sqref="M321:N321">
    <cfRule type="cellIs" dxfId="269" priority="344" operator="equal">
      <formula>1</formula>
    </cfRule>
  </conditionalFormatting>
  <conditionalFormatting sqref="M321:N321">
    <cfRule type="cellIs" dxfId="268" priority="345" operator="equal">
      <formula>2</formula>
    </cfRule>
  </conditionalFormatting>
  <conditionalFormatting sqref="M321:N321">
    <cfRule type="cellIs" dxfId="267" priority="346" operator="equal">
      <formula>3</formula>
    </cfRule>
  </conditionalFormatting>
  <conditionalFormatting sqref="M321:N321">
    <cfRule type="cellIs" dxfId="266" priority="347" operator="equal">
      <formula>3</formula>
    </cfRule>
  </conditionalFormatting>
  <conditionalFormatting sqref="M321:N321">
    <cfRule type="cellIs" dxfId="265" priority="348" operator="equal">
      <formula>1.5</formula>
    </cfRule>
  </conditionalFormatting>
  <conditionalFormatting sqref="M67:N67">
    <cfRule type="cellIs" dxfId="264" priority="349" operator="equal">
      <formula>1</formula>
    </cfRule>
  </conditionalFormatting>
  <conditionalFormatting sqref="M67:N67">
    <cfRule type="cellIs" dxfId="263" priority="350" operator="equal">
      <formula>2</formula>
    </cfRule>
  </conditionalFormatting>
  <conditionalFormatting sqref="M67:N67">
    <cfRule type="cellIs" dxfId="262" priority="351" operator="equal">
      <formula>3</formula>
    </cfRule>
  </conditionalFormatting>
  <conditionalFormatting sqref="M67:N67">
    <cfRule type="cellIs" dxfId="261" priority="352" operator="equal">
      <formula>3</formula>
    </cfRule>
  </conditionalFormatting>
  <conditionalFormatting sqref="M67:N67">
    <cfRule type="cellIs" dxfId="260" priority="353" operator="equal">
      <formula>1.5</formula>
    </cfRule>
  </conditionalFormatting>
  <conditionalFormatting sqref="M45:N45 M186:N186">
    <cfRule type="cellIs" dxfId="259" priority="354" operator="equal">
      <formula>1</formula>
    </cfRule>
  </conditionalFormatting>
  <conditionalFormatting sqref="M45:N45 M186:N186">
    <cfRule type="cellIs" dxfId="258" priority="355" operator="equal">
      <formula>2</formula>
    </cfRule>
  </conditionalFormatting>
  <conditionalFormatting sqref="M45:N45 M186:N186">
    <cfRule type="cellIs" dxfId="257" priority="356" operator="equal">
      <formula>3</formula>
    </cfRule>
  </conditionalFormatting>
  <conditionalFormatting sqref="M45:N45 M186:N186">
    <cfRule type="cellIs" dxfId="256" priority="357" operator="equal">
      <formula>3</formula>
    </cfRule>
  </conditionalFormatting>
  <conditionalFormatting sqref="M45:N45 M186:N186">
    <cfRule type="cellIs" dxfId="255" priority="358" operator="equal">
      <formula>1.5</formula>
    </cfRule>
  </conditionalFormatting>
  <conditionalFormatting sqref="M251:N251 M400:N400">
    <cfRule type="cellIs" dxfId="254" priority="359" operator="equal">
      <formula>1</formula>
    </cfRule>
  </conditionalFormatting>
  <conditionalFormatting sqref="M251:N251 M400:N400">
    <cfRule type="cellIs" dxfId="253" priority="360" operator="equal">
      <formula>2</formula>
    </cfRule>
  </conditionalFormatting>
  <conditionalFormatting sqref="M251:N251 M400:N400">
    <cfRule type="cellIs" dxfId="252" priority="361" operator="equal">
      <formula>3</formula>
    </cfRule>
  </conditionalFormatting>
  <conditionalFormatting sqref="M251:N251 M400:N400">
    <cfRule type="cellIs" dxfId="251" priority="362" operator="equal">
      <formula>3</formula>
    </cfRule>
  </conditionalFormatting>
  <conditionalFormatting sqref="M251:N251 M400:N400">
    <cfRule type="cellIs" dxfId="250" priority="363" operator="equal">
      <formula>1.5</formula>
    </cfRule>
  </conditionalFormatting>
  <conditionalFormatting sqref="M263:N263">
    <cfRule type="cellIs" dxfId="249" priority="364" operator="equal">
      <formula>1</formula>
    </cfRule>
  </conditionalFormatting>
  <conditionalFormatting sqref="M263:N263">
    <cfRule type="cellIs" dxfId="248" priority="365" operator="equal">
      <formula>2</formula>
    </cfRule>
  </conditionalFormatting>
  <conditionalFormatting sqref="M263:N263">
    <cfRule type="cellIs" dxfId="247" priority="366" operator="equal">
      <formula>3</formula>
    </cfRule>
  </conditionalFormatting>
  <conditionalFormatting sqref="M263:N263">
    <cfRule type="cellIs" dxfId="246" priority="367" operator="equal">
      <formula>3</formula>
    </cfRule>
  </conditionalFormatting>
  <conditionalFormatting sqref="M263:N263">
    <cfRule type="cellIs" dxfId="245" priority="368" operator="equal">
      <formula>1.5</formula>
    </cfRule>
  </conditionalFormatting>
  <conditionalFormatting sqref="M158:N158">
    <cfRule type="cellIs" dxfId="244" priority="369" operator="equal">
      <formula>1</formula>
    </cfRule>
  </conditionalFormatting>
  <conditionalFormatting sqref="M158:N158">
    <cfRule type="cellIs" dxfId="243" priority="370" operator="equal">
      <formula>2</formula>
    </cfRule>
  </conditionalFormatting>
  <conditionalFormatting sqref="M158:N158">
    <cfRule type="cellIs" dxfId="242" priority="371" operator="equal">
      <formula>3</formula>
    </cfRule>
  </conditionalFormatting>
  <conditionalFormatting sqref="M158:N158">
    <cfRule type="cellIs" dxfId="241" priority="372" operator="equal">
      <formula>3</formula>
    </cfRule>
  </conditionalFormatting>
  <conditionalFormatting sqref="M158:N158">
    <cfRule type="cellIs" dxfId="240" priority="373" operator="equal">
      <formula>1.5</formula>
    </cfRule>
  </conditionalFormatting>
  <conditionalFormatting sqref="M167:N167">
    <cfRule type="cellIs" dxfId="239" priority="374" operator="equal">
      <formula>1</formula>
    </cfRule>
  </conditionalFormatting>
  <conditionalFormatting sqref="M167:N167">
    <cfRule type="cellIs" dxfId="238" priority="375" operator="equal">
      <formula>2</formula>
    </cfRule>
  </conditionalFormatting>
  <conditionalFormatting sqref="M167:N167">
    <cfRule type="cellIs" dxfId="237" priority="376" operator="equal">
      <formula>3</formula>
    </cfRule>
  </conditionalFormatting>
  <conditionalFormatting sqref="M167:N167">
    <cfRule type="cellIs" dxfId="236" priority="377" operator="equal">
      <formula>3</formula>
    </cfRule>
  </conditionalFormatting>
  <conditionalFormatting sqref="M167:N167">
    <cfRule type="cellIs" dxfId="235" priority="378" operator="equal">
      <formula>1.5</formula>
    </cfRule>
  </conditionalFormatting>
  <conditionalFormatting sqref="M143:N143">
    <cfRule type="cellIs" dxfId="234" priority="379" operator="equal">
      <formula>1</formula>
    </cfRule>
  </conditionalFormatting>
  <conditionalFormatting sqref="M143:N143">
    <cfRule type="cellIs" dxfId="233" priority="380" operator="equal">
      <formula>2</formula>
    </cfRule>
  </conditionalFormatting>
  <conditionalFormatting sqref="M143:N143">
    <cfRule type="cellIs" dxfId="232" priority="381" operator="equal">
      <formula>3</formula>
    </cfRule>
  </conditionalFormatting>
  <conditionalFormatting sqref="M143:N143">
    <cfRule type="cellIs" dxfId="231" priority="382" operator="equal">
      <formula>3</formula>
    </cfRule>
  </conditionalFormatting>
  <conditionalFormatting sqref="M143:N143">
    <cfRule type="cellIs" dxfId="230" priority="383" operator="equal">
      <formula>1.5</formula>
    </cfRule>
  </conditionalFormatting>
  <conditionalFormatting sqref="M72:N72">
    <cfRule type="cellIs" dxfId="229" priority="384" operator="equal">
      <formula>1</formula>
    </cfRule>
  </conditionalFormatting>
  <conditionalFormatting sqref="M72:N72">
    <cfRule type="cellIs" dxfId="228" priority="385" operator="equal">
      <formula>2</formula>
    </cfRule>
  </conditionalFormatting>
  <conditionalFormatting sqref="M72:N72">
    <cfRule type="cellIs" dxfId="227" priority="386" operator="equal">
      <formula>3</formula>
    </cfRule>
  </conditionalFormatting>
  <conditionalFormatting sqref="M72:N72">
    <cfRule type="cellIs" dxfId="226" priority="387" operator="equal">
      <formula>3</formula>
    </cfRule>
  </conditionalFormatting>
  <conditionalFormatting sqref="M72:N72">
    <cfRule type="cellIs" dxfId="225" priority="388" operator="equal">
      <formula>1.5</formula>
    </cfRule>
  </conditionalFormatting>
  <conditionalFormatting sqref="M73:N74">
    <cfRule type="cellIs" dxfId="224" priority="389" operator="equal">
      <formula>1</formula>
    </cfRule>
  </conditionalFormatting>
  <conditionalFormatting sqref="M73:N74">
    <cfRule type="cellIs" dxfId="223" priority="390" operator="equal">
      <formula>2</formula>
    </cfRule>
  </conditionalFormatting>
  <conditionalFormatting sqref="M73:N74">
    <cfRule type="cellIs" dxfId="222" priority="391" operator="equal">
      <formula>3</formula>
    </cfRule>
  </conditionalFormatting>
  <conditionalFormatting sqref="M73:N74">
    <cfRule type="cellIs" dxfId="221" priority="392" operator="equal">
      <formula>3</formula>
    </cfRule>
  </conditionalFormatting>
  <conditionalFormatting sqref="M73:N74">
    <cfRule type="cellIs" dxfId="220" priority="393" operator="equal">
      <formula>1.5</formula>
    </cfRule>
  </conditionalFormatting>
  <conditionalFormatting sqref="M659:N659">
    <cfRule type="cellIs" dxfId="219" priority="394" operator="equal">
      <formula>1</formula>
    </cfRule>
  </conditionalFormatting>
  <conditionalFormatting sqref="M659:N659">
    <cfRule type="cellIs" dxfId="218" priority="395" operator="equal">
      <formula>2</formula>
    </cfRule>
  </conditionalFormatting>
  <conditionalFormatting sqref="M659:N659">
    <cfRule type="cellIs" dxfId="217" priority="396" operator="equal">
      <formula>3</formula>
    </cfRule>
  </conditionalFormatting>
  <conditionalFormatting sqref="M659:N659">
    <cfRule type="cellIs" dxfId="216" priority="397" operator="equal">
      <formula>3</formula>
    </cfRule>
  </conditionalFormatting>
  <conditionalFormatting sqref="M659:N659">
    <cfRule type="cellIs" dxfId="215" priority="398" operator="equal">
      <formula>1.5</formula>
    </cfRule>
  </conditionalFormatting>
  <conditionalFormatting sqref="M41:N41">
    <cfRule type="cellIs" dxfId="214" priority="399" operator="equal">
      <formula>1</formula>
    </cfRule>
  </conditionalFormatting>
  <conditionalFormatting sqref="M41:N41">
    <cfRule type="cellIs" dxfId="213" priority="400" operator="equal">
      <formula>2</formula>
    </cfRule>
  </conditionalFormatting>
  <conditionalFormatting sqref="M41:N41">
    <cfRule type="cellIs" dxfId="212" priority="401" operator="equal">
      <formula>3</formula>
    </cfRule>
  </conditionalFormatting>
  <conditionalFormatting sqref="M41:N41">
    <cfRule type="cellIs" dxfId="211" priority="402" operator="equal">
      <formula>3</formula>
    </cfRule>
  </conditionalFormatting>
  <conditionalFormatting sqref="M41:N41">
    <cfRule type="cellIs" dxfId="210" priority="403" operator="equal">
      <formula>1.5</formula>
    </cfRule>
  </conditionalFormatting>
  <conditionalFormatting sqref="M10:N10">
    <cfRule type="cellIs" dxfId="209" priority="404" operator="equal">
      <formula>1</formula>
    </cfRule>
  </conditionalFormatting>
  <conditionalFormatting sqref="M10:N10">
    <cfRule type="cellIs" dxfId="208" priority="405" operator="equal">
      <formula>2</formula>
    </cfRule>
  </conditionalFormatting>
  <conditionalFormatting sqref="M10:N10">
    <cfRule type="cellIs" dxfId="207" priority="406" operator="equal">
      <formula>3</formula>
    </cfRule>
  </conditionalFormatting>
  <conditionalFormatting sqref="M10:N10">
    <cfRule type="cellIs" dxfId="206" priority="407" operator="equal">
      <formula>3</formula>
    </cfRule>
  </conditionalFormatting>
  <conditionalFormatting sqref="M10:N10">
    <cfRule type="cellIs" dxfId="205" priority="408" operator="equal">
      <formula>1.5</formula>
    </cfRule>
  </conditionalFormatting>
  <conditionalFormatting sqref="M11:N11">
    <cfRule type="cellIs" dxfId="204" priority="409" operator="equal">
      <formula>1</formula>
    </cfRule>
  </conditionalFormatting>
  <conditionalFormatting sqref="M11:N11">
    <cfRule type="cellIs" dxfId="203" priority="410" operator="equal">
      <formula>2</formula>
    </cfRule>
  </conditionalFormatting>
  <conditionalFormatting sqref="M11:N11">
    <cfRule type="cellIs" dxfId="202" priority="411" operator="equal">
      <formula>3</formula>
    </cfRule>
  </conditionalFormatting>
  <conditionalFormatting sqref="M11:N11">
    <cfRule type="cellIs" dxfId="201" priority="412" operator="equal">
      <formula>3</formula>
    </cfRule>
  </conditionalFormatting>
  <conditionalFormatting sqref="M11:N11">
    <cfRule type="cellIs" dxfId="200" priority="413" operator="equal">
      <formula>1.5</formula>
    </cfRule>
  </conditionalFormatting>
  <conditionalFormatting sqref="M170:N170">
    <cfRule type="cellIs" dxfId="199" priority="414" operator="equal">
      <formula>1</formula>
    </cfRule>
  </conditionalFormatting>
  <conditionalFormatting sqref="M170:N170">
    <cfRule type="cellIs" dxfId="198" priority="415" operator="equal">
      <formula>2</formula>
    </cfRule>
  </conditionalFormatting>
  <conditionalFormatting sqref="M170:N170">
    <cfRule type="cellIs" dxfId="197" priority="416" operator="equal">
      <formula>3</formula>
    </cfRule>
  </conditionalFormatting>
  <conditionalFormatting sqref="M170:N170">
    <cfRule type="cellIs" dxfId="196" priority="417" operator="equal">
      <formula>3</formula>
    </cfRule>
  </conditionalFormatting>
  <conditionalFormatting sqref="M170:N170">
    <cfRule type="cellIs" dxfId="195" priority="418" operator="equal">
      <formula>1.5</formula>
    </cfRule>
  </conditionalFormatting>
  <conditionalFormatting sqref="M43:N43">
    <cfRule type="cellIs" dxfId="194" priority="419" operator="equal">
      <formula>1</formula>
    </cfRule>
  </conditionalFormatting>
  <conditionalFormatting sqref="M43:N43">
    <cfRule type="cellIs" dxfId="193" priority="420" operator="equal">
      <formula>2</formula>
    </cfRule>
  </conditionalFormatting>
  <conditionalFormatting sqref="M43:N43">
    <cfRule type="cellIs" dxfId="192" priority="421" operator="equal">
      <formula>3</formula>
    </cfRule>
  </conditionalFormatting>
  <conditionalFormatting sqref="M43:N43">
    <cfRule type="cellIs" dxfId="191" priority="422" operator="equal">
      <formula>3</formula>
    </cfRule>
  </conditionalFormatting>
  <conditionalFormatting sqref="M43:N43">
    <cfRule type="cellIs" dxfId="190" priority="423" operator="equal">
      <formula>1.5</formula>
    </cfRule>
  </conditionalFormatting>
  <conditionalFormatting sqref="M79:N79">
    <cfRule type="cellIs" dxfId="189" priority="424" operator="equal">
      <formula>1</formula>
    </cfRule>
  </conditionalFormatting>
  <conditionalFormatting sqref="M79:N79">
    <cfRule type="cellIs" dxfId="188" priority="425" operator="equal">
      <formula>2</formula>
    </cfRule>
  </conditionalFormatting>
  <conditionalFormatting sqref="M79:N79">
    <cfRule type="cellIs" dxfId="187" priority="426" operator="equal">
      <formula>3</formula>
    </cfRule>
  </conditionalFormatting>
  <conditionalFormatting sqref="M79:N79">
    <cfRule type="cellIs" dxfId="186" priority="427" operator="equal">
      <formula>3</formula>
    </cfRule>
  </conditionalFormatting>
  <conditionalFormatting sqref="M79:N79">
    <cfRule type="cellIs" dxfId="185" priority="428" operator="equal">
      <formula>1.5</formula>
    </cfRule>
  </conditionalFormatting>
  <conditionalFormatting sqref="M193:N193">
    <cfRule type="cellIs" dxfId="184" priority="429" operator="equal">
      <formula>1</formula>
    </cfRule>
  </conditionalFormatting>
  <conditionalFormatting sqref="M193:N193">
    <cfRule type="cellIs" dxfId="183" priority="430" operator="equal">
      <formula>2</formula>
    </cfRule>
  </conditionalFormatting>
  <conditionalFormatting sqref="M193:N193">
    <cfRule type="cellIs" dxfId="182" priority="431" operator="equal">
      <formula>3</formula>
    </cfRule>
  </conditionalFormatting>
  <conditionalFormatting sqref="M193:N193">
    <cfRule type="cellIs" dxfId="181" priority="432" operator="equal">
      <formula>3</formula>
    </cfRule>
  </conditionalFormatting>
  <conditionalFormatting sqref="M193:N193">
    <cfRule type="cellIs" dxfId="180" priority="433" operator="equal">
      <formula>1.5</formula>
    </cfRule>
  </conditionalFormatting>
  <conditionalFormatting sqref="M75:N75">
    <cfRule type="cellIs" dxfId="179" priority="434" operator="equal">
      <formula>1</formula>
    </cfRule>
  </conditionalFormatting>
  <conditionalFormatting sqref="M75:N75">
    <cfRule type="cellIs" dxfId="178" priority="435" operator="equal">
      <formula>2</formula>
    </cfRule>
  </conditionalFormatting>
  <conditionalFormatting sqref="M75:N75">
    <cfRule type="cellIs" dxfId="177" priority="436" operator="equal">
      <formula>3</formula>
    </cfRule>
  </conditionalFormatting>
  <conditionalFormatting sqref="M75:N75">
    <cfRule type="cellIs" dxfId="176" priority="437" operator="equal">
      <formula>3</formula>
    </cfRule>
  </conditionalFormatting>
  <conditionalFormatting sqref="M75:N75">
    <cfRule type="cellIs" dxfId="175" priority="438" operator="equal">
      <formula>1.5</formula>
    </cfRule>
  </conditionalFormatting>
  <conditionalFormatting sqref="M61:N61 M63:N63">
    <cfRule type="cellIs" dxfId="174" priority="439" operator="equal">
      <formula>1</formula>
    </cfRule>
  </conditionalFormatting>
  <conditionalFormatting sqref="M61:N61 M63:N63">
    <cfRule type="cellIs" dxfId="173" priority="440" operator="equal">
      <formula>2</formula>
    </cfRule>
  </conditionalFormatting>
  <conditionalFormatting sqref="M61:N61 M63:N63">
    <cfRule type="cellIs" dxfId="172" priority="441" operator="equal">
      <formula>3</formula>
    </cfRule>
  </conditionalFormatting>
  <conditionalFormatting sqref="M61:N61 M63:N63">
    <cfRule type="cellIs" dxfId="171" priority="442" operator="equal">
      <formula>3</formula>
    </cfRule>
  </conditionalFormatting>
  <conditionalFormatting sqref="M61:N61 M63:N63">
    <cfRule type="cellIs" dxfId="170" priority="443" operator="equal">
      <formula>1.5</formula>
    </cfRule>
  </conditionalFormatting>
  <conditionalFormatting sqref="M441:N441">
    <cfRule type="cellIs" dxfId="169" priority="444" operator="equal">
      <formula>1</formula>
    </cfRule>
  </conditionalFormatting>
  <conditionalFormatting sqref="M441:N441">
    <cfRule type="cellIs" dxfId="168" priority="445" operator="equal">
      <formula>2</formula>
    </cfRule>
  </conditionalFormatting>
  <conditionalFormatting sqref="M441:N441">
    <cfRule type="cellIs" dxfId="167" priority="446" operator="equal">
      <formula>3</formula>
    </cfRule>
  </conditionalFormatting>
  <conditionalFormatting sqref="M441:N441">
    <cfRule type="cellIs" dxfId="166" priority="447" operator="equal">
      <formula>3</formula>
    </cfRule>
  </conditionalFormatting>
  <conditionalFormatting sqref="M441:N441">
    <cfRule type="cellIs" dxfId="165" priority="448" operator="equal">
      <formula>1.5</formula>
    </cfRule>
  </conditionalFormatting>
  <conditionalFormatting sqref="M65:N65">
    <cfRule type="cellIs" dxfId="164" priority="449" operator="equal">
      <formula>1</formula>
    </cfRule>
  </conditionalFormatting>
  <conditionalFormatting sqref="M65:N65">
    <cfRule type="cellIs" dxfId="163" priority="450" operator="equal">
      <formula>2</formula>
    </cfRule>
  </conditionalFormatting>
  <conditionalFormatting sqref="M65:N65">
    <cfRule type="cellIs" dxfId="162" priority="451" operator="equal">
      <formula>3</formula>
    </cfRule>
  </conditionalFormatting>
  <conditionalFormatting sqref="M65:N65">
    <cfRule type="cellIs" dxfId="161" priority="452" operator="equal">
      <formula>3</formula>
    </cfRule>
  </conditionalFormatting>
  <conditionalFormatting sqref="M65:N65">
    <cfRule type="cellIs" dxfId="160" priority="453" operator="equal">
      <formula>1.5</formula>
    </cfRule>
  </conditionalFormatting>
  <conditionalFormatting sqref="M82:N82">
    <cfRule type="cellIs" dxfId="159" priority="454" operator="equal">
      <formula>1</formula>
    </cfRule>
  </conditionalFormatting>
  <conditionalFormatting sqref="M82:N82">
    <cfRule type="cellIs" dxfId="158" priority="455" operator="equal">
      <formula>2</formula>
    </cfRule>
  </conditionalFormatting>
  <conditionalFormatting sqref="M82:N82">
    <cfRule type="cellIs" dxfId="157" priority="456" operator="equal">
      <formula>3</formula>
    </cfRule>
  </conditionalFormatting>
  <conditionalFormatting sqref="M82:N82">
    <cfRule type="cellIs" dxfId="156" priority="457" operator="equal">
      <formula>3</formula>
    </cfRule>
  </conditionalFormatting>
  <conditionalFormatting sqref="M82:N82">
    <cfRule type="cellIs" dxfId="155" priority="458" operator="equal">
      <formula>1.5</formula>
    </cfRule>
  </conditionalFormatting>
  <conditionalFormatting sqref="M111:N111">
    <cfRule type="cellIs" dxfId="154" priority="459" operator="equal">
      <formula>1</formula>
    </cfRule>
  </conditionalFormatting>
  <conditionalFormatting sqref="M111:N111">
    <cfRule type="cellIs" dxfId="153" priority="460" operator="equal">
      <formula>2</formula>
    </cfRule>
  </conditionalFormatting>
  <conditionalFormatting sqref="M111:N111">
    <cfRule type="cellIs" dxfId="152" priority="461" operator="equal">
      <formula>3</formula>
    </cfRule>
  </conditionalFormatting>
  <conditionalFormatting sqref="M111:N111">
    <cfRule type="cellIs" dxfId="151" priority="462" operator="equal">
      <formula>3</formula>
    </cfRule>
  </conditionalFormatting>
  <conditionalFormatting sqref="M111:N111">
    <cfRule type="cellIs" dxfId="150" priority="463" operator="equal">
      <formula>1.5</formula>
    </cfRule>
  </conditionalFormatting>
  <conditionalFormatting sqref="M103:N103">
    <cfRule type="cellIs" dxfId="149" priority="464" operator="equal">
      <formula>1</formula>
    </cfRule>
  </conditionalFormatting>
  <conditionalFormatting sqref="M103:N103">
    <cfRule type="cellIs" dxfId="148" priority="465" operator="equal">
      <formula>2</formula>
    </cfRule>
  </conditionalFormatting>
  <conditionalFormatting sqref="M103:N103">
    <cfRule type="cellIs" dxfId="147" priority="466" operator="equal">
      <formula>3</formula>
    </cfRule>
  </conditionalFormatting>
  <conditionalFormatting sqref="M103:N103">
    <cfRule type="cellIs" dxfId="146" priority="467" operator="equal">
      <formula>3</formula>
    </cfRule>
  </conditionalFormatting>
  <conditionalFormatting sqref="M103:N103">
    <cfRule type="cellIs" dxfId="145" priority="468" operator="equal">
      <formula>1.5</formula>
    </cfRule>
  </conditionalFormatting>
  <conditionalFormatting sqref="M101:N101">
    <cfRule type="cellIs" dxfId="144" priority="469" operator="equal">
      <formula>1</formula>
    </cfRule>
  </conditionalFormatting>
  <conditionalFormatting sqref="M101:N101">
    <cfRule type="cellIs" dxfId="143" priority="470" operator="equal">
      <formula>2</formula>
    </cfRule>
  </conditionalFormatting>
  <conditionalFormatting sqref="M101:N101">
    <cfRule type="cellIs" dxfId="142" priority="471" operator="equal">
      <formula>3</formula>
    </cfRule>
  </conditionalFormatting>
  <conditionalFormatting sqref="M101:N101">
    <cfRule type="cellIs" dxfId="141" priority="472" operator="equal">
      <formula>3</formula>
    </cfRule>
  </conditionalFormatting>
  <conditionalFormatting sqref="M101:N101">
    <cfRule type="cellIs" dxfId="140" priority="473" operator="equal">
      <formula>1.5</formula>
    </cfRule>
  </conditionalFormatting>
  <conditionalFormatting sqref="M105:N105">
    <cfRule type="cellIs" dxfId="139" priority="474" operator="equal">
      <formula>1</formula>
    </cfRule>
  </conditionalFormatting>
  <conditionalFormatting sqref="M105:N105">
    <cfRule type="cellIs" dxfId="138" priority="475" operator="equal">
      <formula>2</formula>
    </cfRule>
  </conditionalFormatting>
  <conditionalFormatting sqref="M105:N105">
    <cfRule type="cellIs" dxfId="137" priority="476" operator="equal">
      <formula>3</formula>
    </cfRule>
  </conditionalFormatting>
  <conditionalFormatting sqref="M105:N105">
    <cfRule type="cellIs" dxfId="136" priority="477" operator="equal">
      <formula>3</formula>
    </cfRule>
  </conditionalFormatting>
  <conditionalFormatting sqref="M105:N105">
    <cfRule type="cellIs" dxfId="135" priority="478" operator="equal">
      <formula>1.5</formula>
    </cfRule>
  </conditionalFormatting>
  <conditionalFormatting sqref="M107:N107">
    <cfRule type="cellIs" dxfId="134" priority="479" operator="equal">
      <formula>1</formula>
    </cfRule>
  </conditionalFormatting>
  <conditionalFormatting sqref="M107:N107">
    <cfRule type="cellIs" dxfId="133" priority="480" operator="equal">
      <formula>2</formula>
    </cfRule>
  </conditionalFormatting>
  <conditionalFormatting sqref="M107:N107">
    <cfRule type="cellIs" dxfId="132" priority="481" operator="equal">
      <formula>3</formula>
    </cfRule>
  </conditionalFormatting>
  <conditionalFormatting sqref="M107:N107">
    <cfRule type="cellIs" dxfId="131" priority="482" operator="equal">
      <formula>3</formula>
    </cfRule>
  </conditionalFormatting>
  <conditionalFormatting sqref="M107:N107">
    <cfRule type="cellIs" dxfId="130" priority="483" operator="equal">
      <formula>1.5</formula>
    </cfRule>
  </conditionalFormatting>
  <conditionalFormatting sqref="M302:N302">
    <cfRule type="cellIs" dxfId="129" priority="484" operator="equal">
      <formula>1</formula>
    </cfRule>
  </conditionalFormatting>
  <conditionalFormatting sqref="M302:N302">
    <cfRule type="cellIs" dxfId="128" priority="485" operator="equal">
      <formula>2</formula>
    </cfRule>
  </conditionalFormatting>
  <conditionalFormatting sqref="M302:N302">
    <cfRule type="cellIs" dxfId="127" priority="486" operator="equal">
      <formula>3</formula>
    </cfRule>
  </conditionalFormatting>
  <conditionalFormatting sqref="M302:N302">
    <cfRule type="cellIs" dxfId="126" priority="487" operator="equal">
      <formula>3</formula>
    </cfRule>
  </conditionalFormatting>
  <conditionalFormatting sqref="M302:N302">
    <cfRule type="cellIs" dxfId="125" priority="488" operator="equal">
      <formula>1.5</formula>
    </cfRule>
  </conditionalFormatting>
  <conditionalFormatting sqref="M864:N864">
    <cfRule type="cellIs" dxfId="124" priority="489" operator="equal">
      <formula>1</formula>
    </cfRule>
  </conditionalFormatting>
  <conditionalFormatting sqref="M864:N864">
    <cfRule type="cellIs" dxfId="123" priority="490" operator="equal">
      <formula>2</formula>
    </cfRule>
  </conditionalFormatting>
  <conditionalFormatting sqref="M864:N864">
    <cfRule type="cellIs" dxfId="122" priority="491" operator="equal">
      <formula>3</formula>
    </cfRule>
  </conditionalFormatting>
  <conditionalFormatting sqref="M864:N864">
    <cfRule type="cellIs" dxfId="121" priority="492" operator="equal">
      <formula>3</formula>
    </cfRule>
  </conditionalFormatting>
  <conditionalFormatting sqref="M864:N864">
    <cfRule type="cellIs" dxfId="120" priority="493" operator="equal">
      <formula>1.5</formula>
    </cfRule>
  </conditionalFormatting>
  <conditionalFormatting sqref="M503:N503">
    <cfRule type="cellIs" dxfId="119" priority="494" operator="equal">
      <formula>1</formula>
    </cfRule>
  </conditionalFormatting>
  <conditionalFormatting sqref="M503:N503">
    <cfRule type="cellIs" dxfId="118" priority="495" operator="equal">
      <formula>2</formula>
    </cfRule>
  </conditionalFormatting>
  <conditionalFormatting sqref="M503:N503">
    <cfRule type="cellIs" dxfId="117" priority="496" operator="equal">
      <formula>3</formula>
    </cfRule>
  </conditionalFormatting>
  <conditionalFormatting sqref="M503:N503">
    <cfRule type="cellIs" dxfId="116" priority="497" operator="equal">
      <formula>3</formula>
    </cfRule>
  </conditionalFormatting>
  <conditionalFormatting sqref="M503:N503">
    <cfRule type="cellIs" dxfId="115" priority="498" operator="equal">
      <formula>1.5</formula>
    </cfRule>
  </conditionalFormatting>
  <conditionalFormatting sqref="M648:N648">
    <cfRule type="cellIs" dxfId="114" priority="499" operator="equal">
      <formula>1</formula>
    </cfRule>
  </conditionalFormatting>
  <conditionalFormatting sqref="M648:N648">
    <cfRule type="cellIs" dxfId="113" priority="500" operator="equal">
      <formula>2</formula>
    </cfRule>
  </conditionalFormatting>
  <conditionalFormatting sqref="M648:N648">
    <cfRule type="cellIs" dxfId="112" priority="501" operator="equal">
      <formula>3</formula>
    </cfRule>
  </conditionalFormatting>
  <conditionalFormatting sqref="M648:N648">
    <cfRule type="cellIs" dxfId="111" priority="502" operator="equal">
      <formula>3</formula>
    </cfRule>
  </conditionalFormatting>
  <conditionalFormatting sqref="M648:N648">
    <cfRule type="cellIs" dxfId="110" priority="503" operator="equal">
      <formula>1.5</formula>
    </cfRule>
  </conditionalFormatting>
  <conditionalFormatting sqref="M153:N153">
    <cfRule type="cellIs" dxfId="109" priority="504" operator="equal">
      <formula>1</formula>
    </cfRule>
  </conditionalFormatting>
  <conditionalFormatting sqref="M153:N153">
    <cfRule type="cellIs" dxfId="108" priority="505" operator="equal">
      <formula>2</formula>
    </cfRule>
  </conditionalFormatting>
  <conditionalFormatting sqref="M153:N153">
    <cfRule type="cellIs" dxfId="107" priority="506" operator="equal">
      <formula>3</formula>
    </cfRule>
  </conditionalFormatting>
  <conditionalFormatting sqref="M153:N153">
    <cfRule type="cellIs" dxfId="106" priority="507" operator="equal">
      <formula>3</formula>
    </cfRule>
  </conditionalFormatting>
  <conditionalFormatting sqref="M153:N153">
    <cfRule type="cellIs" dxfId="105" priority="508" operator="equal">
      <formula>1.5</formula>
    </cfRule>
  </conditionalFormatting>
  <conditionalFormatting sqref="M1001:N1001">
    <cfRule type="cellIs" dxfId="104" priority="509" operator="equal">
      <formula>1</formula>
    </cfRule>
  </conditionalFormatting>
  <conditionalFormatting sqref="M1001:N1001">
    <cfRule type="cellIs" dxfId="103" priority="510" operator="equal">
      <formula>2</formula>
    </cfRule>
  </conditionalFormatting>
  <conditionalFormatting sqref="M1001:N1001">
    <cfRule type="cellIs" dxfId="102" priority="511" operator="equal">
      <formula>3</formula>
    </cfRule>
  </conditionalFormatting>
  <conditionalFormatting sqref="M1001:N1001">
    <cfRule type="cellIs" dxfId="101" priority="512" operator="equal">
      <formula>3</formula>
    </cfRule>
  </conditionalFormatting>
  <conditionalFormatting sqref="M1001:N1001">
    <cfRule type="cellIs" dxfId="100" priority="513" operator="equal">
      <formula>1.5</formula>
    </cfRule>
  </conditionalFormatting>
  <conditionalFormatting sqref="M950:N950">
    <cfRule type="cellIs" dxfId="99" priority="514" operator="equal">
      <formula>1</formula>
    </cfRule>
  </conditionalFormatting>
  <conditionalFormatting sqref="M950:N950">
    <cfRule type="cellIs" dxfId="98" priority="515" operator="equal">
      <formula>2</formula>
    </cfRule>
  </conditionalFormatting>
  <conditionalFormatting sqref="M950:N950">
    <cfRule type="cellIs" dxfId="97" priority="516" operator="equal">
      <formula>3</formula>
    </cfRule>
  </conditionalFormatting>
  <conditionalFormatting sqref="M950:N950">
    <cfRule type="cellIs" dxfId="96" priority="517" operator="equal">
      <formula>3</formula>
    </cfRule>
  </conditionalFormatting>
  <conditionalFormatting sqref="M950:N950">
    <cfRule type="cellIs" dxfId="95" priority="518" operator="equal">
      <formula>1.5</formula>
    </cfRule>
  </conditionalFormatting>
  <conditionalFormatting sqref="M592:N592">
    <cfRule type="cellIs" dxfId="94" priority="519" operator="equal">
      <formula>1</formula>
    </cfRule>
  </conditionalFormatting>
  <conditionalFormatting sqref="M592:N592">
    <cfRule type="cellIs" dxfId="93" priority="520" operator="equal">
      <formula>2</formula>
    </cfRule>
  </conditionalFormatting>
  <conditionalFormatting sqref="M592:N592">
    <cfRule type="cellIs" dxfId="92" priority="521" operator="equal">
      <formula>3</formula>
    </cfRule>
  </conditionalFormatting>
  <conditionalFormatting sqref="M592:N592">
    <cfRule type="cellIs" dxfId="91" priority="522" operator="equal">
      <formula>3</formula>
    </cfRule>
  </conditionalFormatting>
  <conditionalFormatting sqref="M592:N592">
    <cfRule type="cellIs" dxfId="90" priority="523" operator="equal">
      <formula>1.5</formula>
    </cfRule>
  </conditionalFormatting>
  <conditionalFormatting sqref="M564:N564">
    <cfRule type="cellIs" dxfId="89" priority="524" operator="equal">
      <formula>1</formula>
    </cfRule>
  </conditionalFormatting>
  <conditionalFormatting sqref="M564:N564">
    <cfRule type="cellIs" dxfId="88" priority="525" operator="equal">
      <formula>2</formula>
    </cfRule>
  </conditionalFormatting>
  <conditionalFormatting sqref="M564:N564">
    <cfRule type="cellIs" dxfId="87" priority="526" operator="equal">
      <formula>3</formula>
    </cfRule>
  </conditionalFormatting>
  <conditionalFormatting sqref="M564:N564">
    <cfRule type="cellIs" dxfId="86" priority="527" operator="equal">
      <formula>3</formula>
    </cfRule>
  </conditionalFormatting>
  <conditionalFormatting sqref="M564:N564">
    <cfRule type="cellIs" dxfId="85" priority="528" operator="equal">
      <formula>1.5</formula>
    </cfRule>
  </conditionalFormatting>
  <conditionalFormatting sqref="M60:N60">
    <cfRule type="cellIs" dxfId="84" priority="529" operator="equal">
      <formula>1</formula>
    </cfRule>
  </conditionalFormatting>
  <conditionalFormatting sqref="M60:N60">
    <cfRule type="cellIs" dxfId="83" priority="530" operator="equal">
      <formula>2</formula>
    </cfRule>
  </conditionalFormatting>
  <conditionalFormatting sqref="M60:N60">
    <cfRule type="cellIs" dxfId="82" priority="531" operator="equal">
      <formula>3</formula>
    </cfRule>
  </conditionalFormatting>
  <conditionalFormatting sqref="M60:N60">
    <cfRule type="cellIs" dxfId="81" priority="532" operator="equal">
      <formula>3</formula>
    </cfRule>
  </conditionalFormatting>
  <conditionalFormatting sqref="M60:N60">
    <cfRule type="cellIs" dxfId="80" priority="533" operator="equal">
      <formula>1.5</formula>
    </cfRule>
  </conditionalFormatting>
  <conditionalFormatting sqref="M355:N355">
    <cfRule type="cellIs" dxfId="79" priority="534" operator="equal">
      <formula>1</formula>
    </cfRule>
  </conditionalFormatting>
  <conditionalFormatting sqref="M355:N355">
    <cfRule type="cellIs" dxfId="78" priority="535" operator="equal">
      <formula>2</formula>
    </cfRule>
  </conditionalFormatting>
  <conditionalFormatting sqref="M355:N355">
    <cfRule type="cellIs" dxfId="77" priority="536" operator="equal">
      <formula>3</formula>
    </cfRule>
  </conditionalFormatting>
  <conditionalFormatting sqref="M355:N355">
    <cfRule type="cellIs" dxfId="76" priority="537" operator="equal">
      <formula>3</formula>
    </cfRule>
  </conditionalFormatting>
  <conditionalFormatting sqref="M355:N355">
    <cfRule type="cellIs" dxfId="75" priority="538" operator="equal">
      <formula>1.5</formula>
    </cfRule>
  </conditionalFormatting>
  <conditionalFormatting sqref="M387:N387">
    <cfRule type="cellIs" dxfId="74" priority="539" operator="equal">
      <formula>1</formula>
    </cfRule>
  </conditionalFormatting>
  <conditionalFormatting sqref="M387:N387">
    <cfRule type="cellIs" dxfId="73" priority="540" operator="equal">
      <formula>2</formula>
    </cfRule>
  </conditionalFormatting>
  <conditionalFormatting sqref="M387:N387">
    <cfRule type="cellIs" dxfId="72" priority="541" operator="equal">
      <formula>3</formula>
    </cfRule>
  </conditionalFormatting>
  <conditionalFormatting sqref="M387:N387">
    <cfRule type="cellIs" dxfId="71" priority="542" operator="equal">
      <formula>3</formula>
    </cfRule>
  </conditionalFormatting>
  <conditionalFormatting sqref="M387:N387">
    <cfRule type="cellIs" dxfId="70" priority="543" operator="equal">
      <formula>1.5</formula>
    </cfRule>
  </conditionalFormatting>
  <conditionalFormatting sqref="M1344:N1344 M1357:N1358 M1398:N1398 M1488:N1488 M1495:N1495 M1614:N1614 M1658:N1658 M1665:N1665 M1684:N1685 M1695:N1695 M1710:N1710 M1730:N1730 M1747:N1747 M1762:N1762 M1766:N1766 M1770:N1770 M1788:N1788 M1793:N1793 M1810:N1810 M1821:M1822">
    <cfRule type="cellIs" dxfId="69" priority="71" operator="equal">
      <formula>1</formula>
    </cfRule>
  </conditionalFormatting>
  <conditionalFormatting sqref="M1344:N1344 M1357:N1358 M1398:N1398 M1488:N1488 M1495:N1495 M1614:N1614 M1658:N1658 M1665:N1665 M1684:N1685 M1695:N1695 M1710:N1710 M1730:N1730 M1747:N1747 M1762:N1762 M1766:N1766 M1770:N1770 M1788:N1788 M1793:N1793 M1810:N1810 M1821:M1822">
    <cfRule type="cellIs" dxfId="68" priority="72" operator="equal">
      <formula>2</formula>
    </cfRule>
  </conditionalFormatting>
  <conditionalFormatting sqref="M1344:N1344 M1357:N1358 M1398:N1398 M1488:N1488 M1495:N1495 M1614:N1614 M1658:N1658 M1665:N1665 M1684:N1685 M1695:N1695 M1710:N1710 M1730:N1730 M1747:N1747 M1762:N1762 M1766:N1766 M1770:N1770 M1788:N1788 M1793:N1793 M1810:N1810 M1821:M1822">
    <cfRule type="cellIs" dxfId="67" priority="73" operator="equal">
      <formula>3</formula>
    </cfRule>
  </conditionalFormatting>
  <conditionalFormatting sqref="M1344:N1344 M1357:N1358 M1398:N1398 M1488:N1488 M1495:N1495 M1614:N1614 M1658:N1658 M1665:N1665 M1684:N1685 M1695:N1695 M1710:N1710 M1730:N1730 M1747:N1747 M1762:N1762 M1766:N1766 M1770:N1770 M1788:N1788 M1793:N1793 M1810:N1810 M1821:M1822">
    <cfRule type="cellIs" dxfId="66" priority="74" operator="equal">
      <formula>3</formula>
    </cfRule>
  </conditionalFormatting>
  <conditionalFormatting sqref="M1344:N1344 M1357:N1358 M1398:N1398 M1488:N1488 M1495:N1495 M1614:N1614 M1658:N1658 M1665:N1665 M1684:N1685 M1695:N1695 M1710:N1710 M1730:N1730 M1747:N1747 M1762:N1762 M1766:N1766 M1770:N1770 M1788:N1788 M1793:N1793 M1810:N1810 M1821:M1822">
    <cfRule type="cellIs" dxfId="65" priority="75" operator="equal">
      <formula>1.5</formula>
    </cfRule>
  </conditionalFormatting>
  <conditionalFormatting sqref="M1058:N1058 M1118:N1119 M1189:N1189">
    <cfRule type="cellIs" dxfId="64" priority="76" operator="equal">
      <formula>1</formula>
    </cfRule>
  </conditionalFormatting>
  <conditionalFormatting sqref="M1058:N1058 M1118:N1119 M1189:N1189">
    <cfRule type="cellIs" dxfId="63" priority="77" operator="equal">
      <formula>2</formula>
    </cfRule>
  </conditionalFormatting>
  <conditionalFormatting sqref="M1058:N1058 M1118:N1119 M1189:N1189">
    <cfRule type="cellIs" dxfId="62" priority="78" operator="equal">
      <formula>3</formula>
    </cfRule>
  </conditionalFormatting>
  <conditionalFormatting sqref="M1058:N1058 M1118:N1119 M1189:N1189">
    <cfRule type="cellIs" dxfId="61" priority="79" operator="equal">
      <formula>3</formula>
    </cfRule>
  </conditionalFormatting>
  <conditionalFormatting sqref="M1058:N1058 M1118:N1119 M1189:N1189">
    <cfRule type="cellIs" dxfId="60" priority="80" operator="equal">
      <formula>1.5</formula>
    </cfRule>
  </conditionalFormatting>
  <conditionalFormatting sqref="M1539:N1539">
    <cfRule type="cellIs" dxfId="59" priority="81" operator="equal">
      <formula>1</formula>
    </cfRule>
  </conditionalFormatting>
  <conditionalFormatting sqref="M1539:N1539">
    <cfRule type="cellIs" dxfId="58" priority="82" operator="equal">
      <formula>2</formula>
    </cfRule>
  </conditionalFormatting>
  <conditionalFormatting sqref="M1539:N1539">
    <cfRule type="cellIs" dxfId="57" priority="83" operator="equal">
      <formula>3</formula>
    </cfRule>
  </conditionalFormatting>
  <conditionalFormatting sqref="M1539:N1539">
    <cfRule type="cellIs" dxfId="56" priority="84" operator="equal">
      <formula>3</formula>
    </cfRule>
  </conditionalFormatting>
  <conditionalFormatting sqref="M1539:N1539">
    <cfRule type="cellIs" dxfId="55" priority="85" operator="equal">
      <formula>1.5</formula>
    </cfRule>
  </conditionalFormatting>
  <conditionalFormatting sqref="M1063:N1063 M1087:N1087 M1404:N1404 M1670:N1670 M1703:N1703">
    <cfRule type="cellIs" dxfId="54" priority="86" operator="equal">
      <formula>1</formula>
    </cfRule>
  </conditionalFormatting>
  <conditionalFormatting sqref="M1063:N1063 M1087:N1087 M1404:N1404 M1670:N1670 M1703:N1703">
    <cfRule type="cellIs" dxfId="53" priority="87" operator="equal">
      <formula>2</formula>
    </cfRule>
  </conditionalFormatting>
  <conditionalFormatting sqref="M1063:N1063 M1087:N1087 M1404:N1404 M1670:N1670 M1703:N1703">
    <cfRule type="cellIs" dxfId="52" priority="88" operator="equal">
      <formula>3</formula>
    </cfRule>
  </conditionalFormatting>
  <conditionalFormatting sqref="M1063:N1063 M1087:N1087 M1404:N1404 M1670:N1670 M1703:N1703">
    <cfRule type="cellIs" dxfId="51" priority="89" operator="equal">
      <formula>3</formula>
    </cfRule>
  </conditionalFormatting>
  <conditionalFormatting sqref="M1063:N1063 M1087:N1087 M1404:N1404 M1670:N1670 M1703:N1703">
    <cfRule type="cellIs" dxfId="50" priority="90" operator="equal">
      <formula>1.5</formula>
    </cfRule>
  </conditionalFormatting>
  <conditionalFormatting sqref="M1503:N1503 M1624:N1624 M1789:N1789">
    <cfRule type="cellIs" dxfId="49" priority="91" operator="equal">
      <formula>1</formula>
    </cfRule>
  </conditionalFormatting>
  <conditionalFormatting sqref="M1503:N1503 M1624:N1624 M1789:N1789">
    <cfRule type="cellIs" dxfId="48" priority="92" operator="equal">
      <formula>2</formula>
    </cfRule>
  </conditionalFormatting>
  <conditionalFormatting sqref="M1503:N1503 M1624:N1624 M1789:N1789">
    <cfRule type="cellIs" dxfId="47" priority="93" operator="equal">
      <formula>3</formula>
    </cfRule>
  </conditionalFormatting>
  <conditionalFormatting sqref="M1503:N1503 M1624:N1624 M1789:N1789">
    <cfRule type="cellIs" dxfId="46" priority="94" operator="equal">
      <formula>3</formula>
    </cfRule>
  </conditionalFormatting>
  <conditionalFormatting sqref="M1503:N1503 M1624:N1624 M1789:N1789">
    <cfRule type="cellIs" dxfId="45" priority="95" operator="equal">
      <formula>1.5</formula>
    </cfRule>
  </conditionalFormatting>
  <conditionalFormatting sqref="M1661:N1661">
    <cfRule type="cellIs" dxfId="44" priority="96" operator="equal">
      <formula>1</formula>
    </cfRule>
  </conditionalFormatting>
  <conditionalFormatting sqref="M1661:N1661">
    <cfRule type="cellIs" dxfId="43" priority="97" operator="equal">
      <formula>2</formula>
    </cfRule>
  </conditionalFormatting>
  <conditionalFormatting sqref="M1661:N1661">
    <cfRule type="cellIs" dxfId="42" priority="98" operator="equal">
      <formula>3</formula>
    </cfRule>
  </conditionalFormatting>
  <conditionalFormatting sqref="M1661:N1661">
    <cfRule type="cellIs" dxfId="41" priority="99" operator="equal">
      <formula>3</formula>
    </cfRule>
  </conditionalFormatting>
  <conditionalFormatting sqref="M1661:N1661">
    <cfRule type="cellIs" dxfId="40" priority="100" operator="equal">
      <formula>1.5</formula>
    </cfRule>
  </conditionalFormatting>
  <conditionalFormatting sqref="M238:N238">
    <cfRule type="cellIs" dxfId="39" priority="66" operator="equal">
      <formula>1</formula>
    </cfRule>
  </conditionalFormatting>
  <conditionalFormatting sqref="M238:N238">
    <cfRule type="cellIs" dxfId="38" priority="67" operator="equal">
      <formula>2</formula>
    </cfRule>
  </conditionalFormatting>
  <conditionalFormatting sqref="M238:N238">
    <cfRule type="cellIs" dxfId="37" priority="68" operator="equal">
      <formula>3</formula>
    </cfRule>
  </conditionalFormatting>
  <conditionalFormatting sqref="M238:N238">
    <cfRule type="cellIs" dxfId="36" priority="69" operator="equal">
      <formula>3</formula>
    </cfRule>
  </conditionalFormatting>
  <conditionalFormatting sqref="M238:N238">
    <cfRule type="cellIs" dxfId="35" priority="70" operator="equal">
      <formula>1.5</formula>
    </cfRule>
  </conditionalFormatting>
  <conditionalFormatting sqref="M77:N77">
    <cfRule type="cellIs" dxfId="34" priority="61" operator="equal">
      <formula>1</formula>
    </cfRule>
  </conditionalFormatting>
  <conditionalFormatting sqref="M77:N77">
    <cfRule type="cellIs" dxfId="33" priority="62" operator="equal">
      <formula>2</formula>
    </cfRule>
  </conditionalFormatting>
  <conditionalFormatting sqref="M77:N77">
    <cfRule type="cellIs" dxfId="32" priority="63" operator="equal">
      <formula>3</formula>
    </cfRule>
  </conditionalFormatting>
  <conditionalFormatting sqref="M77:N77">
    <cfRule type="cellIs" dxfId="31" priority="64" operator="equal">
      <formula>3</formula>
    </cfRule>
  </conditionalFormatting>
  <conditionalFormatting sqref="M77:N77">
    <cfRule type="cellIs" dxfId="30" priority="65" operator="equal">
      <formula>1.5</formula>
    </cfRule>
  </conditionalFormatting>
  <conditionalFormatting sqref="M899:N899">
    <cfRule type="cellIs" dxfId="29" priority="56" operator="equal">
      <formula>1</formula>
    </cfRule>
  </conditionalFormatting>
  <conditionalFormatting sqref="M899:N899">
    <cfRule type="cellIs" dxfId="28" priority="57" operator="equal">
      <formula>2</formula>
    </cfRule>
  </conditionalFormatting>
  <conditionalFormatting sqref="M899:N899">
    <cfRule type="cellIs" dxfId="27" priority="58" operator="equal">
      <formula>3</formula>
    </cfRule>
  </conditionalFormatting>
  <conditionalFormatting sqref="M899:N899">
    <cfRule type="cellIs" dxfId="26" priority="59" operator="equal">
      <formula>3</formula>
    </cfRule>
  </conditionalFormatting>
  <conditionalFormatting sqref="M899:N899">
    <cfRule type="cellIs" dxfId="25" priority="60" operator="equal">
      <formula>1.5</formula>
    </cfRule>
  </conditionalFormatting>
  <conditionalFormatting sqref="M1787:N1787">
    <cfRule type="cellIs" dxfId="24" priority="51" operator="equal">
      <formula>1</formula>
    </cfRule>
  </conditionalFormatting>
  <conditionalFormatting sqref="M1787:N1787">
    <cfRule type="cellIs" dxfId="23" priority="52" operator="equal">
      <formula>2</formula>
    </cfRule>
  </conditionalFormatting>
  <conditionalFormatting sqref="M1787:N1787">
    <cfRule type="cellIs" dxfId="22" priority="53" operator="equal">
      <formula>3</formula>
    </cfRule>
  </conditionalFormatting>
  <conditionalFormatting sqref="M1787:N1787">
    <cfRule type="cellIs" dxfId="21" priority="54" operator="equal">
      <formula>3</formula>
    </cfRule>
  </conditionalFormatting>
  <conditionalFormatting sqref="M1787:N1787">
    <cfRule type="cellIs" dxfId="20" priority="55" operator="equal">
      <formula>1.5</formula>
    </cfRule>
  </conditionalFormatting>
  <conditionalFormatting sqref="M342:N342">
    <cfRule type="cellIs" dxfId="19" priority="46" operator="equal">
      <formula>1</formula>
    </cfRule>
  </conditionalFormatting>
  <conditionalFormatting sqref="M342:N342">
    <cfRule type="cellIs" dxfId="18" priority="47" operator="equal">
      <formula>2</formula>
    </cfRule>
  </conditionalFormatting>
  <conditionalFormatting sqref="M342:N342">
    <cfRule type="cellIs" dxfId="17" priority="48" operator="equal">
      <formula>3</formula>
    </cfRule>
  </conditionalFormatting>
  <conditionalFormatting sqref="M342:N342">
    <cfRule type="cellIs" dxfId="16" priority="49" operator="equal">
      <formula>3</formula>
    </cfRule>
  </conditionalFormatting>
  <conditionalFormatting sqref="M342:N342">
    <cfRule type="cellIs" dxfId="15" priority="50" operator="equal">
      <formula>1.5</formula>
    </cfRule>
  </conditionalFormatting>
  <conditionalFormatting sqref="M669:N669">
    <cfRule type="cellIs" dxfId="14" priority="16" operator="equal">
      <formula>1</formula>
    </cfRule>
  </conditionalFormatting>
  <conditionalFormatting sqref="M669:N669">
    <cfRule type="cellIs" dxfId="13" priority="17" operator="equal">
      <formula>2</formula>
    </cfRule>
  </conditionalFormatting>
  <conditionalFormatting sqref="M669:N669">
    <cfRule type="cellIs" dxfId="12" priority="18" operator="equal">
      <formula>3</formula>
    </cfRule>
  </conditionalFormatting>
  <conditionalFormatting sqref="M669:N669">
    <cfRule type="cellIs" dxfId="11" priority="19" operator="equal">
      <formula>3</formula>
    </cfRule>
  </conditionalFormatting>
  <conditionalFormatting sqref="M669:N669">
    <cfRule type="cellIs" dxfId="10" priority="20" operator="equal">
      <formula>1.5</formula>
    </cfRule>
  </conditionalFormatting>
  <conditionalFormatting sqref="M946:N946">
    <cfRule type="cellIs" dxfId="9" priority="6" operator="equal">
      <formula>1</formula>
    </cfRule>
  </conditionalFormatting>
  <conditionalFormatting sqref="M946:N946">
    <cfRule type="cellIs" dxfId="8" priority="7" operator="equal">
      <formula>2</formula>
    </cfRule>
  </conditionalFormatting>
  <conditionalFormatting sqref="M946:N946">
    <cfRule type="cellIs" dxfId="7" priority="8" operator="equal">
      <formula>3</formula>
    </cfRule>
  </conditionalFormatting>
  <conditionalFormatting sqref="M946:N946">
    <cfRule type="cellIs" dxfId="6" priority="9" operator="equal">
      <formula>3</formula>
    </cfRule>
  </conditionalFormatting>
  <conditionalFormatting sqref="M946:N946">
    <cfRule type="cellIs" dxfId="5" priority="10" operator="equal">
      <formula>1.5</formula>
    </cfRule>
  </conditionalFormatting>
  <pageMargins left="0.7" right="0.7" top="0.75" bottom="0.75" header="0" footer="0"/>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AB1830"/>
  <sheetViews>
    <sheetView topLeftCell="A1574" workbookViewId="0">
      <selection activeCell="A1596" sqref="A1596"/>
    </sheetView>
  </sheetViews>
  <sheetFormatPr defaultColWidth="14.44140625" defaultRowHeight="15" customHeight="1" x14ac:dyDescent="0.25"/>
  <cols>
    <col min="1" max="1" width="16.44140625" style="77" bestFit="1" customWidth="1"/>
    <col min="2" max="2" width="19.77734375" style="215" bestFit="1" customWidth="1"/>
    <col min="3" max="3" width="15.44140625" style="215" bestFit="1" customWidth="1"/>
    <col min="4" max="4" width="23.44140625" style="215" bestFit="1" customWidth="1"/>
    <col min="5" max="5" width="11.44140625" style="77" bestFit="1" customWidth="1"/>
    <col min="6" max="6" width="11.77734375" style="77" bestFit="1" customWidth="1"/>
    <col min="7" max="7" width="17.77734375" style="286" bestFit="1" customWidth="1"/>
    <col min="8" max="16384" width="14.44140625" style="215"/>
  </cols>
  <sheetData>
    <row r="1" spans="1:7" ht="30" x14ac:dyDescent="0.25">
      <c r="A1" s="67" t="s">
        <v>4666</v>
      </c>
      <c r="B1" s="68" t="s">
        <v>777</v>
      </c>
      <c r="C1" s="68" t="s">
        <v>4514</v>
      </c>
      <c r="D1" s="68" t="s">
        <v>779</v>
      </c>
      <c r="E1" s="69" t="s">
        <v>780</v>
      </c>
      <c r="F1" s="70" t="s">
        <v>781</v>
      </c>
      <c r="G1" s="276" t="s">
        <v>4515</v>
      </c>
    </row>
    <row r="2" spans="1:7" x14ac:dyDescent="0.25">
      <c r="A2" s="71">
        <v>1</v>
      </c>
      <c r="B2" s="214" t="s">
        <v>784</v>
      </c>
      <c r="C2" s="214" t="s">
        <v>785</v>
      </c>
      <c r="D2" s="214" t="s">
        <v>786</v>
      </c>
      <c r="E2" s="71" t="s">
        <v>787</v>
      </c>
      <c r="F2" s="71" t="s">
        <v>271</v>
      </c>
      <c r="G2" s="277" t="s">
        <v>4516</v>
      </c>
    </row>
    <row r="3" spans="1:7" x14ac:dyDescent="0.25">
      <c r="A3" s="71">
        <v>1</v>
      </c>
      <c r="B3" s="214" t="s">
        <v>784</v>
      </c>
      <c r="C3" s="214" t="s">
        <v>789</v>
      </c>
      <c r="D3" s="214" t="s">
        <v>790</v>
      </c>
      <c r="E3" s="71" t="s">
        <v>787</v>
      </c>
      <c r="F3" s="71" t="s">
        <v>271</v>
      </c>
      <c r="G3" s="277" t="s">
        <v>4516</v>
      </c>
    </row>
    <row r="4" spans="1:7" x14ac:dyDescent="0.25">
      <c r="A4" s="71">
        <v>1</v>
      </c>
      <c r="B4" s="214" t="s">
        <v>784</v>
      </c>
      <c r="C4" s="214" t="s">
        <v>791</v>
      </c>
      <c r="D4" s="214" t="s">
        <v>792</v>
      </c>
      <c r="E4" s="71" t="s">
        <v>787</v>
      </c>
      <c r="F4" s="71" t="s">
        <v>271</v>
      </c>
      <c r="G4" s="277" t="s">
        <v>4516</v>
      </c>
    </row>
    <row r="5" spans="1:7" x14ac:dyDescent="0.25">
      <c r="A5" s="71">
        <v>1</v>
      </c>
      <c r="B5" s="214" t="s">
        <v>784</v>
      </c>
      <c r="C5" s="214" t="s">
        <v>793</v>
      </c>
      <c r="D5" s="214" t="s">
        <v>794</v>
      </c>
      <c r="E5" s="71" t="s">
        <v>787</v>
      </c>
      <c r="F5" s="71" t="s">
        <v>271</v>
      </c>
      <c r="G5" s="277" t="s">
        <v>4516</v>
      </c>
    </row>
    <row r="6" spans="1:7" x14ac:dyDescent="0.25">
      <c r="A6" s="71">
        <v>2</v>
      </c>
      <c r="B6" s="214" t="s">
        <v>795</v>
      </c>
      <c r="C6" s="214" t="s">
        <v>796</v>
      </c>
      <c r="D6" s="214" t="s">
        <v>797</v>
      </c>
      <c r="E6" s="71" t="s">
        <v>787</v>
      </c>
      <c r="F6" s="71" t="s">
        <v>271</v>
      </c>
      <c r="G6" s="277" t="s">
        <v>4516</v>
      </c>
    </row>
    <row r="7" spans="1:7" x14ac:dyDescent="0.25">
      <c r="A7" s="71">
        <v>2</v>
      </c>
      <c r="B7" s="214" t="s">
        <v>795</v>
      </c>
      <c r="C7" s="214" t="s">
        <v>798</v>
      </c>
      <c r="D7" s="214" t="s">
        <v>799</v>
      </c>
      <c r="E7" s="71" t="s">
        <v>787</v>
      </c>
      <c r="F7" s="71" t="s">
        <v>271</v>
      </c>
      <c r="G7" s="277" t="s">
        <v>4516</v>
      </c>
    </row>
    <row r="8" spans="1:7" x14ac:dyDescent="0.25">
      <c r="A8" s="71">
        <v>3</v>
      </c>
      <c r="B8" s="214" t="s">
        <v>800</v>
      </c>
      <c r="C8" s="214" t="s">
        <v>801</v>
      </c>
      <c r="D8" s="214" t="s">
        <v>802</v>
      </c>
      <c r="E8" s="71" t="s">
        <v>787</v>
      </c>
      <c r="F8" s="71"/>
      <c r="G8" s="277" t="s">
        <v>4516</v>
      </c>
    </row>
    <row r="9" spans="1:7" x14ac:dyDescent="0.25">
      <c r="A9" s="71">
        <v>3</v>
      </c>
      <c r="B9" s="214" t="s">
        <v>800</v>
      </c>
      <c r="C9" s="214" t="s">
        <v>801</v>
      </c>
      <c r="D9" s="214" t="s">
        <v>803</v>
      </c>
      <c r="E9" s="72"/>
      <c r="F9" s="72" t="s">
        <v>271</v>
      </c>
      <c r="G9" s="277" t="s">
        <v>4516</v>
      </c>
    </row>
    <row r="10" spans="1:7" x14ac:dyDescent="0.25">
      <c r="A10" s="71">
        <v>6</v>
      </c>
      <c r="B10" s="214" t="s">
        <v>784</v>
      </c>
      <c r="C10" s="214" t="s">
        <v>812</v>
      </c>
      <c r="D10" s="214" t="s">
        <v>813</v>
      </c>
      <c r="E10" s="71" t="s">
        <v>787</v>
      </c>
      <c r="F10" s="71" t="s">
        <v>271</v>
      </c>
      <c r="G10" s="277" t="s">
        <v>4516</v>
      </c>
    </row>
    <row r="11" spans="1:7" x14ac:dyDescent="0.25">
      <c r="A11" s="71">
        <v>6</v>
      </c>
      <c r="B11" s="214" t="s">
        <v>784</v>
      </c>
      <c r="C11" s="214" t="s">
        <v>814</v>
      </c>
      <c r="D11" s="214" t="s">
        <v>815</v>
      </c>
      <c r="E11" s="71" t="s">
        <v>787</v>
      </c>
      <c r="F11" s="71" t="s">
        <v>271</v>
      </c>
      <c r="G11" s="277" t="s">
        <v>4516</v>
      </c>
    </row>
    <row r="12" spans="1:7" x14ac:dyDescent="0.25">
      <c r="A12" s="71">
        <v>6</v>
      </c>
      <c r="B12" s="214" t="s">
        <v>784</v>
      </c>
      <c r="C12" s="214" t="s">
        <v>816</v>
      </c>
      <c r="D12" s="214" t="s">
        <v>817</v>
      </c>
      <c r="E12" s="71" t="s">
        <v>787</v>
      </c>
      <c r="F12" s="71" t="s">
        <v>271</v>
      </c>
      <c r="G12" s="277" t="s">
        <v>4516</v>
      </c>
    </row>
    <row r="13" spans="1:7" x14ac:dyDescent="0.25">
      <c r="A13" s="71">
        <v>6</v>
      </c>
      <c r="B13" s="214" t="s">
        <v>784</v>
      </c>
      <c r="C13" s="214" t="s">
        <v>818</v>
      </c>
      <c r="D13" s="214" t="s">
        <v>819</v>
      </c>
      <c r="E13" s="71" t="s">
        <v>787</v>
      </c>
      <c r="F13" s="71" t="s">
        <v>271</v>
      </c>
      <c r="G13" s="277" t="s">
        <v>4516</v>
      </c>
    </row>
    <row r="14" spans="1:7" x14ac:dyDescent="0.25">
      <c r="A14" s="71">
        <v>7</v>
      </c>
      <c r="B14" s="214" t="s">
        <v>820</v>
      </c>
      <c r="C14" s="214" t="s">
        <v>825</v>
      </c>
      <c r="D14" s="214" t="s">
        <v>4517</v>
      </c>
      <c r="E14" s="71" t="s">
        <v>787</v>
      </c>
      <c r="F14" s="71"/>
      <c r="G14" s="277" t="s">
        <v>4516</v>
      </c>
    </row>
    <row r="15" spans="1:7" x14ac:dyDescent="0.25">
      <c r="A15" s="71">
        <v>7</v>
      </c>
      <c r="B15" s="214" t="s">
        <v>820</v>
      </c>
      <c r="C15" s="214" t="s">
        <v>826</v>
      </c>
      <c r="D15" s="214" t="s">
        <v>827</v>
      </c>
      <c r="E15" s="71" t="s">
        <v>787</v>
      </c>
      <c r="F15" s="71"/>
      <c r="G15" s="277" t="s">
        <v>4516</v>
      </c>
    </row>
    <row r="16" spans="1:7" x14ac:dyDescent="0.25">
      <c r="A16" s="71">
        <v>7</v>
      </c>
      <c r="B16" s="214" t="s">
        <v>820</v>
      </c>
      <c r="C16" s="214" t="s">
        <v>828</v>
      </c>
      <c r="D16" s="214" t="s">
        <v>4518</v>
      </c>
      <c r="E16" s="71" t="s">
        <v>787</v>
      </c>
      <c r="F16" s="71" t="s">
        <v>271</v>
      </c>
      <c r="G16" s="277" t="s">
        <v>4516</v>
      </c>
    </row>
    <row r="17" spans="1:7" x14ac:dyDescent="0.25">
      <c r="A17" s="71">
        <v>7</v>
      </c>
      <c r="B17" s="214" t="s">
        <v>820</v>
      </c>
      <c r="C17" s="214" t="s">
        <v>3953</v>
      </c>
      <c r="D17" s="214" t="s">
        <v>3954</v>
      </c>
      <c r="E17" s="71" t="s">
        <v>787</v>
      </c>
      <c r="F17" s="71" t="s">
        <v>271</v>
      </c>
      <c r="G17" s="277" t="s">
        <v>4516</v>
      </c>
    </row>
    <row r="18" spans="1:7" x14ac:dyDescent="0.25">
      <c r="A18" s="71">
        <v>7</v>
      </c>
      <c r="B18" s="214" t="s">
        <v>820</v>
      </c>
      <c r="C18" s="214" t="s">
        <v>829</v>
      </c>
      <c r="D18" s="214" t="s">
        <v>830</v>
      </c>
      <c r="E18" s="71" t="s">
        <v>787</v>
      </c>
      <c r="F18" s="71" t="s">
        <v>271</v>
      </c>
      <c r="G18" s="277" t="s">
        <v>4516</v>
      </c>
    </row>
    <row r="19" spans="1:7" x14ac:dyDescent="0.25">
      <c r="A19" s="71">
        <v>7</v>
      </c>
      <c r="B19" s="214" t="s">
        <v>820</v>
      </c>
      <c r="C19" s="214" t="s">
        <v>3955</v>
      </c>
      <c r="D19" s="214" t="s">
        <v>3956</v>
      </c>
      <c r="E19" s="71" t="s">
        <v>787</v>
      </c>
      <c r="F19" s="71" t="s">
        <v>271</v>
      </c>
      <c r="G19" s="277" t="s">
        <v>4516</v>
      </c>
    </row>
    <row r="20" spans="1:7" x14ac:dyDescent="0.25">
      <c r="A20" s="71">
        <v>7</v>
      </c>
      <c r="B20" s="214" t="s">
        <v>820</v>
      </c>
      <c r="C20" s="214" t="s">
        <v>831</v>
      </c>
      <c r="D20" s="214" t="s">
        <v>832</v>
      </c>
      <c r="E20" s="71" t="s">
        <v>787</v>
      </c>
      <c r="F20" s="71" t="s">
        <v>271</v>
      </c>
      <c r="G20" s="277" t="s">
        <v>4516</v>
      </c>
    </row>
    <row r="21" spans="1:7" x14ac:dyDescent="0.25">
      <c r="A21" s="71">
        <v>7</v>
      </c>
      <c r="B21" s="214" t="s">
        <v>820</v>
      </c>
      <c r="C21" s="214" t="s">
        <v>3957</v>
      </c>
      <c r="D21" s="214" t="s">
        <v>3958</v>
      </c>
      <c r="E21" s="71" t="s">
        <v>787</v>
      </c>
      <c r="F21" s="71" t="s">
        <v>271</v>
      </c>
      <c r="G21" s="277" t="s">
        <v>4516</v>
      </c>
    </row>
    <row r="22" spans="1:7" x14ac:dyDescent="0.25">
      <c r="A22" s="71">
        <v>7</v>
      </c>
      <c r="B22" s="214" t="s">
        <v>820</v>
      </c>
      <c r="C22" s="214" t="s">
        <v>833</v>
      </c>
      <c r="D22" s="214" t="s">
        <v>834</v>
      </c>
      <c r="E22" s="71" t="s">
        <v>787</v>
      </c>
      <c r="F22" s="71" t="s">
        <v>271</v>
      </c>
      <c r="G22" s="277" t="s">
        <v>4516</v>
      </c>
    </row>
    <row r="23" spans="1:7" x14ac:dyDescent="0.25">
      <c r="A23" s="71">
        <v>7</v>
      </c>
      <c r="B23" s="214" t="s">
        <v>820</v>
      </c>
      <c r="C23" s="214" t="s">
        <v>835</v>
      </c>
      <c r="D23" s="214" t="s">
        <v>836</v>
      </c>
      <c r="E23" s="71" t="s">
        <v>787</v>
      </c>
      <c r="F23" s="71"/>
      <c r="G23" s="277" t="s">
        <v>4516</v>
      </c>
    </row>
    <row r="24" spans="1:7" x14ac:dyDescent="0.25">
      <c r="A24" s="71">
        <v>7</v>
      </c>
      <c r="B24" s="214" t="s">
        <v>820</v>
      </c>
      <c r="C24" s="214" t="s">
        <v>837</v>
      </c>
      <c r="D24" s="214" t="s">
        <v>4519</v>
      </c>
      <c r="E24" s="71" t="s">
        <v>787</v>
      </c>
      <c r="F24" s="71"/>
      <c r="G24" s="277" t="s">
        <v>4516</v>
      </c>
    </row>
    <row r="25" spans="1:7" x14ac:dyDescent="0.25">
      <c r="A25" s="71">
        <v>7</v>
      </c>
      <c r="B25" s="214" t="s">
        <v>820</v>
      </c>
      <c r="C25" s="214" t="s">
        <v>838</v>
      </c>
      <c r="D25" s="214" t="s">
        <v>839</v>
      </c>
      <c r="E25" s="71" t="s">
        <v>787</v>
      </c>
      <c r="F25" s="71"/>
      <c r="G25" s="277" t="s">
        <v>4516</v>
      </c>
    </row>
    <row r="26" spans="1:7" x14ac:dyDescent="0.25">
      <c r="A26" s="71">
        <v>7</v>
      </c>
      <c r="B26" s="214" t="s">
        <v>820</v>
      </c>
      <c r="C26" s="214" t="s">
        <v>840</v>
      </c>
      <c r="D26" s="214" t="s">
        <v>841</v>
      </c>
      <c r="E26" s="71" t="s">
        <v>787</v>
      </c>
      <c r="F26" s="71"/>
      <c r="G26" s="277" t="s">
        <v>4516</v>
      </c>
    </row>
    <row r="27" spans="1:7" x14ac:dyDescent="0.25">
      <c r="A27" s="71">
        <v>9</v>
      </c>
      <c r="B27" s="214" t="s">
        <v>804</v>
      </c>
      <c r="C27" s="214" t="s">
        <v>846</v>
      </c>
      <c r="D27" s="214" t="s">
        <v>847</v>
      </c>
      <c r="E27" s="71" t="s">
        <v>787</v>
      </c>
      <c r="F27" s="71"/>
      <c r="G27" s="277" t="s">
        <v>4516</v>
      </c>
    </row>
    <row r="28" spans="1:7" x14ac:dyDescent="0.25">
      <c r="A28" s="71">
        <v>9</v>
      </c>
      <c r="B28" s="214" t="s">
        <v>804</v>
      </c>
      <c r="C28" s="214" t="s">
        <v>848</v>
      </c>
      <c r="D28" s="214" t="s">
        <v>849</v>
      </c>
      <c r="E28" s="71" t="s">
        <v>787</v>
      </c>
      <c r="F28" s="71"/>
      <c r="G28" s="277" t="s">
        <v>4516</v>
      </c>
    </row>
    <row r="29" spans="1:7" x14ac:dyDescent="0.25">
      <c r="A29" s="71">
        <v>9</v>
      </c>
      <c r="B29" s="214" t="s">
        <v>804</v>
      </c>
      <c r="C29" s="214" t="s">
        <v>3966</v>
      </c>
      <c r="D29" s="214" t="s">
        <v>3967</v>
      </c>
      <c r="E29" s="215"/>
      <c r="F29" s="72" t="s">
        <v>271</v>
      </c>
      <c r="G29" s="277" t="s">
        <v>4516</v>
      </c>
    </row>
    <row r="30" spans="1:7" x14ac:dyDescent="0.25">
      <c r="A30" s="71">
        <v>11</v>
      </c>
      <c r="B30" s="214" t="s">
        <v>850</v>
      </c>
      <c r="C30" s="214" t="s">
        <v>851</v>
      </c>
      <c r="D30" s="214" t="s">
        <v>852</v>
      </c>
      <c r="E30" s="71" t="s">
        <v>787</v>
      </c>
      <c r="F30" s="71" t="s">
        <v>271</v>
      </c>
      <c r="G30" s="277" t="s">
        <v>4516</v>
      </c>
    </row>
    <row r="31" spans="1:7" x14ac:dyDescent="0.25">
      <c r="A31" s="71">
        <v>12</v>
      </c>
      <c r="B31" s="214" t="s">
        <v>853</v>
      </c>
      <c r="C31" s="214" t="s">
        <v>854</v>
      </c>
      <c r="D31" s="214" t="s">
        <v>855</v>
      </c>
      <c r="E31" s="71" t="s">
        <v>787</v>
      </c>
      <c r="F31" s="71" t="s">
        <v>271</v>
      </c>
      <c r="G31" s="277" t="s">
        <v>4516</v>
      </c>
    </row>
    <row r="32" spans="1:7" x14ac:dyDescent="0.25">
      <c r="A32" s="71">
        <v>16</v>
      </c>
      <c r="B32" s="214" t="s">
        <v>795</v>
      </c>
      <c r="C32" s="214" t="s">
        <v>864</v>
      </c>
      <c r="D32" s="214" t="s">
        <v>865</v>
      </c>
      <c r="E32" s="71" t="s">
        <v>787</v>
      </c>
      <c r="F32" s="71" t="s">
        <v>271</v>
      </c>
      <c r="G32" s="277" t="s">
        <v>4516</v>
      </c>
    </row>
    <row r="33" spans="1:7" x14ac:dyDescent="0.25">
      <c r="A33" s="71">
        <v>19</v>
      </c>
      <c r="B33" s="214" t="s">
        <v>820</v>
      </c>
      <c r="C33" s="214" t="s">
        <v>870</v>
      </c>
      <c r="D33" s="214" t="s">
        <v>871</v>
      </c>
      <c r="E33" s="71" t="s">
        <v>787</v>
      </c>
      <c r="F33" s="71" t="s">
        <v>271</v>
      </c>
      <c r="G33" s="277" t="s">
        <v>4516</v>
      </c>
    </row>
    <row r="34" spans="1:7" x14ac:dyDescent="0.25">
      <c r="A34" s="71">
        <v>19</v>
      </c>
      <c r="B34" s="214" t="s">
        <v>820</v>
      </c>
      <c r="C34" s="214" t="s">
        <v>872</v>
      </c>
      <c r="D34" s="214" t="s">
        <v>873</v>
      </c>
      <c r="E34" s="71" t="s">
        <v>787</v>
      </c>
      <c r="F34" s="72"/>
      <c r="G34" s="277" t="s">
        <v>4516</v>
      </c>
    </row>
    <row r="35" spans="1:7" x14ac:dyDescent="0.25">
      <c r="A35" s="71">
        <v>19</v>
      </c>
      <c r="B35" s="214" t="s">
        <v>820</v>
      </c>
      <c r="C35" s="214" t="s">
        <v>877</v>
      </c>
      <c r="D35" s="214" t="s">
        <v>878</v>
      </c>
      <c r="E35" s="71" t="s">
        <v>787</v>
      </c>
      <c r="F35" s="71"/>
      <c r="G35" s="277" t="s">
        <v>4516</v>
      </c>
    </row>
    <row r="36" spans="1:7" x14ac:dyDescent="0.25">
      <c r="A36" s="71">
        <v>19</v>
      </c>
      <c r="B36" s="214" t="s">
        <v>820</v>
      </c>
      <c r="C36" s="214" t="s">
        <v>877</v>
      </c>
      <c r="D36" s="214" t="s">
        <v>4520</v>
      </c>
      <c r="E36" s="215"/>
      <c r="F36" s="72" t="s">
        <v>271</v>
      </c>
      <c r="G36" s="277" t="s">
        <v>4516</v>
      </c>
    </row>
    <row r="37" spans="1:7" x14ac:dyDescent="0.25">
      <c r="A37" s="71">
        <v>19</v>
      </c>
      <c r="B37" s="214" t="s">
        <v>820</v>
      </c>
      <c r="C37" s="214" t="s">
        <v>879</v>
      </c>
      <c r="D37" s="214" t="s">
        <v>880</v>
      </c>
      <c r="E37" s="71" t="s">
        <v>787</v>
      </c>
      <c r="F37" s="71"/>
      <c r="G37" s="277" t="s">
        <v>4516</v>
      </c>
    </row>
    <row r="38" spans="1:7" x14ac:dyDescent="0.25">
      <c r="A38" s="71">
        <v>19</v>
      </c>
      <c r="B38" s="214" t="s">
        <v>820</v>
      </c>
      <c r="C38" s="214" t="s">
        <v>881</v>
      </c>
      <c r="D38" s="214" t="s">
        <v>882</v>
      </c>
      <c r="E38" s="71" t="s">
        <v>787</v>
      </c>
      <c r="F38" s="72"/>
      <c r="G38" s="277" t="s">
        <v>4516</v>
      </c>
    </row>
    <row r="39" spans="1:7" x14ac:dyDescent="0.25">
      <c r="A39" s="71">
        <v>19</v>
      </c>
      <c r="B39" s="214" t="s">
        <v>820</v>
      </c>
      <c r="C39" s="214" t="s">
        <v>883</v>
      </c>
      <c r="D39" s="214" t="s">
        <v>884</v>
      </c>
      <c r="E39" s="71" t="s">
        <v>787</v>
      </c>
      <c r="F39" s="71" t="s">
        <v>271</v>
      </c>
      <c r="G39" s="277" t="s">
        <v>4516</v>
      </c>
    </row>
    <row r="40" spans="1:7" x14ac:dyDescent="0.25">
      <c r="A40" s="71">
        <v>21</v>
      </c>
      <c r="B40" s="214" t="s">
        <v>820</v>
      </c>
      <c r="C40" s="214" t="s">
        <v>887</v>
      </c>
      <c r="D40" s="214" t="s">
        <v>888</v>
      </c>
      <c r="E40" s="71" t="s">
        <v>787</v>
      </c>
      <c r="F40" s="71"/>
      <c r="G40" s="277" t="s">
        <v>4516</v>
      </c>
    </row>
    <row r="41" spans="1:7" x14ac:dyDescent="0.25">
      <c r="A41" s="71">
        <v>21</v>
      </c>
      <c r="B41" s="214" t="s">
        <v>820</v>
      </c>
      <c r="C41" s="214" t="s">
        <v>893</v>
      </c>
      <c r="D41" s="214" t="s">
        <v>894</v>
      </c>
      <c r="E41" s="71" t="s">
        <v>787</v>
      </c>
      <c r="F41" s="71"/>
      <c r="G41" s="277" t="s">
        <v>4516</v>
      </c>
    </row>
    <row r="42" spans="1:7" x14ac:dyDescent="0.25">
      <c r="A42" s="71">
        <v>21</v>
      </c>
      <c r="B42" s="214" t="s">
        <v>820</v>
      </c>
      <c r="C42" s="214" t="s">
        <v>895</v>
      </c>
      <c r="D42" s="214" t="s">
        <v>896</v>
      </c>
      <c r="E42" s="71" t="s">
        <v>787</v>
      </c>
      <c r="F42" s="71" t="s">
        <v>271</v>
      </c>
      <c r="G42" s="277" t="s">
        <v>4516</v>
      </c>
    </row>
    <row r="43" spans="1:7" x14ac:dyDescent="0.25">
      <c r="A43" s="71">
        <v>21</v>
      </c>
      <c r="B43" s="214" t="s">
        <v>820</v>
      </c>
      <c r="C43" s="214" t="s">
        <v>897</v>
      </c>
      <c r="D43" s="214" t="s">
        <v>898</v>
      </c>
      <c r="E43" s="71" t="s">
        <v>787</v>
      </c>
      <c r="F43" s="71"/>
      <c r="G43" s="277" t="s">
        <v>4516</v>
      </c>
    </row>
    <row r="44" spans="1:7" x14ac:dyDescent="0.25">
      <c r="A44" s="71">
        <v>21</v>
      </c>
      <c r="B44" s="214" t="s">
        <v>820</v>
      </c>
      <c r="C44" s="214" t="s">
        <v>899</v>
      </c>
      <c r="D44" s="214" t="s">
        <v>900</v>
      </c>
      <c r="E44" s="71" t="s">
        <v>787</v>
      </c>
      <c r="F44" s="71"/>
      <c r="G44" s="277" t="s">
        <v>4516</v>
      </c>
    </row>
    <row r="45" spans="1:7" x14ac:dyDescent="0.25">
      <c r="A45" s="71">
        <v>21</v>
      </c>
      <c r="B45" s="214" t="s">
        <v>820</v>
      </c>
      <c r="C45" s="214" t="s">
        <v>4012</v>
      </c>
      <c r="D45" s="214" t="s">
        <v>4013</v>
      </c>
      <c r="E45" s="71" t="s">
        <v>787</v>
      </c>
      <c r="F45" s="71" t="s">
        <v>271</v>
      </c>
      <c r="G45" s="277" t="s">
        <v>4516</v>
      </c>
    </row>
    <row r="46" spans="1:7" x14ac:dyDescent="0.25">
      <c r="A46" s="71">
        <v>26</v>
      </c>
      <c r="B46" s="214" t="s">
        <v>820</v>
      </c>
      <c r="C46" s="214" t="s">
        <v>917</v>
      </c>
      <c r="D46" s="214" t="s">
        <v>918</v>
      </c>
      <c r="E46" s="71" t="s">
        <v>787</v>
      </c>
      <c r="F46" s="71" t="s">
        <v>271</v>
      </c>
      <c r="G46" s="277" t="s">
        <v>4516</v>
      </c>
    </row>
    <row r="47" spans="1:7" x14ac:dyDescent="0.25">
      <c r="A47" s="71">
        <v>26</v>
      </c>
      <c r="B47" s="214" t="s">
        <v>820</v>
      </c>
      <c r="C47" s="214" t="s">
        <v>919</v>
      </c>
      <c r="D47" s="214" t="s">
        <v>920</v>
      </c>
      <c r="E47" s="71" t="s">
        <v>787</v>
      </c>
      <c r="F47" s="71"/>
      <c r="G47" s="277" t="s">
        <v>4516</v>
      </c>
    </row>
    <row r="48" spans="1:7" x14ac:dyDescent="0.25">
      <c r="A48" s="71">
        <v>26</v>
      </c>
      <c r="B48" s="214" t="s">
        <v>820</v>
      </c>
      <c r="C48" s="214" t="s">
        <v>921</v>
      </c>
      <c r="D48" s="214" t="s">
        <v>922</v>
      </c>
      <c r="E48" s="71" t="s">
        <v>787</v>
      </c>
      <c r="F48" s="71" t="s">
        <v>271</v>
      </c>
      <c r="G48" s="277" t="s">
        <v>4516</v>
      </c>
    </row>
    <row r="49" spans="1:7" x14ac:dyDescent="0.25">
      <c r="A49" s="71">
        <v>26</v>
      </c>
      <c r="B49" s="214" t="s">
        <v>820</v>
      </c>
      <c r="C49" s="214" t="s">
        <v>923</v>
      </c>
      <c r="D49" s="214" t="s">
        <v>924</v>
      </c>
      <c r="E49" s="71" t="s">
        <v>787</v>
      </c>
      <c r="F49" s="71" t="s">
        <v>271</v>
      </c>
      <c r="G49" s="277" t="s">
        <v>4516</v>
      </c>
    </row>
    <row r="50" spans="1:7" x14ac:dyDescent="0.25">
      <c r="A50" s="71">
        <v>27</v>
      </c>
      <c r="B50" s="214" t="s">
        <v>804</v>
      </c>
      <c r="C50" s="214" t="s">
        <v>925</v>
      </c>
      <c r="D50" s="214" t="s">
        <v>926</v>
      </c>
      <c r="E50" s="71" t="s">
        <v>787</v>
      </c>
      <c r="F50" s="71"/>
      <c r="G50" s="277" t="s">
        <v>4516</v>
      </c>
    </row>
    <row r="51" spans="1:7" x14ac:dyDescent="0.25">
      <c r="A51" s="71">
        <v>27</v>
      </c>
      <c r="B51" s="214" t="s">
        <v>804</v>
      </c>
      <c r="C51" s="214" t="s">
        <v>925</v>
      </c>
      <c r="D51" s="214" t="s">
        <v>4027</v>
      </c>
      <c r="E51" s="215"/>
      <c r="F51" s="72" t="s">
        <v>271</v>
      </c>
      <c r="G51" s="277" t="s">
        <v>4516</v>
      </c>
    </row>
    <row r="52" spans="1:7" x14ac:dyDescent="0.25">
      <c r="A52" s="71">
        <v>28</v>
      </c>
      <c r="B52" s="214" t="s">
        <v>804</v>
      </c>
      <c r="C52" s="214" t="s">
        <v>927</v>
      </c>
      <c r="D52" s="214" t="s">
        <v>928</v>
      </c>
      <c r="E52" s="71" t="s">
        <v>787</v>
      </c>
      <c r="F52" s="71" t="s">
        <v>271</v>
      </c>
      <c r="G52" s="277" t="s">
        <v>4516</v>
      </c>
    </row>
    <row r="53" spans="1:7" x14ac:dyDescent="0.25">
      <c r="A53" s="71">
        <v>29</v>
      </c>
      <c r="B53" s="214" t="s">
        <v>800</v>
      </c>
      <c r="C53" s="214" t="s">
        <v>929</v>
      </c>
      <c r="D53" s="214" t="s">
        <v>930</v>
      </c>
      <c r="E53" s="71" t="s">
        <v>787</v>
      </c>
      <c r="F53" s="71" t="s">
        <v>271</v>
      </c>
      <c r="G53" s="277" t="s">
        <v>4516</v>
      </c>
    </row>
    <row r="54" spans="1:7" x14ac:dyDescent="0.25">
      <c r="A54" s="71">
        <v>31</v>
      </c>
      <c r="B54" s="214" t="s">
        <v>820</v>
      </c>
      <c r="C54" s="214" t="s">
        <v>933</v>
      </c>
      <c r="D54" s="214" t="s">
        <v>934</v>
      </c>
      <c r="E54" s="71" t="s">
        <v>787</v>
      </c>
      <c r="F54" s="71" t="s">
        <v>271</v>
      </c>
      <c r="G54" s="277" t="s">
        <v>4516</v>
      </c>
    </row>
    <row r="55" spans="1:7" x14ac:dyDescent="0.25">
      <c r="A55" s="71">
        <v>31</v>
      </c>
      <c r="B55" s="214" t="s">
        <v>820</v>
      </c>
      <c r="C55" s="214" t="s">
        <v>4032</v>
      </c>
      <c r="D55" s="214" t="s">
        <v>4033</v>
      </c>
      <c r="E55" s="71" t="s">
        <v>787</v>
      </c>
      <c r="F55" s="71"/>
      <c r="G55" s="277" t="s">
        <v>4516</v>
      </c>
    </row>
    <row r="56" spans="1:7" x14ac:dyDescent="0.25">
      <c r="A56" s="71">
        <v>31</v>
      </c>
      <c r="B56" s="214" t="s">
        <v>820</v>
      </c>
      <c r="C56" s="214" t="s">
        <v>4035</v>
      </c>
      <c r="D56" s="214" t="s">
        <v>4036</v>
      </c>
      <c r="E56" s="71" t="s">
        <v>787</v>
      </c>
      <c r="F56" s="71" t="s">
        <v>271</v>
      </c>
      <c r="G56" s="277" t="s">
        <v>4516</v>
      </c>
    </row>
    <row r="57" spans="1:7" x14ac:dyDescent="0.25">
      <c r="A57" s="71">
        <v>32</v>
      </c>
      <c r="B57" s="214" t="s">
        <v>820</v>
      </c>
      <c r="C57" s="214" t="s">
        <v>935</v>
      </c>
      <c r="D57" s="214" t="s">
        <v>936</v>
      </c>
      <c r="E57" s="71" t="s">
        <v>787</v>
      </c>
      <c r="F57" s="71" t="s">
        <v>271</v>
      </c>
      <c r="G57" s="277" t="s">
        <v>4516</v>
      </c>
    </row>
    <row r="58" spans="1:7" x14ac:dyDescent="0.25">
      <c r="A58" s="71">
        <v>32</v>
      </c>
      <c r="B58" s="214" t="s">
        <v>820</v>
      </c>
      <c r="C58" s="214" t="s">
        <v>4045</v>
      </c>
      <c r="D58" s="214" t="s">
        <v>4046</v>
      </c>
      <c r="E58" s="71" t="s">
        <v>787</v>
      </c>
      <c r="F58" s="71" t="s">
        <v>271</v>
      </c>
      <c r="G58" s="277" t="s">
        <v>4516</v>
      </c>
    </row>
    <row r="59" spans="1:7" x14ac:dyDescent="0.25">
      <c r="A59" s="71">
        <v>33</v>
      </c>
      <c r="B59" s="214" t="s">
        <v>820</v>
      </c>
      <c r="C59" s="214" t="s">
        <v>937</v>
      </c>
      <c r="D59" s="214" t="s">
        <v>938</v>
      </c>
      <c r="E59" s="71" t="s">
        <v>787</v>
      </c>
      <c r="F59" s="71" t="s">
        <v>271</v>
      </c>
      <c r="G59" s="277" t="s">
        <v>4516</v>
      </c>
    </row>
    <row r="60" spans="1:7" x14ac:dyDescent="0.25">
      <c r="A60" s="71">
        <v>33</v>
      </c>
      <c r="B60" s="214" t="s">
        <v>820</v>
      </c>
      <c r="C60" s="214" t="s">
        <v>939</v>
      </c>
      <c r="D60" s="214" t="s">
        <v>940</v>
      </c>
      <c r="E60" s="71" t="s">
        <v>787</v>
      </c>
      <c r="F60" s="71"/>
      <c r="G60" s="277" t="s">
        <v>4516</v>
      </c>
    </row>
    <row r="61" spans="1:7" x14ac:dyDescent="0.25">
      <c r="A61" s="71">
        <v>33</v>
      </c>
      <c r="B61" s="214" t="s">
        <v>820</v>
      </c>
      <c r="C61" s="214" t="s">
        <v>941</v>
      </c>
      <c r="D61" s="214" t="s">
        <v>942</v>
      </c>
      <c r="E61" s="71" t="s">
        <v>787</v>
      </c>
      <c r="F61" s="71"/>
      <c r="G61" s="277" t="s">
        <v>4516</v>
      </c>
    </row>
    <row r="62" spans="1:7" x14ac:dyDescent="0.25">
      <c r="A62" s="71">
        <v>33</v>
      </c>
      <c r="B62" s="214" t="s">
        <v>820</v>
      </c>
      <c r="C62" s="214" t="s">
        <v>943</v>
      </c>
      <c r="D62" s="214" t="s">
        <v>944</v>
      </c>
      <c r="E62" s="71" t="s">
        <v>787</v>
      </c>
      <c r="F62" s="71"/>
      <c r="G62" s="277" t="s">
        <v>4516</v>
      </c>
    </row>
    <row r="63" spans="1:7" x14ac:dyDescent="0.25">
      <c r="A63" s="71">
        <v>33</v>
      </c>
      <c r="B63" s="214" t="s">
        <v>820</v>
      </c>
      <c r="C63" s="214" t="s">
        <v>945</v>
      </c>
      <c r="D63" s="214" t="s">
        <v>946</v>
      </c>
      <c r="E63" s="71" t="s">
        <v>787</v>
      </c>
      <c r="F63" s="71"/>
      <c r="G63" s="277" t="s">
        <v>4516</v>
      </c>
    </row>
    <row r="64" spans="1:7" x14ac:dyDescent="0.25">
      <c r="A64" s="71">
        <v>33</v>
      </c>
      <c r="B64" s="214" t="s">
        <v>820</v>
      </c>
      <c r="C64" s="214" t="s">
        <v>947</v>
      </c>
      <c r="D64" s="214" t="s">
        <v>948</v>
      </c>
      <c r="E64" s="71" t="s">
        <v>787</v>
      </c>
      <c r="F64" s="71"/>
      <c r="G64" s="277" t="s">
        <v>4516</v>
      </c>
    </row>
    <row r="65" spans="1:7" x14ac:dyDescent="0.25">
      <c r="A65" s="71">
        <v>33</v>
      </c>
      <c r="B65" s="214" t="s">
        <v>820</v>
      </c>
      <c r="C65" s="214" t="s">
        <v>949</v>
      </c>
      <c r="D65" s="214" t="s">
        <v>950</v>
      </c>
      <c r="E65" s="71" t="s">
        <v>787</v>
      </c>
      <c r="F65" s="71"/>
      <c r="G65" s="277" t="s">
        <v>4516</v>
      </c>
    </row>
    <row r="66" spans="1:7" x14ac:dyDescent="0.25">
      <c r="A66" s="71">
        <v>37</v>
      </c>
      <c r="B66" s="214" t="s">
        <v>853</v>
      </c>
      <c r="C66" s="214" t="s">
        <v>961</v>
      </c>
      <c r="D66" s="214" t="s">
        <v>962</v>
      </c>
      <c r="E66" s="71" t="s">
        <v>787</v>
      </c>
      <c r="F66" s="71" t="s">
        <v>271</v>
      </c>
      <c r="G66" s="277" t="s">
        <v>4516</v>
      </c>
    </row>
    <row r="67" spans="1:7" x14ac:dyDescent="0.25">
      <c r="A67" s="71">
        <v>38</v>
      </c>
      <c r="B67" s="214" t="s">
        <v>820</v>
      </c>
      <c r="C67" s="214" t="s">
        <v>4069</v>
      </c>
      <c r="D67" s="214" t="s">
        <v>4070</v>
      </c>
      <c r="E67" s="71" t="s">
        <v>787</v>
      </c>
      <c r="F67" s="71"/>
      <c r="G67" s="277" t="s">
        <v>4516</v>
      </c>
    </row>
    <row r="68" spans="1:7" x14ac:dyDescent="0.25">
      <c r="A68" s="71">
        <v>38</v>
      </c>
      <c r="B68" s="214" t="s">
        <v>820</v>
      </c>
      <c r="C68" s="214" t="s">
        <v>963</v>
      </c>
      <c r="D68" s="214" t="s">
        <v>964</v>
      </c>
      <c r="E68" s="71" t="s">
        <v>787</v>
      </c>
      <c r="F68" s="71" t="s">
        <v>271</v>
      </c>
      <c r="G68" s="277" t="s">
        <v>4516</v>
      </c>
    </row>
    <row r="69" spans="1:7" x14ac:dyDescent="0.25">
      <c r="A69" s="71">
        <v>40</v>
      </c>
      <c r="B69" s="214" t="s">
        <v>800</v>
      </c>
      <c r="C69" s="214" t="s">
        <v>967</v>
      </c>
      <c r="D69" s="214" t="s">
        <v>968</v>
      </c>
      <c r="E69" s="71" t="s">
        <v>787</v>
      </c>
      <c r="F69" s="71" t="s">
        <v>271</v>
      </c>
      <c r="G69" s="277" t="s">
        <v>4516</v>
      </c>
    </row>
    <row r="70" spans="1:7" x14ac:dyDescent="0.25">
      <c r="A70" s="71">
        <v>41</v>
      </c>
      <c r="B70" s="214" t="s">
        <v>969</v>
      </c>
      <c r="C70" s="214" t="s">
        <v>970</v>
      </c>
      <c r="D70" s="214" t="s">
        <v>971</v>
      </c>
      <c r="E70" s="71" t="s">
        <v>787</v>
      </c>
      <c r="F70" s="71" t="s">
        <v>271</v>
      </c>
      <c r="G70" s="277" t="s">
        <v>4516</v>
      </c>
    </row>
    <row r="71" spans="1:7" x14ac:dyDescent="0.25">
      <c r="A71" s="71">
        <v>42</v>
      </c>
      <c r="B71" s="214" t="s">
        <v>820</v>
      </c>
      <c r="C71" s="214" t="s">
        <v>972</v>
      </c>
      <c r="D71" s="214" t="s">
        <v>973</v>
      </c>
      <c r="E71" s="71" t="s">
        <v>787</v>
      </c>
      <c r="F71" s="71" t="s">
        <v>271</v>
      </c>
      <c r="G71" s="277" t="s">
        <v>4516</v>
      </c>
    </row>
    <row r="72" spans="1:7" x14ac:dyDescent="0.25">
      <c r="A72" s="71">
        <v>42</v>
      </c>
      <c r="B72" s="214" t="s">
        <v>820</v>
      </c>
      <c r="C72" s="214" t="s">
        <v>4074</v>
      </c>
      <c r="D72" s="214" t="s">
        <v>4075</v>
      </c>
      <c r="E72" s="71" t="s">
        <v>787</v>
      </c>
      <c r="F72" s="71" t="s">
        <v>271</v>
      </c>
      <c r="G72" s="277" t="s">
        <v>4516</v>
      </c>
    </row>
    <row r="73" spans="1:7" x14ac:dyDescent="0.25">
      <c r="A73" s="71">
        <v>42</v>
      </c>
      <c r="B73" s="214" t="s">
        <v>820</v>
      </c>
      <c r="C73" s="214" t="s">
        <v>4076</v>
      </c>
      <c r="D73" s="214" t="s">
        <v>4077</v>
      </c>
      <c r="E73" s="71" t="s">
        <v>787</v>
      </c>
      <c r="F73" s="71" t="s">
        <v>271</v>
      </c>
      <c r="G73" s="277" t="s">
        <v>4516</v>
      </c>
    </row>
    <row r="74" spans="1:7" x14ac:dyDescent="0.25">
      <c r="A74" s="71">
        <v>42</v>
      </c>
      <c r="B74" s="214" t="s">
        <v>820</v>
      </c>
      <c r="C74" s="214" t="s">
        <v>4078</v>
      </c>
      <c r="D74" s="214" t="s">
        <v>4079</v>
      </c>
      <c r="E74" s="71" t="s">
        <v>787</v>
      </c>
      <c r="F74" s="71" t="s">
        <v>271</v>
      </c>
      <c r="G74" s="277" t="s">
        <v>4516</v>
      </c>
    </row>
    <row r="75" spans="1:7" x14ac:dyDescent="0.25">
      <c r="A75" s="71">
        <v>42</v>
      </c>
      <c r="B75" s="214" t="s">
        <v>820</v>
      </c>
      <c r="C75" s="214" t="s">
        <v>4080</v>
      </c>
      <c r="D75" s="214" t="s">
        <v>4081</v>
      </c>
      <c r="E75" s="71" t="s">
        <v>787</v>
      </c>
      <c r="F75" s="71" t="s">
        <v>271</v>
      </c>
      <c r="G75" s="277" t="s">
        <v>4516</v>
      </c>
    </row>
    <row r="76" spans="1:7" x14ac:dyDescent="0.25">
      <c r="A76" s="71">
        <v>42</v>
      </c>
      <c r="B76" s="214" t="s">
        <v>820</v>
      </c>
      <c r="C76" s="214" t="s">
        <v>4082</v>
      </c>
      <c r="D76" s="214" t="s">
        <v>4083</v>
      </c>
      <c r="E76" s="71" t="s">
        <v>787</v>
      </c>
      <c r="F76" s="71" t="s">
        <v>271</v>
      </c>
      <c r="G76" s="277" t="s">
        <v>4516</v>
      </c>
    </row>
    <row r="77" spans="1:7" x14ac:dyDescent="0.25">
      <c r="A77" s="71">
        <v>42</v>
      </c>
      <c r="B77" s="214" t="s">
        <v>820</v>
      </c>
      <c r="C77" s="214" t="s">
        <v>4084</v>
      </c>
      <c r="D77" s="214" t="s">
        <v>4085</v>
      </c>
      <c r="E77" s="71" t="s">
        <v>787</v>
      </c>
      <c r="F77" s="71" t="s">
        <v>271</v>
      </c>
      <c r="G77" s="277" t="s">
        <v>4516</v>
      </c>
    </row>
    <row r="78" spans="1:7" x14ac:dyDescent="0.25">
      <c r="A78" s="71">
        <v>42</v>
      </c>
      <c r="B78" s="214" t="s">
        <v>820</v>
      </c>
      <c r="C78" s="214" t="s">
        <v>974</v>
      </c>
      <c r="D78" s="214" t="s">
        <v>975</v>
      </c>
      <c r="E78" s="71" t="s">
        <v>787</v>
      </c>
      <c r="F78" s="71"/>
      <c r="G78" s="277" t="s">
        <v>4516</v>
      </c>
    </row>
    <row r="79" spans="1:7" x14ac:dyDescent="0.25">
      <c r="A79" s="71">
        <v>44</v>
      </c>
      <c r="B79" s="214" t="s">
        <v>820</v>
      </c>
      <c r="C79" s="214" t="s">
        <v>978</v>
      </c>
      <c r="D79" s="214" t="s">
        <v>979</v>
      </c>
      <c r="E79" s="71" t="s">
        <v>787</v>
      </c>
      <c r="F79" s="71" t="s">
        <v>271</v>
      </c>
      <c r="G79" s="277" t="s">
        <v>4516</v>
      </c>
    </row>
    <row r="80" spans="1:7" x14ac:dyDescent="0.25">
      <c r="A80" s="71">
        <v>44</v>
      </c>
      <c r="B80" s="214" t="s">
        <v>820</v>
      </c>
      <c r="C80" s="214" t="s">
        <v>980</v>
      </c>
      <c r="D80" s="214" t="s">
        <v>981</v>
      </c>
      <c r="E80" s="71" t="s">
        <v>787</v>
      </c>
      <c r="F80" s="71" t="s">
        <v>271</v>
      </c>
      <c r="G80" s="277" t="s">
        <v>4516</v>
      </c>
    </row>
    <row r="81" spans="1:7" x14ac:dyDescent="0.25">
      <c r="A81" s="71">
        <v>44</v>
      </c>
      <c r="B81" s="214" t="s">
        <v>820</v>
      </c>
      <c r="C81" s="214" t="s">
        <v>2851</v>
      </c>
      <c r="D81" s="214" t="s">
        <v>2852</v>
      </c>
      <c r="E81" s="71" t="s">
        <v>787</v>
      </c>
      <c r="F81" s="71" t="s">
        <v>271</v>
      </c>
      <c r="G81" s="277" t="s">
        <v>4516</v>
      </c>
    </row>
    <row r="82" spans="1:7" x14ac:dyDescent="0.25">
      <c r="A82" s="71">
        <v>53</v>
      </c>
      <c r="B82" s="214" t="s">
        <v>853</v>
      </c>
      <c r="C82" s="214" t="s">
        <v>993</v>
      </c>
      <c r="D82" s="214" t="s">
        <v>994</v>
      </c>
      <c r="E82" s="71" t="s">
        <v>787</v>
      </c>
      <c r="F82" s="71" t="s">
        <v>271</v>
      </c>
      <c r="G82" s="277" t="s">
        <v>4516</v>
      </c>
    </row>
    <row r="83" spans="1:7" x14ac:dyDescent="0.25">
      <c r="A83" s="71">
        <v>58</v>
      </c>
      <c r="B83" s="214" t="s">
        <v>820</v>
      </c>
      <c r="C83" s="214" t="s">
        <v>1001</v>
      </c>
      <c r="D83" s="214" t="s">
        <v>1002</v>
      </c>
      <c r="E83" s="71" t="s">
        <v>787</v>
      </c>
      <c r="F83" s="71" t="s">
        <v>271</v>
      </c>
      <c r="G83" s="277" t="s">
        <v>4516</v>
      </c>
    </row>
    <row r="84" spans="1:7" x14ac:dyDescent="0.25">
      <c r="A84" s="71">
        <v>58</v>
      </c>
      <c r="B84" s="214" t="s">
        <v>820</v>
      </c>
      <c r="C84" s="214" t="s">
        <v>4107</v>
      </c>
      <c r="D84" s="214" t="s">
        <v>4108</v>
      </c>
      <c r="E84" s="71" t="s">
        <v>787</v>
      </c>
      <c r="F84" s="71" t="s">
        <v>271</v>
      </c>
      <c r="G84" s="277" t="s">
        <v>4516</v>
      </c>
    </row>
    <row r="85" spans="1:7" x14ac:dyDescent="0.25">
      <c r="A85" s="71">
        <v>64</v>
      </c>
      <c r="B85" s="214" t="s">
        <v>1017</v>
      </c>
      <c r="C85" s="214" t="s">
        <v>1018</v>
      </c>
      <c r="D85" s="214" t="s">
        <v>1019</v>
      </c>
      <c r="E85" s="71" t="s">
        <v>787</v>
      </c>
      <c r="F85" s="71" t="s">
        <v>271</v>
      </c>
      <c r="G85" s="277" t="s">
        <v>4516</v>
      </c>
    </row>
    <row r="86" spans="1:7" x14ac:dyDescent="0.25">
      <c r="A86" s="71">
        <v>68</v>
      </c>
      <c r="B86" s="214" t="s">
        <v>820</v>
      </c>
      <c r="C86" s="214" t="s">
        <v>1028</v>
      </c>
      <c r="D86" s="214" t="s">
        <v>4521</v>
      </c>
      <c r="E86" s="71" t="s">
        <v>787</v>
      </c>
      <c r="F86" s="71" t="s">
        <v>271</v>
      </c>
      <c r="G86" s="277" t="s">
        <v>4516</v>
      </c>
    </row>
    <row r="87" spans="1:7" x14ac:dyDescent="0.25">
      <c r="A87" s="71">
        <v>72</v>
      </c>
      <c r="B87" s="214" t="s">
        <v>804</v>
      </c>
      <c r="C87" s="214" t="s">
        <v>1036</v>
      </c>
      <c r="D87" s="214" t="s">
        <v>1037</v>
      </c>
      <c r="E87" s="71" t="s">
        <v>787</v>
      </c>
      <c r="F87" s="71"/>
      <c r="G87" s="277" t="s">
        <v>4516</v>
      </c>
    </row>
    <row r="88" spans="1:7" x14ac:dyDescent="0.25">
      <c r="A88" s="71">
        <v>72</v>
      </c>
      <c r="B88" s="214" t="s">
        <v>804</v>
      </c>
      <c r="C88" s="214" t="s">
        <v>1038</v>
      </c>
      <c r="D88" s="214" t="s">
        <v>1039</v>
      </c>
      <c r="E88" s="71" t="s">
        <v>787</v>
      </c>
      <c r="F88" s="71"/>
      <c r="G88" s="277" t="s">
        <v>4516</v>
      </c>
    </row>
    <row r="89" spans="1:7" x14ac:dyDescent="0.25">
      <c r="A89" s="71">
        <v>90</v>
      </c>
      <c r="B89" s="214" t="s">
        <v>820</v>
      </c>
      <c r="C89" s="214" t="s">
        <v>1072</v>
      </c>
      <c r="D89" s="214" t="s">
        <v>4522</v>
      </c>
      <c r="E89" s="71" t="s">
        <v>787</v>
      </c>
      <c r="F89" s="71" t="s">
        <v>271</v>
      </c>
      <c r="G89" s="277" t="s">
        <v>4516</v>
      </c>
    </row>
    <row r="90" spans="1:7" x14ac:dyDescent="0.25">
      <c r="A90" s="71">
        <v>91</v>
      </c>
      <c r="B90" s="214" t="s">
        <v>820</v>
      </c>
      <c r="C90" s="214" t="s">
        <v>1074</v>
      </c>
      <c r="D90" s="214" t="s">
        <v>1075</v>
      </c>
      <c r="E90" s="71" t="s">
        <v>787</v>
      </c>
      <c r="F90" s="71" t="s">
        <v>271</v>
      </c>
      <c r="G90" s="277" t="s">
        <v>4516</v>
      </c>
    </row>
    <row r="91" spans="1:7" x14ac:dyDescent="0.25">
      <c r="A91" s="71">
        <v>91</v>
      </c>
      <c r="B91" s="214" t="s">
        <v>820</v>
      </c>
      <c r="C91" s="214" t="s">
        <v>4129</v>
      </c>
      <c r="D91" s="214" t="s">
        <v>4130</v>
      </c>
      <c r="E91" s="71" t="s">
        <v>787</v>
      </c>
      <c r="F91" s="71" t="s">
        <v>271</v>
      </c>
      <c r="G91" s="277" t="s">
        <v>4516</v>
      </c>
    </row>
    <row r="92" spans="1:7" x14ac:dyDescent="0.25">
      <c r="A92" s="71">
        <v>118</v>
      </c>
      <c r="B92" s="214" t="s">
        <v>820</v>
      </c>
      <c r="C92" s="214" t="s">
        <v>1119</v>
      </c>
      <c r="D92" s="214" t="s">
        <v>1120</v>
      </c>
      <c r="E92" s="72" t="s">
        <v>787</v>
      </c>
      <c r="F92" s="72" t="s">
        <v>271</v>
      </c>
      <c r="G92" s="277" t="s">
        <v>4516</v>
      </c>
    </row>
    <row r="93" spans="1:7" x14ac:dyDescent="0.25">
      <c r="A93" s="71">
        <v>118</v>
      </c>
      <c r="B93" s="214" t="s">
        <v>820</v>
      </c>
      <c r="C93" s="214" t="s">
        <v>4164</v>
      </c>
      <c r="D93" s="214" t="s">
        <v>4165</v>
      </c>
      <c r="E93" s="71" t="s">
        <v>787</v>
      </c>
      <c r="F93" s="71" t="s">
        <v>271</v>
      </c>
      <c r="G93" s="277" t="s">
        <v>4516</v>
      </c>
    </row>
    <row r="94" spans="1:7" x14ac:dyDescent="0.25">
      <c r="A94" s="71">
        <v>134</v>
      </c>
      <c r="B94" s="214" t="s">
        <v>1017</v>
      </c>
      <c r="C94" s="214" t="s">
        <v>1143</v>
      </c>
      <c r="D94" s="214" t="s">
        <v>1144</v>
      </c>
      <c r="E94" s="71" t="s">
        <v>787</v>
      </c>
      <c r="F94" s="71" t="s">
        <v>271</v>
      </c>
      <c r="G94" s="277" t="s">
        <v>4516</v>
      </c>
    </row>
    <row r="95" spans="1:7" x14ac:dyDescent="0.25">
      <c r="A95" s="71">
        <v>165</v>
      </c>
      <c r="B95" s="214" t="s">
        <v>804</v>
      </c>
      <c r="C95" s="214" t="s">
        <v>1192</v>
      </c>
      <c r="D95" s="214" t="s">
        <v>1193</v>
      </c>
      <c r="E95" s="71" t="s">
        <v>787</v>
      </c>
      <c r="F95" s="71"/>
      <c r="G95" s="277" t="s">
        <v>4516</v>
      </c>
    </row>
    <row r="96" spans="1:7" x14ac:dyDescent="0.25">
      <c r="A96" s="71">
        <v>165</v>
      </c>
      <c r="B96" s="214" t="s">
        <v>804</v>
      </c>
      <c r="C96" s="214" t="s">
        <v>1194</v>
      </c>
      <c r="D96" s="214" t="s">
        <v>1195</v>
      </c>
      <c r="E96" s="71" t="s">
        <v>787</v>
      </c>
      <c r="F96" s="71"/>
      <c r="G96" s="277" t="s">
        <v>4516</v>
      </c>
    </row>
    <row r="97" spans="1:7" x14ac:dyDescent="0.25">
      <c r="A97" s="71">
        <v>170</v>
      </c>
      <c r="B97" s="214" t="s">
        <v>1004</v>
      </c>
      <c r="C97" s="214" t="s">
        <v>3309</v>
      </c>
      <c r="D97" s="214" t="s">
        <v>3310</v>
      </c>
      <c r="E97" s="72"/>
      <c r="F97" s="72" t="s">
        <v>271</v>
      </c>
      <c r="G97" s="277" t="s">
        <v>4516</v>
      </c>
    </row>
    <row r="98" spans="1:7" x14ac:dyDescent="0.25">
      <c r="A98" s="71">
        <v>176</v>
      </c>
      <c r="B98" s="214" t="s">
        <v>1004</v>
      </c>
      <c r="C98" s="214" t="s">
        <v>1212</v>
      </c>
      <c r="D98" s="214" t="s">
        <v>1213</v>
      </c>
      <c r="E98" s="71" t="s">
        <v>787</v>
      </c>
      <c r="F98" s="71" t="s">
        <v>271</v>
      </c>
      <c r="G98" s="277" t="s">
        <v>4516</v>
      </c>
    </row>
    <row r="99" spans="1:7" x14ac:dyDescent="0.25">
      <c r="A99" s="71">
        <v>184</v>
      </c>
      <c r="B99" s="214" t="s">
        <v>804</v>
      </c>
      <c r="C99" s="214" t="s">
        <v>1226</v>
      </c>
      <c r="D99" s="214" t="s">
        <v>4523</v>
      </c>
      <c r="E99" s="71" t="s">
        <v>787</v>
      </c>
      <c r="F99" s="71" t="s">
        <v>271</v>
      </c>
      <c r="G99" s="277" t="s">
        <v>4516</v>
      </c>
    </row>
    <row r="100" spans="1:7" x14ac:dyDescent="0.25">
      <c r="A100" s="71">
        <v>198</v>
      </c>
      <c r="B100" s="214" t="s">
        <v>820</v>
      </c>
      <c r="C100" s="214" t="s">
        <v>1247</v>
      </c>
      <c r="D100" s="214" t="s">
        <v>1248</v>
      </c>
      <c r="E100" s="71" t="s">
        <v>787</v>
      </c>
      <c r="F100" s="71" t="s">
        <v>271</v>
      </c>
      <c r="G100" s="277" t="s">
        <v>4516</v>
      </c>
    </row>
    <row r="101" spans="1:7" x14ac:dyDescent="0.25">
      <c r="A101" s="71">
        <v>209</v>
      </c>
      <c r="B101" s="214" t="s">
        <v>820</v>
      </c>
      <c r="C101" s="214" t="s">
        <v>1263</v>
      </c>
      <c r="D101" s="214" t="s">
        <v>1264</v>
      </c>
      <c r="E101" s="71" t="s">
        <v>787</v>
      </c>
      <c r="F101" s="71" t="s">
        <v>271</v>
      </c>
      <c r="G101" s="277" t="s">
        <v>4516</v>
      </c>
    </row>
    <row r="102" spans="1:7" x14ac:dyDescent="0.25">
      <c r="A102" s="71">
        <v>210</v>
      </c>
      <c r="B102" s="214" t="s">
        <v>984</v>
      </c>
      <c r="C102" s="214" t="s">
        <v>1265</v>
      </c>
      <c r="D102" s="214" t="s">
        <v>1266</v>
      </c>
      <c r="E102" s="71" t="s">
        <v>787</v>
      </c>
      <c r="F102" s="71" t="s">
        <v>271</v>
      </c>
      <c r="G102" s="277" t="s">
        <v>4516</v>
      </c>
    </row>
    <row r="103" spans="1:7" x14ac:dyDescent="0.25">
      <c r="A103" s="71">
        <v>241</v>
      </c>
      <c r="B103" s="214" t="s">
        <v>1017</v>
      </c>
      <c r="C103" s="214" t="s">
        <v>1310</v>
      </c>
      <c r="D103" s="214" t="s">
        <v>1311</v>
      </c>
      <c r="E103" s="71" t="s">
        <v>787</v>
      </c>
      <c r="F103" s="71" t="s">
        <v>271</v>
      </c>
      <c r="G103" s="277" t="s">
        <v>4516</v>
      </c>
    </row>
    <row r="104" spans="1:7" x14ac:dyDescent="0.25">
      <c r="A104" s="71">
        <v>284</v>
      </c>
      <c r="B104" s="214" t="s">
        <v>1017</v>
      </c>
      <c r="C104" s="214" t="s">
        <v>1370</v>
      </c>
      <c r="D104" s="214" t="s">
        <v>1371</v>
      </c>
      <c r="E104" s="71" t="s">
        <v>787</v>
      </c>
      <c r="F104" s="71" t="s">
        <v>271</v>
      </c>
      <c r="G104" s="277" t="s">
        <v>4516</v>
      </c>
    </row>
    <row r="105" spans="1:7" x14ac:dyDescent="0.25">
      <c r="A105" s="71">
        <v>356</v>
      </c>
      <c r="B105" s="214" t="s">
        <v>820</v>
      </c>
      <c r="C105" s="214" t="s">
        <v>1471</v>
      </c>
      <c r="D105" s="214" t="s">
        <v>1472</v>
      </c>
      <c r="E105" s="71" t="s">
        <v>787</v>
      </c>
      <c r="F105" s="71"/>
      <c r="G105" s="277" t="s">
        <v>4516</v>
      </c>
    </row>
    <row r="106" spans="1:7" x14ac:dyDescent="0.25">
      <c r="A106" s="71">
        <v>356</v>
      </c>
      <c r="B106" s="214" t="s">
        <v>820</v>
      </c>
      <c r="C106" s="214" t="s">
        <v>1476</v>
      </c>
      <c r="D106" s="214" t="s">
        <v>1477</v>
      </c>
      <c r="E106" s="71" t="s">
        <v>787</v>
      </c>
      <c r="F106" s="71"/>
      <c r="G106" s="277" t="s">
        <v>4516</v>
      </c>
    </row>
    <row r="107" spans="1:7" x14ac:dyDescent="0.25">
      <c r="A107" s="71">
        <v>356</v>
      </c>
      <c r="B107" s="214" t="s">
        <v>820</v>
      </c>
      <c r="C107" s="214" t="s">
        <v>1478</v>
      </c>
      <c r="D107" s="214" t="s">
        <v>1479</v>
      </c>
      <c r="E107" s="71" t="s">
        <v>787</v>
      </c>
      <c r="F107" s="71"/>
      <c r="G107" s="277" t="s">
        <v>4516</v>
      </c>
    </row>
    <row r="108" spans="1:7" x14ac:dyDescent="0.25">
      <c r="A108" s="71">
        <v>356</v>
      </c>
      <c r="B108" s="214" t="s">
        <v>820</v>
      </c>
      <c r="C108" s="214" t="s">
        <v>1480</v>
      </c>
      <c r="D108" s="214" t="s">
        <v>4524</v>
      </c>
      <c r="E108" s="71" t="s">
        <v>787</v>
      </c>
      <c r="F108" s="71"/>
      <c r="G108" s="277" t="s">
        <v>4516</v>
      </c>
    </row>
    <row r="109" spans="1:7" x14ac:dyDescent="0.25">
      <c r="A109" s="71">
        <v>356</v>
      </c>
      <c r="B109" s="214" t="s">
        <v>820</v>
      </c>
      <c r="C109" s="214" t="s">
        <v>1482</v>
      </c>
      <c r="D109" s="214" t="s">
        <v>1483</v>
      </c>
      <c r="E109" s="71" t="s">
        <v>787</v>
      </c>
      <c r="F109" s="71" t="s">
        <v>271</v>
      </c>
      <c r="G109" s="277" t="s">
        <v>4516</v>
      </c>
    </row>
    <row r="110" spans="1:7" x14ac:dyDescent="0.25">
      <c r="A110" s="71">
        <v>384</v>
      </c>
      <c r="B110" s="214" t="s">
        <v>1004</v>
      </c>
      <c r="C110" s="214" t="s">
        <v>1516</v>
      </c>
      <c r="D110" s="214" t="s">
        <v>1517</v>
      </c>
      <c r="E110" s="71" t="s">
        <v>787</v>
      </c>
      <c r="F110" s="71" t="s">
        <v>271</v>
      </c>
      <c r="G110" s="277" t="s">
        <v>4516</v>
      </c>
    </row>
    <row r="111" spans="1:7" x14ac:dyDescent="0.25">
      <c r="A111" s="71">
        <v>417</v>
      </c>
      <c r="B111" s="214" t="s">
        <v>820</v>
      </c>
      <c r="C111" s="214" t="s">
        <v>1561</v>
      </c>
      <c r="D111" s="214" t="s">
        <v>1562</v>
      </c>
      <c r="E111" s="72"/>
      <c r="F111" s="72" t="s">
        <v>271</v>
      </c>
      <c r="G111" s="277" t="s">
        <v>4516</v>
      </c>
    </row>
    <row r="112" spans="1:7" x14ac:dyDescent="0.25">
      <c r="A112" s="71">
        <v>425</v>
      </c>
      <c r="B112" s="214" t="s">
        <v>1017</v>
      </c>
      <c r="C112" s="214" t="s">
        <v>1569</v>
      </c>
      <c r="D112" s="214" t="s">
        <v>1570</v>
      </c>
      <c r="E112" s="71" t="s">
        <v>787</v>
      </c>
      <c r="F112" s="71" t="s">
        <v>271</v>
      </c>
      <c r="G112" s="277" t="s">
        <v>4516</v>
      </c>
    </row>
    <row r="113" spans="1:7" x14ac:dyDescent="0.25">
      <c r="A113" s="71">
        <v>438</v>
      </c>
      <c r="B113" s="214" t="s">
        <v>1017</v>
      </c>
      <c r="C113" s="214" t="s">
        <v>1586</v>
      </c>
      <c r="D113" s="214" t="s">
        <v>1587</v>
      </c>
      <c r="E113" s="71" t="s">
        <v>787</v>
      </c>
      <c r="F113" s="71" t="s">
        <v>271</v>
      </c>
      <c r="G113" s="277" t="s">
        <v>4516</v>
      </c>
    </row>
    <row r="114" spans="1:7" x14ac:dyDescent="0.25">
      <c r="A114" s="71">
        <v>449</v>
      </c>
      <c r="B114" s="214" t="s">
        <v>1017</v>
      </c>
      <c r="C114" s="214" t="s">
        <v>1594</v>
      </c>
      <c r="D114" s="214" t="s">
        <v>1595</v>
      </c>
      <c r="E114" s="71" t="s">
        <v>787</v>
      </c>
      <c r="F114" s="71" t="s">
        <v>271</v>
      </c>
      <c r="G114" s="277" t="s">
        <v>4516</v>
      </c>
    </row>
    <row r="115" spans="1:7" x14ac:dyDescent="0.25">
      <c r="A115" s="71">
        <v>453</v>
      </c>
      <c r="B115" s="214" t="s">
        <v>820</v>
      </c>
      <c r="C115" s="214" t="s">
        <v>1603</v>
      </c>
      <c r="D115" s="214" t="s">
        <v>1604</v>
      </c>
      <c r="E115" s="71" t="s">
        <v>787</v>
      </c>
      <c r="F115" s="71" t="s">
        <v>271</v>
      </c>
      <c r="G115" s="277" t="s">
        <v>4516</v>
      </c>
    </row>
    <row r="116" spans="1:7" x14ac:dyDescent="0.25">
      <c r="A116" s="71">
        <v>464</v>
      </c>
      <c r="B116" s="214" t="s">
        <v>820</v>
      </c>
      <c r="C116" s="214" t="s">
        <v>1614</v>
      </c>
      <c r="D116" s="214" t="s">
        <v>1615</v>
      </c>
      <c r="E116" s="71" t="s">
        <v>787</v>
      </c>
      <c r="F116" s="71" t="s">
        <v>271</v>
      </c>
      <c r="G116" s="277" t="s">
        <v>4516</v>
      </c>
    </row>
    <row r="117" spans="1:7" x14ac:dyDescent="0.25">
      <c r="A117" s="71">
        <v>468</v>
      </c>
      <c r="B117" s="214" t="s">
        <v>853</v>
      </c>
      <c r="C117" s="214" t="s">
        <v>1620</v>
      </c>
      <c r="D117" s="214" t="s">
        <v>1621</v>
      </c>
      <c r="E117" s="71" t="s">
        <v>787</v>
      </c>
      <c r="F117" s="71" t="s">
        <v>271</v>
      </c>
      <c r="G117" s="277" t="s">
        <v>4516</v>
      </c>
    </row>
    <row r="118" spans="1:7" x14ac:dyDescent="0.25">
      <c r="A118" s="71">
        <v>493</v>
      </c>
      <c r="B118" s="214" t="s">
        <v>853</v>
      </c>
      <c r="C118" s="214" t="s">
        <v>3360</v>
      </c>
      <c r="D118" s="214" t="s">
        <v>3361</v>
      </c>
      <c r="E118" s="72"/>
      <c r="F118" s="72" t="s">
        <v>271</v>
      </c>
      <c r="G118" s="277" t="s">
        <v>4516</v>
      </c>
    </row>
    <row r="119" spans="1:7" x14ac:dyDescent="0.25">
      <c r="A119" s="71">
        <v>497</v>
      </c>
      <c r="B119" s="214" t="s">
        <v>984</v>
      </c>
      <c r="C119" s="214" t="s">
        <v>1663</v>
      </c>
      <c r="D119" s="214" t="s">
        <v>1664</v>
      </c>
      <c r="E119" s="72"/>
      <c r="F119" s="72" t="s">
        <v>271</v>
      </c>
      <c r="G119" s="277" t="s">
        <v>4516</v>
      </c>
    </row>
    <row r="120" spans="1:7" x14ac:dyDescent="0.25">
      <c r="A120" s="71">
        <v>506</v>
      </c>
      <c r="B120" s="214" t="s">
        <v>820</v>
      </c>
      <c r="C120" s="214" t="s">
        <v>1673</v>
      </c>
      <c r="D120" s="214" t="s">
        <v>1674</v>
      </c>
      <c r="E120" s="71" t="s">
        <v>787</v>
      </c>
      <c r="F120" s="71" t="s">
        <v>271</v>
      </c>
      <c r="G120" s="277" t="s">
        <v>4516</v>
      </c>
    </row>
    <row r="121" spans="1:7" x14ac:dyDescent="0.25">
      <c r="A121" s="71">
        <v>534</v>
      </c>
      <c r="B121" s="214" t="s">
        <v>853</v>
      </c>
      <c r="C121" s="214" t="s">
        <v>1701</v>
      </c>
      <c r="D121" s="214" t="s">
        <v>1702</v>
      </c>
      <c r="E121" s="71" t="s">
        <v>787</v>
      </c>
      <c r="F121" s="71" t="s">
        <v>271</v>
      </c>
      <c r="G121" s="277" t="s">
        <v>4516</v>
      </c>
    </row>
    <row r="122" spans="1:7" x14ac:dyDescent="0.25">
      <c r="A122" s="71">
        <v>538</v>
      </c>
      <c r="B122" s="214" t="s">
        <v>1004</v>
      </c>
      <c r="C122" s="214" t="s">
        <v>4212</v>
      </c>
      <c r="D122" s="214" t="s">
        <v>4213</v>
      </c>
      <c r="E122" s="71" t="s">
        <v>787</v>
      </c>
      <c r="F122" s="71" t="s">
        <v>271</v>
      </c>
      <c r="G122" s="277" t="s">
        <v>4516</v>
      </c>
    </row>
    <row r="123" spans="1:7" x14ac:dyDescent="0.25">
      <c r="A123" s="71">
        <v>544</v>
      </c>
      <c r="B123" s="214" t="s">
        <v>984</v>
      </c>
      <c r="C123" s="214" t="s">
        <v>3379</v>
      </c>
      <c r="D123" s="214" t="s">
        <v>3380</v>
      </c>
      <c r="E123" s="72"/>
      <c r="F123" s="72" t="s">
        <v>271</v>
      </c>
      <c r="G123" s="277" t="s">
        <v>4516</v>
      </c>
    </row>
    <row r="124" spans="1:7" x14ac:dyDescent="0.25">
      <c r="A124" s="71">
        <v>559</v>
      </c>
      <c r="B124" s="214" t="s">
        <v>820</v>
      </c>
      <c r="C124" s="214" t="s">
        <v>1727</v>
      </c>
      <c r="D124" s="214" t="s">
        <v>1728</v>
      </c>
      <c r="E124" s="72"/>
      <c r="F124" s="72" t="s">
        <v>271</v>
      </c>
      <c r="G124" s="277" t="s">
        <v>4516</v>
      </c>
    </row>
    <row r="125" spans="1:7" x14ac:dyDescent="0.25">
      <c r="A125" s="71">
        <v>579</v>
      </c>
      <c r="B125" s="214" t="s">
        <v>820</v>
      </c>
      <c r="C125" s="214" t="s">
        <v>1748</v>
      </c>
      <c r="D125" s="214" t="s">
        <v>1749</v>
      </c>
      <c r="E125" s="71" t="s">
        <v>787</v>
      </c>
      <c r="F125" s="71" t="s">
        <v>271</v>
      </c>
      <c r="G125" s="277" t="s">
        <v>4516</v>
      </c>
    </row>
    <row r="126" spans="1:7" x14ac:dyDescent="0.25">
      <c r="A126" s="71">
        <v>588</v>
      </c>
      <c r="B126" s="214" t="s">
        <v>820</v>
      </c>
      <c r="C126" s="214" t="s">
        <v>1756</v>
      </c>
      <c r="D126" s="214" t="s">
        <v>1757</v>
      </c>
      <c r="E126" s="71" t="s">
        <v>787</v>
      </c>
      <c r="F126" s="71" t="s">
        <v>271</v>
      </c>
      <c r="G126" s="277" t="s">
        <v>4516</v>
      </c>
    </row>
    <row r="127" spans="1:7" x14ac:dyDescent="0.25">
      <c r="A127" s="71">
        <v>603</v>
      </c>
      <c r="B127" s="214" t="s">
        <v>1017</v>
      </c>
      <c r="C127" s="214" t="s">
        <v>1772</v>
      </c>
      <c r="D127" s="214" t="s">
        <v>1773</v>
      </c>
      <c r="E127" s="71" t="s">
        <v>787</v>
      </c>
      <c r="F127" s="71" t="s">
        <v>271</v>
      </c>
      <c r="G127" s="277" t="s">
        <v>4516</v>
      </c>
    </row>
    <row r="128" spans="1:7" x14ac:dyDescent="0.25">
      <c r="A128" s="71">
        <v>608</v>
      </c>
      <c r="B128" s="214" t="s">
        <v>820</v>
      </c>
      <c r="C128" s="214" t="s">
        <v>4216</v>
      </c>
      <c r="D128" s="214" t="s">
        <v>4217</v>
      </c>
      <c r="E128" s="72"/>
      <c r="F128" s="72" t="s">
        <v>271</v>
      </c>
      <c r="G128" s="277" t="s">
        <v>4516</v>
      </c>
    </row>
    <row r="129" spans="1:7" x14ac:dyDescent="0.25">
      <c r="A129" s="71">
        <v>617</v>
      </c>
      <c r="B129" s="214" t="s">
        <v>850</v>
      </c>
      <c r="C129" s="214" t="s">
        <v>1788</v>
      </c>
      <c r="D129" s="214" t="s">
        <v>1789</v>
      </c>
      <c r="E129" s="71" t="s">
        <v>787</v>
      </c>
      <c r="F129" s="71" t="s">
        <v>271</v>
      </c>
      <c r="G129" s="277" t="s">
        <v>4516</v>
      </c>
    </row>
    <row r="130" spans="1:7" x14ac:dyDescent="0.25">
      <c r="A130" s="71">
        <v>640</v>
      </c>
      <c r="B130" s="214" t="s">
        <v>1004</v>
      </c>
      <c r="C130" s="214" t="s">
        <v>3404</v>
      </c>
      <c r="D130" s="214" t="s">
        <v>3405</v>
      </c>
      <c r="E130" s="72"/>
      <c r="F130" s="72" t="s">
        <v>271</v>
      </c>
      <c r="G130" s="277" t="s">
        <v>4516</v>
      </c>
    </row>
    <row r="131" spans="1:7" x14ac:dyDescent="0.25">
      <c r="A131" s="71">
        <v>641</v>
      </c>
      <c r="B131" s="214" t="s">
        <v>1017</v>
      </c>
      <c r="C131" s="214" t="s">
        <v>1803</v>
      </c>
      <c r="D131" s="214" t="s">
        <v>1804</v>
      </c>
      <c r="E131" s="71" t="s">
        <v>787</v>
      </c>
      <c r="F131" s="71" t="s">
        <v>271</v>
      </c>
      <c r="G131" s="277" t="s">
        <v>4516</v>
      </c>
    </row>
    <row r="132" spans="1:7" x14ac:dyDescent="0.25">
      <c r="A132" s="71">
        <v>724</v>
      </c>
      <c r="B132" s="214" t="s">
        <v>984</v>
      </c>
      <c r="C132" s="214" t="s">
        <v>4525</v>
      </c>
      <c r="D132" s="214" t="s">
        <v>3432</v>
      </c>
      <c r="E132" s="72"/>
      <c r="F132" s="72" t="s">
        <v>271</v>
      </c>
      <c r="G132" s="277" t="s">
        <v>4516</v>
      </c>
    </row>
    <row r="133" spans="1:7" x14ac:dyDescent="0.25">
      <c r="A133" s="71">
        <v>744</v>
      </c>
      <c r="B133" s="214" t="s">
        <v>1004</v>
      </c>
      <c r="C133" s="214" t="s">
        <v>1900</v>
      </c>
      <c r="D133" s="214" t="s">
        <v>1901</v>
      </c>
      <c r="E133" s="71" t="s">
        <v>787</v>
      </c>
      <c r="F133" s="71" t="s">
        <v>271</v>
      </c>
      <c r="G133" s="277" t="s">
        <v>4516</v>
      </c>
    </row>
    <row r="134" spans="1:7" x14ac:dyDescent="0.25">
      <c r="A134" s="71">
        <v>752</v>
      </c>
      <c r="B134" s="214" t="s">
        <v>820</v>
      </c>
      <c r="C134" s="214" t="s">
        <v>3441</v>
      </c>
      <c r="D134" s="214" t="s">
        <v>3442</v>
      </c>
      <c r="E134" s="72"/>
      <c r="F134" s="72" t="s">
        <v>271</v>
      </c>
      <c r="G134" s="277" t="s">
        <v>4516</v>
      </c>
    </row>
    <row r="135" spans="1:7" x14ac:dyDescent="0.25">
      <c r="A135" s="71">
        <v>753</v>
      </c>
      <c r="B135" s="214" t="s">
        <v>984</v>
      </c>
      <c r="C135" s="214" t="s">
        <v>3443</v>
      </c>
      <c r="D135" s="214" t="s">
        <v>3444</v>
      </c>
      <c r="E135" s="72"/>
      <c r="F135" s="72" t="s">
        <v>271</v>
      </c>
      <c r="G135" s="277" t="s">
        <v>4516</v>
      </c>
    </row>
    <row r="136" spans="1:7" x14ac:dyDescent="0.25">
      <c r="A136" s="71">
        <v>773</v>
      </c>
      <c r="B136" s="214" t="s">
        <v>1004</v>
      </c>
      <c r="C136" s="214" t="s">
        <v>3457</v>
      </c>
      <c r="D136" s="214" t="s">
        <v>3458</v>
      </c>
      <c r="E136" s="72"/>
      <c r="F136" s="72" t="s">
        <v>271</v>
      </c>
      <c r="G136" s="277" t="s">
        <v>4516</v>
      </c>
    </row>
    <row r="137" spans="1:7" x14ac:dyDescent="0.25">
      <c r="A137" s="71">
        <v>780</v>
      </c>
      <c r="B137" s="214" t="s">
        <v>984</v>
      </c>
      <c r="C137" s="214" t="s">
        <v>3461</v>
      </c>
      <c r="D137" s="214" t="s">
        <v>3462</v>
      </c>
      <c r="E137" s="72"/>
      <c r="F137" s="72" t="s">
        <v>271</v>
      </c>
      <c r="G137" s="277" t="s">
        <v>4516</v>
      </c>
    </row>
    <row r="138" spans="1:7" x14ac:dyDescent="0.25">
      <c r="A138" s="71">
        <v>785</v>
      </c>
      <c r="B138" s="214" t="s">
        <v>820</v>
      </c>
      <c r="C138" s="214" t="s">
        <v>1943</v>
      </c>
      <c r="D138" s="214" t="s">
        <v>1944</v>
      </c>
      <c r="E138" s="72"/>
      <c r="F138" s="72" t="s">
        <v>271</v>
      </c>
      <c r="G138" s="277" t="s">
        <v>4516</v>
      </c>
    </row>
    <row r="139" spans="1:7" x14ac:dyDescent="0.25">
      <c r="A139" s="71">
        <v>790</v>
      </c>
      <c r="B139" s="214" t="s">
        <v>853</v>
      </c>
      <c r="C139" s="214" t="s">
        <v>1945</v>
      </c>
      <c r="D139" s="214" t="s">
        <v>1945</v>
      </c>
      <c r="E139" s="72"/>
      <c r="F139" s="72" t="s">
        <v>271</v>
      </c>
      <c r="G139" s="277" t="s">
        <v>4516</v>
      </c>
    </row>
    <row r="140" spans="1:7" x14ac:dyDescent="0.25">
      <c r="A140" s="71">
        <v>813</v>
      </c>
      <c r="B140" s="214" t="s">
        <v>984</v>
      </c>
      <c r="C140" s="214" t="s">
        <v>3469</v>
      </c>
      <c r="D140" s="214" t="s">
        <v>3470</v>
      </c>
      <c r="E140" s="72"/>
      <c r="F140" s="72" t="s">
        <v>271</v>
      </c>
      <c r="G140" s="277" t="s">
        <v>4516</v>
      </c>
    </row>
    <row r="141" spans="1:7" x14ac:dyDescent="0.25">
      <c r="A141" s="71">
        <v>818</v>
      </c>
      <c r="B141" s="214" t="s">
        <v>984</v>
      </c>
      <c r="C141" s="214" t="s">
        <v>3471</v>
      </c>
      <c r="D141" s="214" t="s">
        <v>3472</v>
      </c>
      <c r="E141" s="72"/>
      <c r="F141" s="72" t="s">
        <v>271</v>
      </c>
      <c r="G141" s="277" t="s">
        <v>4516</v>
      </c>
    </row>
    <row r="142" spans="1:7" x14ac:dyDescent="0.25">
      <c r="A142" s="71">
        <v>847</v>
      </c>
      <c r="B142" s="214" t="s">
        <v>984</v>
      </c>
      <c r="C142" s="214" t="s">
        <v>1995</v>
      </c>
      <c r="D142" s="214" t="s">
        <v>1996</v>
      </c>
      <c r="E142" s="71" t="s">
        <v>787</v>
      </c>
      <c r="F142" s="71" t="s">
        <v>271</v>
      </c>
      <c r="G142" s="277" t="s">
        <v>4516</v>
      </c>
    </row>
    <row r="143" spans="1:7" x14ac:dyDescent="0.25">
      <c r="A143" s="71">
        <v>882</v>
      </c>
      <c r="B143" s="214" t="s">
        <v>1004</v>
      </c>
      <c r="C143" s="214" t="s">
        <v>2029</v>
      </c>
      <c r="D143" s="214" t="s">
        <v>2030</v>
      </c>
      <c r="E143" s="71" t="s">
        <v>787</v>
      </c>
      <c r="F143" s="71" t="s">
        <v>271</v>
      </c>
      <c r="G143" s="277" t="s">
        <v>4516</v>
      </c>
    </row>
    <row r="144" spans="1:7" x14ac:dyDescent="0.25">
      <c r="A144" s="71">
        <v>915</v>
      </c>
      <c r="B144" s="214" t="s">
        <v>1004</v>
      </c>
      <c r="C144" s="214" t="s">
        <v>4236</v>
      </c>
      <c r="D144" s="214" t="s">
        <v>4237</v>
      </c>
      <c r="E144" s="72"/>
      <c r="F144" s="72" t="s">
        <v>271</v>
      </c>
      <c r="G144" s="277" t="s">
        <v>4516</v>
      </c>
    </row>
    <row r="145" spans="1:7" x14ac:dyDescent="0.25">
      <c r="A145" s="71">
        <v>927</v>
      </c>
      <c r="B145" s="214" t="s">
        <v>1004</v>
      </c>
      <c r="C145" s="214" t="s">
        <v>3507</v>
      </c>
      <c r="D145" s="214" t="s">
        <v>3508</v>
      </c>
      <c r="E145" s="72"/>
      <c r="F145" s="72" t="s">
        <v>271</v>
      </c>
      <c r="G145" s="277" t="s">
        <v>4516</v>
      </c>
    </row>
    <row r="146" spans="1:7" x14ac:dyDescent="0.25">
      <c r="A146" s="71">
        <v>928</v>
      </c>
      <c r="B146" s="214" t="s">
        <v>984</v>
      </c>
      <c r="C146" s="214" t="s">
        <v>2073</v>
      </c>
      <c r="D146" s="214" t="s">
        <v>2074</v>
      </c>
      <c r="E146" s="72"/>
      <c r="F146" s="72" t="s">
        <v>271</v>
      </c>
      <c r="G146" s="277" t="s">
        <v>4516</v>
      </c>
    </row>
    <row r="147" spans="1:7" x14ac:dyDescent="0.25">
      <c r="A147" s="71">
        <v>947</v>
      </c>
      <c r="B147" s="214" t="s">
        <v>1004</v>
      </c>
      <c r="C147" s="214" t="s">
        <v>2085</v>
      </c>
      <c r="D147" s="214" t="s">
        <v>2086</v>
      </c>
      <c r="E147" s="72"/>
      <c r="F147" s="72" t="s">
        <v>271</v>
      </c>
      <c r="G147" s="277" t="s">
        <v>4516</v>
      </c>
    </row>
    <row r="148" spans="1:7" x14ac:dyDescent="0.25">
      <c r="A148" s="71">
        <v>949</v>
      </c>
      <c r="B148" s="214" t="s">
        <v>820</v>
      </c>
      <c r="C148" s="214" t="s">
        <v>3515</v>
      </c>
      <c r="D148" s="214" t="s">
        <v>3516</v>
      </c>
      <c r="E148" s="72"/>
      <c r="F148" s="72" t="s">
        <v>271</v>
      </c>
      <c r="G148" s="277" t="s">
        <v>4516</v>
      </c>
    </row>
    <row r="149" spans="1:7" x14ac:dyDescent="0.25">
      <c r="A149" s="71">
        <v>991</v>
      </c>
      <c r="B149" s="214" t="s">
        <v>1017</v>
      </c>
      <c r="C149" s="214" t="s">
        <v>2119</v>
      </c>
      <c r="D149" s="214" t="s">
        <v>2120</v>
      </c>
      <c r="E149" s="71" t="s">
        <v>787</v>
      </c>
      <c r="F149" s="71" t="s">
        <v>271</v>
      </c>
      <c r="G149" s="277" t="s">
        <v>4516</v>
      </c>
    </row>
    <row r="150" spans="1:7" x14ac:dyDescent="0.25">
      <c r="A150" s="71">
        <v>999</v>
      </c>
      <c r="B150" s="214" t="s">
        <v>1004</v>
      </c>
      <c r="C150" s="214" t="s">
        <v>3531</v>
      </c>
      <c r="D150" s="214" t="s">
        <v>3532</v>
      </c>
      <c r="E150" s="72"/>
      <c r="F150" s="72" t="s">
        <v>271</v>
      </c>
      <c r="G150" s="277" t="s">
        <v>4516</v>
      </c>
    </row>
    <row r="151" spans="1:7" x14ac:dyDescent="0.25">
      <c r="A151" s="71">
        <v>1022</v>
      </c>
      <c r="B151" s="214" t="s">
        <v>1004</v>
      </c>
      <c r="C151" s="214" t="s">
        <v>3539</v>
      </c>
      <c r="D151" s="214" t="s">
        <v>3540</v>
      </c>
      <c r="E151" s="72"/>
      <c r="F151" s="72" t="s">
        <v>271</v>
      </c>
      <c r="G151" s="277" t="s">
        <v>4516</v>
      </c>
    </row>
    <row r="152" spans="1:7" x14ac:dyDescent="0.25">
      <c r="A152" s="71">
        <v>1037</v>
      </c>
      <c r="B152" s="214" t="s">
        <v>850</v>
      </c>
      <c r="C152" s="214" t="s">
        <v>3545</v>
      </c>
      <c r="D152" s="214" t="s">
        <v>3546</v>
      </c>
      <c r="E152" s="72"/>
      <c r="F152" s="72" t="s">
        <v>271</v>
      </c>
      <c r="G152" s="277" t="s">
        <v>4516</v>
      </c>
    </row>
    <row r="153" spans="1:7" x14ac:dyDescent="0.25">
      <c r="A153" s="71">
        <v>1052</v>
      </c>
      <c r="B153" s="214" t="s">
        <v>820</v>
      </c>
      <c r="C153" s="214" t="s">
        <v>3554</v>
      </c>
      <c r="D153" s="214" t="s">
        <v>3555</v>
      </c>
      <c r="E153" s="72"/>
      <c r="F153" s="72" t="s">
        <v>271</v>
      </c>
      <c r="G153" s="277" t="s">
        <v>4516</v>
      </c>
    </row>
    <row r="154" spans="1:7" x14ac:dyDescent="0.25">
      <c r="A154" s="71">
        <v>1054</v>
      </c>
      <c r="B154" s="214" t="s">
        <v>1473</v>
      </c>
      <c r="C154" s="214" t="s">
        <v>3556</v>
      </c>
      <c r="D154" s="214" t="s">
        <v>3557</v>
      </c>
      <c r="E154" s="72"/>
      <c r="F154" s="72" t="s">
        <v>271</v>
      </c>
      <c r="G154" s="277" t="s">
        <v>4516</v>
      </c>
    </row>
    <row r="155" spans="1:7" x14ac:dyDescent="0.25">
      <c r="A155" s="71">
        <v>1102</v>
      </c>
      <c r="B155" s="214" t="s">
        <v>820</v>
      </c>
      <c r="C155" s="214" t="s">
        <v>3568</v>
      </c>
      <c r="D155" s="214" t="s">
        <v>3569</v>
      </c>
      <c r="E155" s="72"/>
      <c r="F155" s="72" t="s">
        <v>271</v>
      </c>
      <c r="G155" s="277" t="s">
        <v>4516</v>
      </c>
    </row>
    <row r="156" spans="1:7" x14ac:dyDescent="0.25">
      <c r="A156" s="71">
        <v>1120</v>
      </c>
      <c r="B156" s="214" t="s">
        <v>984</v>
      </c>
      <c r="C156" s="214" t="s">
        <v>3581</v>
      </c>
      <c r="D156" s="214" t="s">
        <v>3582</v>
      </c>
      <c r="E156" s="72"/>
      <c r="F156" s="72" t="s">
        <v>271</v>
      </c>
      <c r="G156" s="277" t="s">
        <v>4516</v>
      </c>
    </row>
    <row r="157" spans="1:7" x14ac:dyDescent="0.25">
      <c r="A157" s="71">
        <v>1138</v>
      </c>
      <c r="B157" s="214" t="s">
        <v>1017</v>
      </c>
      <c r="C157" s="214" t="s">
        <v>2209</v>
      </c>
      <c r="D157" s="214" t="s">
        <v>2210</v>
      </c>
      <c r="E157" s="71" t="s">
        <v>787</v>
      </c>
      <c r="F157" s="71" t="s">
        <v>271</v>
      </c>
      <c r="G157" s="277" t="s">
        <v>4516</v>
      </c>
    </row>
    <row r="158" spans="1:7" x14ac:dyDescent="0.25">
      <c r="A158" s="71">
        <v>1180</v>
      </c>
      <c r="B158" s="214" t="s">
        <v>984</v>
      </c>
      <c r="C158" s="214" t="s">
        <v>3591</v>
      </c>
      <c r="D158" s="214" t="s">
        <v>3592</v>
      </c>
      <c r="E158" s="72"/>
      <c r="F158" s="72" t="s">
        <v>271</v>
      </c>
      <c r="G158" s="277" t="s">
        <v>4516</v>
      </c>
    </row>
    <row r="159" spans="1:7" x14ac:dyDescent="0.25">
      <c r="A159" s="71">
        <v>1188</v>
      </c>
      <c r="B159" s="214" t="s">
        <v>853</v>
      </c>
      <c r="C159" s="214" t="s">
        <v>3043</v>
      </c>
      <c r="D159" s="214" t="s">
        <v>3044</v>
      </c>
      <c r="E159" s="71" t="s">
        <v>787</v>
      </c>
      <c r="F159" s="71" t="s">
        <v>271</v>
      </c>
      <c r="G159" s="277" t="s">
        <v>4516</v>
      </c>
    </row>
    <row r="160" spans="1:7" x14ac:dyDescent="0.25">
      <c r="A160" s="71">
        <v>1215</v>
      </c>
      <c r="B160" s="214" t="s">
        <v>1017</v>
      </c>
      <c r="C160" s="214" t="s">
        <v>2259</v>
      </c>
      <c r="D160" s="214" t="s">
        <v>2260</v>
      </c>
      <c r="E160" s="71" t="s">
        <v>787</v>
      </c>
      <c r="F160" s="71" t="s">
        <v>271</v>
      </c>
      <c r="G160" s="277" t="s">
        <v>4516</v>
      </c>
    </row>
    <row r="161" spans="1:7" x14ac:dyDescent="0.25">
      <c r="A161" s="71">
        <v>1228</v>
      </c>
      <c r="B161" s="214" t="s">
        <v>820</v>
      </c>
      <c r="C161" s="214" t="s">
        <v>3597</v>
      </c>
      <c r="D161" s="214" t="s">
        <v>3598</v>
      </c>
      <c r="E161" s="72"/>
      <c r="F161" s="72" t="s">
        <v>271</v>
      </c>
      <c r="G161" s="277" t="s">
        <v>4516</v>
      </c>
    </row>
    <row r="162" spans="1:7" x14ac:dyDescent="0.25">
      <c r="A162" s="71">
        <v>1256</v>
      </c>
      <c r="B162" s="214" t="s">
        <v>804</v>
      </c>
      <c r="C162" s="214" t="s">
        <v>2282</v>
      </c>
      <c r="D162" s="214" t="s">
        <v>2283</v>
      </c>
      <c r="E162" s="72"/>
      <c r="F162" s="72" t="s">
        <v>271</v>
      </c>
      <c r="G162" s="277" t="s">
        <v>4516</v>
      </c>
    </row>
    <row r="163" spans="1:7" x14ac:dyDescent="0.25">
      <c r="A163" s="71">
        <v>1280</v>
      </c>
      <c r="B163" s="214" t="s">
        <v>984</v>
      </c>
      <c r="C163" s="214" t="s">
        <v>3603</v>
      </c>
      <c r="D163" s="214" t="s">
        <v>3604</v>
      </c>
      <c r="E163" s="72"/>
      <c r="F163" s="72" t="s">
        <v>271</v>
      </c>
      <c r="G163" s="277" t="s">
        <v>4516</v>
      </c>
    </row>
    <row r="164" spans="1:7" x14ac:dyDescent="0.25">
      <c r="A164" s="71">
        <v>1293</v>
      </c>
      <c r="B164" s="214" t="s">
        <v>1004</v>
      </c>
      <c r="C164" s="214" t="s">
        <v>3613</v>
      </c>
      <c r="D164" s="214" t="s">
        <v>3614</v>
      </c>
      <c r="E164" s="72"/>
      <c r="F164" s="72" t="s">
        <v>271</v>
      </c>
      <c r="G164" s="277" t="s">
        <v>4516</v>
      </c>
    </row>
    <row r="165" spans="1:7" x14ac:dyDescent="0.25">
      <c r="A165" s="71">
        <v>1303</v>
      </c>
      <c r="B165" s="214" t="s">
        <v>820</v>
      </c>
      <c r="C165" s="214" t="s">
        <v>3623</v>
      </c>
      <c r="D165" s="214" t="s">
        <v>3624</v>
      </c>
      <c r="E165" s="72"/>
      <c r="F165" s="72" t="s">
        <v>271</v>
      </c>
      <c r="G165" s="277" t="s">
        <v>4516</v>
      </c>
    </row>
    <row r="166" spans="1:7" x14ac:dyDescent="0.25">
      <c r="A166" s="71">
        <v>1359</v>
      </c>
      <c r="B166" s="214" t="s">
        <v>820</v>
      </c>
      <c r="C166" s="214" t="s">
        <v>2321</v>
      </c>
      <c r="D166" s="214" t="s">
        <v>2322</v>
      </c>
      <c r="E166" s="72"/>
      <c r="F166" s="72" t="s">
        <v>271</v>
      </c>
      <c r="G166" s="277" t="s">
        <v>4516</v>
      </c>
    </row>
    <row r="167" spans="1:7" x14ac:dyDescent="0.25">
      <c r="A167" s="71">
        <v>1372</v>
      </c>
      <c r="B167" s="214" t="s">
        <v>1004</v>
      </c>
      <c r="C167" s="214" t="s">
        <v>3647</v>
      </c>
      <c r="D167" s="214" t="s">
        <v>3648</v>
      </c>
      <c r="E167" s="72"/>
      <c r="F167" s="72" t="s">
        <v>271</v>
      </c>
      <c r="G167" s="277" t="s">
        <v>4516</v>
      </c>
    </row>
    <row r="168" spans="1:7" x14ac:dyDescent="0.25">
      <c r="A168" s="71">
        <v>1390</v>
      </c>
      <c r="B168" s="214" t="s">
        <v>1004</v>
      </c>
      <c r="C168" s="214" t="s">
        <v>3660</v>
      </c>
      <c r="D168" s="214" t="s">
        <v>3661</v>
      </c>
      <c r="E168" s="72"/>
      <c r="F168" s="72" t="s">
        <v>271</v>
      </c>
      <c r="G168" s="277" t="s">
        <v>4516</v>
      </c>
    </row>
    <row r="169" spans="1:7" x14ac:dyDescent="0.25">
      <c r="A169" s="71">
        <v>1398</v>
      </c>
      <c r="B169" s="214" t="s">
        <v>1004</v>
      </c>
      <c r="C169" s="214" t="s">
        <v>3664</v>
      </c>
      <c r="D169" s="214" t="s">
        <v>3665</v>
      </c>
      <c r="E169" s="72"/>
      <c r="F169" s="72" t="s">
        <v>271</v>
      </c>
      <c r="G169" s="277" t="s">
        <v>4516</v>
      </c>
    </row>
    <row r="170" spans="1:7" x14ac:dyDescent="0.25">
      <c r="A170" s="71">
        <v>1433</v>
      </c>
      <c r="B170" s="214" t="s">
        <v>1004</v>
      </c>
      <c r="C170" s="214" t="s">
        <v>3678</v>
      </c>
      <c r="D170" s="214" t="s">
        <v>3679</v>
      </c>
      <c r="E170" s="72"/>
      <c r="F170" s="72" t="s">
        <v>271</v>
      </c>
      <c r="G170" s="277" t="s">
        <v>4516</v>
      </c>
    </row>
    <row r="171" spans="1:7" x14ac:dyDescent="0.25">
      <c r="A171" s="71">
        <v>1447</v>
      </c>
      <c r="B171" s="214" t="s">
        <v>984</v>
      </c>
      <c r="C171" s="214" t="s">
        <v>3680</v>
      </c>
      <c r="D171" s="214" t="s">
        <v>3681</v>
      </c>
      <c r="E171" s="72"/>
      <c r="F171" s="72" t="s">
        <v>271</v>
      </c>
      <c r="G171" s="277" t="s">
        <v>4516</v>
      </c>
    </row>
    <row r="172" spans="1:7" x14ac:dyDescent="0.25">
      <c r="A172" s="71">
        <v>1448</v>
      </c>
      <c r="B172" s="214" t="s">
        <v>1004</v>
      </c>
      <c r="C172" s="214" t="s">
        <v>3682</v>
      </c>
      <c r="D172" s="214" t="s">
        <v>3683</v>
      </c>
      <c r="E172" s="72"/>
      <c r="F172" s="72" t="s">
        <v>271</v>
      </c>
      <c r="G172" s="277" t="s">
        <v>4516</v>
      </c>
    </row>
    <row r="173" spans="1:7" x14ac:dyDescent="0.25">
      <c r="A173" s="71">
        <v>1455</v>
      </c>
      <c r="B173" s="214" t="s">
        <v>820</v>
      </c>
      <c r="C173" s="214" t="s">
        <v>3684</v>
      </c>
      <c r="D173" s="214" t="s">
        <v>3685</v>
      </c>
      <c r="E173" s="72"/>
      <c r="F173" s="72" t="s">
        <v>271</v>
      </c>
      <c r="G173" s="277" t="s">
        <v>4516</v>
      </c>
    </row>
    <row r="174" spans="1:7" x14ac:dyDescent="0.25">
      <c r="A174" s="71">
        <v>1490</v>
      </c>
      <c r="B174" s="214" t="s">
        <v>984</v>
      </c>
      <c r="C174" s="214" t="s">
        <v>3696</v>
      </c>
      <c r="D174" s="214" t="s">
        <v>3697</v>
      </c>
      <c r="E174" s="72"/>
      <c r="F174" s="72" t="s">
        <v>271</v>
      </c>
      <c r="G174" s="277" t="s">
        <v>4516</v>
      </c>
    </row>
    <row r="175" spans="1:7" x14ac:dyDescent="0.25">
      <c r="A175" s="71">
        <v>1525</v>
      </c>
      <c r="B175" s="214" t="s">
        <v>853</v>
      </c>
      <c r="C175" s="214" t="s">
        <v>3711</v>
      </c>
      <c r="D175" s="214" t="s">
        <v>3712</v>
      </c>
      <c r="E175" s="72"/>
      <c r="F175" s="72" t="s">
        <v>271</v>
      </c>
      <c r="G175" s="277" t="s">
        <v>4516</v>
      </c>
    </row>
    <row r="176" spans="1:7" x14ac:dyDescent="0.25">
      <c r="A176" s="71">
        <v>1560</v>
      </c>
      <c r="B176" s="214" t="s">
        <v>820</v>
      </c>
      <c r="C176" s="214" t="s">
        <v>2401</v>
      </c>
      <c r="D176" s="214" t="s">
        <v>2402</v>
      </c>
      <c r="E176" s="71" t="s">
        <v>787</v>
      </c>
      <c r="F176" s="71" t="s">
        <v>271</v>
      </c>
      <c r="G176" s="277" t="s">
        <v>4516</v>
      </c>
    </row>
    <row r="177" spans="1:7" x14ac:dyDescent="0.25">
      <c r="A177" s="71">
        <v>1580</v>
      </c>
      <c r="B177" s="214" t="s">
        <v>984</v>
      </c>
      <c r="C177" s="214" t="s">
        <v>3733</v>
      </c>
      <c r="D177" s="214" t="s">
        <v>3734</v>
      </c>
      <c r="E177" s="72"/>
      <c r="F177" s="72" t="s">
        <v>271</v>
      </c>
      <c r="G177" s="277" t="s">
        <v>4516</v>
      </c>
    </row>
    <row r="178" spans="1:7" x14ac:dyDescent="0.25">
      <c r="A178" s="71">
        <v>1601</v>
      </c>
      <c r="B178" s="214" t="s">
        <v>820</v>
      </c>
      <c r="C178" s="214" t="s">
        <v>2429</v>
      </c>
      <c r="D178" s="214" t="s">
        <v>2430</v>
      </c>
      <c r="E178" s="72"/>
      <c r="F178" s="72" t="s">
        <v>271</v>
      </c>
      <c r="G178" s="277" t="s">
        <v>4516</v>
      </c>
    </row>
    <row r="179" spans="1:7" x14ac:dyDescent="0.25">
      <c r="A179" s="71">
        <v>1608</v>
      </c>
      <c r="B179" s="214" t="s">
        <v>853</v>
      </c>
      <c r="C179" s="214" t="s">
        <v>3741</v>
      </c>
      <c r="D179" s="214" t="s">
        <v>3742</v>
      </c>
      <c r="E179" s="72"/>
      <c r="F179" s="72" t="s">
        <v>271</v>
      </c>
      <c r="G179" s="277" t="s">
        <v>4516</v>
      </c>
    </row>
    <row r="180" spans="1:7" x14ac:dyDescent="0.25">
      <c r="A180" s="71">
        <v>1655</v>
      </c>
      <c r="B180" s="214" t="s">
        <v>820</v>
      </c>
      <c r="C180" s="214" t="s">
        <v>3763</v>
      </c>
      <c r="D180" s="214" t="s">
        <v>3764</v>
      </c>
      <c r="E180" s="72"/>
      <c r="F180" s="72" t="s">
        <v>271</v>
      </c>
      <c r="G180" s="277" t="s">
        <v>4516</v>
      </c>
    </row>
    <row r="181" spans="1:7" x14ac:dyDescent="0.25">
      <c r="A181" s="71">
        <v>1669</v>
      </c>
      <c r="B181" s="214" t="s">
        <v>820</v>
      </c>
      <c r="C181" s="214" t="s">
        <v>3772</v>
      </c>
      <c r="D181" s="214" t="s">
        <v>3773</v>
      </c>
      <c r="E181" s="72"/>
      <c r="F181" s="72" t="s">
        <v>271</v>
      </c>
      <c r="G181" s="277" t="s">
        <v>4516</v>
      </c>
    </row>
    <row r="182" spans="1:7" x14ac:dyDescent="0.25">
      <c r="A182" s="71">
        <v>1678</v>
      </c>
      <c r="B182" s="214" t="s">
        <v>820</v>
      </c>
      <c r="C182" s="214" t="s">
        <v>4255</v>
      </c>
      <c r="D182" s="214" t="s">
        <v>4256</v>
      </c>
      <c r="E182" s="72"/>
      <c r="F182" s="72" t="s">
        <v>271</v>
      </c>
      <c r="G182" s="277" t="s">
        <v>4516</v>
      </c>
    </row>
    <row r="183" spans="1:7" x14ac:dyDescent="0.25">
      <c r="A183" s="71">
        <v>1699</v>
      </c>
      <c r="B183" s="214" t="s">
        <v>1004</v>
      </c>
      <c r="C183" s="214" t="s">
        <v>3784</v>
      </c>
      <c r="D183" s="214" t="s">
        <v>3785</v>
      </c>
      <c r="E183" s="72"/>
      <c r="F183" s="72" t="s">
        <v>271</v>
      </c>
      <c r="G183" s="277" t="s">
        <v>4516</v>
      </c>
    </row>
    <row r="184" spans="1:7" x14ac:dyDescent="0.25">
      <c r="A184" s="71">
        <v>1700</v>
      </c>
      <c r="B184" s="214" t="s">
        <v>1017</v>
      </c>
      <c r="C184" s="214" t="s">
        <v>2477</v>
      </c>
      <c r="D184" s="214" t="s">
        <v>2478</v>
      </c>
      <c r="E184" s="71" t="s">
        <v>787</v>
      </c>
      <c r="F184" s="71" t="s">
        <v>271</v>
      </c>
      <c r="G184" s="277" t="s">
        <v>4516</v>
      </c>
    </row>
    <row r="185" spans="1:7" x14ac:dyDescent="0.25">
      <c r="A185" s="71">
        <v>1731</v>
      </c>
      <c r="B185" s="214" t="s">
        <v>1017</v>
      </c>
      <c r="C185" s="214" t="s">
        <v>3126</v>
      </c>
      <c r="D185" s="214" t="s">
        <v>3127</v>
      </c>
      <c r="E185" s="71" t="s">
        <v>787</v>
      </c>
      <c r="F185" s="71" t="s">
        <v>271</v>
      </c>
      <c r="G185" s="277" t="s">
        <v>4516</v>
      </c>
    </row>
    <row r="186" spans="1:7" x14ac:dyDescent="0.25">
      <c r="A186" s="71">
        <v>1746</v>
      </c>
      <c r="B186" s="214" t="s">
        <v>853</v>
      </c>
      <c r="C186" s="214" t="s">
        <v>3798</v>
      </c>
      <c r="D186" s="214" t="s">
        <v>3799</v>
      </c>
      <c r="E186" s="72"/>
      <c r="F186" s="72" t="s">
        <v>271</v>
      </c>
      <c r="G186" s="277" t="s">
        <v>4516</v>
      </c>
    </row>
    <row r="187" spans="1:7" x14ac:dyDescent="0.25">
      <c r="A187" s="71">
        <v>1783</v>
      </c>
      <c r="B187" s="214" t="s">
        <v>820</v>
      </c>
      <c r="C187" s="214" t="s">
        <v>4263</v>
      </c>
      <c r="D187" s="214" t="s">
        <v>4264</v>
      </c>
      <c r="E187" s="72"/>
      <c r="F187" s="72" t="s">
        <v>271</v>
      </c>
      <c r="G187" s="277" t="s">
        <v>4516</v>
      </c>
    </row>
    <row r="188" spans="1:7" x14ac:dyDescent="0.25">
      <c r="A188" s="71">
        <v>1804</v>
      </c>
      <c r="B188" s="214" t="s">
        <v>853</v>
      </c>
      <c r="C188" s="214" t="s">
        <v>3140</v>
      </c>
      <c r="D188" s="214" t="s">
        <v>3141</v>
      </c>
      <c r="E188" s="71" t="s">
        <v>787</v>
      </c>
      <c r="F188" s="71" t="s">
        <v>271</v>
      </c>
      <c r="G188" s="277" t="s">
        <v>4516</v>
      </c>
    </row>
    <row r="189" spans="1:7" x14ac:dyDescent="0.25">
      <c r="A189" s="71">
        <v>1849</v>
      </c>
      <c r="B189" s="214" t="s">
        <v>820</v>
      </c>
      <c r="C189" s="214" t="s">
        <v>3152</v>
      </c>
      <c r="D189" s="214" t="s">
        <v>3153</v>
      </c>
      <c r="E189" s="71" t="s">
        <v>787</v>
      </c>
      <c r="F189" s="71" t="s">
        <v>271</v>
      </c>
      <c r="G189" s="277" t="s">
        <v>4516</v>
      </c>
    </row>
    <row r="190" spans="1:7" x14ac:dyDescent="0.25">
      <c r="A190" s="71">
        <v>1850</v>
      </c>
      <c r="B190" s="214" t="s">
        <v>984</v>
      </c>
      <c r="C190" s="214" t="s">
        <v>3836</v>
      </c>
      <c r="D190" s="214" t="s">
        <v>3837</v>
      </c>
      <c r="E190" s="72"/>
      <c r="F190" s="72" t="s">
        <v>271</v>
      </c>
      <c r="G190" s="277" t="s">
        <v>4516</v>
      </c>
    </row>
    <row r="191" spans="1:7" x14ac:dyDescent="0.25">
      <c r="A191" s="71">
        <v>1871</v>
      </c>
      <c r="B191" s="214" t="s">
        <v>984</v>
      </c>
      <c r="C191" s="214" t="s">
        <v>3842</v>
      </c>
      <c r="D191" s="214" t="s">
        <v>3843</v>
      </c>
      <c r="E191" s="72"/>
      <c r="F191" s="72" t="s">
        <v>271</v>
      </c>
      <c r="G191" s="277" t="s">
        <v>4516</v>
      </c>
    </row>
    <row r="192" spans="1:7" x14ac:dyDescent="0.25">
      <c r="A192" s="71">
        <v>1944</v>
      </c>
      <c r="B192" s="214" t="s">
        <v>984</v>
      </c>
      <c r="C192" s="214" t="s">
        <v>3863</v>
      </c>
      <c r="D192" s="214" t="s">
        <v>3864</v>
      </c>
      <c r="E192" s="72"/>
      <c r="F192" s="72" t="s">
        <v>271</v>
      </c>
      <c r="G192" s="277" t="s">
        <v>4516</v>
      </c>
    </row>
    <row r="193" spans="1:7" x14ac:dyDescent="0.25">
      <c r="A193" s="71">
        <v>2000</v>
      </c>
      <c r="B193" s="214" t="s">
        <v>820</v>
      </c>
      <c r="C193" s="214" t="s">
        <v>3877</v>
      </c>
      <c r="D193" s="214" t="s">
        <v>3878</v>
      </c>
      <c r="E193" s="72"/>
      <c r="F193" s="72" t="s">
        <v>271</v>
      </c>
      <c r="G193" s="277" t="s">
        <v>4516</v>
      </c>
    </row>
    <row r="194" spans="1:7" x14ac:dyDescent="0.25">
      <c r="A194" s="71">
        <v>2076</v>
      </c>
      <c r="B194" s="214" t="s">
        <v>984</v>
      </c>
      <c r="C194" s="214" t="s">
        <v>3887</v>
      </c>
      <c r="D194" s="214" t="s">
        <v>3888</v>
      </c>
      <c r="E194" s="72"/>
      <c r="F194" s="72" t="s">
        <v>271</v>
      </c>
      <c r="G194" s="277" t="s">
        <v>4516</v>
      </c>
    </row>
    <row r="195" spans="1:7" x14ac:dyDescent="0.25">
      <c r="A195" s="71">
        <v>2104</v>
      </c>
      <c r="B195" s="214" t="s">
        <v>984</v>
      </c>
      <c r="C195" s="214" t="s">
        <v>3171</v>
      </c>
      <c r="D195" s="214" t="s">
        <v>3172</v>
      </c>
      <c r="E195" s="71" t="s">
        <v>787</v>
      </c>
      <c r="F195" s="71" t="s">
        <v>271</v>
      </c>
      <c r="G195" s="277" t="s">
        <v>4516</v>
      </c>
    </row>
    <row r="196" spans="1:7" x14ac:dyDescent="0.25">
      <c r="A196" s="71">
        <v>2143</v>
      </c>
      <c r="B196" s="214" t="s">
        <v>984</v>
      </c>
      <c r="C196" s="214" t="s">
        <v>2625</v>
      </c>
      <c r="D196" s="214" t="s">
        <v>2626</v>
      </c>
      <c r="E196" s="71" t="s">
        <v>787</v>
      </c>
      <c r="F196" s="71" t="s">
        <v>271</v>
      </c>
      <c r="G196" s="277" t="s">
        <v>4516</v>
      </c>
    </row>
    <row r="197" spans="1:7" x14ac:dyDescent="0.25">
      <c r="A197" s="71">
        <v>2202</v>
      </c>
      <c r="B197" s="214" t="s">
        <v>804</v>
      </c>
      <c r="C197" s="214" t="s">
        <v>2611</v>
      </c>
      <c r="D197" s="214" t="s">
        <v>2612</v>
      </c>
      <c r="E197" s="71" t="s">
        <v>787</v>
      </c>
      <c r="F197" s="71"/>
      <c r="G197" s="277" t="s">
        <v>4516</v>
      </c>
    </row>
    <row r="198" spans="1:7" x14ac:dyDescent="0.25">
      <c r="A198" s="71">
        <v>2202</v>
      </c>
      <c r="B198" s="214" t="s">
        <v>804</v>
      </c>
      <c r="C198" s="214" t="s">
        <v>2615</v>
      </c>
      <c r="D198" s="214" t="s">
        <v>2616</v>
      </c>
      <c r="E198" s="71" t="s">
        <v>787</v>
      </c>
      <c r="F198" s="71"/>
      <c r="G198" s="277" t="s">
        <v>4516</v>
      </c>
    </row>
    <row r="199" spans="1:7" x14ac:dyDescent="0.25">
      <c r="A199" s="71">
        <v>2211</v>
      </c>
      <c r="B199" s="214" t="s">
        <v>984</v>
      </c>
      <c r="C199" s="214" t="s">
        <v>3891</v>
      </c>
      <c r="D199" s="214" t="s">
        <v>3892</v>
      </c>
      <c r="E199" s="72"/>
      <c r="F199" s="72" t="s">
        <v>271</v>
      </c>
      <c r="G199" s="277" t="s">
        <v>4516</v>
      </c>
    </row>
    <row r="200" spans="1:7" x14ac:dyDescent="0.25">
      <c r="A200" s="71">
        <v>2411</v>
      </c>
      <c r="B200" s="214" t="s">
        <v>1017</v>
      </c>
      <c r="C200" s="214" t="s">
        <v>2647</v>
      </c>
      <c r="D200" s="214" t="s">
        <v>2648</v>
      </c>
      <c r="E200" s="71" t="s">
        <v>787</v>
      </c>
      <c r="F200" s="71" t="s">
        <v>271</v>
      </c>
      <c r="G200" s="277" t="s">
        <v>4516</v>
      </c>
    </row>
    <row r="201" spans="1:7" x14ac:dyDescent="0.25">
      <c r="A201" s="71">
        <v>2490</v>
      </c>
      <c r="B201" s="214" t="s">
        <v>820</v>
      </c>
      <c r="C201" s="214" t="s">
        <v>3906</v>
      </c>
      <c r="D201" s="214" t="s">
        <v>3907</v>
      </c>
      <c r="E201" s="72"/>
      <c r="F201" s="72" t="s">
        <v>271</v>
      </c>
      <c r="G201" s="277" t="s">
        <v>4516</v>
      </c>
    </row>
    <row r="202" spans="1:7" x14ac:dyDescent="0.25">
      <c r="A202" s="71">
        <v>2624</v>
      </c>
      <c r="B202" s="214" t="s">
        <v>984</v>
      </c>
      <c r="C202" s="214" t="s">
        <v>2666</v>
      </c>
      <c r="D202" s="214" t="s">
        <v>2667</v>
      </c>
      <c r="E202" s="71" t="s">
        <v>787</v>
      </c>
      <c r="F202" s="71" t="s">
        <v>271</v>
      </c>
      <c r="G202" s="277" t="s">
        <v>4516</v>
      </c>
    </row>
    <row r="203" spans="1:7" x14ac:dyDescent="0.25">
      <c r="A203" s="71">
        <v>2700</v>
      </c>
      <c r="B203" s="214" t="s">
        <v>2674</v>
      </c>
      <c r="C203" s="214" t="s">
        <v>2675</v>
      </c>
      <c r="D203" s="214" t="s">
        <v>2676</v>
      </c>
      <c r="E203" s="71" t="s">
        <v>787</v>
      </c>
      <c r="F203" s="71" t="s">
        <v>271</v>
      </c>
      <c r="G203" s="277" t="s">
        <v>4516</v>
      </c>
    </row>
    <row r="204" spans="1:7" x14ac:dyDescent="0.25">
      <c r="A204" s="71">
        <v>2730</v>
      </c>
      <c r="B204" s="214" t="s">
        <v>2674</v>
      </c>
      <c r="C204" s="214" t="s">
        <v>2679</v>
      </c>
      <c r="D204" s="214" t="s">
        <v>2680</v>
      </c>
      <c r="E204" s="71" t="s">
        <v>787</v>
      </c>
      <c r="F204" s="71" t="s">
        <v>271</v>
      </c>
      <c r="G204" s="277" t="s">
        <v>4516</v>
      </c>
    </row>
    <row r="205" spans="1:7" x14ac:dyDescent="0.25">
      <c r="A205" s="71">
        <v>2968</v>
      </c>
      <c r="B205" s="214" t="s">
        <v>820</v>
      </c>
      <c r="C205" s="214" t="s">
        <v>2701</v>
      </c>
      <c r="D205" s="214" t="s">
        <v>2702</v>
      </c>
      <c r="E205" s="72"/>
      <c r="F205" s="72" t="s">
        <v>271</v>
      </c>
      <c r="G205" s="277" t="s">
        <v>4516</v>
      </c>
    </row>
    <row r="206" spans="1:7" x14ac:dyDescent="0.25">
      <c r="A206" s="71">
        <v>3373</v>
      </c>
      <c r="B206" s="214" t="s">
        <v>1017</v>
      </c>
      <c r="C206" s="214" t="s">
        <v>2719</v>
      </c>
      <c r="D206" s="214" t="s">
        <v>2720</v>
      </c>
      <c r="E206" s="71" t="s">
        <v>787</v>
      </c>
      <c r="F206" s="71" t="s">
        <v>271</v>
      </c>
      <c r="G206" s="277" t="s">
        <v>4516</v>
      </c>
    </row>
    <row r="207" spans="1:7" x14ac:dyDescent="0.25">
      <c r="A207" s="71">
        <v>3430</v>
      </c>
      <c r="B207" s="214" t="s">
        <v>1017</v>
      </c>
      <c r="C207" s="214" t="s">
        <v>2727</v>
      </c>
      <c r="D207" s="214" t="s">
        <v>2728</v>
      </c>
      <c r="E207" s="71" t="s">
        <v>787</v>
      </c>
      <c r="F207" s="71" t="s">
        <v>271</v>
      </c>
      <c r="G207" s="277" t="s">
        <v>4516</v>
      </c>
    </row>
    <row r="208" spans="1:7" x14ac:dyDescent="0.25">
      <c r="A208" s="71">
        <v>4232</v>
      </c>
      <c r="B208" s="214" t="s">
        <v>1017</v>
      </c>
      <c r="C208" s="214" t="s">
        <v>2753</v>
      </c>
      <c r="D208" s="214" t="s">
        <v>2754</v>
      </c>
      <c r="E208" s="71" t="s">
        <v>787</v>
      </c>
      <c r="F208" s="71" t="s">
        <v>271</v>
      </c>
      <c r="G208" s="277" t="s">
        <v>4516</v>
      </c>
    </row>
    <row r="209" spans="1:7" x14ac:dyDescent="0.25">
      <c r="A209" s="71" t="s">
        <v>86</v>
      </c>
      <c r="B209" s="214" t="s">
        <v>2834</v>
      </c>
      <c r="C209" s="214" t="s">
        <v>3281</v>
      </c>
      <c r="D209" s="214" t="s">
        <v>3282</v>
      </c>
      <c r="E209" s="71" t="s">
        <v>787</v>
      </c>
      <c r="F209" s="71" t="s">
        <v>271</v>
      </c>
      <c r="G209" s="277" t="s">
        <v>4516</v>
      </c>
    </row>
    <row r="210" spans="1:7" x14ac:dyDescent="0.25">
      <c r="A210" s="71" t="s">
        <v>86</v>
      </c>
      <c r="B210" s="214" t="s">
        <v>820</v>
      </c>
      <c r="C210" s="214" t="s">
        <v>3935</v>
      </c>
      <c r="D210" s="214" t="s">
        <v>3936</v>
      </c>
      <c r="E210" s="72"/>
      <c r="F210" s="72" t="s">
        <v>271</v>
      </c>
      <c r="G210" s="277" t="s">
        <v>4516</v>
      </c>
    </row>
    <row r="211" spans="1:7" x14ac:dyDescent="0.25">
      <c r="A211" s="71" t="s">
        <v>86</v>
      </c>
      <c r="B211" s="214" t="s">
        <v>850</v>
      </c>
      <c r="C211" s="214" t="s">
        <v>3937</v>
      </c>
      <c r="D211" s="66" t="s">
        <v>3938</v>
      </c>
      <c r="E211" s="72"/>
      <c r="F211" s="72" t="s">
        <v>271</v>
      </c>
      <c r="G211" s="277" t="s">
        <v>4516</v>
      </c>
    </row>
    <row r="212" spans="1:7" x14ac:dyDescent="0.25">
      <c r="A212" s="71">
        <v>3</v>
      </c>
      <c r="B212" s="214" t="s">
        <v>804</v>
      </c>
      <c r="C212" s="214" t="s">
        <v>3945</v>
      </c>
      <c r="D212" s="214" t="s">
        <v>4526</v>
      </c>
      <c r="E212" s="72"/>
      <c r="F212" s="72" t="s">
        <v>271</v>
      </c>
      <c r="G212" s="278" t="s">
        <v>4527</v>
      </c>
    </row>
    <row r="213" spans="1:7" x14ac:dyDescent="0.25">
      <c r="A213" s="71">
        <v>3</v>
      </c>
      <c r="B213" s="214" t="s">
        <v>804</v>
      </c>
      <c r="C213" s="214" t="s">
        <v>3947</v>
      </c>
      <c r="D213" s="214" t="s">
        <v>3948</v>
      </c>
      <c r="E213" s="72"/>
      <c r="F213" s="72" t="s">
        <v>271</v>
      </c>
      <c r="G213" s="278" t="s">
        <v>4527</v>
      </c>
    </row>
    <row r="214" spans="1:7" x14ac:dyDescent="0.25">
      <c r="A214" s="71">
        <v>5</v>
      </c>
      <c r="B214" s="214" t="s">
        <v>795</v>
      </c>
      <c r="C214" s="214" t="s">
        <v>810</v>
      </c>
      <c r="D214" s="214" t="s">
        <v>811</v>
      </c>
      <c r="E214" s="71" t="s">
        <v>787</v>
      </c>
      <c r="F214" s="71" t="s">
        <v>271</v>
      </c>
      <c r="G214" s="278" t="s">
        <v>4527</v>
      </c>
    </row>
    <row r="215" spans="1:7" x14ac:dyDescent="0.25">
      <c r="A215" s="71">
        <v>8</v>
      </c>
      <c r="B215" s="214" t="s">
        <v>795</v>
      </c>
      <c r="C215" s="214" t="s">
        <v>842</v>
      </c>
      <c r="D215" s="214" t="s">
        <v>843</v>
      </c>
      <c r="E215" s="71" t="s">
        <v>787</v>
      </c>
      <c r="F215" s="71" t="s">
        <v>271</v>
      </c>
      <c r="G215" s="278" t="s">
        <v>4527</v>
      </c>
    </row>
    <row r="216" spans="1:7" x14ac:dyDescent="0.25">
      <c r="A216" s="71">
        <v>8</v>
      </c>
      <c r="B216" s="214" t="s">
        <v>795</v>
      </c>
      <c r="C216" s="214" t="s">
        <v>844</v>
      </c>
      <c r="D216" s="214" t="s">
        <v>845</v>
      </c>
      <c r="E216" s="71" t="s">
        <v>787</v>
      </c>
      <c r="F216" s="71" t="s">
        <v>271</v>
      </c>
      <c r="G216" s="278" t="s">
        <v>4527</v>
      </c>
    </row>
    <row r="217" spans="1:7" x14ac:dyDescent="0.25">
      <c r="A217" s="71">
        <v>9</v>
      </c>
      <c r="B217" s="214" t="s">
        <v>804</v>
      </c>
      <c r="C217" s="214" t="s">
        <v>3969</v>
      </c>
      <c r="D217" s="214" t="s">
        <v>3970</v>
      </c>
      <c r="E217" s="72"/>
      <c r="F217" s="72" t="s">
        <v>271</v>
      </c>
      <c r="G217" s="278" t="s">
        <v>4527</v>
      </c>
    </row>
    <row r="218" spans="1:7" x14ac:dyDescent="0.25">
      <c r="A218" s="71">
        <v>13</v>
      </c>
      <c r="B218" s="214" t="s">
        <v>820</v>
      </c>
      <c r="C218" s="214" t="s">
        <v>858</v>
      </c>
      <c r="D218" s="214" t="s">
        <v>859</v>
      </c>
      <c r="E218" s="71" t="s">
        <v>787</v>
      </c>
      <c r="F218" s="71" t="s">
        <v>271</v>
      </c>
      <c r="G218" s="278" t="s">
        <v>4527</v>
      </c>
    </row>
    <row r="219" spans="1:7" x14ac:dyDescent="0.25">
      <c r="A219" s="71">
        <v>15</v>
      </c>
      <c r="B219" s="214" t="s">
        <v>795</v>
      </c>
      <c r="C219" s="214" t="s">
        <v>862</v>
      </c>
      <c r="D219" s="214" t="s">
        <v>863</v>
      </c>
      <c r="E219" s="71" t="s">
        <v>787</v>
      </c>
      <c r="F219" s="71"/>
      <c r="G219" s="278" t="s">
        <v>4527</v>
      </c>
    </row>
    <row r="220" spans="1:7" x14ac:dyDescent="0.25">
      <c r="A220" s="71">
        <v>18</v>
      </c>
      <c r="B220" s="214" t="s">
        <v>804</v>
      </c>
      <c r="C220" s="214" t="s">
        <v>866</v>
      </c>
      <c r="D220" s="214" t="s">
        <v>867</v>
      </c>
      <c r="E220" s="71" t="s">
        <v>787</v>
      </c>
      <c r="F220" s="71" t="s">
        <v>271</v>
      </c>
      <c r="G220" s="278" t="s">
        <v>4527</v>
      </c>
    </row>
    <row r="221" spans="1:7" x14ac:dyDescent="0.25">
      <c r="A221" s="71">
        <v>18</v>
      </c>
      <c r="B221" s="214" t="s">
        <v>804</v>
      </c>
      <c r="C221" s="214" t="s">
        <v>868</v>
      </c>
      <c r="D221" s="214" t="s">
        <v>869</v>
      </c>
      <c r="E221" s="71" t="s">
        <v>787</v>
      </c>
      <c r="F221" s="71" t="s">
        <v>271</v>
      </c>
      <c r="G221" s="278" t="s">
        <v>4527</v>
      </c>
    </row>
    <row r="222" spans="1:7" x14ac:dyDescent="0.25">
      <c r="A222" s="71">
        <v>22</v>
      </c>
      <c r="B222" s="214" t="s">
        <v>804</v>
      </c>
      <c r="C222" s="214" t="s">
        <v>901</v>
      </c>
      <c r="D222" s="214" t="s">
        <v>902</v>
      </c>
      <c r="E222" s="71" t="s">
        <v>787</v>
      </c>
      <c r="F222" s="71" t="s">
        <v>271</v>
      </c>
      <c r="G222" s="278" t="s">
        <v>4527</v>
      </c>
    </row>
    <row r="223" spans="1:7" x14ac:dyDescent="0.25">
      <c r="A223" s="71">
        <v>24</v>
      </c>
      <c r="B223" s="214" t="s">
        <v>853</v>
      </c>
      <c r="C223" s="214" t="s">
        <v>905</v>
      </c>
      <c r="D223" s="214" t="s">
        <v>906</v>
      </c>
      <c r="E223" s="71" t="s">
        <v>787</v>
      </c>
      <c r="F223" s="71" t="s">
        <v>271</v>
      </c>
      <c r="G223" s="278" t="s">
        <v>4527</v>
      </c>
    </row>
    <row r="224" spans="1:7" x14ac:dyDescent="0.25">
      <c r="A224" s="71">
        <v>24</v>
      </c>
      <c r="B224" s="214" t="s">
        <v>853</v>
      </c>
      <c r="C224" s="214" t="s">
        <v>907</v>
      </c>
      <c r="D224" s="214" t="s">
        <v>908</v>
      </c>
      <c r="E224" s="71" t="s">
        <v>787</v>
      </c>
      <c r="F224" s="71" t="s">
        <v>271</v>
      </c>
      <c r="G224" s="278" t="s">
        <v>4527</v>
      </c>
    </row>
    <row r="225" spans="1:7" x14ac:dyDescent="0.25">
      <c r="A225" s="71">
        <v>24</v>
      </c>
      <c r="B225" s="214" t="s">
        <v>853</v>
      </c>
      <c r="C225" s="214" t="s">
        <v>909</v>
      </c>
      <c r="D225" s="214" t="s">
        <v>910</v>
      </c>
      <c r="E225" s="71" t="s">
        <v>787</v>
      </c>
      <c r="F225" s="71" t="s">
        <v>271</v>
      </c>
      <c r="G225" s="278" t="s">
        <v>4527</v>
      </c>
    </row>
    <row r="226" spans="1:7" x14ac:dyDescent="0.25">
      <c r="A226" s="71">
        <v>25</v>
      </c>
      <c r="B226" s="214" t="s">
        <v>804</v>
      </c>
      <c r="C226" s="214" t="s">
        <v>911</v>
      </c>
      <c r="D226" s="214" t="s">
        <v>912</v>
      </c>
      <c r="E226" s="71" t="s">
        <v>787</v>
      </c>
      <c r="F226" s="71" t="s">
        <v>271</v>
      </c>
      <c r="G226" s="278" t="s">
        <v>4527</v>
      </c>
    </row>
    <row r="227" spans="1:7" x14ac:dyDescent="0.25">
      <c r="A227" s="71">
        <v>25</v>
      </c>
      <c r="B227" s="214" t="s">
        <v>804</v>
      </c>
      <c r="C227" s="214" t="s">
        <v>913</v>
      </c>
      <c r="D227" s="214" t="s">
        <v>914</v>
      </c>
      <c r="E227" s="71" t="s">
        <v>787</v>
      </c>
      <c r="F227" s="71" t="s">
        <v>271</v>
      </c>
      <c r="G227" s="278" t="s">
        <v>4527</v>
      </c>
    </row>
    <row r="228" spans="1:7" x14ac:dyDescent="0.25">
      <c r="A228" s="71">
        <v>30</v>
      </c>
      <c r="B228" s="214" t="s">
        <v>800</v>
      </c>
      <c r="C228" s="214" t="s">
        <v>931</v>
      </c>
      <c r="D228" s="214" t="s">
        <v>932</v>
      </c>
      <c r="E228" s="71" t="s">
        <v>787</v>
      </c>
      <c r="F228" s="71" t="s">
        <v>271</v>
      </c>
      <c r="G228" s="278" t="s">
        <v>4527</v>
      </c>
    </row>
    <row r="229" spans="1:7" x14ac:dyDescent="0.25">
      <c r="A229" s="71">
        <v>34</v>
      </c>
      <c r="B229" s="214" t="s">
        <v>853</v>
      </c>
      <c r="C229" s="214" t="s">
        <v>951</v>
      </c>
      <c r="D229" s="214" t="s">
        <v>952</v>
      </c>
      <c r="E229" s="71" t="s">
        <v>787</v>
      </c>
      <c r="F229" s="71" t="s">
        <v>271</v>
      </c>
      <c r="G229" s="278" t="s">
        <v>4527</v>
      </c>
    </row>
    <row r="230" spans="1:7" x14ac:dyDescent="0.25">
      <c r="A230" s="71">
        <v>34</v>
      </c>
      <c r="B230" s="214" t="s">
        <v>853</v>
      </c>
      <c r="C230" s="214" t="s">
        <v>953</v>
      </c>
      <c r="D230" s="214" t="s">
        <v>954</v>
      </c>
      <c r="E230" s="71" t="s">
        <v>787</v>
      </c>
      <c r="F230" s="71" t="s">
        <v>271</v>
      </c>
      <c r="G230" s="278" t="s">
        <v>4527</v>
      </c>
    </row>
    <row r="231" spans="1:7" x14ac:dyDescent="0.25">
      <c r="A231" s="71">
        <v>34</v>
      </c>
      <c r="B231" s="214" t="s">
        <v>853</v>
      </c>
      <c r="C231" s="214" t="s">
        <v>955</v>
      </c>
      <c r="D231" s="214" t="s">
        <v>956</v>
      </c>
      <c r="E231" s="71" t="s">
        <v>787</v>
      </c>
      <c r="F231" s="71" t="s">
        <v>271</v>
      </c>
      <c r="G231" s="278" t="s">
        <v>4527</v>
      </c>
    </row>
    <row r="232" spans="1:7" x14ac:dyDescent="0.25">
      <c r="A232" s="71">
        <v>36</v>
      </c>
      <c r="B232" s="214" t="s">
        <v>800</v>
      </c>
      <c r="C232" s="214" t="s">
        <v>959</v>
      </c>
      <c r="D232" s="214" t="s">
        <v>960</v>
      </c>
      <c r="E232" s="71" t="s">
        <v>787</v>
      </c>
      <c r="F232" s="71" t="s">
        <v>271</v>
      </c>
      <c r="G232" s="278" t="s">
        <v>4527</v>
      </c>
    </row>
    <row r="233" spans="1:7" x14ac:dyDescent="0.25">
      <c r="A233" s="71">
        <v>48</v>
      </c>
      <c r="B233" s="214" t="s">
        <v>804</v>
      </c>
      <c r="C233" s="214" t="s">
        <v>987</v>
      </c>
      <c r="D233" s="214" t="s">
        <v>988</v>
      </c>
      <c r="E233" s="71" t="s">
        <v>787</v>
      </c>
      <c r="F233" s="71" t="s">
        <v>271</v>
      </c>
      <c r="G233" s="278" t="s">
        <v>4527</v>
      </c>
    </row>
    <row r="234" spans="1:7" x14ac:dyDescent="0.25">
      <c r="A234" s="71">
        <v>52</v>
      </c>
      <c r="B234" s="214" t="s">
        <v>804</v>
      </c>
      <c r="C234" s="214" t="s">
        <v>4099</v>
      </c>
      <c r="D234" s="214" t="s">
        <v>4100</v>
      </c>
      <c r="E234" s="215"/>
      <c r="F234" s="72" t="s">
        <v>271</v>
      </c>
      <c r="G234" s="278" t="s">
        <v>4527</v>
      </c>
    </row>
    <row r="235" spans="1:7" x14ac:dyDescent="0.25">
      <c r="A235" s="71">
        <v>54</v>
      </c>
      <c r="B235" s="214" t="s">
        <v>795</v>
      </c>
      <c r="C235" s="214" t="s">
        <v>995</v>
      </c>
      <c r="D235" s="214" t="s">
        <v>996</v>
      </c>
      <c r="E235" s="71" t="s">
        <v>787</v>
      </c>
      <c r="F235" s="71" t="s">
        <v>271</v>
      </c>
      <c r="G235" s="278" t="s">
        <v>4527</v>
      </c>
    </row>
    <row r="236" spans="1:7" x14ac:dyDescent="0.25">
      <c r="A236" s="71">
        <v>55</v>
      </c>
      <c r="B236" s="214" t="s">
        <v>853</v>
      </c>
      <c r="C236" s="214" t="s">
        <v>997</v>
      </c>
      <c r="D236" s="214" t="s">
        <v>998</v>
      </c>
      <c r="E236" s="71" t="s">
        <v>787</v>
      </c>
      <c r="F236" s="71" t="s">
        <v>271</v>
      </c>
      <c r="G236" s="278" t="s">
        <v>4527</v>
      </c>
    </row>
    <row r="237" spans="1:7" x14ac:dyDescent="0.25">
      <c r="A237" s="71">
        <v>58</v>
      </c>
      <c r="B237" s="214" t="s">
        <v>820</v>
      </c>
      <c r="C237" s="214" t="s">
        <v>1003</v>
      </c>
      <c r="D237" s="214" t="s">
        <v>4528</v>
      </c>
      <c r="E237" s="71" t="s">
        <v>787</v>
      </c>
      <c r="F237" s="71" t="s">
        <v>271</v>
      </c>
      <c r="G237" s="278" t="s">
        <v>4527</v>
      </c>
    </row>
    <row r="238" spans="1:7" x14ac:dyDescent="0.25">
      <c r="A238" s="71">
        <v>61</v>
      </c>
      <c r="B238" s="214" t="s">
        <v>804</v>
      </c>
      <c r="C238" s="214" t="s">
        <v>1009</v>
      </c>
      <c r="D238" s="214" t="s">
        <v>1010</v>
      </c>
      <c r="E238" s="71" t="s">
        <v>787</v>
      </c>
      <c r="F238" s="71" t="s">
        <v>271</v>
      </c>
      <c r="G238" s="278" t="s">
        <v>4527</v>
      </c>
    </row>
    <row r="239" spans="1:7" x14ac:dyDescent="0.25">
      <c r="A239" s="71">
        <v>61</v>
      </c>
      <c r="B239" s="214" t="s">
        <v>804</v>
      </c>
      <c r="C239" s="214" t="s">
        <v>1011</v>
      </c>
      <c r="D239" s="214" t="s">
        <v>1012</v>
      </c>
      <c r="E239" s="71" t="s">
        <v>787</v>
      </c>
      <c r="F239" s="71" t="s">
        <v>271</v>
      </c>
      <c r="G239" s="278" t="s">
        <v>4527</v>
      </c>
    </row>
    <row r="240" spans="1:7" x14ac:dyDescent="0.25">
      <c r="A240" s="71">
        <v>66</v>
      </c>
      <c r="B240" s="214" t="s">
        <v>853</v>
      </c>
      <c r="C240" s="214" t="s">
        <v>1022</v>
      </c>
      <c r="D240" s="214" t="s">
        <v>1023</v>
      </c>
      <c r="E240" s="71" t="s">
        <v>787</v>
      </c>
      <c r="F240" s="71" t="s">
        <v>271</v>
      </c>
      <c r="G240" s="278" t="s">
        <v>4527</v>
      </c>
    </row>
    <row r="241" spans="1:7" x14ac:dyDescent="0.25">
      <c r="A241" s="71">
        <v>66</v>
      </c>
      <c r="B241" s="214" t="s">
        <v>853</v>
      </c>
      <c r="C241" s="214" t="s">
        <v>1024</v>
      </c>
      <c r="D241" s="214" t="s">
        <v>1025</v>
      </c>
      <c r="E241" s="71" t="s">
        <v>787</v>
      </c>
      <c r="F241" s="71" t="s">
        <v>271</v>
      </c>
      <c r="G241" s="278" t="s">
        <v>4527</v>
      </c>
    </row>
    <row r="242" spans="1:7" x14ac:dyDescent="0.25">
      <c r="A242" s="71">
        <v>70</v>
      </c>
      <c r="B242" s="214" t="s">
        <v>795</v>
      </c>
      <c r="C242" s="214" t="s">
        <v>1032</v>
      </c>
      <c r="D242" s="214" t="s">
        <v>1033</v>
      </c>
      <c r="E242" s="71" t="s">
        <v>787</v>
      </c>
      <c r="F242" s="71" t="s">
        <v>271</v>
      </c>
      <c r="G242" s="278" t="s">
        <v>4527</v>
      </c>
    </row>
    <row r="243" spans="1:7" x14ac:dyDescent="0.25">
      <c r="A243" s="71">
        <v>71</v>
      </c>
      <c r="B243" s="214" t="s">
        <v>820</v>
      </c>
      <c r="C243" s="214" t="s">
        <v>1034</v>
      </c>
      <c r="D243" s="214" t="s">
        <v>1035</v>
      </c>
      <c r="E243" s="71" t="s">
        <v>787</v>
      </c>
      <c r="F243" s="71" t="s">
        <v>271</v>
      </c>
      <c r="G243" s="278" t="s">
        <v>4527</v>
      </c>
    </row>
    <row r="244" spans="1:7" x14ac:dyDescent="0.25">
      <c r="A244" s="71">
        <v>80</v>
      </c>
      <c r="B244" s="214" t="s">
        <v>984</v>
      </c>
      <c r="C244" s="214" t="s">
        <v>1052</v>
      </c>
      <c r="D244" s="214" t="s">
        <v>1053</v>
      </c>
      <c r="E244" s="71" t="s">
        <v>787</v>
      </c>
      <c r="F244" s="71" t="s">
        <v>271</v>
      </c>
      <c r="G244" s="278" t="s">
        <v>4527</v>
      </c>
    </row>
    <row r="245" spans="1:7" x14ac:dyDescent="0.25">
      <c r="A245" s="71">
        <v>83</v>
      </c>
      <c r="B245" s="214" t="s">
        <v>820</v>
      </c>
      <c r="C245" s="214" t="s">
        <v>1059</v>
      </c>
      <c r="D245" s="214" t="s">
        <v>4529</v>
      </c>
      <c r="E245" s="71" t="s">
        <v>787</v>
      </c>
      <c r="F245" s="71" t="s">
        <v>271</v>
      </c>
      <c r="G245" s="278" t="s">
        <v>4527</v>
      </c>
    </row>
    <row r="246" spans="1:7" x14ac:dyDescent="0.25">
      <c r="A246" s="71">
        <v>94</v>
      </c>
      <c r="B246" s="214" t="s">
        <v>853</v>
      </c>
      <c r="C246" s="214" t="s">
        <v>1078</v>
      </c>
      <c r="D246" s="214" t="s">
        <v>1079</v>
      </c>
      <c r="E246" s="71" t="s">
        <v>787</v>
      </c>
      <c r="F246" s="71" t="s">
        <v>271</v>
      </c>
      <c r="G246" s="278" t="s">
        <v>4527</v>
      </c>
    </row>
    <row r="247" spans="1:7" x14ac:dyDescent="0.25">
      <c r="A247" s="71">
        <v>100</v>
      </c>
      <c r="B247" s="214" t="s">
        <v>820</v>
      </c>
      <c r="C247" s="214" t="s">
        <v>1088</v>
      </c>
      <c r="D247" s="214" t="s">
        <v>1089</v>
      </c>
      <c r="E247" s="71" t="s">
        <v>787</v>
      </c>
      <c r="F247" s="71" t="s">
        <v>271</v>
      </c>
      <c r="G247" s="278" t="s">
        <v>4527</v>
      </c>
    </row>
    <row r="248" spans="1:7" x14ac:dyDescent="0.25">
      <c r="A248" s="71">
        <v>101</v>
      </c>
      <c r="B248" s="214" t="s">
        <v>820</v>
      </c>
      <c r="C248" s="214" t="s">
        <v>1090</v>
      </c>
      <c r="D248" s="214" t="s">
        <v>6721</v>
      </c>
      <c r="E248" s="71" t="s">
        <v>787</v>
      </c>
      <c r="F248" s="71"/>
      <c r="G248" s="278" t="s">
        <v>4527</v>
      </c>
    </row>
    <row r="249" spans="1:7" x14ac:dyDescent="0.25">
      <c r="A249" s="71">
        <v>102</v>
      </c>
      <c r="B249" s="214" t="s">
        <v>820</v>
      </c>
      <c r="C249" s="214" t="s">
        <v>6553</v>
      </c>
      <c r="D249" s="214" t="s">
        <v>6734</v>
      </c>
      <c r="E249" s="71" t="s">
        <v>787</v>
      </c>
      <c r="F249" s="71" t="s">
        <v>271</v>
      </c>
      <c r="G249" s="278" t="s">
        <v>4527</v>
      </c>
    </row>
    <row r="250" spans="1:7" x14ac:dyDescent="0.25">
      <c r="A250" s="71">
        <v>103</v>
      </c>
      <c r="B250" s="214" t="s">
        <v>853</v>
      </c>
      <c r="C250" s="214" t="s">
        <v>1091</v>
      </c>
      <c r="D250" s="214" t="s">
        <v>1092</v>
      </c>
      <c r="E250" s="71" t="s">
        <v>787</v>
      </c>
      <c r="F250" s="71" t="s">
        <v>271</v>
      </c>
      <c r="G250" s="278" t="s">
        <v>4527</v>
      </c>
    </row>
    <row r="251" spans="1:7" x14ac:dyDescent="0.25">
      <c r="A251" s="71">
        <v>103</v>
      </c>
      <c r="B251" s="214" t="s">
        <v>853</v>
      </c>
      <c r="C251" s="214" t="s">
        <v>1093</v>
      </c>
      <c r="D251" s="214" t="s">
        <v>1094</v>
      </c>
      <c r="E251" s="71" t="s">
        <v>787</v>
      </c>
      <c r="F251" s="71" t="s">
        <v>271</v>
      </c>
      <c r="G251" s="278" t="s">
        <v>4527</v>
      </c>
    </row>
    <row r="252" spans="1:7" x14ac:dyDescent="0.25">
      <c r="A252" s="71">
        <v>116</v>
      </c>
      <c r="B252" s="214" t="s">
        <v>853</v>
      </c>
      <c r="C252" s="214" t="s">
        <v>4155</v>
      </c>
      <c r="D252" s="214" t="s">
        <v>4156</v>
      </c>
      <c r="E252" s="72"/>
      <c r="F252" s="72" t="s">
        <v>271</v>
      </c>
      <c r="G252" s="278" t="s">
        <v>4527</v>
      </c>
    </row>
    <row r="253" spans="1:7" x14ac:dyDescent="0.25">
      <c r="A253" s="71">
        <v>117</v>
      </c>
      <c r="B253" s="214" t="s">
        <v>853</v>
      </c>
      <c r="C253" s="214" t="s">
        <v>1117</v>
      </c>
      <c r="D253" s="214" t="s">
        <v>1118</v>
      </c>
      <c r="E253" s="72" t="s">
        <v>787</v>
      </c>
      <c r="F253" s="72" t="s">
        <v>271</v>
      </c>
      <c r="G253" s="278" t="s">
        <v>4527</v>
      </c>
    </row>
    <row r="254" spans="1:7" x14ac:dyDescent="0.25">
      <c r="A254" s="71">
        <v>117</v>
      </c>
      <c r="B254" s="214" t="s">
        <v>850</v>
      </c>
      <c r="C254" s="214" t="s">
        <v>1117</v>
      </c>
      <c r="D254" s="214" t="s">
        <v>4157</v>
      </c>
      <c r="E254" s="72" t="s">
        <v>787</v>
      </c>
      <c r="F254" s="72" t="s">
        <v>271</v>
      </c>
      <c r="G254" s="278" t="s">
        <v>4527</v>
      </c>
    </row>
    <row r="255" spans="1:7" x14ac:dyDescent="0.25">
      <c r="A255" s="71">
        <v>157</v>
      </c>
      <c r="B255" s="214" t="s">
        <v>820</v>
      </c>
      <c r="C255" s="214" t="s">
        <v>1176</v>
      </c>
      <c r="D255" s="214" t="s">
        <v>1177</v>
      </c>
      <c r="E255" s="71" t="s">
        <v>787</v>
      </c>
      <c r="F255" s="71" t="s">
        <v>271</v>
      </c>
      <c r="G255" s="278" t="s">
        <v>4527</v>
      </c>
    </row>
    <row r="256" spans="1:7" x14ac:dyDescent="0.25">
      <c r="A256" s="71">
        <v>163</v>
      </c>
      <c r="B256" s="214" t="s">
        <v>820</v>
      </c>
      <c r="C256" s="214" t="s">
        <v>1188</v>
      </c>
      <c r="D256" s="214" t="s">
        <v>1189</v>
      </c>
      <c r="E256" s="71" t="s">
        <v>787</v>
      </c>
      <c r="F256" s="71" t="s">
        <v>271</v>
      </c>
      <c r="G256" s="278" t="s">
        <v>4527</v>
      </c>
    </row>
    <row r="257" spans="1:7" x14ac:dyDescent="0.25">
      <c r="A257" s="71">
        <v>168</v>
      </c>
      <c r="B257" s="214" t="s">
        <v>984</v>
      </c>
      <c r="C257" s="214" t="s">
        <v>1198</v>
      </c>
      <c r="D257" s="214" t="s">
        <v>1199</v>
      </c>
      <c r="E257" s="71" t="s">
        <v>787</v>
      </c>
      <c r="F257" s="71" t="s">
        <v>271</v>
      </c>
      <c r="G257" s="278" t="s">
        <v>4527</v>
      </c>
    </row>
    <row r="258" spans="1:7" x14ac:dyDescent="0.25">
      <c r="A258" s="71">
        <v>178</v>
      </c>
      <c r="B258" s="214" t="s">
        <v>1004</v>
      </c>
      <c r="C258" s="214" t="s">
        <v>1216</v>
      </c>
      <c r="D258" s="214" t="s">
        <v>1217</v>
      </c>
      <c r="E258" s="71" t="s">
        <v>787</v>
      </c>
      <c r="F258" s="71" t="s">
        <v>271</v>
      </c>
      <c r="G258" s="278" t="s">
        <v>4527</v>
      </c>
    </row>
    <row r="259" spans="1:7" x14ac:dyDescent="0.25">
      <c r="A259" s="71">
        <v>196</v>
      </c>
      <c r="B259" s="214" t="s">
        <v>1004</v>
      </c>
      <c r="C259" s="214" t="s">
        <v>2863</v>
      </c>
      <c r="D259" s="214" t="s">
        <v>2864</v>
      </c>
      <c r="E259" s="71" t="s">
        <v>787</v>
      </c>
      <c r="F259" s="71" t="s">
        <v>271</v>
      </c>
      <c r="G259" s="278" t="s">
        <v>4527</v>
      </c>
    </row>
    <row r="260" spans="1:7" x14ac:dyDescent="0.25">
      <c r="A260" s="71">
        <v>202</v>
      </c>
      <c r="B260" s="214" t="s">
        <v>853</v>
      </c>
      <c r="C260" s="214" t="s">
        <v>1253</v>
      </c>
      <c r="D260" s="214" t="s">
        <v>1254</v>
      </c>
      <c r="E260" s="71" t="s">
        <v>787</v>
      </c>
      <c r="F260" s="71" t="s">
        <v>271</v>
      </c>
      <c r="G260" s="278" t="s">
        <v>4527</v>
      </c>
    </row>
    <row r="261" spans="1:7" x14ac:dyDescent="0.25">
      <c r="A261" s="71">
        <v>214</v>
      </c>
      <c r="B261" s="214" t="s">
        <v>984</v>
      </c>
      <c r="C261" s="214" t="s">
        <v>1271</v>
      </c>
      <c r="D261" s="214" t="s">
        <v>1272</v>
      </c>
      <c r="E261" s="72"/>
      <c r="F261" s="72" t="s">
        <v>271</v>
      </c>
      <c r="G261" s="278" t="s">
        <v>4527</v>
      </c>
    </row>
    <row r="262" spans="1:7" x14ac:dyDescent="0.25">
      <c r="A262" s="71">
        <v>216</v>
      </c>
      <c r="B262" s="214" t="s">
        <v>820</v>
      </c>
      <c r="C262" s="214" t="s">
        <v>1275</v>
      </c>
      <c r="D262" s="214" t="s">
        <v>1276</v>
      </c>
      <c r="E262" s="71" t="s">
        <v>787</v>
      </c>
      <c r="F262" s="71" t="s">
        <v>271</v>
      </c>
      <c r="G262" s="278" t="s">
        <v>4527</v>
      </c>
    </row>
    <row r="263" spans="1:7" x14ac:dyDescent="0.25">
      <c r="A263" s="71">
        <v>217</v>
      </c>
      <c r="B263" s="214" t="s">
        <v>820</v>
      </c>
      <c r="C263" s="214" t="s">
        <v>1277</v>
      </c>
      <c r="D263" s="214" t="s">
        <v>6727</v>
      </c>
      <c r="E263" s="71" t="s">
        <v>787</v>
      </c>
      <c r="F263" s="71" t="s">
        <v>271</v>
      </c>
      <c r="G263" s="278" t="s">
        <v>4527</v>
      </c>
    </row>
    <row r="264" spans="1:7" x14ac:dyDescent="0.25">
      <c r="A264" s="71">
        <v>236</v>
      </c>
      <c r="B264" s="214" t="s">
        <v>795</v>
      </c>
      <c r="C264" s="214" t="s">
        <v>1302</v>
      </c>
      <c r="D264" s="214" t="s">
        <v>1303</v>
      </c>
      <c r="E264" s="72"/>
      <c r="F264" s="72" t="s">
        <v>271</v>
      </c>
      <c r="G264" s="278" t="s">
        <v>4527</v>
      </c>
    </row>
    <row r="265" spans="1:7" x14ac:dyDescent="0.25">
      <c r="A265" s="71">
        <v>268</v>
      </c>
      <c r="B265" s="214" t="s">
        <v>820</v>
      </c>
      <c r="C265" s="214" t="s">
        <v>2875</v>
      </c>
      <c r="D265" s="214" t="s">
        <v>2876</v>
      </c>
      <c r="E265" s="71" t="s">
        <v>787</v>
      </c>
      <c r="F265" s="71" t="s">
        <v>271</v>
      </c>
      <c r="G265" s="278" t="s">
        <v>4527</v>
      </c>
    </row>
    <row r="266" spans="1:7" x14ac:dyDescent="0.25">
      <c r="A266" s="71">
        <v>269</v>
      </c>
      <c r="B266" s="214" t="s">
        <v>1004</v>
      </c>
      <c r="C266" s="214" t="s">
        <v>1347</v>
      </c>
      <c r="D266" s="214" t="s">
        <v>1348</v>
      </c>
      <c r="E266" s="71" t="s">
        <v>787</v>
      </c>
      <c r="F266" s="71" t="s">
        <v>271</v>
      </c>
      <c r="G266" s="278" t="s">
        <v>4527</v>
      </c>
    </row>
    <row r="267" spans="1:7" x14ac:dyDescent="0.25">
      <c r="A267" s="71">
        <v>324</v>
      </c>
      <c r="B267" s="214" t="s">
        <v>984</v>
      </c>
      <c r="C267" s="214" t="s">
        <v>1425</v>
      </c>
      <c r="D267" s="214" t="s">
        <v>1426</v>
      </c>
      <c r="E267" s="71" t="s">
        <v>787</v>
      </c>
      <c r="F267" s="71" t="s">
        <v>271</v>
      </c>
      <c r="G267" s="278" t="s">
        <v>4527</v>
      </c>
    </row>
    <row r="268" spans="1:7" x14ac:dyDescent="0.25">
      <c r="A268" s="71">
        <v>341</v>
      </c>
      <c r="B268" s="214" t="s">
        <v>820</v>
      </c>
      <c r="C268" s="214" t="s">
        <v>1449</v>
      </c>
      <c r="D268" s="214" t="s">
        <v>1450</v>
      </c>
      <c r="E268" s="71" t="s">
        <v>787</v>
      </c>
      <c r="F268" s="71" t="s">
        <v>271</v>
      </c>
      <c r="G268" s="278" t="s">
        <v>4527</v>
      </c>
    </row>
    <row r="269" spans="1:7" x14ac:dyDescent="0.25">
      <c r="A269" s="71">
        <v>341</v>
      </c>
      <c r="B269" s="214" t="s">
        <v>820</v>
      </c>
      <c r="C269" s="214" t="s">
        <v>3780</v>
      </c>
      <c r="D269" s="214" t="s">
        <v>4196</v>
      </c>
      <c r="E269" s="71" t="s">
        <v>787</v>
      </c>
      <c r="F269" s="71" t="s">
        <v>271</v>
      </c>
      <c r="G269" s="278" t="s">
        <v>4527</v>
      </c>
    </row>
    <row r="270" spans="1:7" x14ac:dyDescent="0.25">
      <c r="A270" s="71">
        <v>341</v>
      </c>
      <c r="B270" s="214" t="s">
        <v>820</v>
      </c>
      <c r="C270" s="214" t="s">
        <v>2881</v>
      </c>
      <c r="D270" s="214" t="s">
        <v>2882</v>
      </c>
      <c r="E270" s="71" t="s">
        <v>787</v>
      </c>
      <c r="F270" s="71" t="s">
        <v>271</v>
      </c>
      <c r="G270" s="278" t="s">
        <v>4527</v>
      </c>
    </row>
    <row r="271" spans="1:7" x14ac:dyDescent="0.25">
      <c r="A271" s="71">
        <v>358</v>
      </c>
      <c r="B271" s="214" t="s">
        <v>984</v>
      </c>
      <c r="C271" s="214" t="s">
        <v>1484</v>
      </c>
      <c r="D271" s="214" t="s">
        <v>1484</v>
      </c>
      <c r="E271" s="71" t="s">
        <v>787</v>
      </c>
      <c r="F271" s="71" t="s">
        <v>271</v>
      </c>
      <c r="G271" s="278" t="s">
        <v>4527</v>
      </c>
    </row>
    <row r="272" spans="1:7" x14ac:dyDescent="0.25">
      <c r="A272" s="71">
        <v>360</v>
      </c>
      <c r="B272" s="214" t="s">
        <v>853</v>
      </c>
      <c r="C272" s="214" t="s">
        <v>1487</v>
      </c>
      <c r="D272" s="214" t="s">
        <v>1488</v>
      </c>
      <c r="E272" s="71" t="s">
        <v>787</v>
      </c>
      <c r="F272" s="71" t="s">
        <v>271</v>
      </c>
      <c r="G272" s="278" t="s">
        <v>4527</v>
      </c>
    </row>
    <row r="273" spans="1:7" x14ac:dyDescent="0.25">
      <c r="A273" s="71">
        <v>360</v>
      </c>
      <c r="B273" s="214" t="s">
        <v>969</v>
      </c>
      <c r="C273" s="214" t="s">
        <v>1489</v>
      </c>
      <c r="D273" s="214" t="s">
        <v>6738</v>
      </c>
      <c r="E273" s="71" t="s">
        <v>787</v>
      </c>
      <c r="F273" s="71" t="s">
        <v>271</v>
      </c>
      <c r="G273" s="278" t="s">
        <v>4527</v>
      </c>
    </row>
    <row r="274" spans="1:7" x14ac:dyDescent="0.25">
      <c r="A274" s="71">
        <v>361</v>
      </c>
      <c r="B274" s="214" t="s">
        <v>820</v>
      </c>
      <c r="C274" s="214" t="s">
        <v>1490</v>
      </c>
      <c r="D274" s="214" t="s">
        <v>1491</v>
      </c>
      <c r="E274" s="71" t="s">
        <v>787</v>
      </c>
      <c r="F274" s="71" t="s">
        <v>271</v>
      </c>
      <c r="G274" s="278" t="s">
        <v>4527</v>
      </c>
    </row>
    <row r="275" spans="1:7" x14ac:dyDescent="0.25">
      <c r="A275" s="71">
        <v>364</v>
      </c>
      <c r="B275" s="214" t="s">
        <v>984</v>
      </c>
      <c r="C275" s="214" t="s">
        <v>1494</v>
      </c>
      <c r="D275" s="214" t="s">
        <v>1495</v>
      </c>
      <c r="E275" s="71" t="s">
        <v>787</v>
      </c>
      <c r="F275" s="71" t="s">
        <v>271</v>
      </c>
      <c r="G275" s="278" t="s">
        <v>4527</v>
      </c>
    </row>
    <row r="276" spans="1:7" x14ac:dyDescent="0.25">
      <c r="A276" s="71">
        <v>372</v>
      </c>
      <c r="B276" s="214" t="s">
        <v>853</v>
      </c>
      <c r="C276" s="214" t="s">
        <v>1502</v>
      </c>
      <c r="D276" s="214" t="s">
        <v>1503</v>
      </c>
      <c r="E276" s="71" t="s">
        <v>787</v>
      </c>
      <c r="F276" s="71" t="s">
        <v>271</v>
      </c>
      <c r="G276" s="278" t="s">
        <v>4527</v>
      </c>
    </row>
    <row r="277" spans="1:7" x14ac:dyDescent="0.25">
      <c r="A277" s="71">
        <v>377</v>
      </c>
      <c r="B277" s="214" t="s">
        <v>820</v>
      </c>
      <c r="C277" s="214" t="s">
        <v>1510</v>
      </c>
      <c r="D277" s="214" t="s">
        <v>1511</v>
      </c>
      <c r="E277" s="71" t="s">
        <v>787</v>
      </c>
      <c r="F277" s="71" t="s">
        <v>271</v>
      </c>
      <c r="G277" s="278" t="s">
        <v>4527</v>
      </c>
    </row>
    <row r="278" spans="1:7" x14ac:dyDescent="0.25">
      <c r="A278" s="71">
        <v>394</v>
      </c>
      <c r="B278" s="214" t="s">
        <v>984</v>
      </c>
      <c r="C278" s="214" t="s">
        <v>1530</v>
      </c>
      <c r="D278" s="214" t="s">
        <v>1531</v>
      </c>
      <c r="E278" s="71" t="s">
        <v>787</v>
      </c>
      <c r="F278" s="71" t="s">
        <v>271</v>
      </c>
      <c r="G278" s="278" t="s">
        <v>4527</v>
      </c>
    </row>
    <row r="279" spans="1:7" x14ac:dyDescent="0.25">
      <c r="A279" s="71">
        <v>440</v>
      </c>
      <c r="B279" s="214" t="s">
        <v>1017</v>
      </c>
      <c r="C279" s="214" t="s">
        <v>1588</v>
      </c>
      <c r="D279" s="214" t="s">
        <v>1589</v>
      </c>
      <c r="E279" s="71" t="s">
        <v>787</v>
      </c>
      <c r="F279" s="71" t="s">
        <v>271</v>
      </c>
      <c r="G279" s="278" t="s">
        <v>4527</v>
      </c>
    </row>
    <row r="280" spans="1:7" x14ac:dyDescent="0.25">
      <c r="A280" s="71">
        <v>452</v>
      </c>
      <c r="B280" s="214" t="s">
        <v>853</v>
      </c>
      <c r="C280" s="214" t="s">
        <v>1302</v>
      </c>
      <c r="D280" s="214" t="s">
        <v>1602</v>
      </c>
      <c r="E280" s="71" t="s">
        <v>787</v>
      </c>
      <c r="F280" s="71" t="s">
        <v>271</v>
      </c>
      <c r="G280" s="278" t="s">
        <v>4527</v>
      </c>
    </row>
    <row r="281" spans="1:7" x14ac:dyDescent="0.25">
      <c r="A281" s="71">
        <v>477</v>
      </c>
      <c r="B281" s="214" t="s">
        <v>984</v>
      </c>
      <c r="C281" s="214" t="s">
        <v>1635</v>
      </c>
      <c r="D281" s="214" t="s">
        <v>1636</v>
      </c>
      <c r="E281" s="71" t="s">
        <v>787</v>
      </c>
      <c r="F281" s="71" t="s">
        <v>271</v>
      </c>
      <c r="G281" s="278" t="s">
        <v>4527</v>
      </c>
    </row>
    <row r="282" spans="1:7" x14ac:dyDescent="0.25">
      <c r="A282" s="71">
        <v>510</v>
      </c>
      <c r="B282" s="214" t="s">
        <v>820</v>
      </c>
      <c r="C282" s="214" t="s">
        <v>3370</v>
      </c>
      <c r="D282" s="214" t="s">
        <v>3371</v>
      </c>
      <c r="E282" s="72"/>
      <c r="F282" s="72" t="s">
        <v>271</v>
      </c>
      <c r="G282" s="278" t="s">
        <v>4527</v>
      </c>
    </row>
    <row r="283" spans="1:7" x14ac:dyDescent="0.25">
      <c r="A283" s="71">
        <v>528</v>
      </c>
      <c r="B283" s="214" t="s">
        <v>820</v>
      </c>
      <c r="C283" s="214" t="s">
        <v>1697</v>
      </c>
      <c r="D283" s="214" t="s">
        <v>1698</v>
      </c>
      <c r="E283" s="71" t="s">
        <v>787</v>
      </c>
      <c r="F283" s="71" t="s">
        <v>271</v>
      </c>
      <c r="G283" s="278" t="s">
        <v>4527</v>
      </c>
    </row>
    <row r="284" spans="1:7" x14ac:dyDescent="0.25">
      <c r="A284" s="71">
        <v>536</v>
      </c>
      <c r="B284" s="214" t="s">
        <v>853</v>
      </c>
      <c r="C284" s="214" t="s">
        <v>1705</v>
      </c>
      <c r="D284" s="214" t="s">
        <v>1706</v>
      </c>
      <c r="E284" s="71" t="s">
        <v>787</v>
      </c>
      <c r="F284" s="71" t="s">
        <v>271</v>
      </c>
      <c r="G284" s="278" t="s">
        <v>4527</v>
      </c>
    </row>
    <row r="285" spans="1:7" x14ac:dyDescent="0.25">
      <c r="A285" s="71">
        <v>557</v>
      </c>
      <c r="B285" s="214" t="s">
        <v>984</v>
      </c>
      <c r="C285" s="214" t="s">
        <v>1723</v>
      </c>
      <c r="D285" s="214" t="s">
        <v>1724</v>
      </c>
      <c r="E285" s="71" t="s">
        <v>787</v>
      </c>
      <c r="F285" s="71" t="s">
        <v>271</v>
      </c>
      <c r="G285" s="278" t="s">
        <v>4527</v>
      </c>
    </row>
    <row r="286" spans="1:7" x14ac:dyDescent="0.25">
      <c r="A286" s="71">
        <v>561</v>
      </c>
      <c r="B286" s="214" t="s">
        <v>820</v>
      </c>
      <c r="C286" s="214" t="s">
        <v>1731</v>
      </c>
      <c r="D286" s="214" t="s">
        <v>1732</v>
      </c>
      <c r="E286" s="71" t="s">
        <v>787</v>
      </c>
      <c r="F286" s="71" t="s">
        <v>271</v>
      </c>
      <c r="G286" s="278" t="s">
        <v>4527</v>
      </c>
    </row>
    <row r="287" spans="1:7" x14ac:dyDescent="0.25">
      <c r="A287" s="71">
        <v>568</v>
      </c>
      <c r="B287" s="214" t="s">
        <v>1004</v>
      </c>
      <c r="C287" s="214" t="s">
        <v>3385</v>
      </c>
      <c r="D287" s="214" t="s">
        <v>3386</v>
      </c>
      <c r="E287" s="72"/>
      <c r="F287" s="72" t="s">
        <v>271</v>
      </c>
      <c r="G287" s="278" t="s">
        <v>4527</v>
      </c>
    </row>
    <row r="288" spans="1:7" x14ac:dyDescent="0.25">
      <c r="A288" s="71">
        <v>571</v>
      </c>
      <c r="B288" s="214" t="s">
        <v>820</v>
      </c>
      <c r="C288" s="214" t="s">
        <v>2914</v>
      </c>
      <c r="D288" s="214" t="s">
        <v>2915</v>
      </c>
      <c r="E288" s="71" t="s">
        <v>787</v>
      </c>
      <c r="F288" s="71" t="s">
        <v>271</v>
      </c>
      <c r="G288" s="278" t="s">
        <v>4527</v>
      </c>
    </row>
    <row r="289" spans="1:7" x14ac:dyDescent="0.25">
      <c r="A289" s="71">
        <v>578</v>
      </c>
      <c r="B289" s="214" t="s">
        <v>1004</v>
      </c>
      <c r="C289" s="214" t="s">
        <v>1746</v>
      </c>
      <c r="D289" s="214" t="s">
        <v>1747</v>
      </c>
      <c r="E289" s="71" t="s">
        <v>787</v>
      </c>
      <c r="F289" s="71" t="s">
        <v>271</v>
      </c>
      <c r="G289" s="278" t="s">
        <v>4527</v>
      </c>
    </row>
    <row r="290" spans="1:7" x14ac:dyDescent="0.25">
      <c r="A290" s="71">
        <v>584</v>
      </c>
      <c r="B290" s="214" t="s">
        <v>853</v>
      </c>
      <c r="C290" s="214" t="s">
        <v>1752</v>
      </c>
      <c r="D290" s="214" t="s">
        <v>1753</v>
      </c>
      <c r="E290" s="71" t="s">
        <v>787</v>
      </c>
      <c r="F290" s="71" t="s">
        <v>271</v>
      </c>
      <c r="G290" s="278" t="s">
        <v>4527</v>
      </c>
    </row>
    <row r="291" spans="1:7" x14ac:dyDescent="0.25">
      <c r="A291" s="71">
        <v>607</v>
      </c>
      <c r="B291" s="214" t="s">
        <v>984</v>
      </c>
      <c r="C291" s="214" t="s">
        <v>3391</v>
      </c>
      <c r="D291" s="214" t="s">
        <v>3392</v>
      </c>
      <c r="E291" s="72"/>
      <c r="F291" s="72" t="s">
        <v>271</v>
      </c>
      <c r="G291" s="278" t="s">
        <v>4527</v>
      </c>
    </row>
    <row r="292" spans="1:7" x14ac:dyDescent="0.25">
      <c r="A292" s="71">
        <v>637</v>
      </c>
      <c r="B292" s="214" t="s">
        <v>1004</v>
      </c>
      <c r="C292" s="214" t="s">
        <v>1608</v>
      </c>
      <c r="D292" s="214" t="s">
        <v>3400</v>
      </c>
      <c r="E292" s="72"/>
      <c r="F292" s="72" t="s">
        <v>271</v>
      </c>
      <c r="G292" s="278" t="s">
        <v>4527</v>
      </c>
    </row>
    <row r="293" spans="1:7" x14ac:dyDescent="0.25">
      <c r="A293" s="71">
        <v>642</v>
      </c>
      <c r="B293" s="214" t="s">
        <v>984</v>
      </c>
      <c r="C293" s="214" t="s">
        <v>3406</v>
      </c>
      <c r="D293" s="214" t="s">
        <v>3407</v>
      </c>
      <c r="E293" s="72"/>
      <c r="F293" s="72" t="s">
        <v>271</v>
      </c>
      <c r="G293" s="278" t="s">
        <v>4527</v>
      </c>
    </row>
    <row r="294" spans="1:7" x14ac:dyDescent="0.25">
      <c r="A294" s="71">
        <v>694</v>
      </c>
      <c r="B294" s="214" t="s">
        <v>804</v>
      </c>
      <c r="C294" s="214" t="s">
        <v>4227</v>
      </c>
      <c r="D294" s="214" t="s">
        <v>4228</v>
      </c>
      <c r="E294" s="72"/>
      <c r="F294" s="72" t="s">
        <v>271</v>
      </c>
      <c r="G294" s="278" t="s">
        <v>4527</v>
      </c>
    </row>
    <row r="295" spans="1:7" x14ac:dyDescent="0.25">
      <c r="A295" s="71">
        <v>695</v>
      </c>
      <c r="B295" s="214" t="s">
        <v>804</v>
      </c>
      <c r="C295" s="214" t="s">
        <v>4229</v>
      </c>
      <c r="D295" s="214" t="s">
        <v>4230</v>
      </c>
      <c r="E295" s="215"/>
      <c r="F295" s="72" t="s">
        <v>271</v>
      </c>
      <c r="G295" s="278" t="s">
        <v>4527</v>
      </c>
    </row>
    <row r="296" spans="1:7" x14ac:dyDescent="0.25">
      <c r="A296" s="71">
        <v>701</v>
      </c>
      <c r="B296" s="214" t="s">
        <v>820</v>
      </c>
      <c r="C296" s="214" t="s">
        <v>2941</v>
      </c>
      <c r="D296" s="214" t="s">
        <v>2942</v>
      </c>
      <c r="E296" s="71" t="s">
        <v>787</v>
      </c>
      <c r="F296" s="71" t="s">
        <v>271</v>
      </c>
      <c r="G296" s="278" t="s">
        <v>4527</v>
      </c>
    </row>
    <row r="297" spans="1:7" x14ac:dyDescent="0.25">
      <c r="A297" s="71">
        <v>704</v>
      </c>
      <c r="B297" s="214" t="s">
        <v>820</v>
      </c>
      <c r="C297" s="214" t="s">
        <v>1856</v>
      </c>
      <c r="D297" s="214" t="s">
        <v>1857</v>
      </c>
      <c r="E297" s="72"/>
      <c r="F297" s="72" t="s">
        <v>271</v>
      </c>
      <c r="G297" s="278" t="s">
        <v>4527</v>
      </c>
    </row>
    <row r="298" spans="1:7" x14ac:dyDescent="0.25">
      <c r="A298" s="71">
        <v>754</v>
      </c>
      <c r="B298" s="214" t="s">
        <v>1004</v>
      </c>
      <c r="C298" s="214" t="s">
        <v>3445</v>
      </c>
      <c r="D298" s="214" t="s">
        <v>3446</v>
      </c>
      <c r="E298" s="72"/>
      <c r="F298" s="72" t="s">
        <v>271</v>
      </c>
      <c r="G298" s="278" t="s">
        <v>4527</v>
      </c>
    </row>
    <row r="299" spans="1:7" x14ac:dyDescent="0.25">
      <c r="A299" s="71">
        <v>767</v>
      </c>
      <c r="B299" s="214" t="s">
        <v>1004</v>
      </c>
      <c r="C299" s="214" t="s">
        <v>1918</v>
      </c>
      <c r="D299" s="214" t="s">
        <v>1919</v>
      </c>
      <c r="E299" s="71" t="s">
        <v>787</v>
      </c>
      <c r="F299" s="71" t="s">
        <v>271</v>
      </c>
      <c r="G299" s="278" t="s">
        <v>4527</v>
      </c>
    </row>
    <row r="300" spans="1:7" x14ac:dyDescent="0.25">
      <c r="A300" s="71">
        <v>775</v>
      </c>
      <c r="B300" s="214" t="s">
        <v>820</v>
      </c>
      <c r="C300" s="214" t="s">
        <v>1927</v>
      </c>
      <c r="D300" s="214" t="s">
        <v>1928</v>
      </c>
      <c r="E300" s="71" t="s">
        <v>787</v>
      </c>
      <c r="F300" s="71" t="s">
        <v>271</v>
      </c>
      <c r="G300" s="278" t="s">
        <v>4527</v>
      </c>
    </row>
    <row r="301" spans="1:7" x14ac:dyDescent="0.25">
      <c r="A301" s="71">
        <v>781</v>
      </c>
      <c r="B301" s="214" t="s">
        <v>853</v>
      </c>
      <c r="C301" s="214" t="s">
        <v>1935</v>
      </c>
      <c r="D301" s="214" t="s">
        <v>1936</v>
      </c>
      <c r="E301" s="71" t="s">
        <v>787</v>
      </c>
      <c r="F301" s="71" t="s">
        <v>271</v>
      </c>
      <c r="G301" s="278" t="s">
        <v>4527</v>
      </c>
    </row>
    <row r="302" spans="1:7" x14ac:dyDescent="0.25">
      <c r="A302" s="71">
        <v>782</v>
      </c>
      <c r="B302" s="214" t="s">
        <v>1004</v>
      </c>
      <c r="C302" s="214" t="s">
        <v>1937</v>
      </c>
      <c r="D302" s="214" t="s">
        <v>1938</v>
      </c>
      <c r="E302" s="71" t="s">
        <v>787</v>
      </c>
      <c r="F302" s="71" t="s">
        <v>271</v>
      </c>
      <c r="G302" s="278" t="s">
        <v>4527</v>
      </c>
    </row>
    <row r="303" spans="1:7" x14ac:dyDescent="0.25">
      <c r="A303" s="71">
        <v>795</v>
      </c>
      <c r="B303" s="214" t="s">
        <v>1473</v>
      </c>
      <c r="C303" s="214" t="s">
        <v>1948</v>
      </c>
      <c r="D303" s="214" t="s">
        <v>1949</v>
      </c>
      <c r="E303" s="71" t="s">
        <v>787</v>
      </c>
      <c r="F303" s="71" t="s">
        <v>271</v>
      </c>
      <c r="G303" s="278" t="s">
        <v>4527</v>
      </c>
    </row>
    <row r="304" spans="1:7" x14ac:dyDescent="0.25">
      <c r="A304" s="71">
        <v>802</v>
      </c>
      <c r="B304" s="214" t="s">
        <v>853</v>
      </c>
      <c r="C304" s="214" t="s">
        <v>1959</v>
      </c>
      <c r="D304" s="214" t="s">
        <v>1960</v>
      </c>
      <c r="E304" s="71" t="s">
        <v>787</v>
      </c>
      <c r="F304" s="71" t="s">
        <v>271</v>
      </c>
      <c r="G304" s="278" t="s">
        <v>4527</v>
      </c>
    </row>
    <row r="305" spans="1:7" x14ac:dyDescent="0.25">
      <c r="A305" s="71">
        <v>811</v>
      </c>
      <c r="B305" s="214" t="s">
        <v>853</v>
      </c>
      <c r="C305" s="214" t="s">
        <v>1969</v>
      </c>
      <c r="D305" s="214" t="s">
        <v>1970</v>
      </c>
      <c r="E305" s="71" t="s">
        <v>787</v>
      </c>
      <c r="F305" s="71" t="s">
        <v>271</v>
      </c>
      <c r="G305" s="278" t="s">
        <v>4527</v>
      </c>
    </row>
    <row r="306" spans="1:7" x14ac:dyDescent="0.25">
      <c r="A306" s="71">
        <v>812</v>
      </c>
      <c r="B306" s="214" t="s">
        <v>853</v>
      </c>
      <c r="C306" s="214" t="s">
        <v>1971</v>
      </c>
      <c r="D306" s="214" t="s">
        <v>1972</v>
      </c>
      <c r="E306" s="71" t="s">
        <v>787</v>
      </c>
      <c r="F306" s="71" t="s">
        <v>271</v>
      </c>
      <c r="G306" s="278" t="s">
        <v>4527</v>
      </c>
    </row>
    <row r="307" spans="1:7" x14ac:dyDescent="0.25">
      <c r="A307" s="71">
        <v>817</v>
      </c>
      <c r="B307" s="214" t="s">
        <v>1473</v>
      </c>
      <c r="C307" s="214" t="s">
        <v>1975</v>
      </c>
      <c r="D307" s="214" t="s">
        <v>1976</v>
      </c>
      <c r="E307" s="71" t="s">
        <v>787</v>
      </c>
      <c r="F307" s="71" t="s">
        <v>271</v>
      </c>
      <c r="G307" s="278" t="s">
        <v>4527</v>
      </c>
    </row>
    <row r="308" spans="1:7" x14ac:dyDescent="0.25">
      <c r="A308" s="71">
        <v>819</v>
      </c>
      <c r="B308" s="214" t="s">
        <v>1017</v>
      </c>
      <c r="C308" s="214" t="s">
        <v>1977</v>
      </c>
      <c r="D308" s="214" t="s">
        <v>1978</v>
      </c>
      <c r="E308" s="71" t="s">
        <v>787</v>
      </c>
      <c r="F308" s="71" t="s">
        <v>271</v>
      </c>
      <c r="G308" s="278" t="s">
        <v>4527</v>
      </c>
    </row>
    <row r="309" spans="1:7" x14ac:dyDescent="0.25">
      <c r="A309" s="71">
        <v>829</v>
      </c>
      <c r="B309" s="214" t="s">
        <v>1017</v>
      </c>
      <c r="C309" s="214" t="s">
        <v>2959</v>
      </c>
      <c r="D309" s="214" t="s">
        <v>2960</v>
      </c>
      <c r="E309" s="71" t="s">
        <v>787</v>
      </c>
      <c r="F309" s="71" t="s">
        <v>271</v>
      </c>
      <c r="G309" s="278" t="s">
        <v>4527</v>
      </c>
    </row>
    <row r="310" spans="1:7" x14ac:dyDescent="0.25">
      <c r="A310" s="71">
        <v>840</v>
      </c>
      <c r="B310" s="214" t="s">
        <v>853</v>
      </c>
      <c r="C310" s="214" t="s">
        <v>3481</v>
      </c>
      <c r="D310" s="214" t="s">
        <v>3482</v>
      </c>
      <c r="E310" s="72"/>
      <c r="F310" s="72" t="s">
        <v>271</v>
      </c>
      <c r="G310" s="278" t="s">
        <v>4527</v>
      </c>
    </row>
    <row r="311" spans="1:7" x14ac:dyDescent="0.25">
      <c r="A311" s="71">
        <v>843</v>
      </c>
      <c r="B311" s="214" t="s">
        <v>1473</v>
      </c>
      <c r="C311" s="214" t="s">
        <v>2963</v>
      </c>
      <c r="D311" s="214" t="s">
        <v>2964</v>
      </c>
      <c r="E311" s="71" t="s">
        <v>787</v>
      </c>
      <c r="F311" s="71" t="s">
        <v>271</v>
      </c>
      <c r="G311" s="278" t="s">
        <v>4527</v>
      </c>
    </row>
    <row r="312" spans="1:7" x14ac:dyDescent="0.25">
      <c r="A312" s="71">
        <v>863</v>
      </c>
      <c r="B312" s="214" t="s">
        <v>984</v>
      </c>
      <c r="C312" s="214" t="s">
        <v>2013</v>
      </c>
      <c r="D312" s="214" t="s">
        <v>2014</v>
      </c>
      <c r="E312" s="71" t="s">
        <v>787</v>
      </c>
      <c r="F312" s="71" t="s">
        <v>271</v>
      </c>
      <c r="G312" s="278" t="s">
        <v>4527</v>
      </c>
    </row>
    <row r="313" spans="1:7" x14ac:dyDescent="0.25">
      <c r="A313" s="71">
        <v>870</v>
      </c>
      <c r="B313" s="214" t="s">
        <v>969</v>
      </c>
      <c r="C313" s="214" t="s">
        <v>2023</v>
      </c>
      <c r="D313" s="214" t="s">
        <v>2024</v>
      </c>
      <c r="E313" s="71" t="s">
        <v>787</v>
      </c>
      <c r="F313" s="71" t="s">
        <v>271</v>
      </c>
      <c r="G313" s="278" t="s">
        <v>4527</v>
      </c>
    </row>
    <row r="314" spans="1:7" x14ac:dyDescent="0.25">
      <c r="A314" s="71">
        <v>877</v>
      </c>
      <c r="B314" s="214" t="s">
        <v>984</v>
      </c>
      <c r="C314" s="214" t="s">
        <v>2027</v>
      </c>
      <c r="D314" s="214" t="s">
        <v>2028</v>
      </c>
      <c r="E314" s="71" t="s">
        <v>787</v>
      </c>
      <c r="F314" s="71" t="s">
        <v>271</v>
      </c>
      <c r="G314" s="278" t="s">
        <v>4527</v>
      </c>
    </row>
    <row r="315" spans="1:7" x14ac:dyDescent="0.25">
      <c r="A315" s="71">
        <v>910</v>
      </c>
      <c r="B315" s="214" t="s">
        <v>1004</v>
      </c>
      <c r="C315" s="214" t="s">
        <v>3497</v>
      </c>
      <c r="D315" s="214" t="s">
        <v>3498</v>
      </c>
      <c r="E315" s="72"/>
      <c r="F315" s="72" t="s">
        <v>271</v>
      </c>
      <c r="G315" s="278" t="s">
        <v>4527</v>
      </c>
    </row>
    <row r="316" spans="1:7" x14ac:dyDescent="0.25">
      <c r="A316" s="71">
        <v>957</v>
      </c>
      <c r="B316" s="214" t="s">
        <v>1004</v>
      </c>
      <c r="C316" s="214" t="s">
        <v>3519</v>
      </c>
      <c r="D316" s="214" t="s">
        <v>3520</v>
      </c>
      <c r="E316" s="72"/>
      <c r="F316" s="72" t="s">
        <v>271</v>
      </c>
      <c r="G316" s="278" t="s">
        <v>4527</v>
      </c>
    </row>
    <row r="317" spans="1:7" x14ac:dyDescent="0.25">
      <c r="A317" s="71">
        <v>959</v>
      </c>
      <c r="B317" s="214" t="s">
        <v>820</v>
      </c>
      <c r="C317" s="214" t="s">
        <v>2091</v>
      </c>
      <c r="D317" s="214" t="s">
        <v>2092</v>
      </c>
      <c r="E317" s="71" t="s">
        <v>787</v>
      </c>
      <c r="F317" s="71" t="s">
        <v>271</v>
      </c>
      <c r="G317" s="278" t="s">
        <v>4527</v>
      </c>
    </row>
    <row r="318" spans="1:7" x14ac:dyDescent="0.25">
      <c r="A318" s="71">
        <v>963</v>
      </c>
      <c r="B318" s="214" t="s">
        <v>1017</v>
      </c>
      <c r="C318" s="214" t="s">
        <v>2095</v>
      </c>
      <c r="D318" s="214" t="s">
        <v>2096</v>
      </c>
      <c r="E318" s="71" t="s">
        <v>787</v>
      </c>
      <c r="F318" s="71" t="s">
        <v>271</v>
      </c>
      <c r="G318" s="278" t="s">
        <v>4527</v>
      </c>
    </row>
    <row r="319" spans="1:7" x14ac:dyDescent="0.25">
      <c r="A319" s="71">
        <v>1013</v>
      </c>
      <c r="B319" s="214" t="s">
        <v>853</v>
      </c>
      <c r="C319" s="214" t="s">
        <v>3535</v>
      </c>
      <c r="D319" s="214" t="s">
        <v>3536</v>
      </c>
      <c r="E319" s="72"/>
      <c r="F319" s="72" t="s">
        <v>271</v>
      </c>
      <c r="G319" s="278" t="s">
        <v>4527</v>
      </c>
    </row>
    <row r="320" spans="1:7" x14ac:dyDescent="0.25">
      <c r="A320" s="71">
        <v>1039</v>
      </c>
      <c r="B320" s="214" t="s">
        <v>1004</v>
      </c>
      <c r="C320" s="214" t="s">
        <v>3549</v>
      </c>
      <c r="D320" s="214" t="s">
        <v>3550</v>
      </c>
      <c r="E320" s="72"/>
      <c r="F320" s="72" t="s">
        <v>271</v>
      </c>
      <c r="G320" s="278" t="s">
        <v>4527</v>
      </c>
    </row>
    <row r="321" spans="1:7" x14ac:dyDescent="0.25">
      <c r="A321" s="71">
        <v>1056</v>
      </c>
      <c r="B321" s="214" t="s">
        <v>820</v>
      </c>
      <c r="C321" s="214" t="s">
        <v>2163</v>
      </c>
      <c r="D321" s="214" t="s">
        <v>2164</v>
      </c>
      <c r="E321" s="72"/>
      <c r="F321" s="72" t="s">
        <v>271</v>
      </c>
      <c r="G321" s="278" t="s">
        <v>4527</v>
      </c>
    </row>
    <row r="322" spans="1:7" x14ac:dyDescent="0.25">
      <c r="A322" s="71">
        <v>1062</v>
      </c>
      <c r="B322" s="214" t="s">
        <v>1473</v>
      </c>
      <c r="C322" s="214" t="s">
        <v>3000</v>
      </c>
      <c r="D322" s="214" t="s">
        <v>3001</v>
      </c>
      <c r="E322" s="71" t="s">
        <v>787</v>
      </c>
      <c r="F322" s="71" t="s">
        <v>271</v>
      </c>
      <c r="G322" s="278" t="s">
        <v>4527</v>
      </c>
    </row>
    <row r="323" spans="1:7" x14ac:dyDescent="0.25">
      <c r="A323" s="71">
        <v>1084</v>
      </c>
      <c r="B323" s="214" t="s">
        <v>853</v>
      </c>
      <c r="C323" s="214" t="s">
        <v>3566</v>
      </c>
      <c r="D323" s="214" t="s">
        <v>3567</v>
      </c>
      <c r="E323" s="72"/>
      <c r="F323" s="72" t="s">
        <v>271</v>
      </c>
      <c r="G323" s="278" t="s">
        <v>4527</v>
      </c>
    </row>
    <row r="324" spans="1:7" x14ac:dyDescent="0.25">
      <c r="A324" s="71">
        <v>1091</v>
      </c>
      <c r="B324" s="214" t="s">
        <v>1017</v>
      </c>
      <c r="C324" s="214" t="s">
        <v>2191</v>
      </c>
      <c r="D324" s="214" t="s">
        <v>2192</v>
      </c>
      <c r="E324" s="71" t="s">
        <v>787</v>
      </c>
      <c r="F324" s="71" t="s">
        <v>271</v>
      </c>
      <c r="G324" s="278" t="s">
        <v>4527</v>
      </c>
    </row>
    <row r="325" spans="1:7" x14ac:dyDescent="0.25">
      <c r="A325" s="71">
        <v>1104</v>
      </c>
      <c r="B325" s="214" t="s">
        <v>853</v>
      </c>
      <c r="C325" s="214" t="s">
        <v>3570</v>
      </c>
      <c r="D325" s="214" t="s">
        <v>3571</v>
      </c>
      <c r="E325" s="72"/>
      <c r="F325" s="72" t="s">
        <v>271</v>
      </c>
      <c r="G325" s="278" t="s">
        <v>4527</v>
      </c>
    </row>
    <row r="326" spans="1:7" x14ac:dyDescent="0.25">
      <c r="A326" s="71">
        <v>1111</v>
      </c>
      <c r="B326" s="214" t="s">
        <v>853</v>
      </c>
      <c r="C326" s="214" t="s">
        <v>3575</v>
      </c>
      <c r="D326" s="214" t="s">
        <v>3576</v>
      </c>
      <c r="E326" s="72"/>
      <c r="F326" s="72" t="s">
        <v>271</v>
      </c>
      <c r="G326" s="278" t="s">
        <v>4527</v>
      </c>
    </row>
    <row r="327" spans="1:7" x14ac:dyDescent="0.25">
      <c r="A327" s="71">
        <v>1115</v>
      </c>
      <c r="B327" s="214" t="s">
        <v>853</v>
      </c>
      <c r="C327" s="214" t="s">
        <v>3577</v>
      </c>
      <c r="D327" s="214" t="s">
        <v>3578</v>
      </c>
      <c r="E327" s="72"/>
      <c r="F327" s="72" t="s">
        <v>271</v>
      </c>
      <c r="G327" s="278" t="s">
        <v>4527</v>
      </c>
    </row>
    <row r="328" spans="1:7" x14ac:dyDescent="0.25">
      <c r="A328" s="71">
        <v>1121</v>
      </c>
      <c r="B328" s="214" t="s">
        <v>984</v>
      </c>
      <c r="C328" s="214" t="s">
        <v>3018</v>
      </c>
      <c r="D328" s="214" t="s">
        <v>3019</v>
      </c>
      <c r="E328" s="71" t="s">
        <v>787</v>
      </c>
      <c r="F328" s="71" t="s">
        <v>271</v>
      </c>
      <c r="G328" s="278" t="s">
        <v>4527</v>
      </c>
    </row>
    <row r="329" spans="1:7" x14ac:dyDescent="0.25">
      <c r="A329" s="71">
        <v>1156</v>
      </c>
      <c r="B329" s="214" t="s">
        <v>853</v>
      </c>
      <c r="C329" s="214" t="s">
        <v>3589</v>
      </c>
      <c r="D329" s="214" t="s">
        <v>3590</v>
      </c>
      <c r="E329" s="72"/>
      <c r="F329" s="72" t="s">
        <v>271</v>
      </c>
      <c r="G329" s="278" t="s">
        <v>4527</v>
      </c>
    </row>
    <row r="330" spans="1:7" x14ac:dyDescent="0.25">
      <c r="A330" s="71">
        <v>1194</v>
      </c>
      <c r="B330" s="214" t="s">
        <v>984</v>
      </c>
      <c r="C330" s="214" t="s">
        <v>2246</v>
      </c>
      <c r="D330" s="214" t="s">
        <v>2247</v>
      </c>
      <c r="E330" s="72"/>
      <c r="F330" s="72" t="s">
        <v>271</v>
      </c>
      <c r="G330" s="278" t="s">
        <v>4527</v>
      </c>
    </row>
    <row r="331" spans="1:7" x14ac:dyDescent="0.25">
      <c r="A331" s="71">
        <v>1201</v>
      </c>
      <c r="B331" s="214" t="s">
        <v>853</v>
      </c>
      <c r="C331" s="214" t="s">
        <v>2252</v>
      </c>
      <c r="D331" s="214" t="s">
        <v>2253</v>
      </c>
      <c r="E331" s="71" t="s">
        <v>787</v>
      </c>
      <c r="F331" s="71" t="s">
        <v>271</v>
      </c>
      <c r="G331" s="278" t="s">
        <v>4527</v>
      </c>
    </row>
    <row r="332" spans="1:7" x14ac:dyDescent="0.25">
      <c r="A332" s="71">
        <v>1232</v>
      </c>
      <c r="B332" s="214" t="s">
        <v>984</v>
      </c>
      <c r="C332" s="214" t="s">
        <v>2267</v>
      </c>
      <c r="D332" s="214" t="s">
        <v>2268</v>
      </c>
      <c r="E332" s="71" t="s">
        <v>787</v>
      </c>
      <c r="F332" s="71" t="s">
        <v>271</v>
      </c>
      <c r="G332" s="278" t="s">
        <v>4527</v>
      </c>
    </row>
    <row r="333" spans="1:7" x14ac:dyDescent="0.25">
      <c r="A333" s="71">
        <v>1235</v>
      </c>
      <c r="B333" s="214" t="s">
        <v>1473</v>
      </c>
      <c r="C333" s="214" t="s">
        <v>2269</v>
      </c>
      <c r="D333" s="214" t="s">
        <v>2270</v>
      </c>
      <c r="E333" s="71" t="s">
        <v>787</v>
      </c>
      <c r="F333" s="71" t="s">
        <v>271</v>
      </c>
      <c r="G333" s="278" t="s">
        <v>4527</v>
      </c>
    </row>
    <row r="334" spans="1:7" x14ac:dyDescent="0.25">
      <c r="A334" s="71">
        <v>1262</v>
      </c>
      <c r="B334" s="214" t="s">
        <v>1004</v>
      </c>
      <c r="C334" s="214" t="s">
        <v>2286</v>
      </c>
      <c r="D334" s="214" t="s">
        <v>2287</v>
      </c>
      <c r="E334" s="71" t="s">
        <v>787</v>
      </c>
      <c r="F334" s="71" t="s">
        <v>271</v>
      </c>
      <c r="G334" s="278" t="s">
        <v>4527</v>
      </c>
    </row>
    <row r="335" spans="1:7" x14ac:dyDescent="0.25">
      <c r="A335" s="71">
        <v>1276</v>
      </c>
      <c r="B335" s="214" t="s">
        <v>1004</v>
      </c>
      <c r="C335" s="214" t="s">
        <v>2292</v>
      </c>
      <c r="D335" s="214" t="s">
        <v>2293</v>
      </c>
      <c r="E335" s="71" t="s">
        <v>787</v>
      </c>
      <c r="F335" s="71" t="s">
        <v>271</v>
      </c>
      <c r="G335" s="278" t="s">
        <v>4527</v>
      </c>
    </row>
    <row r="336" spans="1:7" x14ac:dyDescent="0.25">
      <c r="A336" s="71">
        <v>1381</v>
      </c>
      <c r="B336" s="214" t="s">
        <v>853</v>
      </c>
      <c r="C336" s="214" t="s">
        <v>2331</v>
      </c>
      <c r="D336" s="214" t="s">
        <v>2332</v>
      </c>
      <c r="E336" s="71" t="s">
        <v>787</v>
      </c>
      <c r="F336" s="71" t="s">
        <v>271</v>
      </c>
      <c r="G336" s="278" t="s">
        <v>4527</v>
      </c>
    </row>
    <row r="337" spans="1:7" x14ac:dyDescent="0.25">
      <c r="A337" s="71">
        <v>1383</v>
      </c>
      <c r="B337" s="214" t="s">
        <v>1004</v>
      </c>
      <c r="C337" s="214" t="s">
        <v>3655</v>
      </c>
      <c r="D337" s="214" t="s">
        <v>3656</v>
      </c>
      <c r="E337" s="72"/>
      <c r="F337" s="72" t="s">
        <v>271</v>
      </c>
      <c r="G337" s="278" t="s">
        <v>4527</v>
      </c>
    </row>
    <row r="338" spans="1:7" x14ac:dyDescent="0.25">
      <c r="A338" s="71">
        <v>1389</v>
      </c>
      <c r="B338" s="214" t="s">
        <v>984</v>
      </c>
      <c r="C338" s="214" t="s">
        <v>3658</v>
      </c>
      <c r="D338" s="214" t="s">
        <v>3659</v>
      </c>
      <c r="E338" s="72"/>
      <c r="F338" s="72" t="s">
        <v>271</v>
      </c>
      <c r="G338" s="278" t="s">
        <v>4527</v>
      </c>
    </row>
    <row r="339" spans="1:7" x14ac:dyDescent="0.25">
      <c r="A339" s="71">
        <v>1406</v>
      </c>
      <c r="B339" s="214" t="s">
        <v>1004</v>
      </c>
      <c r="C339" s="214" t="s">
        <v>3086</v>
      </c>
      <c r="D339" s="214" t="s">
        <v>3087</v>
      </c>
      <c r="E339" s="71" t="s">
        <v>787</v>
      </c>
      <c r="F339" s="71" t="s">
        <v>271</v>
      </c>
      <c r="G339" s="278" t="s">
        <v>4527</v>
      </c>
    </row>
    <row r="340" spans="1:7" x14ac:dyDescent="0.25">
      <c r="A340" s="71">
        <v>1420</v>
      </c>
      <c r="B340" s="214" t="s">
        <v>820</v>
      </c>
      <c r="C340" s="214" t="s">
        <v>2349</v>
      </c>
      <c r="D340" s="214" t="s">
        <v>2350</v>
      </c>
      <c r="E340" s="71" t="s">
        <v>787</v>
      </c>
      <c r="F340" s="71" t="s">
        <v>271</v>
      </c>
      <c r="G340" s="278" t="s">
        <v>4527</v>
      </c>
    </row>
    <row r="341" spans="1:7" x14ac:dyDescent="0.25">
      <c r="A341" s="71">
        <v>1427</v>
      </c>
      <c r="B341" s="214" t="s">
        <v>820</v>
      </c>
      <c r="C341" s="214" t="s">
        <v>3672</v>
      </c>
      <c r="D341" s="214" t="s">
        <v>3673</v>
      </c>
      <c r="E341" s="72"/>
      <c r="F341" s="72" t="s">
        <v>271</v>
      </c>
      <c r="G341" s="278" t="s">
        <v>4527</v>
      </c>
    </row>
    <row r="342" spans="1:7" x14ac:dyDescent="0.25">
      <c r="A342" s="71">
        <v>1477</v>
      </c>
      <c r="B342" s="214" t="s">
        <v>984</v>
      </c>
      <c r="C342" s="214" t="s">
        <v>2376</v>
      </c>
      <c r="D342" s="214" t="s">
        <v>2377</v>
      </c>
      <c r="E342" s="71" t="s">
        <v>787</v>
      </c>
      <c r="F342" s="71" t="s">
        <v>271</v>
      </c>
      <c r="G342" s="278" t="s">
        <v>4527</v>
      </c>
    </row>
    <row r="343" spans="1:7" x14ac:dyDescent="0.25">
      <c r="A343" s="71">
        <v>1487</v>
      </c>
      <c r="B343" s="214" t="s">
        <v>853</v>
      </c>
      <c r="C343" s="214" t="s">
        <v>3694</v>
      </c>
      <c r="D343" s="214" t="s">
        <v>3695</v>
      </c>
      <c r="E343" s="72"/>
      <c r="F343" s="72" t="s">
        <v>271</v>
      </c>
      <c r="G343" s="278" t="s">
        <v>4527</v>
      </c>
    </row>
    <row r="344" spans="1:7" x14ac:dyDescent="0.25">
      <c r="A344" s="71">
        <v>1511</v>
      </c>
      <c r="B344" s="214" t="s">
        <v>850</v>
      </c>
      <c r="C344" s="214" t="s">
        <v>3134</v>
      </c>
      <c r="D344" s="214" t="s">
        <v>3704</v>
      </c>
      <c r="E344" s="72"/>
      <c r="F344" s="72" t="s">
        <v>271</v>
      </c>
      <c r="G344" s="278" t="s">
        <v>4527</v>
      </c>
    </row>
    <row r="345" spans="1:7" x14ac:dyDescent="0.25">
      <c r="A345" s="71">
        <v>1515</v>
      </c>
      <c r="B345" s="214" t="s">
        <v>1004</v>
      </c>
      <c r="C345" s="214" t="s">
        <v>2394</v>
      </c>
      <c r="D345" s="214" t="s">
        <v>6558</v>
      </c>
      <c r="E345" s="71" t="s">
        <v>787</v>
      </c>
      <c r="F345" s="71" t="s">
        <v>271</v>
      </c>
      <c r="G345" s="278" t="s">
        <v>4527</v>
      </c>
    </row>
    <row r="346" spans="1:7" x14ac:dyDescent="0.25">
      <c r="A346" s="71">
        <v>1547</v>
      </c>
      <c r="B346" s="214" t="s">
        <v>820</v>
      </c>
      <c r="C346" s="214" t="s">
        <v>3721</v>
      </c>
      <c r="D346" s="214" t="s">
        <v>3722</v>
      </c>
      <c r="E346" s="72"/>
      <c r="F346" s="72" t="s">
        <v>271</v>
      </c>
      <c r="G346" s="278" t="s">
        <v>4527</v>
      </c>
    </row>
    <row r="347" spans="1:7" x14ac:dyDescent="0.25">
      <c r="A347" s="71">
        <v>1577</v>
      </c>
      <c r="B347" s="214" t="s">
        <v>1004</v>
      </c>
      <c r="C347" s="214" t="s">
        <v>2413</v>
      </c>
      <c r="D347" s="214" t="s">
        <v>2414</v>
      </c>
      <c r="E347" s="71" t="s">
        <v>787</v>
      </c>
      <c r="F347" s="71" t="s">
        <v>271</v>
      </c>
      <c r="G347" s="278" t="s">
        <v>4527</v>
      </c>
    </row>
    <row r="348" spans="1:7" x14ac:dyDescent="0.25">
      <c r="A348" s="71">
        <v>1582</v>
      </c>
      <c r="B348" s="214" t="s">
        <v>853</v>
      </c>
      <c r="C348" s="214" t="s">
        <v>3735</v>
      </c>
      <c r="D348" s="214" t="s">
        <v>3736</v>
      </c>
      <c r="E348" s="72"/>
      <c r="F348" s="72" t="s">
        <v>271</v>
      </c>
      <c r="G348" s="278" t="s">
        <v>4527</v>
      </c>
    </row>
    <row r="349" spans="1:7" x14ac:dyDescent="0.25">
      <c r="A349" s="71">
        <v>1588</v>
      </c>
      <c r="B349" s="214" t="s">
        <v>1017</v>
      </c>
      <c r="C349" s="214" t="s">
        <v>2421</v>
      </c>
      <c r="D349" s="214" t="s">
        <v>2422</v>
      </c>
      <c r="E349" s="71" t="s">
        <v>787</v>
      </c>
      <c r="F349" s="71" t="s">
        <v>271</v>
      </c>
      <c r="G349" s="278" t="s">
        <v>4527</v>
      </c>
    </row>
    <row r="350" spans="1:7" x14ac:dyDescent="0.25">
      <c r="A350" s="71">
        <v>1597</v>
      </c>
      <c r="B350" s="214" t="s">
        <v>820</v>
      </c>
      <c r="C350" s="214" t="s">
        <v>3739</v>
      </c>
      <c r="D350" s="214" t="s">
        <v>3740</v>
      </c>
      <c r="E350" s="72"/>
      <c r="F350" s="72" t="s">
        <v>271</v>
      </c>
      <c r="G350" s="278" t="s">
        <v>4527</v>
      </c>
    </row>
    <row r="351" spans="1:7" x14ac:dyDescent="0.25">
      <c r="A351" s="71">
        <v>1604</v>
      </c>
      <c r="B351" s="214" t="s">
        <v>1004</v>
      </c>
      <c r="C351" s="214" t="s">
        <v>2431</v>
      </c>
      <c r="D351" s="214" t="s">
        <v>2432</v>
      </c>
      <c r="E351" s="72"/>
      <c r="F351" s="72" t="s">
        <v>271</v>
      </c>
      <c r="G351" s="278" t="s">
        <v>4527</v>
      </c>
    </row>
    <row r="352" spans="1:7" x14ac:dyDescent="0.25">
      <c r="A352" s="71">
        <v>1634</v>
      </c>
      <c r="B352" s="214" t="s">
        <v>820</v>
      </c>
      <c r="C352" s="214" t="s">
        <v>3751</v>
      </c>
      <c r="D352" s="214" t="s">
        <v>3752</v>
      </c>
      <c r="E352" s="72"/>
      <c r="F352" s="72" t="s">
        <v>271</v>
      </c>
      <c r="G352" s="278" t="s">
        <v>4527</v>
      </c>
    </row>
    <row r="353" spans="1:7" x14ac:dyDescent="0.25">
      <c r="A353" s="71">
        <v>1638</v>
      </c>
      <c r="B353" s="214" t="s">
        <v>984</v>
      </c>
      <c r="C353" s="214" t="s">
        <v>2443</v>
      </c>
      <c r="D353" s="214" t="s">
        <v>2444</v>
      </c>
      <c r="E353" s="71" t="s">
        <v>787</v>
      </c>
      <c r="F353" s="71" t="s">
        <v>271</v>
      </c>
      <c r="G353" s="278" t="s">
        <v>4527</v>
      </c>
    </row>
    <row r="354" spans="1:7" x14ac:dyDescent="0.25">
      <c r="A354" s="72">
        <v>1662</v>
      </c>
      <c r="B354" s="66" t="s">
        <v>1004</v>
      </c>
      <c r="C354" s="214" t="s">
        <v>2457</v>
      </c>
      <c r="D354" s="66" t="s">
        <v>2458</v>
      </c>
      <c r="E354" s="71" t="s">
        <v>787</v>
      </c>
      <c r="F354" s="71" t="s">
        <v>271</v>
      </c>
      <c r="G354" s="278" t="s">
        <v>4527</v>
      </c>
    </row>
    <row r="355" spans="1:7" x14ac:dyDescent="0.25">
      <c r="A355" s="71">
        <v>1689</v>
      </c>
      <c r="B355" s="214" t="s">
        <v>984</v>
      </c>
      <c r="C355" s="214" t="s">
        <v>3780</v>
      </c>
      <c r="D355" s="214" t="s">
        <v>3781</v>
      </c>
      <c r="E355" s="72"/>
      <c r="F355" s="72" t="s">
        <v>271</v>
      </c>
      <c r="G355" s="278" t="s">
        <v>4527</v>
      </c>
    </row>
    <row r="356" spans="1:7" x14ac:dyDescent="0.25">
      <c r="A356" s="71">
        <v>1697</v>
      </c>
      <c r="B356" s="214" t="s">
        <v>984</v>
      </c>
      <c r="C356" s="214" t="s">
        <v>2475</v>
      </c>
      <c r="D356" s="214" t="s">
        <v>2476</v>
      </c>
      <c r="E356" s="71" t="s">
        <v>787</v>
      </c>
      <c r="F356" s="71" t="s">
        <v>271</v>
      </c>
      <c r="G356" s="278" t="s">
        <v>4527</v>
      </c>
    </row>
    <row r="357" spans="1:7" x14ac:dyDescent="0.25">
      <c r="A357" s="71">
        <v>1708</v>
      </c>
      <c r="B357" s="214" t="s">
        <v>1004</v>
      </c>
      <c r="C357" s="214" t="s">
        <v>3788</v>
      </c>
      <c r="D357" s="214" t="s">
        <v>3789</v>
      </c>
      <c r="E357" s="72"/>
      <c r="F357" s="72" t="s">
        <v>271</v>
      </c>
      <c r="G357" s="278" t="s">
        <v>4527</v>
      </c>
    </row>
    <row r="358" spans="1:7" x14ac:dyDescent="0.25">
      <c r="A358" s="71">
        <v>1739</v>
      </c>
      <c r="B358" s="214" t="s">
        <v>984</v>
      </c>
      <c r="C358" s="214" t="s">
        <v>2495</v>
      </c>
      <c r="D358" s="214" t="s">
        <v>2496</v>
      </c>
      <c r="E358" s="71" t="s">
        <v>787</v>
      </c>
      <c r="F358" s="71" t="s">
        <v>271</v>
      </c>
      <c r="G358" s="278" t="s">
        <v>4527</v>
      </c>
    </row>
    <row r="359" spans="1:7" x14ac:dyDescent="0.25">
      <c r="A359" s="71">
        <v>1751</v>
      </c>
      <c r="B359" s="214" t="s">
        <v>853</v>
      </c>
      <c r="C359" s="214" t="s">
        <v>2503</v>
      </c>
      <c r="D359" s="214" t="s">
        <v>2504</v>
      </c>
      <c r="E359" s="71" t="s">
        <v>787</v>
      </c>
      <c r="F359" s="71" t="s">
        <v>271</v>
      </c>
      <c r="G359" s="278" t="s">
        <v>4527</v>
      </c>
    </row>
    <row r="360" spans="1:7" x14ac:dyDescent="0.25">
      <c r="A360" s="71">
        <v>1753</v>
      </c>
      <c r="B360" s="214" t="s">
        <v>853</v>
      </c>
      <c r="C360" s="214" t="s">
        <v>3802</v>
      </c>
      <c r="D360" s="214" t="s">
        <v>3803</v>
      </c>
      <c r="E360" s="72"/>
      <c r="F360" s="72" t="s">
        <v>271</v>
      </c>
      <c r="G360" s="278" t="s">
        <v>4527</v>
      </c>
    </row>
    <row r="361" spans="1:7" x14ac:dyDescent="0.25">
      <c r="A361" s="71">
        <v>1770</v>
      </c>
      <c r="B361" s="214" t="s">
        <v>984</v>
      </c>
      <c r="C361" s="214" t="s">
        <v>3804</v>
      </c>
      <c r="D361" s="214" t="s">
        <v>3805</v>
      </c>
      <c r="E361" s="72"/>
      <c r="F361" s="72" t="s">
        <v>271</v>
      </c>
      <c r="G361" s="278" t="s">
        <v>4527</v>
      </c>
    </row>
    <row r="362" spans="1:7" x14ac:dyDescent="0.25">
      <c r="A362" s="71">
        <v>1776</v>
      </c>
      <c r="B362" s="214" t="s">
        <v>853</v>
      </c>
      <c r="C362" s="214" t="s">
        <v>2507</v>
      </c>
      <c r="D362" s="214" t="s">
        <v>2508</v>
      </c>
      <c r="E362" s="72"/>
      <c r="F362" s="72" t="s">
        <v>271</v>
      </c>
      <c r="G362" s="278" t="s">
        <v>4527</v>
      </c>
    </row>
    <row r="363" spans="1:7" x14ac:dyDescent="0.25">
      <c r="A363" s="71">
        <v>1814</v>
      </c>
      <c r="B363" s="214" t="s">
        <v>984</v>
      </c>
      <c r="C363" s="214" t="s">
        <v>2519</v>
      </c>
      <c r="D363" s="214" t="s">
        <v>2520</v>
      </c>
      <c r="E363" s="71" t="s">
        <v>787</v>
      </c>
      <c r="F363" s="71" t="s">
        <v>271</v>
      </c>
      <c r="G363" s="278" t="s">
        <v>4527</v>
      </c>
    </row>
    <row r="364" spans="1:7" x14ac:dyDescent="0.25">
      <c r="A364" s="71">
        <v>1815</v>
      </c>
      <c r="B364" s="214" t="s">
        <v>1004</v>
      </c>
      <c r="C364" s="214" t="s">
        <v>3820</v>
      </c>
      <c r="D364" s="214" t="s">
        <v>3821</v>
      </c>
      <c r="E364" s="72"/>
      <c r="F364" s="72" t="s">
        <v>271</v>
      </c>
      <c r="G364" s="278" t="s">
        <v>4527</v>
      </c>
    </row>
    <row r="365" spans="1:7" x14ac:dyDescent="0.25">
      <c r="A365" s="71">
        <v>1846</v>
      </c>
      <c r="B365" s="214" t="s">
        <v>820</v>
      </c>
      <c r="C365" s="214" t="s">
        <v>3150</v>
      </c>
      <c r="D365" s="214" t="s">
        <v>3151</v>
      </c>
      <c r="E365" s="71" t="s">
        <v>787</v>
      </c>
      <c r="F365" s="71" t="s">
        <v>271</v>
      </c>
      <c r="G365" s="278" t="s">
        <v>4527</v>
      </c>
    </row>
    <row r="366" spans="1:7" x14ac:dyDescent="0.25">
      <c r="A366" s="71">
        <v>1866</v>
      </c>
      <c r="B366" s="214" t="s">
        <v>820</v>
      </c>
      <c r="C366" s="214" t="s">
        <v>2535</v>
      </c>
      <c r="D366" s="214" t="s">
        <v>2536</v>
      </c>
      <c r="E366" s="71" t="s">
        <v>787</v>
      </c>
      <c r="F366" s="71" t="s">
        <v>271</v>
      </c>
      <c r="G366" s="278" t="s">
        <v>4527</v>
      </c>
    </row>
    <row r="367" spans="1:7" x14ac:dyDescent="0.25">
      <c r="A367" s="71">
        <v>1867</v>
      </c>
      <c r="B367" s="214" t="s">
        <v>1004</v>
      </c>
      <c r="C367" s="214" t="s">
        <v>2537</v>
      </c>
      <c r="D367" s="214" t="s">
        <v>2538</v>
      </c>
      <c r="E367" s="71" t="s">
        <v>787</v>
      </c>
      <c r="F367" s="71" t="s">
        <v>271</v>
      </c>
      <c r="G367" s="278" t="s">
        <v>4527</v>
      </c>
    </row>
    <row r="368" spans="1:7" x14ac:dyDescent="0.25">
      <c r="A368" s="71">
        <v>1873</v>
      </c>
      <c r="B368" s="214" t="s">
        <v>1004</v>
      </c>
      <c r="C368" s="214" t="s">
        <v>2539</v>
      </c>
      <c r="D368" s="214" t="s">
        <v>2540</v>
      </c>
      <c r="E368" s="71" t="s">
        <v>787</v>
      </c>
      <c r="F368" s="71" t="s">
        <v>271</v>
      </c>
      <c r="G368" s="278" t="s">
        <v>4527</v>
      </c>
    </row>
    <row r="369" spans="1:7" x14ac:dyDescent="0.25">
      <c r="A369" s="71">
        <v>1939</v>
      </c>
      <c r="B369" s="214" t="s">
        <v>1017</v>
      </c>
      <c r="C369" s="214" t="s">
        <v>2562</v>
      </c>
      <c r="D369" s="214" t="s">
        <v>2563</v>
      </c>
      <c r="E369" s="71" t="s">
        <v>787</v>
      </c>
      <c r="F369" s="71" t="s">
        <v>271</v>
      </c>
      <c r="G369" s="278" t="s">
        <v>4527</v>
      </c>
    </row>
    <row r="370" spans="1:7" x14ac:dyDescent="0.25">
      <c r="A370" s="71">
        <v>1942</v>
      </c>
      <c r="B370" s="214" t="s">
        <v>820</v>
      </c>
      <c r="C370" s="214" t="s">
        <v>3861</v>
      </c>
      <c r="D370" s="214" t="s">
        <v>3862</v>
      </c>
      <c r="E370" s="72"/>
      <c r="F370" s="72" t="s">
        <v>271</v>
      </c>
      <c r="G370" s="278" t="s">
        <v>4527</v>
      </c>
    </row>
    <row r="371" spans="1:7" x14ac:dyDescent="0.25">
      <c r="A371" s="71">
        <v>1958</v>
      </c>
      <c r="B371" s="214" t="s">
        <v>1004</v>
      </c>
      <c r="C371" s="214" t="s">
        <v>2568</v>
      </c>
      <c r="D371" s="214" t="s">
        <v>2569</v>
      </c>
      <c r="E371" s="71" t="s">
        <v>787</v>
      </c>
      <c r="F371" s="71" t="s">
        <v>271</v>
      </c>
      <c r="G371" s="278" t="s">
        <v>4527</v>
      </c>
    </row>
    <row r="372" spans="1:7" x14ac:dyDescent="0.25">
      <c r="A372" s="71">
        <v>1967</v>
      </c>
      <c r="B372" s="214" t="s">
        <v>1017</v>
      </c>
      <c r="C372" s="214" t="s">
        <v>2574</v>
      </c>
      <c r="D372" s="214" t="s">
        <v>2575</v>
      </c>
      <c r="E372" s="71" t="s">
        <v>787</v>
      </c>
      <c r="F372" s="71" t="s">
        <v>271</v>
      </c>
      <c r="G372" s="278" t="s">
        <v>4527</v>
      </c>
    </row>
    <row r="373" spans="1:7" x14ac:dyDescent="0.25">
      <c r="A373" s="71">
        <v>1976</v>
      </c>
      <c r="B373" s="214" t="s">
        <v>1004</v>
      </c>
      <c r="C373" s="214" t="s">
        <v>2576</v>
      </c>
      <c r="D373" s="214" t="s">
        <v>2577</v>
      </c>
      <c r="E373" s="72"/>
      <c r="F373" s="72" t="s">
        <v>271</v>
      </c>
      <c r="G373" s="278" t="s">
        <v>4527</v>
      </c>
    </row>
    <row r="374" spans="1:7" x14ac:dyDescent="0.25">
      <c r="A374" s="71">
        <v>1981</v>
      </c>
      <c r="B374" s="214" t="s">
        <v>820</v>
      </c>
      <c r="C374" s="214" t="s">
        <v>2580</v>
      </c>
      <c r="D374" s="214" t="s">
        <v>2581</v>
      </c>
      <c r="E374" s="72"/>
      <c r="F374" s="72" t="s">
        <v>271</v>
      </c>
      <c r="G374" s="278" t="s">
        <v>4527</v>
      </c>
    </row>
    <row r="375" spans="1:7" x14ac:dyDescent="0.25">
      <c r="A375" s="71">
        <v>1986</v>
      </c>
      <c r="B375" s="214" t="s">
        <v>984</v>
      </c>
      <c r="C375" s="214" t="s">
        <v>2582</v>
      </c>
      <c r="D375" s="214" t="s">
        <v>2583</v>
      </c>
      <c r="E375" s="72"/>
      <c r="F375" s="72" t="s">
        <v>271</v>
      </c>
      <c r="G375" s="278" t="s">
        <v>4527</v>
      </c>
    </row>
    <row r="376" spans="1:7" x14ac:dyDescent="0.25">
      <c r="A376" s="71">
        <v>2051</v>
      </c>
      <c r="B376" s="214" t="s">
        <v>853</v>
      </c>
      <c r="C376" s="214" t="s">
        <v>3883</v>
      </c>
      <c r="D376" s="214" t="s">
        <v>3884</v>
      </c>
      <c r="E376" s="72"/>
      <c r="F376" s="72" t="s">
        <v>271</v>
      </c>
      <c r="G376" s="278" t="s">
        <v>4527</v>
      </c>
    </row>
    <row r="377" spans="1:7" x14ac:dyDescent="0.25">
      <c r="A377" s="71">
        <v>2089</v>
      </c>
      <c r="B377" s="214" t="s">
        <v>853</v>
      </c>
      <c r="C377" s="214" t="s">
        <v>3889</v>
      </c>
      <c r="D377" s="214" t="s">
        <v>3890</v>
      </c>
      <c r="E377" s="72"/>
      <c r="F377" s="72" t="s">
        <v>271</v>
      </c>
      <c r="G377" s="278" t="s">
        <v>4527</v>
      </c>
    </row>
    <row r="378" spans="1:7" x14ac:dyDescent="0.25">
      <c r="A378" s="71">
        <v>2141</v>
      </c>
      <c r="B378" s="214" t="s">
        <v>853</v>
      </c>
      <c r="C378" s="214" t="s">
        <v>2623</v>
      </c>
      <c r="D378" s="214" t="s">
        <v>2624</v>
      </c>
      <c r="E378" s="72"/>
      <c r="F378" s="72" t="s">
        <v>271</v>
      </c>
      <c r="G378" s="278" t="s">
        <v>4527</v>
      </c>
    </row>
    <row r="379" spans="1:7" x14ac:dyDescent="0.25">
      <c r="A379" s="71">
        <v>2164</v>
      </c>
      <c r="B379" s="214" t="s">
        <v>853</v>
      </c>
      <c r="C379" s="214" t="s">
        <v>2629</v>
      </c>
      <c r="D379" s="214" t="s">
        <v>2630</v>
      </c>
      <c r="E379" s="71" t="s">
        <v>787</v>
      </c>
      <c r="F379" s="71" t="s">
        <v>271</v>
      </c>
      <c r="G379" s="278" t="s">
        <v>4527</v>
      </c>
    </row>
    <row r="380" spans="1:7" x14ac:dyDescent="0.25">
      <c r="A380" s="71">
        <v>2179</v>
      </c>
      <c r="B380" s="214" t="s">
        <v>853</v>
      </c>
      <c r="C380" s="214" t="s">
        <v>2631</v>
      </c>
      <c r="D380" s="214" t="s">
        <v>2632</v>
      </c>
      <c r="E380" s="71" t="s">
        <v>787</v>
      </c>
      <c r="F380" s="71" t="s">
        <v>271</v>
      </c>
      <c r="G380" s="278" t="s">
        <v>4527</v>
      </c>
    </row>
    <row r="381" spans="1:7" x14ac:dyDescent="0.25">
      <c r="A381" s="71">
        <v>2249</v>
      </c>
      <c r="B381" s="214" t="s">
        <v>853</v>
      </c>
      <c r="C381" s="214" t="s">
        <v>3895</v>
      </c>
      <c r="D381" s="214" t="s">
        <v>3896</v>
      </c>
      <c r="E381" s="72"/>
      <c r="F381" s="72" t="s">
        <v>271</v>
      </c>
      <c r="G381" s="278" t="s">
        <v>4527</v>
      </c>
    </row>
    <row r="382" spans="1:7" x14ac:dyDescent="0.25">
      <c r="A382" s="71">
        <v>2373</v>
      </c>
      <c r="B382" s="214" t="s">
        <v>853</v>
      </c>
      <c r="C382" s="214" t="s">
        <v>2641</v>
      </c>
      <c r="D382" s="214" t="s">
        <v>2642</v>
      </c>
      <c r="E382" s="71" t="s">
        <v>787</v>
      </c>
      <c r="F382" s="71" t="s">
        <v>271</v>
      </c>
      <c r="G382" s="278" t="s">
        <v>4527</v>
      </c>
    </row>
    <row r="383" spans="1:7" x14ac:dyDescent="0.25">
      <c r="A383" s="71">
        <v>2435</v>
      </c>
      <c r="B383" s="214" t="s">
        <v>984</v>
      </c>
      <c r="C383" s="214" t="s">
        <v>2651</v>
      </c>
      <c r="D383" s="214" t="s">
        <v>2651</v>
      </c>
      <c r="E383" s="71" t="s">
        <v>787</v>
      </c>
      <c r="F383" s="71" t="s">
        <v>271</v>
      </c>
      <c r="G383" s="278" t="s">
        <v>4527</v>
      </c>
    </row>
    <row r="384" spans="1:7" x14ac:dyDescent="0.25">
      <c r="A384" s="71">
        <v>2459</v>
      </c>
      <c r="B384" s="214" t="s">
        <v>1017</v>
      </c>
      <c r="C384" s="214" t="s">
        <v>2652</v>
      </c>
      <c r="D384" s="214" t="s">
        <v>2653</v>
      </c>
      <c r="E384" s="71" t="s">
        <v>787</v>
      </c>
      <c r="F384" s="71" t="s">
        <v>271</v>
      </c>
      <c r="G384" s="278" t="s">
        <v>4527</v>
      </c>
    </row>
    <row r="385" spans="1:7" x14ac:dyDescent="0.25">
      <c r="A385" s="71">
        <v>2743</v>
      </c>
      <c r="B385" s="214" t="s">
        <v>1004</v>
      </c>
      <c r="C385" s="214" t="s">
        <v>2683</v>
      </c>
      <c r="D385" s="214" t="s">
        <v>2684</v>
      </c>
      <c r="E385" s="71" t="s">
        <v>787</v>
      </c>
      <c r="F385" s="71" t="s">
        <v>271</v>
      </c>
      <c r="G385" s="278" t="s">
        <v>4527</v>
      </c>
    </row>
    <row r="386" spans="1:7" x14ac:dyDescent="0.25">
      <c r="A386" s="71">
        <v>4026</v>
      </c>
      <c r="B386" s="214" t="s">
        <v>1004</v>
      </c>
      <c r="C386" s="214" t="s">
        <v>3212</v>
      </c>
      <c r="D386" s="214" t="s">
        <v>3213</v>
      </c>
      <c r="E386" s="71" t="s">
        <v>787</v>
      </c>
      <c r="F386" s="71" t="s">
        <v>271</v>
      </c>
      <c r="G386" s="278" t="s">
        <v>4527</v>
      </c>
    </row>
    <row r="387" spans="1:7" x14ac:dyDescent="0.25">
      <c r="A387" s="71">
        <v>4130</v>
      </c>
      <c r="B387" s="214" t="s">
        <v>1004</v>
      </c>
      <c r="C387" s="214" t="s">
        <v>2749</v>
      </c>
      <c r="D387" s="214" t="s">
        <v>2750</v>
      </c>
      <c r="E387" s="71" t="s">
        <v>787</v>
      </c>
      <c r="F387" s="71" t="s">
        <v>271</v>
      </c>
      <c r="G387" s="278" t="s">
        <v>4527</v>
      </c>
    </row>
    <row r="388" spans="1:7" x14ac:dyDescent="0.25">
      <c r="A388" s="71" t="s">
        <v>86</v>
      </c>
      <c r="B388" s="214" t="s">
        <v>853</v>
      </c>
      <c r="C388" s="214" t="s">
        <v>3220</v>
      </c>
      <c r="D388" s="214" t="s">
        <v>3221</v>
      </c>
      <c r="E388" s="71" t="s">
        <v>787</v>
      </c>
      <c r="F388" s="71" t="s">
        <v>271</v>
      </c>
      <c r="G388" s="278" t="s">
        <v>4527</v>
      </c>
    </row>
    <row r="389" spans="1:7" x14ac:dyDescent="0.25">
      <c r="A389" s="71" t="s">
        <v>86</v>
      </c>
      <c r="B389" s="214" t="s">
        <v>1355</v>
      </c>
      <c r="C389" s="214" t="s">
        <v>3228</v>
      </c>
      <c r="D389" s="214" t="s">
        <v>3229</v>
      </c>
      <c r="E389" s="71" t="s">
        <v>787</v>
      </c>
      <c r="F389" s="71" t="s">
        <v>271</v>
      </c>
      <c r="G389" s="278" t="s">
        <v>4527</v>
      </c>
    </row>
    <row r="390" spans="1:7" x14ac:dyDescent="0.25">
      <c r="A390" s="71" t="s">
        <v>86</v>
      </c>
      <c r="B390" s="214" t="s">
        <v>850</v>
      </c>
      <c r="C390" s="214" t="s">
        <v>2785</v>
      </c>
      <c r="D390" s="214" t="s">
        <v>2786</v>
      </c>
      <c r="E390" s="71" t="s">
        <v>787</v>
      </c>
      <c r="F390" s="71" t="s">
        <v>271</v>
      </c>
      <c r="G390" s="278" t="s">
        <v>4527</v>
      </c>
    </row>
    <row r="391" spans="1:7" x14ac:dyDescent="0.25">
      <c r="A391" s="71" t="s">
        <v>86</v>
      </c>
      <c r="B391" s="214" t="s">
        <v>800</v>
      </c>
      <c r="C391" s="214" t="s">
        <v>2787</v>
      </c>
      <c r="D391" s="214" t="s">
        <v>2788</v>
      </c>
      <c r="E391" s="71" t="s">
        <v>787</v>
      </c>
      <c r="F391" s="71" t="s">
        <v>271</v>
      </c>
      <c r="G391" s="278" t="s">
        <v>4527</v>
      </c>
    </row>
    <row r="392" spans="1:7" x14ac:dyDescent="0.25">
      <c r="A392" s="71" t="s">
        <v>86</v>
      </c>
      <c r="B392" s="214" t="s">
        <v>2792</v>
      </c>
      <c r="C392" s="214" t="s">
        <v>4285</v>
      </c>
      <c r="D392" s="214" t="s">
        <v>4530</v>
      </c>
      <c r="E392" s="71" t="s">
        <v>787</v>
      </c>
      <c r="F392" s="71" t="s">
        <v>271</v>
      </c>
      <c r="G392" s="278" t="s">
        <v>4527</v>
      </c>
    </row>
    <row r="393" spans="1:7" x14ac:dyDescent="0.25">
      <c r="A393" s="71" t="s">
        <v>86</v>
      </c>
      <c r="B393" s="214" t="s">
        <v>1004</v>
      </c>
      <c r="C393" s="214" t="s">
        <v>2822</v>
      </c>
      <c r="D393" s="214" t="s">
        <v>2823</v>
      </c>
      <c r="E393" s="72"/>
      <c r="F393" s="72" t="s">
        <v>271</v>
      </c>
      <c r="G393" s="278" t="s">
        <v>4527</v>
      </c>
    </row>
    <row r="394" spans="1:7" x14ac:dyDescent="0.25">
      <c r="A394" s="71" t="s">
        <v>86</v>
      </c>
      <c r="B394" s="214" t="s">
        <v>1017</v>
      </c>
      <c r="C394" s="214" t="s">
        <v>2837</v>
      </c>
      <c r="D394" s="214" t="s">
        <v>2838</v>
      </c>
      <c r="E394" s="71" t="s">
        <v>787</v>
      </c>
      <c r="F394" s="71" t="s">
        <v>271</v>
      </c>
      <c r="G394" s="278" t="s">
        <v>4527</v>
      </c>
    </row>
    <row r="395" spans="1:7" x14ac:dyDescent="0.25">
      <c r="A395" s="71" t="s">
        <v>86</v>
      </c>
      <c r="B395" s="214" t="s">
        <v>800</v>
      </c>
      <c r="C395" s="214" t="s">
        <v>2849</v>
      </c>
      <c r="D395" s="66" t="s">
        <v>2790</v>
      </c>
      <c r="E395" s="71" t="s">
        <v>787</v>
      </c>
      <c r="F395" s="71" t="s">
        <v>271</v>
      </c>
      <c r="G395" s="278" t="s">
        <v>4527</v>
      </c>
    </row>
    <row r="396" spans="1:7" x14ac:dyDescent="0.25">
      <c r="A396" s="72" t="e">
        <v>#N/A</v>
      </c>
      <c r="B396" s="214" t="s">
        <v>2792</v>
      </c>
      <c r="C396" s="214" t="s">
        <v>4531</v>
      </c>
      <c r="D396" s="214" t="s">
        <v>3294</v>
      </c>
      <c r="E396" s="71" t="s">
        <v>787</v>
      </c>
      <c r="F396" s="71" t="s">
        <v>271</v>
      </c>
      <c r="G396" s="278" t="s">
        <v>4527</v>
      </c>
    </row>
    <row r="397" spans="1:7" x14ac:dyDescent="0.25">
      <c r="A397" s="72" t="e">
        <v>#N/A</v>
      </c>
      <c r="B397" s="66" t="s">
        <v>984</v>
      </c>
      <c r="C397" s="214" t="s">
        <v>2843</v>
      </c>
      <c r="D397" s="214" t="s">
        <v>2844</v>
      </c>
      <c r="E397" s="71" t="s">
        <v>787</v>
      </c>
      <c r="F397" s="71" t="s">
        <v>271</v>
      </c>
      <c r="G397" s="278" t="s">
        <v>4527</v>
      </c>
    </row>
    <row r="398" spans="1:7" x14ac:dyDescent="0.25">
      <c r="A398" s="287">
        <v>3053</v>
      </c>
      <c r="B398" s="288" t="s">
        <v>853</v>
      </c>
      <c r="C398" s="288" t="s">
        <v>5157</v>
      </c>
      <c r="D398" s="288" t="s">
        <v>5156</v>
      </c>
      <c r="E398" s="290" t="s">
        <v>787</v>
      </c>
      <c r="F398" s="290" t="s">
        <v>271</v>
      </c>
      <c r="G398" s="294" t="s">
        <v>4527</v>
      </c>
    </row>
    <row r="399" spans="1:7" x14ac:dyDescent="0.25">
      <c r="A399" s="71">
        <v>7</v>
      </c>
      <c r="B399" s="214" t="s">
        <v>820</v>
      </c>
      <c r="C399" s="214" t="s">
        <v>821</v>
      </c>
      <c r="D399" s="214" t="s">
        <v>822</v>
      </c>
      <c r="E399" s="71" t="s">
        <v>787</v>
      </c>
      <c r="F399" s="71" t="s">
        <v>271</v>
      </c>
      <c r="G399" s="279" t="s">
        <v>4532</v>
      </c>
    </row>
    <row r="400" spans="1:7" x14ac:dyDescent="0.25">
      <c r="A400" s="71">
        <v>7</v>
      </c>
      <c r="B400" s="214" t="s">
        <v>820</v>
      </c>
      <c r="C400" s="214" t="s">
        <v>823</v>
      </c>
      <c r="D400" s="214" t="s">
        <v>824</v>
      </c>
      <c r="E400" s="71" t="s">
        <v>787</v>
      </c>
      <c r="F400" s="71" t="s">
        <v>271</v>
      </c>
      <c r="G400" s="279" t="s">
        <v>4532</v>
      </c>
    </row>
    <row r="401" spans="1:7" x14ac:dyDescent="0.25">
      <c r="A401" s="71">
        <v>13</v>
      </c>
      <c r="B401" s="214" t="s">
        <v>820</v>
      </c>
      <c r="C401" s="214" t="s">
        <v>856</v>
      </c>
      <c r="D401" s="214" t="s">
        <v>857</v>
      </c>
      <c r="E401" s="71" t="s">
        <v>787</v>
      </c>
      <c r="F401" s="71" t="s">
        <v>271</v>
      </c>
      <c r="G401" s="279" t="s">
        <v>4532</v>
      </c>
    </row>
    <row r="402" spans="1:7" x14ac:dyDescent="0.25">
      <c r="A402" s="71">
        <v>15</v>
      </c>
      <c r="B402" s="214" t="s">
        <v>795</v>
      </c>
      <c r="C402" s="214" t="s">
        <v>862</v>
      </c>
      <c r="D402" s="214" t="s">
        <v>3989</v>
      </c>
      <c r="E402" s="72"/>
      <c r="F402" s="72" t="s">
        <v>271</v>
      </c>
      <c r="G402" s="279" t="s">
        <v>4532</v>
      </c>
    </row>
    <row r="403" spans="1:7" x14ac:dyDescent="0.25">
      <c r="A403" s="71">
        <v>19</v>
      </c>
      <c r="B403" s="214" t="s">
        <v>820</v>
      </c>
      <c r="C403" s="214" t="s">
        <v>874</v>
      </c>
      <c r="D403" s="214" t="s">
        <v>875</v>
      </c>
      <c r="E403" s="71" t="s">
        <v>787</v>
      </c>
      <c r="F403" s="71" t="s">
        <v>271</v>
      </c>
      <c r="G403" s="279" t="s">
        <v>4532</v>
      </c>
    </row>
    <row r="404" spans="1:7" x14ac:dyDescent="0.25">
      <c r="A404" s="71">
        <v>19</v>
      </c>
      <c r="B404" s="214" t="s">
        <v>820</v>
      </c>
      <c r="C404" s="214" t="s">
        <v>876</v>
      </c>
      <c r="D404" s="214" t="s">
        <v>875</v>
      </c>
      <c r="E404" s="71" t="s">
        <v>787</v>
      </c>
      <c r="F404" s="71" t="s">
        <v>271</v>
      </c>
      <c r="G404" s="279" t="s">
        <v>4532</v>
      </c>
    </row>
    <row r="405" spans="1:7" x14ac:dyDescent="0.25">
      <c r="A405" s="71">
        <v>21</v>
      </c>
      <c r="B405" s="214" t="s">
        <v>820</v>
      </c>
      <c r="C405" s="214" t="s">
        <v>889</v>
      </c>
      <c r="D405" s="214" t="s">
        <v>890</v>
      </c>
      <c r="E405" s="71" t="s">
        <v>787</v>
      </c>
      <c r="F405" s="71" t="s">
        <v>271</v>
      </c>
      <c r="G405" s="279" t="s">
        <v>4532</v>
      </c>
    </row>
    <row r="406" spans="1:7" x14ac:dyDescent="0.25">
      <c r="A406" s="71">
        <v>21</v>
      </c>
      <c r="B406" s="214" t="s">
        <v>820</v>
      </c>
      <c r="C406" s="214" t="s">
        <v>891</v>
      </c>
      <c r="D406" s="214" t="s">
        <v>892</v>
      </c>
      <c r="E406" s="71" t="s">
        <v>787</v>
      </c>
      <c r="F406" s="71" t="s">
        <v>271</v>
      </c>
      <c r="G406" s="279" t="s">
        <v>4532</v>
      </c>
    </row>
    <row r="407" spans="1:7" x14ac:dyDescent="0.25">
      <c r="A407" s="71">
        <v>26</v>
      </c>
      <c r="B407" s="214" t="s">
        <v>820</v>
      </c>
      <c r="C407" s="214" t="s">
        <v>915</v>
      </c>
      <c r="D407" s="214" t="s">
        <v>916</v>
      </c>
      <c r="E407" s="71" t="s">
        <v>787</v>
      </c>
      <c r="F407" s="71" t="s">
        <v>271</v>
      </c>
      <c r="G407" s="279" t="s">
        <v>4532</v>
      </c>
    </row>
    <row r="408" spans="1:7" x14ac:dyDescent="0.25">
      <c r="A408" s="71">
        <v>33</v>
      </c>
      <c r="B408" s="214" t="s">
        <v>820</v>
      </c>
      <c r="C408" s="214" t="s">
        <v>4049</v>
      </c>
      <c r="D408" s="214" t="s">
        <v>4050</v>
      </c>
      <c r="E408" s="71" t="s">
        <v>787</v>
      </c>
      <c r="F408" s="71" t="s">
        <v>271</v>
      </c>
      <c r="G408" s="279" t="s">
        <v>4532</v>
      </c>
    </row>
    <row r="409" spans="1:7" x14ac:dyDescent="0.25">
      <c r="A409" s="71">
        <v>33</v>
      </c>
      <c r="B409" s="214" t="s">
        <v>820</v>
      </c>
      <c r="C409" s="214" t="s">
        <v>4051</v>
      </c>
      <c r="D409" s="214" t="s">
        <v>4052</v>
      </c>
      <c r="E409" s="71" t="s">
        <v>787</v>
      </c>
      <c r="F409" s="71" t="s">
        <v>271</v>
      </c>
      <c r="G409" s="279" t="s">
        <v>4532</v>
      </c>
    </row>
    <row r="410" spans="1:7" x14ac:dyDescent="0.25">
      <c r="A410" s="71">
        <v>33</v>
      </c>
      <c r="B410" s="214" t="s">
        <v>820</v>
      </c>
      <c r="C410" s="214" t="s">
        <v>4063</v>
      </c>
      <c r="D410" s="214" t="s">
        <v>4064</v>
      </c>
      <c r="E410" s="71" t="s">
        <v>787</v>
      </c>
      <c r="F410" s="71" t="s">
        <v>271</v>
      </c>
      <c r="G410" s="279" t="s">
        <v>4532</v>
      </c>
    </row>
    <row r="411" spans="1:7" x14ac:dyDescent="0.25">
      <c r="A411" s="71">
        <v>38</v>
      </c>
      <c r="B411" s="214" t="s">
        <v>820</v>
      </c>
      <c r="C411" s="214" t="s">
        <v>4065</v>
      </c>
      <c r="D411" s="214" t="s">
        <v>4066</v>
      </c>
      <c r="E411" s="71" t="s">
        <v>787</v>
      </c>
      <c r="F411" s="71" t="s">
        <v>271</v>
      </c>
      <c r="G411" s="279" t="s">
        <v>4532</v>
      </c>
    </row>
    <row r="412" spans="1:7" x14ac:dyDescent="0.25">
      <c r="A412" s="71">
        <v>38</v>
      </c>
      <c r="B412" s="214" t="s">
        <v>820</v>
      </c>
      <c r="C412" s="214" t="s">
        <v>4067</v>
      </c>
      <c r="D412" s="214" t="s">
        <v>4068</v>
      </c>
      <c r="E412" s="71" t="s">
        <v>787</v>
      </c>
      <c r="F412" s="71" t="s">
        <v>271</v>
      </c>
      <c r="G412" s="279" t="s">
        <v>4532</v>
      </c>
    </row>
    <row r="413" spans="1:7" x14ac:dyDescent="0.25">
      <c r="A413" s="71">
        <v>46</v>
      </c>
      <c r="B413" s="214" t="s">
        <v>984</v>
      </c>
      <c r="C413" s="214" t="s">
        <v>985</v>
      </c>
      <c r="D413" s="214" t="s">
        <v>986</v>
      </c>
      <c r="E413" s="71" t="s">
        <v>787</v>
      </c>
      <c r="F413" s="71" t="s">
        <v>271</v>
      </c>
      <c r="G413" s="279" t="s">
        <v>4532</v>
      </c>
    </row>
    <row r="414" spans="1:7" x14ac:dyDescent="0.25">
      <c r="A414" s="71">
        <v>50</v>
      </c>
      <c r="B414" s="214" t="s">
        <v>804</v>
      </c>
      <c r="C414" s="214" t="s">
        <v>991</v>
      </c>
      <c r="D414" s="214" t="s">
        <v>992</v>
      </c>
      <c r="E414" s="71" t="s">
        <v>787</v>
      </c>
      <c r="F414" s="71" t="s">
        <v>271</v>
      </c>
      <c r="G414" s="279" t="s">
        <v>4532</v>
      </c>
    </row>
    <row r="415" spans="1:7" x14ac:dyDescent="0.25">
      <c r="A415" s="71">
        <v>57</v>
      </c>
      <c r="B415" s="214" t="s">
        <v>800</v>
      </c>
      <c r="C415" s="214" t="s">
        <v>999</v>
      </c>
      <c r="D415" s="214" t="s">
        <v>4533</v>
      </c>
      <c r="E415" s="72"/>
      <c r="F415" s="72" t="s">
        <v>271</v>
      </c>
      <c r="G415" s="279" t="s">
        <v>4532</v>
      </c>
    </row>
    <row r="416" spans="1:7" x14ac:dyDescent="0.25">
      <c r="A416" s="71">
        <v>59</v>
      </c>
      <c r="B416" s="214" t="s">
        <v>1004</v>
      </c>
      <c r="C416" s="214" t="s">
        <v>1005</v>
      </c>
      <c r="D416" s="214" t="s">
        <v>1006</v>
      </c>
      <c r="E416" s="71" t="s">
        <v>787</v>
      </c>
      <c r="F416" s="71" t="s">
        <v>271</v>
      </c>
      <c r="G416" s="279" t="s">
        <v>4532</v>
      </c>
    </row>
    <row r="417" spans="1:7" x14ac:dyDescent="0.25">
      <c r="A417" s="71">
        <v>65</v>
      </c>
      <c r="B417" s="214" t="s">
        <v>984</v>
      </c>
      <c r="C417" s="214" t="s">
        <v>1020</v>
      </c>
      <c r="D417" s="214" t="s">
        <v>1021</v>
      </c>
      <c r="E417" s="71" t="s">
        <v>787</v>
      </c>
      <c r="F417" s="71" t="s">
        <v>271</v>
      </c>
      <c r="G417" s="279" t="s">
        <v>4532</v>
      </c>
    </row>
    <row r="418" spans="1:7" x14ac:dyDescent="0.25">
      <c r="A418" s="71">
        <v>74</v>
      </c>
      <c r="B418" s="214" t="s">
        <v>850</v>
      </c>
      <c r="C418" s="214" t="s">
        <v>1042</v>
      </c>
      <c r="D418" s="214" t="s">
        <v>1043</v>
      </c>
      <c r="E418" s="71" t="s">
        <v>787</v>
      </c>
      <c r="F418" s="71" t="s">
        <v>271</v>
      </c>
      <c r="G418" s="279" t="s">
        <v>4532</v>
      </c>
    </row>
    <row r="419" spans="1:7" x14ac:dyDescent="0.25">
      <c r="A419" s="71">
        <v>75</v>
      </c>
      <c r="B419" s="214" t="s">
        <v>820</v>
      </c>
      <c r="C419" s="214" t="s">
        <v>1044</v>
      </c>
      <c r="D419" s="214" t="s">
        <v>1045</v>
      </c>
      <c r="E419" s="71" t="s">
        <v>787</v>
      </c>
      <c r="F419" s="71" t="s">
        <v>271</v>
      </c>
      <c r="G419" s="279" t="s">
        <v>4532</v>
      </c>
    </row>
    <row r="420" spans="1:7" x14ac:dyDescent="0.25">
      <c r="A420" s="71">
        <v>84</v>
      </c>
      <c r="B420" s="214" t="s">
        <v>804</v>
      </c>
      <c r="C420" s="214" t="s">
        <v>1061</v>
      </c>
      <c r="D420" s="214" t="s">
        <v>1062</v>
      </c>
      <c r="E420" s="72"/>
      <c r="F420" s="72" t="s">
        <v>271</v>
      </c>
      <c r="G420" s="279" t="s">
        <v>4532</v>
      </c>
    </row>
    <row r="421" spans="1:7" x14ac:dyDescent="0.25">
      <c r="A421" s="71">
        <v>98</v>
      </c>
      <c r="B421" s="214" t="s">
        <v>850</v>
      </c>
      <c r="C421" s="214" t="s">
        <v>2853</v>
      </c>
      <c r="D421" s="214" t="s">
        <v>2854</v>
      </c>
      <c r="E421" s="71" t="s">
        <v>787</v>
      </c>
      <c r="F421" s="71" t="s">
        <v>271</v>
      </c>
      <c r="G421" s="279" t="s">
        <v>4532</v>
      </c>
    </row>
    <row r="422" spans="1:7" x14ac:dyDescent="0.25">
      <c r="A422" s="71">
        <v>99</v>
      </c>
      <c r="B422" s="214" t="s">
        <v>820</v>
      </c>
      <c r="C422" s="214" t="s">
        <v>1086</v>
      </c>
      <c r="D422" s="214" t="s">
        <v>1087</v>
      </c>
      <c r="E422" s="71" t="s">
        <v>787</v>
      </c>
      <c r="F422" s="71"/>
      <c r="G422" s="279" t="s">
        <v>4532</v>
      </c>
    </row>
    <row r="423" spans="1:7" x14ac:dyDescent="0.25">
      <c r="A423" s="71">
        <v>99</v>
      </c>
      <c r="B423" s="214" t="s">
        <v>820</v>
      </c>
      <c r="C423" s="214" t="s">
        <v>4131</v>
      </c>
      <c r="D423" s="214" t="s">
        <v>4132</v>
      </c>
      <c r="E423" s="215"/>
      <c r="F423" s="72" t="s">
        <v>271</v>
      </c>
      <c r="G423" s="279" t="s">
        <v>4532</v>
      </c>
    </row>
    <row r="424" spans="1:7" x14ac:dyDescent="0.25">
      <c r="A424" s="71">
        <v>110</v>
      </c>
      <c r="B424" s="214" t="s">
        <v>804</v>
      </c>
      <c r="C424" s="214" t="s">
        <v>1107</v>
      </c>
      <c r="D424" s="214" t="s">
        <v>1108</v>
      </c>
      <c r="E424" s="71" t="s">
        <v>787</v>
      </c>
      <c r="F424" s="71" t="s">
        <v>271</v>
      </c>
      <c r="G424" s="279" t="s">
        <v>4532</v>
      </c>
    </row>
    <row r="425" spans="1:7" x14ac:dyDescent="0.25">
      <c r="A425" s="71">
        <v>115</v>
      </c>
      <c r="B425" s="214" t="s">
        <v>850</v>
      </c>
      <c r="C425" s="214" t="s">
        <v>1113</v>
      </c>
      <c r="D425" s="214" t="s">
        <v>1114</v>
      </c>
      <c r="E425" s="71" t="s">
        <v>787</v>
      </c>
      <c r="F425" s="71"/>
      <c r="G425" s="279" t="s">
        <v>4532</v>
      </c>
    </row>
    <row r="426" spans="1:7" x14ac:dyDescent="0.25">
      <c r="A426" s="71">
        <v>121</v>
      </c>
      <c r="B426" s="214" t="s">
        <v>984</v>
      </c>
      <c r="C426" s="214" t="s">
        <v>2855</v>
      </c>
      <c r="D426" s="214" t="s">
        <v>2856</v>
      </c>
      <c r="E426" s="71" t="s">
        <v>787</v>
      </c>
      <c r="F426" s="71" t="s">
        <v>271</v>
      </c>
      <c r="G426" s="279" t="s">
        <v>4532</v>
      </c>
    </row>
    <row r="427" spans="1:7" x14ac:dyDescent="0.25">
      <c r="A427" s="71">
        <v>122</v>
      </c>
      <c r="B427" s="214" t="s">
        <v>820</v>
      </c>
      <c r="C427" s="214" t="s">
        <v>6530</v>
      </c>
      <c r="D427" s="214" t="s">
        <v>6731</v>
      </c>
      <c r="E427" s="71" t="s">
        <v>787</v>
      </c>
      <c r="F427" s="71" t="s">
        <v>271</v>
      </c>
      <c r="G427" s="279" t="s">
        <v>4532</v>
      </c>
    </row>
    <row r="428" spans="1:7" x14ac:dyDescent="0.25">
      <c r="A428" s="71">
        <v>127</v>
      </c>
      <c r="B428" s="214" t="s">
        <v>800</v>
      </c>
      <c r="C428" s="214" t="s">
        <v>1133</v>
      </c>
      <c r="D428" s="214" t="s">
        <v>1134</v>
      </c>
      <c r="E428" s="71" t="s">
        <v>787</v>
      </c>
      <c r="F428" s="71" t="s">
        <v>271</v>
      </c>
      <c r="G428" s="279" t="s">
        <v>4532</v>
      </c>
    </row>
    <row r="429" spans="1:7" x14ac:dyDescent="0.25">
      <c r="A429" s="71">
        <v>136</v>
      </c>
      <c r="B429" s="214" t="s">
        <v>820</v>
      </c>
      <c r="C429" s="214" t="s">
        <v>6569</v>
      </c>
      <c r="D429" s="214" t="s">
        <v>6735</v>
      </c>
      <c r="E429" s="71" t="s">
        <v>787</v>
      </c>
      <c r="F429" s="71" t="s">
        <v>271</v>
      </c>
      <c r="G429" s="279" t="s">
        <v>4532</v>
      </c>
    </row>
    <row r="430" spans="1:7" x14ac:dyDescent="0.25">
      <c r="A430" s="71">
        <v>138</v>
      </c>
      <c r="B430" s="214" t="s">
        <v>850</v>
      </c>
      <c r="C430" s="214" t="s">
        <v>1150</v>
      </c>
      <c r="D430" s="214" t="s">
        <v>1151</v>
      </c>
      <c r="E430" s="71" t="s">
        <v>787</v>
      </c>
      <c r="F430" s="71" t="s">
        <v>271</v>
      </c>
      <c r="G430" s="279" t="s">
        <v>4532</v>
      </c>
    </row>
    <row r="431" spans="1:7" x14ac:dyDescent="0.25">
      <c r="A431" s="71">
        <v>139</v>
      </c>
      <c r="B431" s="214" t="s">
        <v>795</v>
      </c>
      <c r="C431" s="214" t="s">
        <v>1152</v>
      </c>
      <c r="D431" s="214" t="s">
        <v>1153</v>
      </c>
      <c r="E431" s="71" t="s">
        <v>787</v>
      </c>
      <c r="F431" s="71" t="s">
        <v>271</v>
      </c>
      <c r="G431" s="279" t="s">
        <v>4532</v>
      </c>
    </row>
    <row r="432" spans="1:7" x14ac:dyDescent="0.25">
      <c r="A432" s="71">
        <v>140</v>
      </c>
      <c r="B432" s="214" t="s">
        <v>984</v>
      </c>
      <c r="C432" s="214" t="s">
        <v>1154</v>
      </c>
      <c r="D432" s="214" t="s">
        <v>1155</v>
      </c>
      <c r="E432" s="71" t="s">
        <v>787</v>
      </c>
      <c r="F432" s="71" t="s">
        <v>271</v>
      </c>
      <c r="G432" s="279" t="s">
        <v>4532</v>
      </c>
    </row>
    <row r="433" spans="1:7" x14ac:dyDescent="0.25">
      <c r="A433" s="71">
        <v>769</v>
      </c>
      <c r="B433" s="214" t="s">
        <v>1004</v>
      </c>
      <c r="C433" s="214" t="s">
        <v>6534</v>
      </c>
      <c r="D433" s="214" t="s">
        <v>1922</v>
      </c>
      <c r="E433" s="71" t="s">
        <v>787</v>
      </c>
      <c r="F433" s="71" t="s">
        <v>271</v>
      </c>
      <c r="G433" s="279" t="s">
        <v>4532</v>
      </c>
    </row>
    <row r="434" spans="1:7" x14ac:dyDescent="0.25">
      <c r="A434" s="71">
        <v>142</v>
      </c>
      <c r="B434" s="214" t="s">
        <v>820</v>
      </c>
      <c r="C434" s="214" t="s">
        <v>1158</v>
      </c>
      <c r="D434" s="214" t="s">
        <v>1159</v>
      </c>
      <c r="E434" s="71" t="s">
        <v>787</v>
      </c>
      <c r="F434" s="71" t="s">
        <v>271</v>
      </c>
      <c r="G434" s="279" t="s">
        <v>4532</v>
      </c>
    </row>
    <row r="435" spans="1:7" x14ac:dyDescent="0.25">
      <c r="A435" s="71">
        <v>149</v>
      </c>
      <c r="B435" s="214" t="s">
        <v>853</v>
      </c>
      <c r="C435" s="214" t="s">
        <v>1164</v>
      </c>
      <c r="D435" s="214" t="s">
        <v>1165</v>
      </c>
      <c r="E435" s="71" t="s">
        <v>787</v>
      </c>
      <c r="F435" s="71" t="s">
        <v>271</v>
      </c>
      <c r="G435" s="279" t="s">
        <v>4532</v>
      </c>
    </row>
    <row r="436" spans="1:7" x14ac:dyDescent="0.25">
      <c r="A436" s="71">
        <v>151</v>
      </c>
      <c r="B436" s="214" t="s">
        <v>850</v>
      </c>
      <c r="C436" s="214" t="s">
        <v>1168</v>
      </c>
      <c r="D436" s="214" t="s">
        <v>1169</v>
      </c>
      <c r="E436" s="71" t="s">
        <v>787</v>
      </c>
      <c r="F436" s="71" t="s">
        <v>271</v>
      </c>
      <c r="G436" s="279" t="s">
        <v>4532</v>
      </c>
    </row>
    <row r="437" spans="1:7" x14ac:dyDescent="0.25">
      <c r="A437" s="71">
        <v>154</v>
      </c>
      <c r="B437" s="214" t="s">
        <v>853</v>
      </c>
      <c r="C437" s="214" t="s">
        <v>1172</v>
      </c>
      <c r="D437" s="214" t="s">
        <v>1173</v>
      </c>
      <c r="E437" s="71" t="s">
        <v>787</v>
      </c>
      <c r="F437" s="71" t="s">
        <v>271</v>
      </c>
      <c r="G437" s="279" t="s">
        <v>4532</v>
      </c>
    </row>
    <row r="438" spans="1:7" x14ac:dyDescent="0.25">
      <c r="A438" s="71">
        <v>154</v>
      </c>
      <c r="B438" s="214" t="s">
        <v>853</v>
      </c>
      <c r="C438" s="214" t="s">
        <v>4175</v>
      </c>
      <c r="D438" s="214" t="s">
        <v>4176</v>
      </c>
      <c r="E438" s="72"/>
      <c r="F438" s="72" t="s">
        <v>271</v>
      </c>
      <c r="G438" s="279" t="s">
        <v>4532</v>
      </c>
    </row>
    <row r="439" spans="1:7" x14ac:dyDescent="0.25">
      <c r="A439" s="71">
        <v>156</v>
      </c>
      <c r="B439" s="214" t="s">
        <v>820</v>
      </c>
      <c r="C439" s="214" t="s">
        <v>3307</v>
      </c>
      <c r="D439" s="214" t="s">
        <v>3308</v>
      </c>
      <c r="E439" s="72"/>
      <c r="F439" s="72" t="s">
        <v>271</v>
      </c>
      <c r="G439" s="279" t="s">
        <v>4532</v>
      </c>
    </row>
    <row r="440" spans="1:7" x14ac:dyDescent="0.25">
      <c r="A440" s="71">
        <v>161</v>
      </c>
      <c r="B440" s="214" t="s">
        <v>850</v>
      </c>
      <c r="C440" s="214" t="s">
        <v>1184</v>
      </c>
      <c r="D440" s="214" t="s">
        <v>1185</v>
      </c>
      <c r="E440" s="71" t="s">
        <v>787</v>
      </c>
      <c r="F440" s="71" t="s">
        <v>271</v>
      </c>
      <c r="G440" s="279" t="s">
        <v>4532</v>
      </c>
    </row>
    <row r="441" spans="1:7" x14ac:dyDescent="0.25">
      <c r="A441" s="71">
        <v>162</v>
      </c>
      <c r="B441" s="214" t="s">
        <v>984</v>
      </c>
      <c r="C441" s="214" t="s">
        <v>1186</v>
      </c>
      <c r="D441" s="214" t="s">
        <v>1187</v>
      </c>
      <c r="E441" s="71" t="s">
        <v>787</v>
      </c>
      <c r="F441" s="71" t="s">
        <v>271</v>
      </c>
      <c r="G441" s="279" t="s">
        <v>4532</v>
      </c>
    </row>
    <row r="442" spans="1:7" x14ac:dyDescent="0.25">
      <c r="A442" s="71">
        <v>169</v>
      </c>
      <c r="B442" s="214" t="s">
        <v>984</v>
      </c>
      <c r="C442" s="214" t="s">
        <v>1200</v>
      </c>
      <c r="D442" s="214" t="s">
        <v>1201</v>
      </c>
      <c r="E442" s="71" t="s">
        <v>787</v>
      </c>
      <c r="F442" s="71" t="s">
        <v>271</v>
      </c>
      <c r="G442" s="279" t="s">
        <v>4532</v>
      </c>
    </row>
    <row r="443" spans="1:7" x14ac:dyDescent="0.25">
      <c r="A443" s="71">
        <v>172</v>
      </c>
      <c r="B443" s="214" t="s">
        <v>820</v>
      </c>
      <c r="C443" s="214" t="s">
        <v>1204</v>
      </c>
      <c r="D443" s="214" t="s">
        <v>1205</v>
      </c>
      <c r="E443" s="71" t="s">
        <v>787</v>
      </c>
      <c r="F443" s="71" t="s">
        <v>271</v>
      </c>
      <c r="G443" s="279" t="s">
        <v>4532</v>
      </c>
    </row>
    <row r="444" spans="1:7" x14ac:dyDescent="0.25">
      <c r="A444" s="71">
        <v>173</v>
      </c>
      <c r="B444" s="214" t="s">
        <v>984</v>
      </c>
      <c r="C444" s="214" t="s">
        <v>1206</v>
      </c>
      <c r="D444" s="214" t="s">
        <v>1207</v>
      </c>
      <c r="E444" s="71" t="s">
        <v>787</v>
      </c>
      <c r="F444" s="71" t="s">
        <v>271</v>
      </c>
      <c r="G444" s="279" t="s">
        <v>4532</v>
      </c>
    </row>
    <row r="445" spans="1:7" x14ac:dyDescent="0.25">
      <c r="A445" s="71">
        <v>174</v>
      </c>
      <c r="B445" s="214" t="s">
        <v>820</v>
      </c>
      <c r="C445" s="214" t="s">
        <v>1208</v>
      </c>
      <c r="D445" s="214" t="s">
        <v>1209</v>
      </c>
      <c r="E445" s="71" t="s">
        <v>787</v>
      </c>
      <c r="F445" s="71" t="s">
        <v>271</v>
      </c>
      <c r="G445" s="279" t="s">
        <v>4532</v>
      </c>
    </row>
    <row r="446" spans="1:7" x14ac:dyDescent="0.25">
      <c r="A446" s="71">
        <v>179</v>
      </c>
      <c r="B446" s="214" t="s">
        <v>820</v>
      </c>
      <c r="C446" s="214" t="s">
        <v>1218</v>
      </c>
      <c r="D446" s="214" t="s">
        <v>1219</v>
      </c>
      <c r="E446" s="71" t="s">
        <v>787</v>
      </c>
      <c r="F446" s="71" t="s">
        <v>271</v>
      </c>
      <c r="G446" s="279" t="s">
        <v>4532</v>
      </c>
    </row>
    <row r="447" spans="1:7" x14ac:dyDescent="0.25">
      <c r="A447" s="71">
        <v>182</v>
      </c>
      <c r="B447" s="214" t="s">
        <v>984</v>
      </c>
      <c r="C447" s="214" t="s">
        <v>1222</v>
      </c>
      <c r="D447" s="214" t="s">
        <v>1223</v>
      </c>
      <c r="E447" s="71" t="s">
        <v>787</v>
      </c>
      <c r="F447" s="71" t="s">
        <v>271</v>
      </c>
      <c r="G447" s="279" t="s">
        <v>4532</v>
      </c>
    </row>
    <row r="448" spans="1:7" x14ac:dyDescent="0.25">
      <c r="A448" s="71">
        <v>195</v>
      </c>
      <c r="B448" s="214" t="s">
        <v>820</v>
      </c>
      <c r="C448" s="214" t="s">
        <v>1243</v>
      </c>
      <c r="D448" s="214" t="s">
        <v>1244</v>
      </c>
      <c r="E448" s="71" t="s">
        <v>787</v>
      </c>
      <c r="F448" s="71" t="s">
        <v>271</v>
      </c>
      <c r="G448" s="279" t="s">
        <v>4532</v>
      </c>
    </row>
    <row r="449" spans="1:7" x14ac:dyDescent="0.25">
      <c r="A449" s="71">
        <v>201</v>
      </c>
      <c r="B449" s="214" t="s">
        <v>984</v>
      </c>
      <c r="C449" s="214" t="s">
        <v>1251</v>
      </c>
      <c r="D449" s="214" t="s">
        <v>1252</v>
      </c>
      <c r="E449" s="71" t="s">
        <v>787</v>
      </c>
      <c r="F449" s="71" t="s">
        <v>271</v>
      </c>
      <c r="G449" s="279" t="s">
        <v>4532</v>
      </c>
    </row>
    <row r="450" spans="1:7" x14ac:dyDescent="0.25">
      <c r="A450" s="71">
        <v>207</v>
      </c>
      <c r="B450" s="214" t="s">
        <v>820</v>
      </c>
      <c r="C450" s="214" t="s">
        <v>1259</v>
      </c>
      <c r="D450" s="214" t="s">
        <v>1260</v>
      </c>
      <c r="E450" s="71" t="s">
        <v>787</v>
      </c>
      <c r="F450" s="71" t="s">
        <v>271</v>
      </c>
      <c r="G450" s="279" t="s">
        <v>4532</v>
      </c>
    </row>
    <row r="451" spans="1:7" x14ac:dyDescent="0.25">
      <c r="A451" s="71">
        <v>212</v>
      </c>
      <c r="B451" s="214" t="s">
        <v>820</v>
      </c>
      <c r="C451" s="214" t="s">
        <v>1267</v>
      </c>
      <c r="D451" s="214" t="s">
        <v>1268</v>
      </c>
      <c r="E451" s="71" t="s">
        <v>787</v>
      </c>
      <c r="F451" s="71" t="s">
        <v>271</v>
      </c>
      <c r="G451" s="279" t="s">
        <v>4532</v>
      </c>
    </row>
    <row r="452" spans="1:7" x14ac:dyDescent="0.25">
      <c r="A452" s="71">
        <v>219</v>
      </c>
      <c r="B452" s="214" t="s">
        <v>820</v>
      </c>
      <c r="C452" s="214" t="s">
        <v>1280</v>
      </c>
      <c r="D452" s="214" t="s">
        <v>1281</v>
      </c>
      <c r="E452" s="71" t="s">
        <v>787</v>
      </c>
      <c r="F452" s="71" t="s">
        <v>271</v>
      </c>
      <c r="G452" s="279" t="s">
        <v>4532</v>
      </c>
    </row>
    <row r="453" spans="1:7" x14ac:dyDescent="0.25">
      <c r="A453" s="71">
        <v>225</v>
      </c>
      <c r="B453" s="214" t="s">
        <v>853</v>
      </c>
      <c r="C453" s="214" t="s">
        <v>1284</v>
      </c>
      <c r="D453" s="214" t="s">
        <v>1285</v>
      </c>
      <c r="E453" s="71" t="s">
        <v>787</v>
      </c>
      <c r="F453" s="71" t="s">
        <v>271</v>
      </c>
      <c r="G453" s="279" t="s">
        <v>4532</v>
      </c>
    </row>
    <row r="454" spans="1:7" x14ac:dyDescent="0.25">
      <c r="A454" s="71">
        <v>226</v>
      </c>
      <c r="B454" s="214" t="s">
        <v>1004</v>
      </c>
      <c r="C454" s="214" t="s">
        <v>1286</v>
      </c>
      <c r="D454" s="214" t="s">
        <v>1287</v>
      </c>
      <c r="E454" s="71" t="s">
        <v>787</v>
      </c>
      <c r="F454" s="71" t="s">
        <v>271</v>
      </c>
      <c r="G454" s="279" t="s">
        <v>4532</v>
      </c>
    </row>
    <row r="455" spans="1:7" x14ac:dyDescent="0.25">
      <c r="A455" s="71">
        <v>227</v>
      </c>
      <c r="B455" s="214" t="s">
        <v>984</v>
      </c>
      <c r="C455" s="214" t="s">
        <v>1288</v>
      </c>
      <c r="D455" s="214" t="s">
        <v>1289</v>
      </c>
      <c r="E455" s="72"/>
      <c r="F455" s="72" t="s">
        <v>271</v>
      </c>
      <c r="G455" s="279" t="s">
        <v>4532</v>
      </c>
    </row>
    <row r="456" spans="1:7" x14ac:dyDescent="0.25">
      <c r="A456" s="71">
        <v>229</v>
      </c>
      <c r="B456" s="214" t="s">
        <v>820</v>
      </c>
      <c r="C456" s="214" t="s">
        <v>1290</v>
      </c>
      <c r="D456" s="214" t="s">
        <v>1291</v>
      </c>
      <c r="E456" s="71" t="s">
        <v>787</v>
      </c>
      <c r="F456" s="71" t="s">
        <v>271</v>
      </c>
      <c r="G456" s="279" t="s">
        <v>4532</v>
      </c>
    </row>
    <row r="457" spans="1:7" x14ac:dyDescent="0.25">
      <c r="A457" s="71">
        <v>233</v>
      </c>
      <c r="B457" s="214" t="s">
        <v>1004</v>
      </c>
      <c r="C457" s="214" t="s">
        <v>1298</v>
      </c>
      <c r="D457" s="214" t="s">
        <v>1299</v>
      </c>
      <c r="E457" s="71" t="s">
        <v>787</v>
      </c>
      <c r="F457" s="71" t="s">
        <v>271</v>
      </c>
      <c r="G457" s="279" t="s">
        <v>4532</v>
      </c>
    </row>
    <row r="458" spans="1:7" x14ac:dyDescent="0.25">
      <c r="A458" s="71">
        <v>246</v>
      </c>
      <c r="B458" s="214" t="s">
        <v>820</v>
      </c>
      <c r="C458" s="214" t="s">
        <v>1318</v>
      </c>
      <c r="D458" s="214" t="s">
        <v>1319</v>
      </c>
      <c r="E458" s="71" t="s">
        <v>787</v>
      </c>
      <c r="F458" s="71" t="s">
        <v>271</v>
      </c>
      <c r="G458" s="279" t="s">
        <v>4532</v>
      </c>
    </row>
    <row r="459" spans="1:7" x14ac:dyDescent="0.25">
      <c r="A459" s="71">
        <v>254</v>
      </c>
      <c r="B459" s="214" t="s">
        <v>820</v>
      </c>
      <c r="C459" s="214" t="s">
        <v>1327</v>
      </c>
      <c r="D459" s="214" t="s">
        <v>1328</v>
      </c>
      <c r="E459" s="72"/>
      <c r="F459" s="72" t="s">
        <v>271</v>
      </c>
      <c r="G459" s="279" t="s">
        <v>4532</v>
      </c>
    </row>
    <row r="460" spans="1:7" x14ac:dyDescent="0.25">
      <c r="A460" s="71">
        <v>277</v>
      </c>
      <c r="B460" s="214" t="s">
        <v>820</v>
      </c>
      <c r="C460" s="214" t="s">
        <v>3324</v>
      </c>
      <c r="D460" s="214" t="s">
        <v>3325</v>
      </c>
      <c r="E460" s="215"/>
      <c r="F460" s="72" t="s">
        <v>271</v>
      </c>
      <c r="G460" s="279" t="s">
        <v>4532</v>
      </c>
    </row>
    <row r="461" spans="1:7" x14ac:dyDescent="0.25">
      <c r="A461" s="71">
        <v>282</v>
      </c>
      <c r="B461" s="214" t="s">
        <v>1004</v>
      </c>
      <c r="C461" s="214" t="s">
        <v>1366</v>
      </c>
      <c r="D461" s="214" t="s">
        <v>1367</v>
      </c>
      <c r="E461" s="71" t="s">
        <v>787</v>
      </c>
      <c r="F461" s="71" t="s">
        <v>271</v>
      </c>
      <c r="G461" s="279" t="s">
        <v>4532</v>
      </c>
    </row>
    <row r="462" spans="1:7" x14ac:dyDescent="0.25">
      <c r="A462" s="71">
        <v>288</v>
      </c>
      <c r="B462" s="214" t="s">
        <v>984</v>
      </c>
      <c r="C462" s="214" t="s">
        <v>1378</v>
      </c>
      <c r="D462" s="214" t="s">
        <v>1379</v>
      </c>
      <c r="E462" s="71" t="s">
        <v>787</v>
      </c>
      <c r="F462" s="71" t="s">
        <v>271</v>
      </c>
      <c r="G462" s="279" t="s">
        <v>4532</v>
      </c>
    </row>
    <row r="463" spans="1:7" x14ac:dyDescent="0.25">
      <c r="A463" s="71">
        <v>289</v>
      </c>
      <c r="B463" s="214" t="s">
        <v>804</v>
      </c>
      <c r="C463" s="214" t="s">
        <v>1380</v>
      </c>
      <c r="D463" s="214" t="s">
        <v>1381</v>
      </c>
      <c r="E463" s="71" t="s">
        <v>787</v>
      </c>
      <c r="F463" s="71" t="s">
        <v>271</v>
      </c>
      <c r="G463" s="279" t="s">
        <v>4532</v>
      </c>
    </row>
    <row r="464" spans="1:7" x14ac:dyDescent="0.25">
      <c r="A464" s="71">
        <v>291</v>
      </c>
      <c r="B464" s="214" t="s">
        <v>820</v>
      </c>
      <c r="C464" s="214" t="s">
        <v>1382</v>
      </c>
      <c r="D464" s="214" t="s">
        <v>1383</v>
      </c>
      <c r="E464" s="72"/>
      <c r="F464" s="72" t="s">
        <v>271</v>
      </c>
      <c r="G464" s="279" t="s">
        <v>4532</v>
      </c>
    </row>
    <row r="465" spans="1:7" x14ac:dyDescent="0.25">
      <c r="A465" s="71">
        <v>292</v>
      </c>
      <c r="B465" s="214" t="s">
        <v>820</v>
      </c>
      <c r="C465" s="214" t="s">
        <v>1384</v>
      </c>
      <c r="D465" s="214" t="s">
        <v>1385</v>
      </c>
      <c r="E465" s="72"/>
      <c r="F465" s="72" t="s">
        <v>271</v>
      </c>
      <c r="G465" s="279" t="s">
        <v>4532</v>
      </c>
    </row>
    <row r="466" spans="1:7" x14ac:dyDescent="0.25">
      <c r="A466" s="71">
        <v>294</v>
      </c>
      <c r="B466" s="214" t="s">
        <v>1004</v>
      </c>
      <c r="C466" s="214" t="s">
        <v>1388</v>
      </c>
      <c r="D466" s="214" t="s">
        <v>1389</v>
      </c>
      <c r="E466" s="71" t="s">
        <v>787</v>
      </c>
      <c r="F466" s="71" t="s">
        <v>271</v>
      </c>
      <c r="G466" s="279" t="s">
        <v>4532</v>
      </c>
    </row>
    <row r="467" spans="1:7" x14ac:dyDescent="0.25">
      <c r="A467" s="71">
        <v>299</v>
      </c>
      <c r="B467" s="214" t="s">
        <v>850</v>
      </c>
      <c r="C467" s="214" t="s">
        <v>1394</v>
      </c>
      <c r="D467" s="214" t="s">
        <v>1395</v>
      </c>
      <c r="E467" s="71" t="s">
        <v>787</v>
      </c>
      <c r="F467" s="71" t="s">
        <v>271</v>
      </c>
      <c r="G467" s="279" t="s">
        <v>4532</v>
      </c>
    </row>
    <row r="468" spans="1:7" x14ac:dyDescent="0.25">
      <c r="A468" s="71">
        <v>333</v>
      </c>
      <c r="B468" s="214" t="s">
        <v>984</v>
      </c>
      <c r="C468" s="214" t="s">
        <v>1437</v>
      </c>
      <c r="D468" s="214" t="s">
        <v>1438</v>
      </c>
      <c r="E468" s="71" t="s">
        <v>787</v>
      </c>
      <c r="F468" s="71" t="s">
        <v>271</v>
      </c>
      <c r="G468" s="279" t="s">
        <v>4532</v>
      </c>
    </row>
    <row r="469" spans="1:7" x14ac:dyDescent="0.25">
      <c r="A469" s="71">
        <v>338</v>
      </c>
      <c r="B469" s="214" t="s">
        <v>984</v>
      </c>
      <c r="C469" s="214" t="s">
        <v>1443</v>
      </c>
      <c r="D469" s="214" t="s">
        <v>1444</v>
      </c>
      <c r="E469" s="71" t="s">
        <v>787</v>
      </c>
      <c r="F469" s="71" t="s">
        <v>271</v>
      </c>
      <c r="G469" s="279" t="s">
        <v>4532</v>
      </c>
    </row>
    <row r="470" spans="1:7" x14ac:dyDescent="0.25">
      <c r="A470" s="71">
        <v>350</v>
      </c>
      <c r="B470" s="214" t="s">
        <v>853</v>
      </c>
      <c r="C470" s="214" t="s">
        <v>1463</v>
      </c>
      <c r="D470" s="214" t="s">
        <v>1464</v>
      </c>
      <c r="E470" s="71" t="s">
        <v>787</v>
      </c>
      <c r="F470" s="71" t="s">
        <v>271</v>
      </c>
      <c r="G470" s="279" t="s">
        <v>4532</v>
      </c>
    </row>
    <row r="471" spans="1:7" x14ac:dyDescent="0.25">
      <c r="A471" s="71">
        <v>357</v>
      </c>
      <c r="B471" s="214" t="s">
        <v>1004</v>
      </c>
      <c r="C471" s="214" t="s">
        <v>3339</v>
      </c>
      <c r="D471" s="214" t="s">
        <v>3340</v>
      </c>
      <c r="E471" s="72"/>
      <c r="F471" s="72" t="s">
        <v>271</v>
      </c>
      <c r="G471" s="279" t="s">
        <v>4532</v>
      </c>
    </row>
    <row r="472" spans="1:7" x14ac:dyDescent="0.25">
      <c r="A472" s="71">
        <v>400</v>
      </c>
      <c r="B472" s="214" t="s">
        <v>820</v>
      </c>
      <c r="C472" s="214" t="s">
        <v>1534</v>
      </c>
      <c r="D472" s="214" t="s">
        <v>4534</v>
      </c>
      <c r="E472" s="72"/>
      <c r="F472" s="72" t="s">
        <v>271</v>
      </c>
      <c r="G472" s="279" t="s">
        <v>4532</v>
      </c>
    </row>
    <row r="473" spans="1:7" x14ac:dyDescent="0.25">
      <c r="A473" s="71">
        <v>411</v>
      </c>
      <c r="B473" s="214" t="s">
        <v>820</v>
      </c>
      <c r="C473" s="214" t="s">
        <v>1551</v>
      </c>
      <c r="D473" s="214" t="s">
        <v>1552</v>
      </c>
      <c r="E473" s="71" t="s">
        <v>787</v>
      </c>
      <c r="F473" s="71" t="s">
        <v>271</v>
      </c>
      <c r="G473" s="279" t="s">
        <v>4532</v>
      </c>
    </row>
    <row r="474" spans="1:7" x14ac:dyDescent="0.25">
      <c r="A474" s="71">
        <v>426</v>
      </c>
      <c r="B474" s="214" t="s">
        <v>820</v>
      </c>
      <c r="C474" s="214" t="s">
        <v>1571</v>
      </c>
      <c r="D474" s="214" t="s">
        <v>1572</v>
      </c>
      <c r="E474" s="71" t="s">
        <v>787</v>
      </c>
      <c r="F474" s="71" t="s">
        <v>271</v>
      </c>
      <c r="G474" s="279" t="s">
        <v>4532</v>
      </c>
    </row>
    <row r="475" spans="1:7" x14ac:dyDescent="0.25">
      <c r="A475" s="71">
        <v>445</v>
      </c>
      <c r="B475" s="214" t="s">
        <v>804</v>
      </c>
      <c r="C475" s="214" t="s">
        <v>1590</v>
      </c>
      <c r="D475" s="214" t="s">
        <v>1591</v>
      </c>
      <c r="E475" s="71" t="s">
        <v>787</v>
      </c>
      <c r="F475" s="71" t="s">
        <v>271</v>
      </c>
      <c r="G475" s="279" t="s">
        <v>4532</v>
      </c>
    </row>
    <row r="476" spans="1:7" x14ac:dyDescent="0.25">
      <c r="A476" s="71">
        <v>462</v>
      </c>
      <c r="B476" s="214" t="s">
        <v>820</v>
      </c>
      <c r="C476" s="214" t="s">
        <v>1612</v>
      </c>
      <c r="D476" s="214" t="s">
        <v>1613</v>
      </c>
      <c r="E476" s="71" t="s">
        <v>787</v>
      </c>
      <c r="F476" s="71" t="s">
        <v>271</v>
      </c>
      <c r="G476" s="279" t="s">
        <v>4532</v>
      </c>
    </row>
    <row r="477" spans="1:7" x14ac:dyDescent="0.25">
      <c r="A477" s="71">
        <v>468</v>
      </c>
      <c r="B477" s="214" t="s">
        <v>804</v>
      </c>
      <c r="C477" s="214" t="s">
        <v>4208</v>
      </c>
      <c r="D477" s="214" t="s">
        <v>4209</v>
      </c>
      <c r="E477" s="72"/>
      <c r="F477" s="72" t="s">
        <v>271</v>
      </c>
      <c r="G477" s="279" t="s">
        <v>4532</v>
      </c>
    </row>
    <row r="478" spans="1:7" x14ac:dyDescent="0.25">
      <c r="A478" s="71">
        <v>472</v>
      </c>
      <c r="B478" s="214" t="s">
        <v>784</v>
      </c>
      <c r="C478" s="214" t="s">
        <v>1628</v>
      </c>
      <c r="D478" s="214" t="s">
        <v>1629</v>
      </c>
      <c r="E478" s="71" t="s">
        <v>787</v>
      </c>
      <c r="F478" s="71" t="s">
        <v>271</v>
      </c>
      <c r="G478" s="279" t="s">
        <v>4532</v>
      </c>
    </row>
    <row r="479" spans="1:7" x14ac:dyDescent="0.25">
      <c r="A479" s="71">
        <v>472</v>
      </c>
      <c r="B479" s="214" t="s">
        <v>804</v>
      </c>
      <c r="C479" s="214" t="s">
        <v>1628</v>
      </c>
      <c r="D479" s="214" t="s">
        <v>1630</v>
      </c>
      <c r="E479" s="71" t="s">
        <v>787</v>
      </c>
      <c r="F479" s="71" t="s">
        <v>271</v>
      </c>
      <c r="G479" s="279" t="s">
        <v>4532</v>
      </c>
    </row>
    <row r="480" spans="1:7" x14ac:dyDescent="0.25">
      <c r="A480" s="71">
        <v>475</v>
      </c>
      <c r="B480" s="214" t="s">
        <v>984</v>
      </c>
      <c r="C480" s="214" t="s">
        <v>1633</v>
      </c>
      <c r="D480" s="214" t="s">
        <v>1634</v>
      </c>
      <c r="E480" s="71" t="s">
        <v>787</v>
      </c>
      <c r="F480" s="71" t="s">
        <v>271</v>
      </c>
      <c r="G480" s="279" t="s">
        <v>4532</v>
      </c>
    </row>
    <row r="481" spans="1:7" x14ac:dyDescent="0.25">
      <c r="A481" s="71">
        <v>512</v>
      </c>
      <c r="B481" s="214" t="s">
        <v>820</v>
      </c>
      <c r="C481" s="214" t="s">
        <v>2906</v>
      </c>
      <c r="D481" s="214" t="s">
        <v>2907</v>
      </c>
      <c r="E481" s="71" t="s">
        <v>787</v>
      </c>
      <c r="F481" s="71" t="s">
        <v>271</v>
      </c>
      <c r="G481" s="279" t="s">
        <v>4532</v>
      </c>
    </row>
    <row r="482" spans="1:7" x14ac:dyDescent="0.25">
      <c r="A482" s="71">
        <v>535</v>
      </c>
      <c r="B482" s="214" t="s">
        <v>820</v>
      </c>
      <c r="C482" s="214" t="s">
        <v>1703</v>
      </c>
      <c r="D482" s="214" t="s">
        <v>1704</v>
      </c>
      <c r="E482" s="71" t="s">
        <v>787</v>
      </c>
      <c r="F482" s="71" t="s">
        <v>271</v>
      </c>
      <c r="G482" s="279" t="s">
        <v>4532</v>
      </c>
    </row>
    <row r="483" spans="1:7" x14ac:dyDescent="0.25">
      <c r="A483" s="71">
        <v>543</v>
      </c>
      <c r="B483" s="214" t="s">
        <v>1004</v>
      </c>
      <c r="C483" s="214" t="s">
        <v>1711</v>
      </c>
      <c r="D483" s="214" t="s">
        <v>1712</v>
      </c>
      <c r="E483" s="71" t="s">
        <v>787</v>
      </c>
      <c r="F483" s="71" t="s">
        <v>271</v>
      </c>
      <c r="G483" s="279" t="s">
        <v>4532</v>
      </c>
    </row>
    <row r="484" spans="1:7" x14ac:dyDescent="0.25">
      <c r="A484" s="71">
        <v>555</v>
      </c>
      <c r="B484" s="214" t="s">
        <v>1004</v>
      </c>
      <c r="C484" s="214" t="s">
        <v>1721</v>
      </c>
      <c r="D484" s="214" t="s">
        <v>1722</v>
      </c>
      <c r="E484" s="72"/>
      <c r="F484" s="72" t="s">
        <v>271</v>
      </c>
      <c r="G484" s="279" t="s">
        <v>4532</v>
      </c>
    </row>
    <row r="485" spans="1:7" x14ac:dyDescent="0.25">
      <c r="A485" s="71">
        <v>560</v>
      </c>
      <c r="B485" s="214" t="s">
        <v>820</v>
      </c>
      <c r="C485" s="214" t="s">
        <v>1729</v>
      </c>
      <c r="D485" s="214" t="s">
        <v>1730</v>
      </c>
      <c r="E485" s="71" t="s">
        <v>787</v>
      </c>
      <c r="F485" s="71" t="s">
        <v>271</v>
      </c>
      <c r="G485" s="279" t="s">
        <v>4532</v>
      </c>
    </row>
    <row r="486" spans="1:7" x14ac:dyDescent="0.25">
      <c r="A486" s="71">
        <v>580</v>
      </c>
      <c r="B486" s="214" t="s">
        <v>784</v>
      </c>
      <c r="C486" s="214" t="s">
        <v>4535</v>
      </c>
      <c r="D486" s="214" t="s">
        <v>4536</v>
      </c>
      <c r="E486" s="71" t="s">
        <v>787</v>
      </c>
      <c r="F486" s="71" t="s">
        <v>271</v>
      </c>
      <c r="G486" s="279" t="s">
        <v>4532</v>
      </c>
    </row>
    <row r="487" spans="1:7" x14ac:dyDescent="0.25">
      <c r="A487" s="71"/>
      <c r="B487" s="214"/>
      <c r="C487" s="214" t="s">
        <v>4537</v>
      </c>
      <c r="D487" s="214" t="s">
        <v>4538</v>
      </c>
      <c r="E487" s="71"/>
      <c r="F487" s="71"/>
      <c r="G487" s="279" t="s">
        <v>4532</v>
      </c>
    </row>
    <row r="488" spans="1:7" x14ac:dyDescent="0.25">
      <c r="A488" s="72">
        <v>599</v>
      </c>
      <c r="B488" s="66" t="s">
        <v>850</v>
      </c>
      <c r="C488" s="214" t="s">
        <v>1768</v>
      </c>
      <c r="D488" s="66" t="s">
        <v>1769</v>
      </c>
      <c r="E488" s="71" t="s">
        <v>787</v>
      </c>
      <c r="F488" s="71" t="s">
        <v>271</v>
      </c>
      <c r="G488" s="279" t="s">
        <v>4532</v>
      </c>
    </row>
    <row r="489" spans="1:7" x14ac:dyDescent="0.25">
      <c r="A489" s="71">
        <v>605</v>
      </c>
      <c r="B489" s="214" t="s">
        <v>984</v>
      </c>
      <c r="C489" s="214" t="s">
        <v>1774</v>
      </c>
      <c r="D489" s="214" t="s">
        <v>1775</v>
      </c>
      <c r="E489" s="71" t="s">
        <v>787</v>
      </c>
      <c r="F489" s="71" t="s">
        <v>271</v>
      </c>
      <c r="G489" s="279" t="s">
        <v>4532</v>
      </c>
    </row>
    <row r="490" spans="1:7" x14ac:dyDescent="0.25">
      <c r="A490" s="71">
        <v>606</v>
      </c>
      <c r="B490" s="214" t="s">
        <v>820</v>
      </c>
      <c r="C490" s="214" t="s">
        <v>1776</v>
      </c>
      <c r="D490" s="214" t="s">
        <v>1777</v>
      </c>
      <c r="E490" s="71" t="s">
        <v>787</v>
      </c>
      <c r="F490" s="71" t="s">
        <v>271</v>
      </c>
      <c r="G490" s="279" t="s">
        <v>4532</v>
      </c>
    </row>
    <row r="491" spans="1:7" x14ac:dyDescent="0.25">
      <c r="A491" s="71">
        <v>627</v>
      </c>
      <c r="B491" s="214" t="s">
        <v>1004</v>
      </c>
      <c r="C491" s="214" t="s">
        <v>1797</v>
      </c>
      <c r="D491" s="214" t="s">
        <v>1798</v>
      </c>
      <c r="E491" s="71" t="s">
        <v>787</v>
      </c>
      <c r="F491" s="71" t="s">
        <v>271</v>
      </c>
      <c r="G491" s="279" t="s">
        <v>4532</v>
      </c>
    </row>
    <row r="492" spans="1:7" x14ac:dyDescent="0.25">
      <c r="A492" s="71">
        <v>629</v>
      </c>
      <c r="B492" s="214" t="s">
        <v>1473</v>
      </c>
      <c r="C492" s="214" t="s">
        <v>1799</v>
      </c>
      <c r="D492" s="214" t="s">
        <v>1800</v>
      </c>
      <c r="E492" s="71" t="s">
        <v>787</v>
      </c>
      <c r="F492" s="71" t="s">
        <v>271</v>
      </c>
      <c r="G492" s="279" t="s">
        <v>4532</v>
      </c>
    </row>
    <row r="493" spans="1:7" x14ac:dyDescent="0.25">
      <c r="A493" s="71">
        <v>630</v>
      </c>
      <c r="B493" s="214" t="s">
        <v>820</v>
      </c>
      <c r="C493" s="214" t="s">
        <v>1801</v>
      </c>
      <c r="D493" s="214" t="s">
        <v>1802</v>
      </c>
      <c r="E493" s="71" t="s">
        <v>787</v>
      </c>
      <c r="F493" s="71" t="s">
        <v>271</v>
      </c>
      <c r="G493" s="279" t="s">
        <v>4532</v>
      </c>
    </row>
    <row r="494" spans="1:7" x14ac:dyDescent="0.25">
      <c r="A494" s="71">
        <v>636</v>
      </c>
      <c r="B494" s="214" t="s">
        <v>820</v>
      </c>
      <c r="C494" s="214" t="s">
        <v>3398</v>
      </c>
      <c r="D494" s="214" t="s">
        <v>3399</v>
      </c>
      <c r="E494" s="72"/>
      <c r="F494" s="72" t="s">
        <v>271</v>
      </c>
      <c r="G494" s="279" t="s">
        <v>4532</v>
      </c>
    </row>
    <row r="495" spans="1:7" x14ac:dyDescent="0.25">
      <c r="A495" s="71">
        <v>651</v>
      </c>
      <c r="B495" s="214" t="s">
        <v>1004</v>
      </c>
      <c r="C495" s="214" t="s">
        <v>1809</v>
      </c>
      <c r="D495" s="214" t="s">
        <v>1810</v>
      </c>
      <c r="E495" s="72"/>
      <c r="F495" s="72" t="s">
        <v>271</v>
      </c>
      <c r="G495" s="279" t="s">
        <v>4532</v>
      </c>
    </row>
    <row r="496" spans="1:7" x14ac:dyDescent="0.25">
      <c r="A496" s="71">
        <v>653</v>
      </c>
      <c r="B496" s="214" t="s">
        <v>984</v>
      </c>
      <c r="C496" s="214" t="s">
        <v>4222</v>
      </c>
      <c r="D496" s="214" t="s">
        <v>4223</v>
      </c>
      <c r="E496" s="71" t="s">
        <v>787</v>
      </c>
      <c r="F496" s="71" t="s">
        <v>271</v>
      </c>
      <c r="G496" s="279" t="s">
        <v>4532</v>
      </c>
    </row>
    <row r="497" spans="1:7" x14ac:dyDescent="0.25">
      <c r="A497" s="71">
        <v>654</v>
      </c>
      <c r="B497" s="214" t="s">
        <v>853</v>
      </c>
      <c r="C497" s="214" t="s">
        <v>1811</v>
      </c>
      <c r="D497" s="214" t="s">
        <v>1812</v>
      </c>
      <c r="E497" s="71" t="s">
        <v>787</v>
      </c>
      <c r="F497" s="71" t="s">
        <v>271</v>
      </c>
      <c r="G497" s="279" t="s">
        <v>4532</v>
      </c>
    </row>
    <row r="498" spans="1:7" x14ac:dyDescent="0.25">
      <c r="A498" s="71" t="s">
        <v>86</v>
      </c>
      <c r="B498" s="214" t="s">
        <v>820</v>
      </c>
      <c r="C498" s="214" t="s">
        <v>6691</v>
      </c>
      <c r="D498" s="214" t="s">
        <v>6729</v>
      </c>
      <c r="E498" s="71" t="s">
        <v>787</v>
      </c>
      <c r="F498" s="71" t="s">
        <v>271</v>
      </c>
      <c r="G498" s="279" t="s">
        <v>4532</v>
      </c>
    </row>
    <row r="499" spans="1:7" x14ac:dyDescent="0.25">
      <c r="A499" s="71">
        <v>655</v>
      </c>
      <c r="B499" s="214" t="s">
        <v>820</v>
      </c>
      <c r="C499" s="214" t="s">
        <v>1813</v>
      </c>
      <c r="D499" s="214" t="s">
        <v>1814</v>
      </c>
      <c r="E499" s="71" t="s">
        <v>787</v>
      </c>
      <c r="F499" s="71" t="s">
        <v>271</v>
      </c>
      <c r="G499" s="279" t="s">
        <v>4532</v>
      </c>
    </row>
    <row r="500" spans="1:7" x14ac:dyDescent="0.25">
      <c r="A500" s="71">
        <v>659</v>
      </c>
      <c r="B500" s="214" t="s">
        <v>984</v>
      </c>
      <c r="C500" s="214" t="s">
        <v>1817</v>
      </c>
      <c r="D500" s="214" t="s">
        <v>1818</v>
      </c>
      <c r="E500" s="71" t="s">
        <v>787</v>
      </c>
      <c r="F500" s="71" t="s">
        <v>271</v>
      </c>
      <c r="G500" s="279" t="s">
        <v>4532</v>
      </c>
    </row>
    <row r="501" spans="1:7" x14ac:dyDescent="0.25">
      <c r="A501" s="71">
        <v>669</v>
      </c>
      <c r="B501" s="214" t="s">
        <v>820</v>
      </c>
      <c r="C501" s="214" t="s">
        <v>1825</v>
      </c>
      <c r="D501" s="214" t="s">
        <v>1826</v>
      </c>
      <c r="E501" s="71" t="s">
        <v>787</v>
      </c>
      <c r="F501" s="71" t="s">
        <v>271</v>
      </c>
      <c r="G501" s="279" t="s">
        <v>4532</v>
      </c>
    </row>
    <row r="502" spans="1:7" x14ac:dyDescent="0.25">
      <c r="A502" s="71">
        <v>675</v>
      </c>
      <c r="B502" s="214" t="s">
        <v>1004</v>
      </c>
      <c r="C502" s="214" t="s">
        <v>1829</v>
      </c>
      <c r="D502" s="214" t="s">
        <v>1830</v>
      </c>
      <c r="E502" s="72"/>
      <c r="F502" s="72" t="s">
        <v>271</v>
      </c>
      <c r="G502" s="279" t="s">
        <v>4532</v>
      </c>
    </row>
    <row r="503" spans="1:7" x14ac:dyDescent="0.25">
      <c r="A503" s="71">
        <v>681</v>
      </c>
      <c r="B503" s="214" t="s">
        <v>820</v>
      </c>
      <c r="C503" s="214" t="s">
        <v>4225</v>
      </c>
      <c r="D503" s="214" t="s">
        <v>4226</v>
      </c>
      <c r="E503" s="215"/>
      <c r="F503" s="72" t="s">
        <v>271</v>
      </c>
      <c r="G503" s="279" t="s">
        <v>4532</v>
      </c>
    </row>
    <row r="504" spans="1:7" x14ac:dyDescent="0.25">
      <c r="A504" s="71">
        <v>683</v>
      </c>
      <c r="B504" s="214" t="s">
        <v>820</v>
      </c>
      <c r="C504" s="214" t="s">
        <v>3422</v>
      </c>
      <c r="D504" s="214" t="s">
        <v>3423</v>
      </c>
      <c r="E504" s="72"/>
      <c r="F504" s="72" t="s">
        <v>271</v>
      </c>
      <c r="G504" s="279" t="s">
        <v>4532</v>
      </c>
    </row>
    <row r="505" spans="1:7" x14ac:dyDescent="0.25">
      <c r="A505" s="71">
        <v>691</v>
      </c>
      <c r="B505" s="214" t="s">
        <v>820</v>
      </c>
      <c r="C505" s="214" t="s">
        <v>1844</v>
      </c>
      <c r="D505" s="214" t="s">
        <v>1845</v>
      </c>
      <c r="E505" s="71" t="s">
        <v>787</v>
      </c>
      <c r="F505" s="71" t="s">
        <v>271</v>
      </c>
      <c r="G505" s="279" t="s">
        <v>4532</v>
      </c>
    </row>
    <row r="506" spans="1:7" x14ac:dyDescent="0.25">
      <c r="A506" s="71">
        <v>696</v>
      </c>
      <c r="B506" s="214" t="s">
        <v>820</v>
      </c>
      <c r="C506" s="214" t="s">
        <v>1850</v>
      </c>
      <c r="D506" s="214" t="s">
        <v>1851</v>
      </c>
      <c r="E506" s="72"/>
      <c r="F506" s="72" t="s">
        <v>271</v>
      </c>
      <c r="G506" s="279" t="s">
        <v>4532</v>
      </c>
    </row>
    <row r="507" spans="1:7" x14ac:dyDescent="0.25">
      <c r="A507" s="71">
        <v>706</v>
      </c>
      <c r="B507" s="214" t="s">
        <v>820</v>
      </c>
      <c r="C507" s="214" t="s">
        <v>1858</v>
      </c>
      <c r="D507" s="214" t="s">
        <v>1859</v>
      </c>
      <c r="E507" s="71" t="s">
        <v>787</v>
      </c>
      <c r="F507" s="71" t="s">
        <v>271</v>
      </c>
      <c r="G507" s="279" t="s">
        <v>4532</v>
      </c>
    </row>
    <row r="508" spans="1:7" x14ac:dyDescent="0.25">
      <c r="A508" s="71">
        <v>736</v>
      </c>
      <c r="B508" s="214" t="s">
        <v>853</v>
      </c>
      <c r="C508" s="214" t="s">
        <v>3435</v>
      </c>
      <c r="D508" s="214" t="s">
        <v>3436</v>
      </c>
      <c r="E508" s="72"/>
      <c r="F508" s="72" t="s">
        <v>271</v>
      </c>
      <c r="G508" s="279" t="s">
        <v>4532</v>
      </c>
    </row>
    <row r="509" spans="1:7" x14ac:dyDescent="0.25">
      <c r="A509" s="71">
        <v>769</v>
      </c>
      <c r="B509" s="214" t="s">
        <v>1004</v>
      </c>
      <c r="C509" s="214" t="s">
        <v>2924</v>
      </c>
      <c r="D509" s="214" t="s">
        <v>1922</v>
      </c>
      <c r="E509" s="71" t="s">
        <v>787</v>
      </c>
      <c r="F509" s="71" t="s">
        <v>271</v>
      </c>
      <c r="G509" s="279" t="s">
        <v>4532</v>
      </c>
    </row>
    <row r="510" spans="1:7" x14ac:dyDescent="0.25">
      <c r="A510" s="71">
        <v>771</v>
      </c>
      <c r="B510" s="214" t="s">
        <v>984</v>
      </c>
      <c r="C510" s="214" t="s">
        <v>1923</v>
      </c>
      <c r="D510" s="214" t="s">
        <v>1924</v>
      </c>
      <c r="E510" s="71" t="s">
        <v>787</v>
      </c>
      <c r="F510" s="71" t="s">
        <v>271</v>
      </c>
      <c r="G510" s="279" t="s">
        <v>4532</v>
      </c>
    </row>
    <row r="511" spans="1:7" x14ac:dyDescent="0.25">
      <c r="A511" s="71">
        <v>779</v>
      </c>
      <c r="B511" s="214" t="s">
        <v>984</v>
      </c>
      <c r="C511" s="214" t="s">
        <v>3459</v>
      </c>
      <c r="D511" s="214" t="s">
        <v>3460</v>
      </c>
      <c r="E511" s="72"/>
      <c r="F511" s="72" t="s">
        <v>271</v>
      </c>
      <c r="G511" s="279" t="s">
        <v>4532</v>
      </c>
    </row>
    <row r="512" spans="1:7" x14ac:dyDescent="0.25">
      <c r="A512" s="71">
        <v>783</v>
      </c>
      <c r="B512" s="214" t="s">
        <v>1004</v>
      </c>
      <c r="C512" s="214" t="s">
        <v>1939</v>
      </c>
      <c r="D512" s="214" t="s">
        <v>1940</v>
      </c>
      <c r="E512" s="71" t="s">
        <v>787</v>
      </c>
      <c r="F512" s="71" t="s">
        <v>271</v>
      </c>
      <c r="G512" s="279" t="s">
        <v>4532</v>
      </c>
    </row>
    <row r="513" spans="1:7" x14ac:dyDescent="0.25">
      <c r="A513" s="71">
        <v>803</v>
      </c>
      <c r="B513" s="214" t="s">
        <v>1004</v>
      </c>
      <c r="C513" s="214" t="s">
        <v>3465</v>
      </c>
      <c r="D513" s="214" t="s">
        <v>3466</v>
      </c>
      <c r="E513" s="72"/>
      <c r="F513" s="72" t="s">
        <v>271</v>
      </c>
      <c r="G513" s="279" t="s">
        <v>4532</v>
      </c>
    </row>
    <row r="514" spans="1:7" x14ac:dyDescent="0.25">
      <c r="A514" s="71">
        <v>820</v>
      </c>
      <c r="B514" s="214" t="s">
        <v>820</v>
      </c>
      <c r="C514" s="214" t="s">
        <v>1979</v>
      </c>
      <c r="D514" s="214" t="s">
        <v>1980</v>
      </c>
      <c r="E514" s="71" t="s">
        <v>787</v>
      </c>
      <c r="F514" s="71" t="s">
        <v>271</v>
      </c>
      <c r="G514" s="279" t="s">
        <v>4532</v>
      </c>
    </row>
    <row r="515" spans="1:7" x14ac:dyDescent="0.25">
      <c r="A515" s="71">
        <v>825</v>
      </c>
      <c r="B515" s="214" t="s">
        <v>1004</v>
      </c>
      <c r="C515" s="214" t="s">
        <v>1981</v>
      </c>
      <c r="D515" s="214" t="s">
        <v>1982</v>
      </c>
      <c r="E515" s="71" t="s">
        <v>787</v>
      </c>
      <c r="F515" s="71" t="s">
        <v>271</v>
      </c>
      <c r="G515" s="279" t="s">
        <v>4532</v>
      </c>
    </row>
    <row r="516" spans="1:7" x14ac:dyDescent="0.25">
      <c r="A516" s="71">
        <v>827</v>
      </c>
      <c r="B516" s="214" t="s">
        <v>1004</v>
      </c>
      <c r="C516" s="214" t="s">
        <v>3475</v>
      </c>
      <c r="D516" s="214" t="s">
        <v>3476</v>
      </c>
      <c r="E516" s="72"/>
      <c r="F516" s="72" t="s">
        <v>271</v>
      </c>
      <c r="G516" s="279" t="s">
        <v>4532</v>
      </c>
    </row>
    <row r="517" spans="1:7" x14ac:dyDescent="0.25">
      <c r="A517" s="71">
        <v>830</v>
      </c>
      <c r="B517" s="214" t="s">
        <v>853</v>
      </c>
      <c r="C517" s="214" t="s">
        <v>1985</v>
      </c>
      <c r="D517" s="214" t="s">
        <v>1986</v>
      </c>
      <c r="E517" s="72"/>
      <c r="F517" s="72" t="s">
        <v>271</v>
      </c>
      <c r="G517" s="279" t="s">
        <v>4532</v>
      </c>
    </row>
    <row r="518" spans="1:7" x14ac:dyDescent="0.25">
      <c r="A518" s="71">
        <v>846</v>
      </c>
      <c r="B518" s="214" t="s">
        <v>853</v>
      </c>
      <c r="C518" s="214" t="s">
        <v>1993</v>
      </c>
      <c r="D518" s="214" t="s">
        <v>1994</v>
      </c>
      <c r="E518" s="71" t="s">
        <v>787</v>
      </c>
      <c r="F518" s="71" t="s">
        <v>271</v>
      </c>
      <c r="G518" s="279" t="s">
        <v>4532</v>
      </c>
    </row>
    <row r="519" spans="1:7" x14ac:dyDescent="0.25">
      <c r="A519" s="71">
        <v>853</v>
      </c>
      <c r="B519" s="214" t="s">
        <v>984</v>
      </c>
      <c r="C519" s="214" t="s">
        <v>3485</v>
      </c>
      <c r="D519" s="214" t="s">
        <v>3486</v>
      </c>
      <c r="E519" s="72"/>
      <c r="F519" s="72" t="s">
        <v>271</v>
      </c>
      <c r="G519" s="279" t="s">
        <v>4532</v>
      </c>
    </row>
    <row r="520" spans="1:7" x14ac:dyDescent="0.25">
      <c r="A520" s="71">
        <v>909</v>
      </c>
      <c r="B520" s="214" t="s">
        <v>984</v>
      </c>
      <c r="C520" s="214" t="s">
        <v>2063</v>
      </c>
      <c r="D520" s="214" t="s">
        <v>2064</v>
      </c>
      <c r="E520" s="71" t="s">
        <v>787</v>
      </c>
      <c r="F520" s="71" t="s">
        <v>271</v>
      </c>
      <c r="G520" s="279" t="s">
        <v>4532</v>
      </c>
    </row>
    <row r="521" spans="1:7" x14ac:dyDescent="0.25">
      <c r="A521" s="71">
        <v>911</v>
      </c>
      <c r="B521" s="214" t="s">
        <v>1004</v>
      </c>
      <c r="C521" s="214" t="s">
        <v>2065</v>
      </c>
      <c r="D521" s="214" t="s">
        <v>2066</v>
      </c>
      <c r="E521" s="72"/>
      <c r="F521" s="72" t="s">
        <v>271</v>
      </c>
      <c r="G521" s="279" t="s">
        <v>4532</v>
      </c>
    </row>
    <row r="522" spans="1:7" x14ac:dyDescent="0.25">
      <c r="A522" s="71">
        <v>931</v>
      </c>
      <c r="B522" s="214" t="s">
        <v>984</v>
      </c>
      <c r="C522" s="214" t="s">
        <v>2075</v>
      </c>
      <c r="D522" s="214" t="s">
        <v>2076</v>
      </c>
      <c r="E522" s="71" t="s">
        <v>787</v>
      </c>
      <c r="F522" s="71" t="s">
        <v>271</v>
      </c>
      <c r="G522" s="279" t="s">
        <v>4532</v>
      </c>
    </row>
    <row r="523" spans="1:7" x14ac:dyDescent="0.25">
      <c r="A523" s="71">
        <v>932</v>
      </c>
      <c r="B523" s="214" t="s">
        <v>853</v>
      </c>
      <c r="C523" s="214" t="s">
        <v>2077</v>
      </c>
      <c r="D523" s="214" t="s">
        <v>2078</v>
      </c>
      <c r="E523" s="274" t="s">
        <v>787</v>
      </c>
      <c r="F523" s="72" t="s">
        <v>271</v>
      </c>
      <c r="G523" s="279" t="s">
        <v>4532</v>
      </c>
    </row>
    <row r="524" spans="1:7" x14ac:dyDescent="0.25">
      <c r="A524" s="71">
        <v>988</v>
      </c>
      <c r="B524" s="214" t="s">
        <v>984</v>
      </c>
      <c r="C524" s="214" t="s">
        <v>2115</v>
      </c>
      <c r="D524" s="214" t="s">
        <v>2116</v>
      </c>
      <c r="E524" s="71" t="s">
        <v>787</v>
      </c>
      <c r="F524" s="71" t="s">
        <v>271</v>
      </c>
      <c r="G524" s="279" t="s">
        <v>4532</v>
      </c>
    </row>
    <row r="525" spans="1:7" x14ac:dyDescent="0.25">
      <c r="A525" s="71">
        <v>992</v>
      </c>
      <c r="B525" s="214" t="s">
        <v>984</v>
      </c>
      <c r="C525" s="214" t="s">
        <v>3529</v>
      </c>
      <c r="D525" s="214" t="s">
        <v>3530</v>
      </c>
      <c r="E525" s="72"/>
      <c r="F525" s="72" t="s">
        <v>271</v>
      </c>
      <c r="G525" s="279" t="s">
        <v>4532</v>
      </c>
    </row>
    <row r="526" spans="1:7" x14ac:dyDescent="0.25">
      <c r="A526" s="71">
        <v>1005</v>
      </c>
      <c r="B526" s="214" t="s">
        <v>853</v>
      </c>
      <c r="C526" s="214" t="s">
        <v>2135</v>
      </c>
      <c r="D526" s="214" t="s">
        <v>2136</v>
      </c>
      <c r="E526" s="71" t="s">
        <v>787</v>
      </c>
      <c r="F526" s="71" t="s">
        <v>271</v>
      </c>
      <c r="G526" s="279" t="s">
        <v>4532</v>
      </c>
    </row>
    <row r="527" spans="1:7" x14ac:dyDescent="0.25">
      <c r="A527" s="71">
        <v>1035</v>
      </c>
      <c r="B527" s="214" t="s">
        <v>984</v>
      </c>
      <c r="C527" s="214" t="s">
        <v>2149</v>
      </c>
      <c r="D527" s="214" t="s">
        <v>2150</v>
      </c>
      <c r="E527" s="71" t="s">
        <v>787</v>
      </c>
      <c r="F527" s="71" t="s">
        <v>271</v>
      </c>
      <c r="G527" s="279" t="s">
        <v>4532</v>
      </c>
    </row>
    <row r="528" spans="1:7" x14ac:dyDescent="0.25">
      <c r="A528" s="71">
        <v>1064</v>
      </c>
      <c r="B528" s="214" t="s">
        <v>984</v>
      </c>
      <c r="C528" s="214" t="s">
        <v>2167</v>
      </c>
      <c r="D528" s="214" t="s">
        <v>2168</v>
      </c>
      <c r="E528" s="71" t="s">
        <v>787</v>
      </c>
      <c r="F528" s="71" t="s">
        <v>271</v>
      </c>
      <c r="G528" s="279" t="s">
        <v>4532</v>
      </c>
    </row>
    <row r="529" spans="1:7" x14ac:dyDescent="0.25">
      <c r="A529" s="71">
        <v>1068</v>
      </c>
      <c r="B529" s="214" t="s">
        <v>984</v>
      </c>
      <c r="C529" s="214" t="s">
        <v>3560</v>
      </c>
      <c r="D529" s="214" t="s">
        <v>3561</v>
      </c>
      <c r="E529" s="72"/>
      <c r="F529" s="72" t="s">
        <v>271</v>
      </c>
      <c r="G529" s="279" t="s">
        <v>4532</v>
      </c>
    </row>
    <row r="530" spans="1:7" x14ac:dyDescent="0.25">
      <c r="A530" s="71">
        <v>1089</v>
      </c>
      <c r="B530" s="214" t="s">
        <v>1004</v>
      </c>
      <c r="C530" s="214" t="s">
        <v>2187</v>
      </c>
      <c r="D530" s="214" t="s">
        <v>2188</v>
      </c>
      <c r="E530" s="71" t="s">
        <v>787</v>
      </c>
      <c r="F530" s="71" t="s">
        <v>271</v>
      </c>
      <c r="G530" s="279" t="s">
        <v>4532</v>
      </c>
    </row>
    <row r="531" spans="1:7" x14ac:dyDescent="0.25">
      <c r="A531" s="71">
        <v>1150</v>
      </c>
      <c r="B531" s="214" t="s">
        <v>984</v>
      </c>
      <c r="C531" s="214" t="s">
        <v>2219</v>
      </c>
      <c r="D531" s="214" t="s">
        <v>2220</v>
      </c>
      <c r="E531" s="71" t="s">
        <v>787</v>
      </c>
      <c r="F531" s="71" t="s">
        <v>271</v>
      </c>
      <c r="G531" s="279" t="s">
        <v>4532</v>
      </c>
    </row>
    <row r="532" spans="1:7" x14ac:dyDescent="0.25">
      <c r="A532" s="71">
        <v>1160</v>
      </c>
      <c r="B532" s="214" t="s">
        <v>820</v>
      </c>
      <c r="C532" s="214" t="s">
        <v>2224</v>
      </c>
      <c r="D532" s="214" t="s">
        <v>2225</v>
      </c>
      <c r="E532" s="71" t="s">
        <v>787</v>
      </c>
      <c r="F532" s="71" t="s">
        <v>271</v>
      </c>
      <c r="G532" s="279" t="s">
        <v>4532</v>
      </c>
    </row>
    <row r="533" spans="1:7" x14ac:dyDescent="0.25">
      <c r="A533" s="71">
        <v>1173</v>
      </c>
      <c r="B533" s="214" t="s">
        <v>984</v>
      </c>
      <c r="C533" s="214" t="s">
        <v>2234</v>
      </c>
      <c r="D533" s="214" t="s">
        <v>2235</v>
      </c>
      <c r="E533" s="71" t="s">
        <v>787</v>
      </c>
      <c r="F533" s="71" t="s">
        <v>271</v>
      </c>
      <c r="G533" s="279" t="s">
        <v>4532</v>
      </c>
    </row>
    <row r="534" spans="1:7" x14ac:dyDescent="0.25">
      <c r="A534" s="71">
        <v>1231</v>
      </c>
      <c r="B534" s="214" t="s">
        <v>984</v>
      </c>
      <c r="C534" s="214" t="s">
        <v>2265</v>
      </c>
      <c r="D534" s="214" t="s">
        <v>2266</v>
      </c>
      <c r="E534" s="71" t="s">
        <v>787</v>
      </c>
      <c r="F534" s="71" t="s">
        <v>271</v>
      </c>
      <c r="G534" s="279" t="s">
        <v>4532</v>
      </c>
    </row>
    <row r="535" spans="1:7" x14ac:dyDescent="0.25">
      <c r="A535" s="71">
        <v>1242</v>
      </c>
      <c r="B535" s="214" t="s">
        <v>984</v>
      </c>
      <c r="C535" s="214" t="s">
        <v>2275</v>
      </c>
      <c r="D535" s="214" t="s">
        <v>2276</v>
      </c>
      <c r="E535" s="71" t="s">
        <v>787</v>
      </c>
      <c r="F535" s="71" t="s">
        <v>271</v>
      </c>
      <c r="G535" s="279" t="s">
        <v>4532</v>
      </c>
    </row>
    <row r="536" spans="1:7" x14ac:dyDescent="0.25">
      <c r="A536" s="71">
        <v>1279</v>
      </c>
      <c r="B536" s="214" t="s">
        <v>820</v>
      </c>
      <c r="C536" s="214" t="s">
        <v>3059</v>
      </c>
      <c r="D536" s="214" t="s">
        <v>3060</v>
      </c>
      <c r="E536" s="71" t="s">
        <v>787</v>
      </c>
      <c r="F536" s="71" t="s">
        <v>271</v>
      </c>
      <c r="G536" s="279" t="s">
        <v>4532</v>
      </c>
    </row>
    <row r="537" spans="1:7" x14ac:dyDescent="0.25">
      <c r="A537" s="71">
        <v>1284</v>
      </c>
      <c r="B537" s="214" t="s">
        <v>853</v>
      </c>
      <c r="C537" s="214" t="s">
        <v>3605</v>
      </c>
      <c r="D537" s="214" t="s">
        <v>3606</v>
      </c>
      <c r="E537" s="72"/>
      <c r="F537" s="72" t="s">
        <v>271</v>
      </c>
      <c r="G537" s="279" t="s">
        <v>4532</v>
      </c>
    </row>
    <row r="538" spans="1:7" x14ac:dyDescent="0.25">
      <c r="A538" s="71">
        <v>1322</v>
      </c>
      <c r="B538" s="214" t="s">
        <v>984</v>
      </c>
      <c r="C538" s="214" t="s">
        <v>2301</v>
      </c>
      <c r="D538" s="214" t="s">
        <v>2302</v>
      </c>
      <c r="E538" s="71" t="s">
        <v>787</v>
      </c>
      <c r="F538" s="71" t="s">
        <v>271</v>
      </c>
      <c r="G538" s="279" t="s">
        <v>4532</v>
      </c>
    </row>
    <row r="539" spans="1:7" x14ac:dyDescent="0.25">
      <c r="A539" s="71">
        <v>1323</v>
      </c>
      <c r="B539" s="214" t="s">
        <v>820</v>
      </c>
      <c r="C539" s="214" t="s">
        <v>2303</v>
      </c>
      <c r="D539" s="214" t="s">
        <v>2304</v>
      </c>
      <c r="E539" s="71" t="s">
        <v>787</v>
      </c>
      <c r="F539" s="71" t="s">
        <v>271</v>
      </c>
      <c r="G539" s="279" t="s">
        <v>4532</v>
      </c>
    </row>
    <row r="540" spans="1:7" x14ac:dyDescent="0.25">
      <c r="A540" s="71">
        <v>1392</v>
      </c>
      <c r="B540" s="214" t="s">
        <v>984</v>
      </c>
      <c r="C540" s="214" t="s">
        <v>3662</v>
      </c>
      <c r="D540" s="214" t="s">
        <v>3663</v>
      </c>
      <c r="E540" s="72"/>
      <c r="F540" s="72" t="s">
        <v>271</v>
      </c>
      <c r="G540" s="279" t="s">
        <v>4532</v>
      </c>
    </row>
    <row r="541" spans="1:7" x14ac:dyDescent="0.25">
      <c r="A541" s="71">
        <v>1409</v>
      </c>
      <c r="B541" s="214" t="s">
        <v>820</v>
      </c>
      <c r="C541" s="214" t="s">
        <v>3088</v>
      </c>
      <c r="D541" s="214" t="s">
        <v>3089</v>
      </c>
      <c r="E541" s="71" t="s">
        <v>787</v>
      </c>
      <c r="F541" s="71" t="s">
        <v>271</v>
      </c>
      <c r="G541" s="279" t="s">
        <v>4532</v>
      </c>
    </row>
    <row r="542" spans="1:7" x14ac:dyDescent="0.25">
      <c r="A542" s="71">
        <v>1419</v>
      </c>
      <c r="B542" s="214" t="s">
        <v>984</v>
      </c>
      <c r="C542" s="214" t="s">
        <v>2347</v>
      </c>
      <c r="D542" s="214" t="s">
        <v>2348</v>
      </c>
      <c r="E542" s="71" t="s">
        <v>787</v>
      </c>
      <c r="F542" s="71" t="s">
        <v>271</v>
      </c>
      <c r="G542" s="279" t="s">
        <v>4532</v>
      </c>
    </row>
    <row r="543" spans="1:7" x14ac:dyDescent="0.25">
      <c r="A543" s="71">
        <v>1434</v>
      </c>
      <c r="B543" s="214" t="s">
        <v>984</v>
      </c>
      <c r="C543" s="214" t="s">
        <v>2355</v>
      </c>
      <c r="D543" s="214" t="s">
        <v>2356</v>
      </c>
      <c r="E543" s="71" t="s">
        <v>787</v>
      </c>
      <c r="F543" s="71" t="s">
        <v>271</v>
      </c>
      <c r="G543" s="279" t="s">
        <v>4532</v>
      </c>
    </row>
    <row r="544" spans="1:7" x14ac:dyDescent="0.25">
      <c r="A544" s="71">
        <v>1459</v>
      </c>
      <c r="B544" s="214" t="s">
        <v>984</v>
      </c>
      <c r="C544" s="214" t="s">
        <v>2364</v>
      </c>
      <c r="D544" s="214" t="s">
        <v>2365</v>
      </c>
      <c r="E544" s="71" t="s">
        <v>787</v>
      </c>
      <c r="F544" s="71" t="s">
        <v>271</v>
      </c>
      <c r="G544" s="279" t="s">
        <v>4532</v>
      </c>
    </row>
    <row r="545" spans="1:7" x14ac:dyDescent="0.25">
      <c r="A545" s="71">
        <v>1484</v>
      </c>
      <c r="B545" s="214" t="s">
        <v>1004</v>
      </c>
      <c r="C545" s="214" t="s">
        <v>3692</v>
      </c>
      <c r="D545" s="214" t="s">
        <v>3693</v>
      </c>
      <c r="E545" s="72"/>
      <c r="F545" s="72" t="s">
        <v>271</v>
      </c>
      <c r="G545" s="279" t="s">
        <v>4532</v>
      </c>
    </row>
    <row r="546" spans="1:7" x14ac:dyDescent="0.25">
      <c r="A546" s="71">
        <v>1504</v>
      </c>
      <c r="B546" s="214" t="s">
        <v>820</v>
      </c>
      <c r="C546" s="214" t="s">
        <v>2388</v>
      </c>
      <c r="D546" s="214" t="s">
        <v>2389</v>
      </c>
      <c r="E546" s="72"/>
      <c r="F546" s="72" t="s">
        <v>271</v>
      </c>
      <c r="G546" s="279" t="s">
        <v>4532</v>
      </c>
    </row>
    <row r="547" spans="1:7" x14ac:dyDescent="0.25">
      <c r="A547" s="71">
        <v>1517</v>
      </c>
      <c r="B547" s="214" t="s">
        <v>984</v>
      </c>
      <c r="C547" s="214" t="s">
        <v>3705</v>
      </c>
      <c r="D547" s="214" t="s">
        <v>3706</v>
      </c>
      <c r="E547" s="72"/>
      <c r="F547" s="72" t="s">
        <v>271</v>
      </c>
      <c r="G547" s="279" t="s">
        <v>4532</v>
      </c>
    </row>
    <row r="548" spans="1:7" x14ac:dyDescent="0.25">
      <c r="A548" s="71">
        <v>1569</v>
      </c>
      <c r="B548" s="214" t="s">
        <v>853</v>
      </c>
      <c r="C548" s="214" t="s">
        <v>3106</v>
      </c>
      <c r="D548" s="214" t="s">
        <v>2722</v>
      </c>
      <c r="E548" s="71" t="s">
        <v>787</v>
      </c>
      <c r="F548" s="71" t="s">
        <v>271</v>
      </c>
      <c r="G548" s="279" t="s">
        <v>4532</v>
      </c>
    </row>
    <row r="549" spans="1:7" x14ac:dyDescent="0.25">
      <c r="A549" s="71">
        <v>1571</v>
      </c>
      <c r="B549" s="214" t="s">
        <v>820</v>
      </c>
      <c r="C549" s="214" t="s">
        <v>3729</v>
      </c>
      <c r="D549" s="214" t="s">
        <v>3730</v>
      </c>
      <c r="E549" s="72"/>
      <c r="F549" s="72" t="s">
        <v>271</v>
      </c>
      <c r="G549" s="279" t="s">
        <v>4532</v>
      </c>
    </row>
    <row r="550" spans="1:7" x14ac:dyDescent="0.25">
      <c r="A550" s="71">
        <v>1572</v>
      </c>
      <c r="B550" s="214" t="s">
        <v>853</v>
      </c>
      <c r="C550" s="214" t="s">
        <v>2407</v>
      </c>
      <c r="D550" s="214" t="s">
        <v>2408</v>
      </c>
      <c r="E550" s="71" t="s">
        <v>787</v>
      </c>
      <c r="F550" s="71" t="s">
        <v>271</v>
      </c>
      <c r="G550" s="279" t="s">
        <v>4532</v>
      </c>
    </row>
    <row r="551" spans="1:7" x14ac:dyDescent="0.25">
      <c r="A551" s="71">
        <v>1575</v>
      </c>
      <c r="B551" s="214" t="s">
        <v>820</v>
      </c>
      <c r="C551" s="214" t="s">
        <v>2411</v>
      </c>
      <c r="D551" s="214" t="s">
        <v>2412</v>
      </c>
      <c r="E551" s="71" t="s">
        <v>787</v>
      </c>
      <c r="F551" s="71" t="s">
        <v>271</v>
      </c>
      <c r="G551" s="279" t="s">
        <v>4532</v>
      </c>
    </row>
    <row r="552" spans="1:7" x14ac:dyDescent="0.25">
      <c r="A552" s="71">
        <v>1625</v>
      </c>
      <c r="B552" s="214" t="s">
        <v>1004</v>
      </c>
      <c r="C552" s="214" t="s">
        <v>3745</v>
      </c>
      <c r="D552" s="214" t="s">
        <v>3746</v>
      </c>
      <c r="E552" s="72"/>
      <c r="F552" s="72" t="s">
        <v>271</v>
      </c>
      <c r="G552" s="279" t="s">
        <v>4532</v>
      </c>
    </row>
    <row r="553" spans="1:7" x14ac:dyDescent="0.25">
      <c r="A553" s="71">
        <v>1644</v>
      </c>
      <c r="B553" s="214" t="s">
        <v>984</v>
      </c>
      <c r="C553" s="214" t="s">
        <v>2449</v>
      </c>
      <c r="D553" s="214" t="s">
        <v>2450</v>
      </c>
      <c r="E553" s="71" t="s">
        <v>787</v>
      </c>
      <c r="F553" s="71" t="s">
        <v>271</v>
      </c>
      <c r="G553" s="279" t="s">
        <v>4532</v>
      </c>
    </row>
    <row r="554" spans="1:7" x14ac:dyDescent="0.25">
      <c r="A554" s="71">
        <v>1652</v>
      </c>
      <c r="B554" s="214" t="s">
        <v>820</v>
      </c>
      <c r="C554" s="214" t="s">
        <v>3761</v>
      </c>
      <c r="D554" s="214" t="s">
        <v>3762</v>
      </c>
      <c r="E554" s="72"/>
      <c r="F554" s="72" t="s">
        <v>271</v>
      </c>
      <c r="G554" s="279" t="s">
        <v>4532</v>
      </c>
    </row>
    <row r="555" spans="1:7" x14ac:dyDescent="0.25">
      <c r="A555" s="71">
        <v>1750</v>
      </c>
      <c r="B555" s="214" t="s">
        <v>984</v>
      </c>
      <c r="C555" s="214" t="s">
        <v>3800</v>
      </c>
      <c r="D555" s="214" t="s">
        <v>3801</v>
      </c>
      <c r="E555" s="72"/>
      <c r="F555" s="72" t="s">
        <v>271</v>
      </c>
      <c r="G555" s="279" t="s">
        <v>4532</v>
      </c>
    </row>
    <row r="556" spans="1:7" x14ac:dyDescent="0.25">
      <c r="A556" s="71">
        <v>1803</v>
      </c>
      <c r="B556" s="214" t="s">
        <v>984</v>
      </c>
      <c r="C556" s="214" t="s">
        <v>3138</v>
      </c>
      <c r="D556" s="214" t="s">
        <v>3139</v>
      </c>
      <c r="E556" s="71" t="s">
        <v>787</v>
      </c>
      <c r="F556" s="71" t="s">
        <v>271</v>
      </c>
      <c r="G556" s="279" t="s">
        <v>4532</v>
      </c>
    </row>
    <row r="557" spans="1:7" x14ac:dyDescent="0.25">
      <c r="A557" s="71">
        <v>1853</v>
      </c>
      <c r="B557" s="214" t="s">
        <v>1004</v>
      </c>
      <c r="C557" s="214" t="s">
        <v>2527</v>
      </c>
      <c r="D557" s="214" t="s">
        <v>2528</v>
      </c>
      <c r="E557" s="71" t="s">
        <v>787</v>
      </c>
      <c r="F557" s="71" t="s">
        <v>271</v>
      </c>
      <c r="G557" s="279" t="s">
        <v>4532</v>
      </c>
    </row>
    <row r="558" spans="1:7" x14ac:dyDescent="0.25">
      <c r="A558" s="71">
        <v>1877</v>
      </c>
      <c r="B558" s="214" t="s">
        <v>1473</v>
      </c>
      <c r="C558" s="214" t="s">
        <v>3844</v>
      </c>
      <c r="D558" s="214" t="s">
        <v>3845</v>
      </c>
      <c r="E558" s="72"/>
      <c r="F558" s="72" t="s">
        <v>271</v>
      </c>
      <c r="G558" s="279" t="s">
        <v>4532</v>
      </c>
    </row>
    <row r="559" spans="1:7" x14ac:dyDescent="0.25">
      <c r="A559" s="71">
        <v>1899</v>
      </c>
      <c r="B559" s="214" t="s">
        <v>853</v>
      </c>
      <c r="C559" s="214" t="s">
        <v>2545</v>
      </c>
      <c r="D559" s="214" t="s">
        <v>2546</v>
      </c>
      <c r="E559" s="71" t="s">
        <v>787</v>
      </c>
      <c r="F559" s="71" t="s">
        <v>271</v>
      </c>
      <c r="G559" s="279" t="s">
        <v>4532</v>
      </c>
    </row>
    <row r="560" spans="1:7" x14ac:dyDescent="0.25">
      <c r="A560" s="71">
        <v>1910</v>
      </c>
      <c r="B560" s="214" t="s">
        <v>820</v>
      </c>
      <c r="C560" s="214" t="s">
        <v>2551</v>
      </c>
      <c r="D560" s="214" t="s">
        <v>2552</v>
      </c>
      <c r="E560" s="71" t="s">
        <v>787</v>
      </c>
      <c r="F560" s="71" t="s">
        <v>271</v>
      </c>
      <c r="G560" s="279" t="s">
        <v>4532</v>
      </c>
    </row>
    <row r="561" spans="1:7" x14ac:dyDescent="0.25">
      <c r="A561" s="72">
        <v>1926</v>
      </c>
      <c r="B561" s="214" t="s">
        <v>1473</v>
      </c>
      <c r="C561" s="214" t="s">
        <v>2556</v>
      </c>
      <c r="D561" s="214" t="s">
        <v>2557</v>
      </c>
      <c r="E561" s="72"/>
      <c r="F561" s="72" t="s">
        <v>271</v>
      </c>
      <c r="G561" s="279" t="s">
        <v>4532</v>
      </c>
    </row>
    <row r="562" spans="1:7" x14ac:dyDescent="0.25">
      <c r="A562" s="71">
        <v>1929</v>
      </c>
      <c r="B562" s="214" t="s">
        <v>984</v>
      </c>
      <c r="C562" s="214" t="s">
        <v>3857</v>
      </c>
      <c r="D562" s="214" t="s">
        <v>3858</v>
      </c>
      <c r="E562" s="72"/>
      <c r="F562" s="72" t="s">
        <v>271</v>
      </c>
      <c r="G562" s="279" t="s">
        <v>4532</v>
      </c>
    </row>
    <row r="563" spans="1:7" x14ac:dyDescent="0.25">
      <c r="A563" s="71">
        <v>1959</v>
      </c>
      <c r="B563" s="214" t="s">
        <v>820</v>
      </c>
      <c r="C563" s="214" t="s">
        <v>3871</v>
      </c>
      <c r="D563" s="214" t="s">
        <v>3872</v>
      </c>
      <c r="E563" s="72"/>
      <c r="F563" s="72" t="s">
        <v>271</v>
      </c>
      <c r="G563" s="279" t="s">
        <v>4532</v>
      </c>
    </row>
    <row r="564" spans="1:7" x14ac:dyDescent="0.25">
      <c r="A564" s="71">
        <v>2688</v>
      </c>
      <c r="B564" s="214" t="s">
        <v>853</v>
      </c>
      <c r="C564" s="214" t="s">
        <v>2672</v>
      </c>
      <c r="D564" s="214" t="s">
        <v>2673</v>
      </c>
      <c r="E564" s="72"/>
      <c r="F564" s="72" t="s">
        <v>271</v>
      </c>
      <c r="G564" s="279" t="s">
        <v>4532</v>
      </c>
    </row>
    <row r="565" spans="1:7" x14ac:dyDescent="0.25">
      <c r="A565" s="71">
        <v>2735</v>
      </c>
      <c r="B565" s="214" t="s">
        <v>1004</v>
      </c>
      <c r="C565" s="214" t="s">
        <v>3911</v>
      </c>
      <c r="D565" s="214" t="s">
        <v>3912</v>
      </c>
      <c r="E565" s="72"/>
      <c r="F565" s="72" t="s">
        <v>271</v>
      </c>
      <c r="G565" s="279" t="s">
        <v>4532</v>
      </c>
    </row>
    <row r="566" spans="1:7" x14ac:dyDescent="0.25">
      <c r="A566" s="71">
        <v>3372</v>
      </c>
      <c r="B566" s="214" t="s">
        <v>984</v>
      </c>
      <c r="C566" s="214" t="s">
        <v>2717</v>
      </c>
      <c r="D566" s="214" t="s">
        <v>2718</v>
      </c>
      <c r="E566" s="71" t="s">
        <v>787</v>
      </c>
      <c r="F566" s="71" t="s">
        <v>271</v>
      </c>
      <c r="G566" s="279" t="s">
        <v>4532</v>
      </c>
    </row>
    <row r="567" spans="1:7" x14ac:dyDescent="0.25">
      <c r="A567" s="71">
        <v>3383</v>
      </c>
      <c r="B567" s="214" t="s">
        <v>850</v>
      </c>
      <c r="C567" s="214" t="s">
        <v>2721</v>
      </c>
      <c r="D567" s="214" t="s">
        <v>2722</v>
      </c>
      <c r="E567" s="71" t="s">
        <v>787</v>
      </c>
      <c r="F567" s="71" t="s">
        <v>271</v>
      </c>
      <c r="G567" s="279" t="s">
        <v>4532</v>
      </c>
    </row>
    <row r="568" spans="1:7" x14ac:dyDescent="0.25">
      <c r="A568" s="71">
        <v>3409</v>
      </c>
      <c r="B568" s="214" t="s">
        <v>1004</v>
      </c>
      <c r="C568" s="214" t="s">
        <v>2725</v>
      </c>
      <c r="D568" s="214" t="s">
        <v>2726</v>
      </c>
      <c r="E568" s="71" t="s">
        <v>787</v>
      </c>
      <c r="F568" s="71" t="s">
        <v>271</v>
      </c>
      <c r="G568" s="279" t="s">
        <v>4532</v>
      </c>
    </row>
    <row r="569" spans="1:7" x14ac:dyDescent="0.25">
      <c r="A569" s="71">
        <v>3504</v>
      </c>
      <c r="B569" s="214" t="s">
        <v>1004</v>
      </c>
      <c r="C569" s="214" t="s">
        <v>3921</v>
      </c>
      <c r="D569" s="214" t="s">
        <v>3922</v>
      </c>
      <c r="E569" s="72"/>
      <c r="F569" s="72" t="s">
        <v>271</v>
      </c>
      <c r="G569" s="279" t="s">
        <v>4532</v>
      </c>
    </row>
    <row r="570" spans="1:7" x14ac:dyDescent="0.25">
      <c r="A570" s="71">
        <v>3513</v>
      </c>
      <c r="B570" s="214" t="s">
        <v>1004</v>
      </c>
      <c r="C570" s="214" t="s">
        <v>2729</v>
      </c>
      <c r="D570" s="214" t="s">
        <v>2730</v>
      </c>
      <c r="E570" s="71" t="s">
        <v>787</v>
      </c>
      <c r="F570" s="71" t="s">
        <v>271</v>
      </c>
      <c r="G570" s="279" t="s">
        <v>4532</v>
      </c>
    </row>
    <row r="571" spans="1:7" x14ac:dyDescent="0.25">
      <c r="A571" s="71">
        <v>3680</v>
      </c>
      <c r="B571" s="214" t="s">
        <v>984</v>
      </c>
      <c r="C571" s="214" t="s">
        <v>3925</v>
      </c>
      <c r="D571" s="214" t="s">
        <v>3926</v>
      </c>
      <c r="E571" s="72"/>
      <c r="F571" s="72" t="s">
        <v>271</v>
      </c>
      <c r="G571" s="279" t="s">
        <v>4532</v>
      </c>
    </row>
    <row r="572" spans="1:7" x14ac:dyDescent="0.25">
      <c r="A572" s="71">
        <v>4663</v>
      </c>
      <c r="B572" s="214" t="s">
        <v>1004</v>
      </c>
      <c r="C572" s="214" t="s">
        <v>2759</v>
      </c>
      <c r="D572" s="214" t="s">
        <v>2760</v>
      </c>
      <c r="E572" s="71" t="s">
        <v>787</v>
      </c>
      <c r="F572" s="71" t="s">
        <v>271</v>
      </c>
      <c r="G572" s="279" t="s">
        <v>4532</v>
      </c>
    </row>
    <row r="573" spans="1:7" x14ac:dyDescent="0.25">
      <c r="A573" s="71">
        <v>4796</v>
      </c>
      <c r="B573" s="214" t="s">
        <v>984</v>
      </c>
      <c r="C573" s="214" t="s">
        <v>2761</v>
      </c>
      <c r="D573" s="214" t="s">
        <v>2762</v>
      </c>
      <c r="E573" s="71" t="s">
        <v>787</v>
      </c>
      <c r="F573" s="71" t="s">
        <v>271</v>
      </c>
      <c r="G573" s="279" t="s">
        <v>4532</v>
      </c>
    </row>
    <row r="574" spans="1:7" x14ac:dyDescent="0.25">
      <c r="A574" s="71" t="s">
        <v>86</v>
      </c>
      <c r="B574" s="214" t="s">
        <v>853</v>
      </c>
      <c r="C574" s="214" t="s">
        <v>3222</v>
      </c>
      <c r="D574" s="214" t="s">
        <v>3223</v>
      </c>
      <c r="E574" s="71" t="s">
        <v>787</v>
      </c>
      <c r="F574" s="71" t="s">
        <v>271</v>
      </c>
      <c r="G574" s="279" t="s">
        <v>4532</v>
      </c>
    </row>
    <row r="575" spans="1:7" x14ac:dyDescent="0.25">
      <c r="A575" s="71" t="s">
        <v>86</v>
      </c>
      <c r="B575" s="214" t="s">
        <v>850</v>
      </c>
      <c r="C575" s="214" t="s">
        <v>3927</v>
      </c>
      <c r="D575" s="214" t="s">
        <v>3928</v>
      </c>
      <c r="E575" s="72"/>
      <c r="F575" s="72" t="s">
        <v>271</v>
      </c>
      <c r="G575" s="279" t="s">
        <v>4532</v>
      </c>
    </row>
    <row r="576" spans="1:7" x14ac:dyDescent="0.25">
      <c r="A576" s="71" t="s">
        <v>86</v>
      </c>
      <c r="B576" s="214" t="s">
        <v>2792</v>
      </c>
      <c r="C576" s="214" t="s">
        <v>3232</v>
      </c>
      <c r="D576" s="214" t="s">
        <v>3233</v>
      </c>
      <c r="E576" s="71" t="s">
        <v>787</v>
      </c>
      <c r="F576" s="71" t="s">
        <v>271</v>
      </c>
      <c r="G576" s="279" t="s">
        <v>4532</v>
      </c>
    </row>
    <row r="577" spans="1:7" x14ac:dyDescent="0.25">
      <c r="A577" s="71" t="s">
        <v>86</v>
      </c>
      <c r="B577" s="214" t="s">
        <v>2792</v>
      </c>
      <c r="C577" s="214" t="s">
        <v>4275</v>
      </c>
      <c r="D577" s="214" t="s">
        <v>3236</v>
      </c>
      <c r="E577" s="71" t="s">
        <v>787</v>
      </c>
      <c r="F577" s="71" t="s">
        <v>271</v>
      </c>
      <c r="G577" s="279" t="s">
        <v>4532</v>
      </c>
    </row>
    <row r="578" spans="1:7" x14ac:dyDescent="0.25">
      <c r="A578" s="71" t="s">
        <v>86</v>
      </c>
      <c r="B578" s="214" t="s">
        <v>1004</v>
      </c>
      <c r="C578" s="214" t="s">
        <v>3257</v>
      </c>
      <c r="D578" s="214" t="s">
        <v>3258</v>
      </c>
      <c r="E578" s="71" t="s">
        <v>787</v>
      </c>
      <c r="F578" s="71" t="s">
        <v>271</v>
      </c>
      <c r="G578" s="279" t="s">
        <v>4532</v>
      </c>
    </row>
    <row r="579" spans="1:7" x14ac:dyDescent="0.25">
      <c r="A579" s="71" t="s">
        <v>86</v>
      </c>
      <c r="B579" s="214" t="s">
        <v>1004</v>
      </c>
      <c r="C579" s="214" t="s">
        <v>3261</v>
      </c>
      <c r="D579" s="214" t="s">
        <v>3262</v>
      </c>
      <c r="E579" s="71" t="s">
        <v>787</v>
      </c>
      <c r="F579" s="71" t="s">
        <v>271</v>
      </c>
      <c r="G579" s="279" t="s">
        <v>4532</v>
      </c>
    </row>
    <row r="580" spans="1:7" x14ac:dyDescent="0.25">
      <c r="A580" s="71" t="s">
        <v>86</v>
      </c>
      <c r="B580" s="214" t="s">
        <v>3263</v>
      </c>
      <c r="C580" s="214" t="s">
        <v>3264</v>
      </c>
      <c r="D580" s="214" t="s">
        <v>3265</v>
      </c>
      <c r="E580" s="71" t="s">
        <v>787</v>
      </c>
      <c r="F580" s="71" t="s">
        <v>271</v>
      </c>
      <c r="G580" s="279" t="s">
        <v>4532</v>
      </c>
    </row>
    <row r="581" spans="1:7" x14ac:dyDescent="0.25">
      <c r="A581" s="71" t="s">
        <v>86</v>
      </c>
      <c r="B581" s="214" t="s">
        <v>984</v>
      </c>
      <c r="C581" s="214" t="s">
        <v>3270</v>
      </c>
      <c r="D581" s="214" t="s">
        <v>3271</v>
      </c>
      <c r="E581" s="71" t="s">
        <v>787</v>
      </c>
      <c r="F581" s="71" t="s">
        <v>271</v>
      </c>
      <c r="G581" s="279" t="s">
        <v>4532</v>
      </c>
    </row>
    <row r="582" spans="1:7" x14ac:dyDescent="0.25">
      <c r="A582" s="71" t="s">
        <v>86</v>
      </c>
      <c r="B582" s="214" t="s">
        <v>984</v>
      </c>
      <c r="C582" s="214" t="s">
        <v>3272</v>
      </c>
      <c r="D582" s="214" t="s">
        <v>3273</v>
      </c>
      <c r="E582" s="71" t="s">
        <v>787</v>
      </c>
      <c r="F582" s="71" t="s">
        <v>271</v>
      </c>
      <c r="G582" s="279" t="s">
        <v>4532</v>
      </c>
    </row>
    <row r="583" spans="1:7" x14ac:dyDescent="0.25">
      <c r="A583" s="71" t="s">
        <v>86</v>
      </c>
      <c r="B583" s="214" t="s">
        <v>853</v>
      </c>
      <c r="C583" s="214" t="s">
        <v>2767</v>
      </c>
      <c r="D583" s="214" t="s">
        <v>2768</v>
      </c>
      <c r="E583" s="71" t="s">
        <v>787</v>
      </c>
      <c r="F583" s="71" t="s">
        <v>271</v>
      </c>
      <c r="G583" s="279" t="s">
        <v>4532</v>
      </c>
    </row>
    <row r="584" spans="1:7" x14ac:dyDescent="0.25">
      <c r="A584" s="71" t="s">
        <v>86</v>
      </c>
      <c r="B584" s="214" t="s">
        <v>850</v>
      </c>
      <c r="C584" s="214" t="s">
        <v>2769</v>
      </c>
      <c r="D584" s="214" t="s">
        <v>2770</v>
      </c>
      <c r="E584" s="71" t="s">
        <v>787</v>
      </c>
      <c r="F584" s="71" t="s">
        <v>271</v>
      </c>
      <c r="G584" s="279" t="s">
        <v>4532</v>
      </c>
    </row>
    <row r="585" spans="1:7" x14ac:dyDescent="0.25">
      <c r="A585" s="71" t="s">
        <v>86</v>
      </c>
      <c r="B585" s="214" t="s">
        <v>850</v>
      </c>
      <c r="C585" s="214" t="s">
        <v>2771</v>
      </c>
      <c r="D585" s="214" t="s">
        <v>2772</v>
      </c>
      <c r="E585" s="71" t="s">
        <v>787</v>
      </c>
      <c r="F585" s="71" t="s">
        <v>271</v>
      </c>
      <c r="G585" s="279" t="s">
        <v>4532</v>
      </c>
    </row>
    <row r="586" spans="1:7" x14ac:dyDescent="0.25">
      <c r="A586" s="71" t="s">
        <v>86</v>
      </c>
      <c r="B586" s="214" t="s">
        <v>850</v>
      </c>
      <c r="C586" s="214" t="s">
        <v>2777</v>
      </c>
      <c r="D586" s="214" t="s">
        <v>2778</v>
      </c>
      <c r="E586" s="72"/>
      <c r="F586" s="72" t="s">
        <v>271</v>
      </c>
      <c r="G586" s="279" t="s">
        <v>4532</v>
      </c>
    </row>
    <row r="587" spans="1:7" x14ac:dyDescent="0.25">
      <c r="A587" s="71" t="s">
        <v>86</v>
      </c>
      <c r="B587" s="214" t="s">
        <v>2792</v>
      </c>
      <c r="C587" s="214" t="s">
        <v>2804</v>
      </c>
      <c r="D587" s="214" t="s">
        <v>2805</v>
      </c>
      <c r="E587" s="71" t="s">
        <v>787</v>
      </c>
      <c r="F587" s="71" t="s">
        <v>271</v>
      </c>
      <c r="G587" s="279" t="s">
        <v>4532</v>
      </c>
    </row>
    <row r="588" spans="1:7" x14ac:dyDescent="0.25">
      <c r="A588" s="71" t="s">
        <v>86</v>
      </c>
      <c r="B588" s="214" t="s">
        <v>2792</v>
      </c>
      <c r="C588" s="214" t="s">
        <v>2796</v>
      </c>
      <c r="D588" s="214" t="s">
        <v>2797</v>
      </c>
      <c r="E588" s="71" t="s">
        <v>787</v>
      </c>
      <c r="F588" s="71" t="s">
        <v>271</v>
      </c>
      <c r="G588" s="279" t="s">
        <v>4532</v>
      </c>
    </row>
    <row r="589" spans="1:7" x14ac:dyDescent="0.25">
      <c r="A589" s="71" t="s">
        <v>86</v>
      </c>
      <c r="B589" s="214" t="s">
        <v>2792</v>
      </c>
      <c r="C589" s="214" t="s">
        <v>2802</v>
      </c>
      <c r="D589" s="214" t="s">
        <v>2803</v>
      </c>
      <c r="E589" s="71" t="s">
        <v>787</v>
      </c>
      <c r="F589" s="71" t="s">
        <v>271</v>
      </c>
      <c r="G589" s="279" t="s">
        <v>4532</v>
      </c>
    </row>
    <row r="590" spans="1:7" x14ac:dyDescent="0.25">
      <c r="A590" s="71" t="s">
        <v>86</v>
      </c>
      <c r="B590" s="214" t="s">
        <v>2792</v>
      </c>
      <c r="C590" s="214" t="s">
        <v>4290</v>
      </c>
      <c r="D590" s="214" t="s">
        <v>4291</v>
      </c>
      <c r="E590" s="71" t="s">
        <v>787</v>
      </c>
      <c r="F590" s="71" t="s">
        <v>271</v>
      </c>
      <c r="G590" s="279" t="s">
        <v>4532</v>
      </c>
    </row>
    <row r="591" spans="1:7" x14ac:dyDescent="0.25">
      <c r="A591" s="72" t="e">
        <v>#N/A</v>
      </c>
      <c r="B591" s="214" t="s">
        <v>2792</v>
      </c>
      <c r="C591" s="214" t="s">
        <v>3289</v>
      </c>
      <c r="D591" s="66" t="s">
        <v>3290</v>
      </c>
      <c r="E591" s="71" t="s">
        <v>787</v>
      </c>
      <c r="F591" s="71" t="s">
        <v>271</v>
      </c>
      <c r="G591" s="295" t="s">
        <v>4532</v>
      </c>
    </row>
    <row r="592" spans="1:7" x14ac:dyDescent="0.25">
      <c r="A592" s="71">
        <v>823</v>
      </c>
      <c r="B592" s="214" t="s">
        <v>1004</v>
      </c>
      <c r="C592" s="214" t="s">
        <v>3473</v>
      </c>
      <c r="D592" s="214" t="s">
        <v>3474</v>
      </c>
      <c r="E592" s="72"/>
      <c r="F592" s="72" t="s">
        <v>271</v>
      </c>
      <c r="G592" s="280" t="s">
        <v>4539</v>
      </c>
    </row>
    <row r="593" spans="1:7" x14ac:dyDescent="0.25">
      <c r="A593" s="71">
        <v>13</v>
      </c>
      <c r="B593" s="214" t="s">
        <v>820</v>
      </c>
      <c r="C593" s="214" t="s">
        <v>3971</v>
      </c>
      <c r="D593" s="214" t="s">
        <v>3972</v>
      </c>
      <c r="E593" s="71" t="s">
        <v>787</v>
      </c>
      <c r="F593" s="71" t="s">
        <v>271</v>
      </c>
      <c r="G593" s="280" t="s">
        <v>4539</v>
      </c>
    </row>
    <row r="594" spans="1:7" x14ac:dyDescent="0.25">
      <c r="A594" s="71">
        <v>13</v>
      </c>
      <c r="B594" s="214" t="s">
        <v>820</v>
      </c>
      <c r="C594" s="214" t="s">
        <v>3973</v>
      </c>
      <c r="D594" s="214" t="s">
        <v>3974</v>
      </c>
      <c r="E594" s="71" t="s">
        <v>787</v>
      </c>
      <c r="F594" s="71" t="s">
        <v>271</v>
      </c>
      <c r="G594" s="280" t="s">
        <v>4539</v>
      </c>
    </row>
    <row r="595" spans="1:7" x14ac:dyDescent="0.25">
      <c r="A595" s="71">
        <v>13</v>
      </c>
      <c r="B595" s="214" t="s">
        <v>820</v>
      </c>
      <c r="C595" s="214" t="s">
        <v>3975</v>
      </c>
      <c r="D595" s="214" t="s">
        <v>3976</v>
      </c>
      <c r="E595" s="71" t="s">
        <v>787</v>
      </c>
      <c r="F595" s="71" t="s">
        <v>271</v>
      </c>
      <c r="G595" s="280" t="s">
        <v>4539</v>
      </c>
    </row>
    <row r="596" spans="1:7" x14ac:dyDescent="0.25">
      <c r="A596" s="71">
        <v>13</v>
      </c>
      <c r="B596" s="214" t="s">
        <v>820</v>
      </c>
      <c r="C596" s="214" t="s">
        <v>3981</v>
      </c>
      <c r="D596" s="214" t="s">
        <v>3982</v>
      </c>
      <c r="E596" s="71" t="s">
        <v>787</v>
      </c>
      <c r="F596" s="71" t="s">
        <v>271</v>
      </c>
      <c r="G596" s="280" t="s">
        <v>4539</v>
      </c>
    </row>
    <row r="597" spans="1:7" x14ac:dyDescent="0.25">
      <c r="A597" s="71">
        <v>13</v>
      </c>
      <c r="B597" s="214" t="s">
        <v>820</v>
      </c>
      <c r="C597" s="214" t="s">
        <v>3983</v>
      </c>
      <c r="D597" s="214" t="s">
        <v>3984</v>
      </c>
      <c r="E597" s="71" t="s">
        <v>787</v>
      </c>
      <c r="F597" s="71" t="s">
        <v>271</v>
      </c>
      <c r="G597" s="280" t="s">
        <v>4539</v>
      </c>
    </row>
    <row r="598" spans="1:7" x14ac:dyDescent="0.25">
      <c r="A598" s="71">
        <v>13</v>
      </c>
      <c r="B598" s="214" t="s">
        <v>820</v>
      </c>
      <c r="C598" s="214" t="s">
        <v>3985</v>
      </c>
      <c r="D598" s="214" t="s">
        <v>3986</v>
      </c>
      <c r="E598" s="71" t="s">
        <v>787</v>
      </c>
      <c r="F598" s="71" t="s">
        <v>271</v>
      </c>
      <c r="G598" s="280" t="s">
        <v>4539</v>
      </c>
    </row>
    <row r="599" spans="1:7" x14ac:dyDescent="0.25">
      <c r="A599" s="71">
        <v>13</v>
      </c>
      <c r="B599" s="214" t="s">
        <v>820</v>
      </c>
      <c r="C599" s="214" t="s">
        <v>3987</v>
      </c>
      <c r="D599" s="214" t="s">
        <v>3988</v>
      </c>
      <c r="E599" s="71" t="s">
        <v>787</v>
      </c>
      <c r="F599" s="71" t="s">
        <v>271</v>
      </c>
      <c r="G599" s="280" t="s">
        <v>4539</v>
      </c>
    </row>
    <row r="600" spans="1:7" x14ac:dyDescent="0.25">
      <c r="A600" s="71">
        <v>26</v>
      </c>
      <c r="B600" s="214" t="s">
        <v>820</v>
      </c>
      <c r="C600" s="214" t="s">
        <v>4025</v>
      </c>
      <c r="D600" s="214" t="s">
        <v>4026</v>
      </c>
      <c r="E600" s="71" t="s">
        <v>787</v>
      </c>
      <c r="F600" s="71" t="s">
        <v>271</v>
      </c>
      <c r="G600" s="280" t="s">
        <v>4539</v>
      </c>
    </row>
    <row r="601" spans="1:7" x14ac:dyDescent="0.25">
      <c r="A601" s="71">
        <v>31</v>
      </c>
      <c r="B601" s="214" t="s">
        <v>820</v>
      </c>
      <c r="C601" s="214" t="s">
        <v>4030</v>
      </c>
      <c r="D601" s="214" t="s">
        <v>4031</v>
      </c>
      <c r="E601" s="71" t="s">
        <v>787</v>
      </c>
      <c r="F601" s="71" t="s">
        <v>271</v>
      </c>
      <c r="G601" s="280" t="s">
        <v>4539</v>
      </c>
    </row>
    <row r="602" spans="1:7" x14ac:dyDescent="0.25">
      <c r="A602" s="71">
        <v>38</v>
      </c>
      <c r="B602" s="214" t="s">
        <v>820</v>
      </c>
      <c r="C602" s="214" t="s">
        <v>4072</v>
      </c>
      <c r="D602" s="214" t="s">
        <v>4073</v>
      </c>
      <c r="E602" s="71" t="s">
        <v>787</v>
      </c>
      <c r="F602" s="71" t="s">
        <v>271</v>
      </c>
      <c r="G602" s="280" t="s">
        <v>4539</v>
      </c>
    </row>
    <row r="603" spans="1:7" x14ac:dyDescent="0.25">
      <c r="A603" s="71">
        <v>39</v>
      </c>
      <c r="B603" s="214" t="s">
        <v>850</v>
      </c>
      <c r="C603" s="214" t="s">
        <v>965</v>
      </c>
      <c r="D603" s="214" t="s">
        <v>966</v>
      </c>
      <c r="E603" s="71" t="s">
        <v>787</v>
      </c>
      <c r="F603" s="71" t="s">
        <v>271</v>
      </c>
      <c r="G603" s="280" t="s">
        <v>4539</v>
      </c>
    </row>
    <row r="604" spans="1:7" x14ac:dyDescent="0.25">
      <c r="A604" s="71">
        <v>56</v>
      </c>
      <c r="B604" s="214" t="s">
        <v>804</v>
      </c>
      <c r="C604" s="214" t="s">
        <v>4101</v>
      </c>
      <c r="D604" s="214" t="s">
        <v>4102</v>
      </c>
      <c r="E604" s="71" t="s">
        <v>787</v>
      </c>
      <c r="F604" s="71" t="s">
        <v>271</v>
      </c>
      <c r="G604" s="280" t="s">
        <v>4539</v>
      </c>
    </row>
    <row r="605" spans="1:7" x14ac:dyDescent="0.25">
      <c r="A605" s="71">
        <v>76</v>
      </c>
      <c r="B605" s="214" t="s">
        <v>969</v>
      </c>
      <c r="C605" s="214" t="s">
        <v>1046</v>
      </c>
      <c r="D605" s="214" t="s">
        <v>1047</v>
      </c>
      <c r="E605" s="71" t="s">
        <v>787</v>
      </c>
      <c r="F605" s="71" t="s">
        <v>271</v>
      </c>
      <c r="G605" s="280" t="s">
        <v>4539</v>
      </c>
    </row>
    <row r="606" spans="1:7" x14ac:dyDescent="0.25">
      <c r="A606" s="71">
        <v>81</v>
      </c>
      <c r="B606" s="214" t="s">
        <v>850</v>
      </c>
      <c r="C606" s="214" t="s">
        <v>1054</v>
      </c>
      <c r="D606" s="214" t="s">
        <v>1055</v>
      </c>
      <c r="E606" s="71" t="s">
        <v>787</v>
      </c>
      <c r="F606" s="71" t="s">
        <v>271</v>
      </c>
      <c r="G606" s="280" t="s">
        <v>4539</v>
      </c>
    </row>
    <row r="607" spans="1:7" x14ac:dyDescent="0.25">
      <c r="A607" s="71">
        <v>85</v>
      </c>
      <c r="B607" s="214" t="s">
        <v>1004</v>
      </c>
      <c r="C607" s="214" t="s">
        <v>1063</v>
      </c>
      <c r="D607" s="214" t="s">
        <v>1064</v>
      </c>
      <c r="E607" s="71" t="s">
        <v>787</v>
      </c>
      <c r="F607" s="71" t="s">
        <v>271</v>
      </c>
      <c r="G607" s="280" t="s">
        <v>4539</v>
      </c>
    </row>
    <row r="608" spans="1:7" x14ac:dyDescent="0.25">
      <c r="A608" s="71">
        <v>91</v>
      </c>
      <c r="B608" s="214" t="s">
        <v>820</v>
      </c>
      <c r="C608" s="214" t="s">
        <v>4127</v>
      </c>
      <c r="D608" s="214" t="s">
        <v>4128</v>
      </c>
      <c r="E608" s="71" t="s">
        <v>787</v>
      </c>
      <c r="F608" s="71" t="s">
        <v>271</v>
      </c>
      <c r="G608" s="280" t="s">
        <v>4539</v>
      </c>
    </row>
    <row r="609" spans="1:7" x14ac:dyDescent="0.25">
      <c r="A609" s="71">
        <v>96</v>
      </c>
      <c r="B609" s="214" t="s">
        <v>850</v>
      </c>
      <c r="C609" s="214" t="s">
        <v>1082</v>
      </c>
      <c r="D609" s="214" t="s">
        <v>1083</v>
      </c>
      <c r="E609" s="71" t="s">
        <v>787</v>
      </c>
      <c r="F609" s="71" t="s">
        <v>271</v>
      </c>
      <c r="G609" s="280" t="s">
        <v>4539</v>
      </c>
    </row>
    <row r="610" spans="1:7" x14ac:dyDescent="0.25">
      <c r="A610" s="71">
        <v>97</v>
      </c>
      <c r="B610" s="214" t="s">
        <v>984</v>
      </c>
      <c r="C610" s="214" t="s">
        <v>1084</v>
      </c>
      <c r="D610" s="214" t="s">
        <v>1085</v>
      </c>
      <c r="E610" s="71" t="s">
        <v>787</v>
      </c>
      <c r="F610" s="71" t="s">
        <v>271</v>
      </c>
      <c r="G610" s="280" t="s">
        <v>4539</v>
      </c>
    </row>
    <row r="611" spans="1:7" x14ac:dyDescent="0.25">
      <c r="A611" s="71">
        <v>111</v>
      </c>
      <c r="B611" s="214" t="s">
        <v>804</v>
      </c>
      <c r="C611" s="214" t="s">
        <v>4135</v>
      </c>
      <c r="D611" s="214" t="s">
        <v>4136</v>
      </c>
      <c r="E611" s="71" t="s">
        <v>787</v>
      </c>
      <c r="F611" s="71" t="s">
        <v>271</v>
      </c>
      <c r="G611" s="280" t="s">
        <v>4539</v>
      </c>
    </row>
    <row r="612" spans="1:7" x14ac:dyDescent="0.25">
      <c r="A612" s="71">
        <v>112</v>
      </c>
      <c r="B612" s="214" t="s">
        <v>820</v>
      </c>
      <c r="C612" s="214" t="s">
        <v>4137</v>
      </c>
      <c r="D612" s="214" t="s">
        <v>4138</v>
      </c>
      <c r="E612" s="71" t="s">
        <v>787</v>
      </c>
      <c r="F612" s="71" t="s">
        <v>271</v>
      </c>
      <c r="G612" s="280" t="s">
        <v>4539</v>
      </c>
    </row>
    <row r="613" spans="1:7" x14ac:dyDescent="0.25">
      <c r="A613" s="71">
        <v>116</v>
      </c>
      <c r="B613" s="214" t="s">
        <v>853</v>
      </c>
      <c r="C613" s="214" t="s">
        <v>1115</v>
      </c>
      <c r="D613" s="214" t="s">
        <v>1116</v>
      </c>
      <c r="E613" s="71" t="s">
        <v>787</v>
      </c>
      <c r="F613" s="71"/>
      <c r="G613" s="280" t="s">
        <v>4539</v>
      </c>
    </row>
    <row r="614" spans="1:7" x14ac:dyDescent="0.25">
      <c r="A614" s="71">
        <v>120</v>
      </c>
      <c r="B614" s="214" t="s">
        <v>1004</v>
      </c>
      <c r="C614" s="214" t="s">
        <v>1123</v>
      </c>
      <c r="D614" s="214" t="s">
        <v>1124</v>
      </c>
      <c r="E614" s="71" t="s">
        <v>787</v>
      </c>
      <c r="F614" s="71" t="s">
        <v>271</v>
      </c>
      <c r="G614" s="280" t="s">
        <v>4539</v>
      </c>
    </row>
    <row r="615" spans="1:7" x14ac:dyDescent="0.25">
      <c r="A615" s="71">
        <v>123</v>
      </c>
      <c r="B615" s="214" t="s">
        <v>984</v>
      </c>
      <c r="C615" s="214" t="s">
        <v>1127</v>
      </c>
      <c r="D615" s="214" t="s">
        <v>1128</v>
      </c>
      <c r="E615" s="71" t="s">
        <v>787</v>
      </c>
      <c r="F615" s="71" t="s">
        <v>271</v>
      </c>
      <c r="G615" s="280" t="s">
        <v>4539</v>
      </c>
    </row>
    <row r="616" spans="1:7" x14ac:dyDescent="0.25">
      <c r="A616" s="71">
        <v>137</v>
      </c>
      <c r="B616" s="214" t="s">
        <v>1004</v>
      </c>
      <c r="C616" s="214" t="s">
        <v>1148</v>
      </c>
      <c r="D616" s="214" t="s">
        <v>1149</v>
      </c>
      <c r="E616" s="71" t="s">
        <v>787</v>
      </c>
      <c r="F616" s="71" t="s">
        <v>271</v>
      </c>
      <c r="G616" s="280" t="s">
        <v>4539</v>
      </c>
    </row>
    <row r="617" spans="1:7" x14ac:dyDescent="0.25">
      <c r="A617" s="71">
        <v>145</v>
      </c>
      <c r="B617" s="214" t="s">
        <v>984</v>
      </c>
      <c r="C617" s="214" t="s">
        <v>1162</v>
      </c>
      <c r="D617" s="214" t="s">
        <v>1163</v>
      </c>
      <c r="E617" s="71" t="s">
        <v>787</v>
      </c>
      <c r="F617" s="71" t="s">
        <v>271</v>
      </c>
      <c r="G617" s="280" t="s">
        <v>4539</v>
      </c>
    </row>
    <row r="618" spans="1:7" x14ac:dyDescent="0.25">
      <c r="A618" s="71">
        <v>177</v>
      </c>
      <c r="B618" s="214" t="s">
        <v>795</v>
      </c>
      <c r="C618" s="214" t="s">
        <v>1214</v>
      </c>
      <c r="D618" s="214" t="s">
        <v>1215</v>
      </c>
      <c r="E618" s="71" t="s">
        <v>787</v>
      </c>
      <c r="F618" s="71" t="s">
        <v>271</v>
      </c>
      <c r="G618" s="280" t="s">
        <v>4539</v>
      </c>
    </row>
    <row r="619" spans="1:7" x14ac:dyDescent="0.25">
      <c r="A619" s="71">
        <v>185</v>
      </c>
      <c r="B619" s="214" t="s">
        <v>984</v>
      </c>
      <c r="C619" s="214" t="s">
        <v>1227</v>
      </c>
      <c r="D619" s="214" t="s">
        <v>1228</v>
      </c>
      <c r="E619" s="72"/>
      <c r="F619" s="72" t="s">
        <v>271</v>
      </c>
      <c r="G619" s="280" t="s">
        <v>4539</v>
      </c>
    </row>
    <row r="620" spans="1:7" x14ac:dyDescent="0.25">
      <c r="A620" s="71">
        <v>191</v>
      </c>
      <c r="B620" s="214" t="s">
        <v>1017</v>
      </c>
      <c r="C620" s="214" t="s">
        <v>1237</v>
      </c>
      <c r="D620" s="214" t="s">
        <v>1238</v>
      </c>
      <c r="E620" s="71" t="s">
        <v>787</v>
      </c>
      <c r="F620" s="71" t="s">
        <v>271</v>
      </c>
      <c r="G620" s="280" t="s">
        <v>4539</v>
      </c>
    </row>
    <row r="621" spans="1:7" x14ac:dyDescent="0.25">
      <c r="A621" s="71">
        <v>194</v>
      </c>
      <c r="B621" s="214" t="s">
        <v>820</v>
      </c>
      <c r="C621" s="214" t="s">
        <v>1241</v>
      </c>
      <c r="D621" s="214" t="s">
        <v>1242</v>
      </c>
      <c r="E621" s="71" t="s">
        <v>787</v>
      </c>
      <c r="F621" s="71" t="s">
        <v>271</v>
      </c>
      <c r="G621" s="280" t="s">
        <v>4539</v>
      </c>
    </row>
    <row r="622" spans="1:7" x14ac:dyDescent="0.25">
      <c r="A622" s="71">
        <v>198</v>
      </c>
      <c r="B622" s="214" t="s">
        <v>820</v>
      </c>
      <c r="C622" s="214" t="s">
        <v>4183</v>
      </c>
      <c r="D622" s="214" t="s">
        <v>4184</v>
      </c>
      <c r="E622" s="71" t="s">
        <v>787</v>
      </c>
      <c r="F622" s="71" t="s">
        <v>271</v>
      </c>
      <c r="G622" s="280" t="s">
        <v>4539</v>
      </c>
    </row>
    <row r="623" spans="1:7" x14ac:dyDescent="0.25">
      <c r="A623" s="71">
        <v>199</v>
      </c>
      <c r="B623" s="214" t="s">
        <v>853</v>
      </c>
      <c r="C623" s="214" t="s">
        <v>2865</v>
      </c>
      <c r="D623" s="214" t="s">
        <v>2866</v>
      </c>
      <c r="E623" s="71" t="s">
        <v>787</v>
      </c>
      <c r="F623" s="71" t="s">
        <v>271</v>
      </c>
      <c r="G623" s="280" t="s">
        <v>4539</v>
      </c>
    </row>
    <row r="624" spans="1:7" x14ac:dyDescent="0.25">
      <c r="A624" s="71">
        <v>204</v>
      </c>
      <c r="B624" s="214" t="s">
        <v>1004</v>
      </c>
      <c r="C624" s="214" t="s">
        <v>1255</v>
      </c>
      <c r="D624" s="214" t="s">
        <v>1256</v>
      </c>
      <c r="E624" s="71" t="s">
        <v>787</v>
      </c>
      <c r="F624" s="71" t="s">
        <v>271</v>
      </c>
      <c r="G624" s="280" t="s">
        <v>4539</v>
      </c>
    </row>
    <row r="625" spans="1:7" x14ac:dyDescent="0.25">
      <c r="A625" s="71">
        <v>212</v>
      </c>
      <c r="B625" s="214" t="s">
        <v>820</v>
      </c>
      <c r="C625" s="214" t="s">
        <v>4187</v>
      </c>
      <c r="D625" s="214" t="s">
        <v>4188</v>
      </c>
      <c r="E625" s="71" t="s">
        <v>787</v>
      </c>
      <c r="F625" s="71" t="s">
        <v>271</v>
      </c>
      <c r="G625" s="280" t="s">
        <v>4539</v>
      </c>
    </row>
    <row r="626" spans="1:7" x14ac:dyDescent="0.25">
      <c r="A626" s="71">
        <v>221</v>
      </c>
      <c r="B626" s="214" t="s">
        <v>984</v>
      </c>
      <c r="C626" s="214" t="s">
        <v>3311</v>
      </c>
      <c r="D626" s="214" t="s">
        <v>3312</v>
      </c>
      <c r="E626" s="72"/>
      <c r="F626" s="72" t="s">
        <v>271</v>
      </c>
      <c r="G626" s="280" t="s">
        <v>4539</v>
      </c>
    </row>
    <row r="627" spans="1:7" x14ac:dyDescent="0.25">
      <c r="A627" s="71">
        <v>228</v>
      </c>
      <c r="B627" s="214" t="s">
        <v>853</v>
      </c>
      <c r="C627" s="214" t="s">
        <v>3315</v>
      </c>
      <c r="D627" s="214" t="s">
        <v>3316</v>
      </c>
      <c r="E627" s="72"/>
      <c r="F627" s="72" t="s">
        <v>271</v>
      </c>
      <c r="G627" s="280" t="s">
        <v>4539</v>
      </c>
    </row>
    <row r="628" spans="1:7" x14ac:dyDescent="0.25">
      <c r="A628" s="71">
        <v>237</v>
      </c>
      <c r="B628" s="214" t="s">
        <v>795</v>
      </c>
      <c r="C628" s="214" t="s">
        <v>1304</v>
      </c>
      <c r="D628" s="214" t="s">
        <v>1305</v>
      </c>
      <c r="E628" s="71" t="s">
        <v>787</v>
      </c>
      <c r="F628" s="71" t="s">
        <v>271</v>
      </c>
      <c r="G628" s="280" t="s">
        <v>4539</v>
      </c>
    </row>
    <row r="629" spans="1:7" x14ac:dyDescent="0.25">
      <c r="A629" s="71">
        <v>240</v>
      </c>
      <c r="B629" s="214" t="s">
        <v>984</v>
      </c>
      <c r="C629" s="214" t="s">
        <v>1308</v>
      </c>
      <c r="D629" s="214" t="s">
        <v>1309</v>
      </c>
      <c r="E629" s="71" t="s">
        <v>787</v>
      </c>
      <c r="F629" s="71" t="s">
        <v>271</v>
      </c>
      <c r="G629" s="280" t="s">
        <v>4539</v>
      </c>
    </row>
    <row r="630" spans="1:7" x14ac:dyDescent="0.25">
      <c r="A630" s="71">
        <v>243</v>
      </c>
      <c r="B630" s="214" t="s">
        <v>853</v>
      </c>
      <c r="C630" s="214" t="s">
        <v>1312</v>
      </c>
      <c r="D630" s="214" t="s">
        <v>1313</v>
      </c>
      <c r="E630" s="72"/>
      <c r="F630" s="72" t="s">
        <v>271</v>
      </c>
      <c r="G630" s="280" t="s">
        <v>4539</v>
      </c>
    </row>
    <row r="631" spans="1:7" x14ac:dyDescent="0.25">
      <c r="A631" s="71">
        <v>245</v>
      </c>
      <c r="B631" s="214" t="s">
        <v>820</v>
      </c>
      <c r="C631" s="214" t="s">
        <v>1316</v>
      </c>
      <c r="D631" s="214" t="s">
        <v>1317</v>
      </c>
      <c r="E631" s="71" t="s">
        <v>787</v>
      </c>
      <c r="F631" s="71" t="s">
        <v>271</v>
      </c>
      <c r="G631" s="280" t="s">
        <v>4539</v>
      </c>
    </row>
    <row r="632" spans="1:7" x14ac:dyDescent="0.25">
      <c r="A632" s="71">
        <v>247</v>
      </c>
      <c r="B632" s="214" t="s">
        <v>1004</v>
      </c>
      <c r="C632" s="214" t="s">
        <v>1320</v>
      </c>
      <c r="D632" s="214" t="s">
        <v>1320</v>
      </c>
      <c r="E632" s="71" t="s">
        <v>787</v>
      </c>
      <c r="F632" s="71" t="s">
        <v>271</v>
      </c>
      <c r="G632" s="280" t="s">
        <v>4539</v>
      </c>
    </row>
    <row r="633" spans="1:7" x14ac:dyDescent="0.25">
      <c r="A633" s="71">
        <v>248</v>
      </c>
      <c r="B633" s="214" t="s">
        <v>1017</v>
      </c>
      <c r="C633" s="214" t="s">
        <v>1321</v>
      </c>
      <c r="D633" s="214" t="s">
        <v>1322</v>
      </c>
      <c r="E633" s="71" t="s">
        <v>787</v>
      </c>
      <c r="F633" s="71" t="s">
        <v>271</v>
      </c>
      <c r="G633" s="280" t="s">
        <v>4539</v>
      </c>
    </row>
    <row r="634" spans="1:7" x14ac:dyDescent="0.25">
      <c r="A634" s="71">
        <v>255</v>
      </c>
      <c r="B634" s="214" t="s">
        <v>820</v>
      </c>
      <c r="C634" s="214" t="s">
        <v>1329</v>
      </c>
      <c r="D634" s="214" t="s">
        <v>1330</v>
      </c>
      <c r="E634" s="71" t="s">
        <v>787</v>
      </c>
      <c r="F634" s="71" t="s">
        <v>271</v>
      </c>
      <c r="G634" s="280" t="s">
        <v>4539</v>
      </c>
    </row>
    <row r="635" spans="1:7" x14ac:dyDescent="0.25">
      <c r="A635" s="71">
        <v>258</v>
      </c>
      <c r="B635" s="214" t="s">
        <v>853</v>
      </c>
      <c r="C635" s="214" t="s">
        <v>3320</v>
      </c>
      <c r="D635" s="214" t="s">
        <v>3321</v>
      </c>
      <c r="E635" s="72"/>
      <c r="F635" s="72" t="s">
        <v>271</v>
      </c>
      <c r="G635" s="280" t="s">
        <v>4539</v>
      </c>
    </row>
    <row r="636" spans="1:7" x14ac:dyDescent="0.25">
      <c r="A636" s="71">
        <v>259</v>
      </c>
      <c r="B636" s="214" t="s">
        <v>1004</v>
      </c>
      <c r="C636" s="214" t="s">
        <v>1333</v>
      </c>
      <c r="D636" s="214" t="s">
        <v>1334</v>
      </c>
      <c r="E636" s="71" t="s">
        <v>787</v>
      </c>
      <c r="F636" s="71" t="s">
        <v>271</v>
      </c>
      <c r="G636" s="280" t="s">
        <v>4539</v>
      </c>
    </row>
    <row r="637" spans="1:7" x14ac:dyDescent="0.25">
      <c r="A637" s="71">
        <v>260</v>
      </c>
      <c r="B637" s="214" t="s">
        <v>1004</v>
      </c>
      <c r="C637" s="214" t="s">
        <v>1335</v>
      </c>
      <c r="D637" s="214" t="s">
        <v>1336</v>
      </c>
      <c r="E637" s="71" t="s">
        <v>787</v>
      </c>
      <c r="F637" s="71" t="s">
        <v>271</v>
      </c>
      <c r="G637" s="280" t="s">
        <v>4539</v>
      </c>
    </row>
    <row r="638" spans="1:7" x14ac:dyDescent="0.25">
      <c r="A638" s="71">
        <v>263</v>
      </c>
      <c r="B638" s="214" t="s">
        <v>853</v>
      </c>
      <c r="C638" s="214" t="s">
        <v>1339</v>
      </c>
      <c r="D638" s="214" t="s">
        <v>1340</v>
      </c>
      <c r="E638" s="71" t="s">
        <v>787</v>
      </c>
      <c r="F638" s="71" t="s">
        <v>271</v>
      </c>
      <c r="G638" s="280" t="s">
        <v>4539</v>
      </c>
    </row>
    <row r="639" spans="1:7" x14ac:dyDescent="0.25">
      <c r="A639" s="71">
        <v>264</v>
      </c>
      <c r="B639" s="214" t="s">
        <v>850</v>
      </c>
      <c r="C639" s="214" t="s">
        <v>1341</v>
      </c>
      <c r="D639" s="214" t="s">
        <v>1342</v>
      </c>
      <c r="E639" s="71" t="s">
        <v>787</v>
      </c>
      <c r="F639" s="71" t="s">
        <v>271</v>
      </c>
      <c r="G639" s="280" t="s">
        <v>4539</v>
      </c>
    </row>
    <row r="640" spans="1:7" x14ac:dyDescent="0.25">
      <c r="A640" s="71">
        <v>266</v>
      </c>
      <c r="B640" s="214" t="s">
        <v>984</v>
      </c>
      <c r="C640" s="214" t="s">
        <v>1345</v>
      </c>
      <c r="D640" s="214" t="s">
        <v>1346</v>
      </c>
      <c r="E640" s="71" t="s">
        <v>787</v>
      </c>
      <c r="F640" s="71" t="s">
        <v>271</v>
      </c>
      <c r="G640" s="280" t="s">
        <v>4539</v>
      </c>
    </row>
    <row r="641" spans="1:7" x14ac:dyDescent="0.25">
      <c r="A641" s="71">
        <v>278</v>
      </c>
      <c r="B641" s="214" t="s">
        <v>1004</v>
      </c>
      <c r="C641" s="214" t="s">
        <v>1360</v>
      </c>
      <c r="D641" s="214" t="s">
        <v>1361</v>
      </c>
      <c r="E641" s="71" t="s">
        <v>787</v>
      </c>
      <c r="F641" s="71" t="s">
        <v>271</v>
      </c>
      <c r="G641" s="280" t="s">
        <v>4539</v>
      </c>
    </row>
    <row r="642" spans="1:7" x14ac:dyDescent="0.25">
      <c r="A642" s="71">
        <v>285</v>
      </c>
      <c r="B642" s="214" t="s">
        <v>1004</v>
      </c>
      <c r="C642" s="214" t="s">
        <v>1372</v>
      </c>
      <c r="D642" s="214" t="s">
        <v>1373</v>
      </c>
      <c r="E642" s="71" t="s">
        <v>787</v>
      </c>
      <c r="F642" s="71" t="s">
        <v>271</v>
      </c>
      <c r="G642" s="280" t="s">
        <v>4539</v>
      </c>
    </row>
    <row r="643" spans="1:7" x14ac:dyDescent="0.25">
      <c r="A643" s="71">
        <v>307</v>
      </c>
      <c r="B643" s="214" t="s">
        <v>853</v>
      </c>
      <c r="C643" s="214" t="s">
        <v>1406</v>
      </c>
      <c r="D643" s="214" t="s">
        <v>1407</v>
      </c>
      <c r="E643" s="71" t="s">
        <v>787</v>
      </c>
      <c r="F643" s="71" t="s">
        <v>271</v>
      </c>
      <c r="G643" s="280" t="s">
        <v>4539</v>
      </c>
    </row>
    <row r="644" spans="1:7" x14ac:dyDescent="0.25">
      <c r="A644" s="71">
        <v>317</v>
      </c>
      <c r="B644" s="214" t="s">
        <v>820</v>
      </c>
      <c r="C644" s="214" t="s">
        <v>1418</v>
      </c>
      <c r="D644" s="214" t="s">
        <v>1419</v>
      </c>
      <c r="E644" s="72"/>
      <c r="F644" s="72" t="s">
        <v>271</v>
      </c>
      <c r="G644" s="280" t="s">
        <v>4539</v>
      </c>
    </row>
    <row r="645" spans="1:7" x14ac:dyDescent="0.25">
      <c r="A645" s="71">
        <v>319</v>
      </c>
      <c r="B645" s="214" t="s">
        <v>984</v>
      </c>
      <c r="C645" s="214" t="s">
        <v>1420</v>
      </c>
      <c r="D645" s="214" t="s">
        <v>1421</v>
      </c>
      <c r="E645" s="71" t="s">
        <v>787</v>
      </c>
      <c r="F645" s="71" t="s">
        <v>271</v>
      </c>
      <c r="G645" s="280" t="s">
        <v>4539</v>
      </c>
    </row>
    <row r="646" spans="1:7" x14ac:dyDescent="0.25">
      <c r="A646" s="71">
        <v>322</v>
      </c>
      <c r="B646" s="214" t="s">
        <v>984</v>
      </c>
      <c r="C646" s="214" t="s">
        <v>1424</v>
      </c>
      <c r="D646" s="214" t="s">
        <v>1424</v>
      </c>
      <c r="E646" s="71" t="s">
        <v>787</v>
      </c>
      <c r="F646" s="71" t="s">
        <v>271</v>
      </c>
      <c r="G646" s="280" t="s">
        <v>4539</v>
      </c>
    </row>
    <row r="647" spans="1:7" x14ac:dyDescent="0.25">
      <c r="A647" s="71">
        <v>323</v>
      </c>
      <c r="B647" s="214" t="s">
        <v>984</v>
      </c>
      <c r="C647" s="214" t="s">
        <v>3300</v>
      </c>
      <c r="D647" s="214" t="s">
        <v>3301</v>
      </c>
      <c r="E647" s="71" t="s">
        <v>787</v>
      </c>
      <c r="F647" s="71" t="s">
        <v>271</v>
      </c>
      <c r="G647" s="280" t="s">
        <v>4539</v>
      </c>
    </row>
    <row r="648" spans="1:7" x14ac:dyDescent="0.25">
      <c r="A648" s="71">
        <v>328</v>
      </c>
      <c r="B648" s="214" t="s">
        <v>820</v>
      </c>
      <c r="C648" s="214" t="s">
        <v>1431</v>
      </c>
      <c r="D648" s="214" t="s">
        <v>1432</v>
      </c>
      <c r="E648" s="71" t="s">
        <v>787</v>
      </c>
      <c r="F648" s="71" t="s">
        <v>271</v>
      </c>
      <c r="G648" s="280" t="s">
        <v>4539</v>
      </c>
    </row>
    <row r="649" spans="1:7" x14ac:dyDescent="0.25">
      <c r="A649" s="71">
        <v>334</v>
      </c>
      <c r="B649" s="214" t="s">
        <v>1004</v>
      </c>
      <c r="C649" s="214" t="s">
        <v>1439</v>
      </c>
      <c r="D649" s="214" t="s">
        <v>1440</v>
      </c>
      <c r="E649" s="72"/>
      <c r="F649" s="72" t="s">
        <v>271</v>
      </c>
      <c r="G649" s="280" t="s">
        <v>4539</v>
      </c>
    </row>
    <row r="650" spans="1:7" x14ac:dyDescent="0.25">
      <c r="A650" s="71">
        <v>348</v>
      </c>
      <c r="B650" s="214" t="s">
        <v>984</v>
      </c>
      <c r="C650" s="214" t="s">
        <v>3334</v>
      </c>
      <c r="D650" s="214" t="s">
        <v>3335</v>
      </c>
      <c r="E650" s="72"/>
      <c r="F650" s="72" t="s">
        <v>271</v>
      </c>
      <c r="G650" s="280" t="s">
        <v>4539</v>
      </c>
    </row>
    <row r="651" spans="1:7" x14ac:dyDescent="0.25">
      <c r="A651" s="71">
        <v>352</v>
      </c>
      <c r="B651" s="214" t="s">
        <v>984</v>
      </c>
      <c r="C651" s="214" t="s">
        <v>935</v>
      </c>
      <c r="D651" s="214" t="s">
        <v>3338</v>
      </c>
      <c r="E651" s="72"/>
      <c r="F651" s="72" t="s">
        <v>271</v>
      </c>
      <c r="G651" s="280" t="s">
        <v>4539</v>
      </c>
    </row>
    <row r="652" spans="1:7" x14ac:dyDescent="0.25">
      <c r="A652" s="71">
        <v>353</v>
      </c>
      <c r="B652" s="214" t="s">
        <v>1004</v>
      </c>
      <c r="C652" s="214" t="s">
        <v>1467</v>
      </c>
      <c r="D652" s="214" t="s">
        <v>1468</v>
      </c>
      <c r="E652" s="71" t="s">
        <v>787</v>
      </c>
      <c r="F652" s="71" t="s">
        <v>271</v>
      </c>
      <c r="G652" s="280" t="s">
        <v>4539</v>
      </c>
    </row>
    <row r="653" spans="1:7" x14ac:dyDescent="0.25">
      <c r="A653" s="71">
        <v>355</v>
      </c>
      <c r="B653" s="214" t="s">
        <v>1473</v>
      </c>
      <c r="C653" s="214" t="s">
        <v>1474</v>
      </c>
      <c r="D653" s="214" t="s">
        <v>1475</v>
      </c>
      <c r="E653" s="71" t="s">
        <v>787</v>
      </c>
      <c r="F653" s="71" t="s">
        <v>271</v>
      </c>
      <c r="G653" s="280" t="s">
        <v>4539</v>
      </c>
    </row>
    <row r="654" spans="1:7" x14ac:dyDescent="0.25">
      <c r="A654" s="71">
        <v>374</v>
      </c>
      <c r="B654" s="214" t="s">
        <v>853</v>
      </c>
      <c r="C654" s="214" t="s">
        <v>1506</v>
      </c>
      <c r="D654" s="214" t="s">
        <v>1507</v>
      </c>
      <c r="E654" s="71" t="s">
        <v>787</v>
      </c>
      <c r="F654" s="71" t="s">
        <v>271</v>
      </c>
      <c r="G654" s="280" t="s">
        <v>4539</v>
      </c>
    </row>
    <row r="655" spans="1:7" x14ac:dyDescent="0.25">
      <c r="A655" s="72">
        <v>375</v>
      </c>
      <c r="B655" s="66" t="s">
        <v>820</v>
      </c>
      <c r="C655" s="214" t="s">
        <v>3345</v>
      </c>
      <c r="D655" s="214" t="s">
        <v>3346</v>
      </c>
      <c r="E655" s="215"/>
      <c r="F655" s="72" t="s">
        <v>271</v>
      </c>
      <c r="G655" s="280" t="s">
        <v>4539</v>
      </c>
    </row>
    <row r="656" spans="1:7" x14ac:dyDescent="0.25">
      <c r="A656" s="71">
        <v>398</v>
      </c>
      <c r="B656" s="214" t="s">
        <v>853</v>
      </c>
      <c r="C656" s="214" t="s">
        <v>1532</v>
      </c>
      <c r="D656" s="214" t="s">
        <v>4540</v>
      </c>
      <c r="E656" s="71" t="s">
        <v>787</v>
      </c>
      <c r="F656" s="71" t="s">
        <v>271</v>
      </c>
      <c r="G656" s="280" t="s">
        <v>4539</v>
      </c>
    </row>
    <row r="657" spans="1:7" x14ac:dyDescent="0.25">
      <c r="A657" s="71">
        <v>404</v>
      </c>
      <c r="B657" s="214" t="s">
        <v>1004</v>
      </c>
      <c r="C657" s="214" t="s">
        <v>1542</v>
      </c>
      <c r="D657" s="214" t="s">
        <v>1543</v>
      </c>
      <c r="E657" s="71" t="s">
        <v>787</v>
      </c>
      <c r="F657" s="71" t="s">
        <v>271</v>
      </c>
      <c r="G657" s="280" t="s">
        <v>4539</v>
      </c>
    </row>
    <row r="658" spans="1:7" x14ac:dyDescent="0.25">
      <c r="A658" s="71">
        <v>433</v>
      </c>
      <c r="B658" s="214" t="s">
        <v>820</v>
      </c>
      <c r="C658" s="214" t="s">
        <v>1577</v>
      </c>
      <c r="D658" s="214" t="s">
        <v>1578</v>
      </c>
      <c r="E658" s="71" t="s">
        <v>787</v>
      </c>
      <c r="F658" s="71" t="s">
        <v>271</v>
      </c>
      <c r="G658" s="280" t="s">
        <v>4539</v>
      </c>
    </row>
    <row r="659" spans="1:7" x14ac:dyDescent="0.25">
      <c r="A659" s="71">
        <v>442</v>
      </c>
      <c r="B659" s="214" t="s">
        <v>1004</v>
      </c>
      <c r="C659" s="214" t="s">
        <v>2898</v>
      </c>
      <c r="D659" s="214" t="s">
        <v>2899</v>
      </c>
      <c r="E659" s="71" t="s">
        <v>787</v>
      </c>
      <c r="F659" s="71" t="s">
        <v>271</v>
      </c>
      <c r="G659" s="280" t="s">
        <v>4539</v>
      </c>
    </row>
    <row r="660" spans="1:7" x14ac:dyDescent="0.25">
      <c r="A660" s="71">
        <v>443</v>
      </c>
      <c r="B660" s="214" t="s">
        <v>1004</v>
      </c>
      <c r="C660" s="214" t="s">
        <v>2900</v>
      </c>
      <c r="D660" s="214" t="s">
        <v>2901</v>
      </c>
      <c r="E660" s="71"/>
      <c r="F660" s="71" t="s">
        <v>271</v>
      </c>
      <c r="G660" s="280" t="s">
        <v>4539</v>
      </c>
    </row>
    <row r="661" spans="1:7" x14ac:dyDescent="0.25">
      <c r="A661" s="71">
        <v>454</v>
      </c>
      <c r="B661" s="214" t="s">
        <v>1004</v>
      </c>
      <c r="C661" s="214" t="s">
        <v>1605</v>
      </c>
      <c r="D661" s="214" t="s">
        <v>1606</v>
      </c>
      <c r="E661" s="72"/>
      <c r="F661" s="72" t="s">
        <v>271</v>
      </c>
      <c r="G661" s="280" t="s">
        <v>4539</v>
      </c>
    </row>
    <row r="662" spans="1:7" x14ac:dyDescent="0.25">
      <c r="A662" s="71">
        <v>463</v>
      </c>
      <c r="B662" s="214" t="s">
        <v>853</v>
      </c>
      <c r="C662" s="214" t="s">
        <v>3356</v>
      </c>
      <c r="D662" s="214" t="s">
        <v>3357</v>
      </c>
      <c r="E662" s="72"/>
      <c r="F662" s="72" t="s">
        <v>271</v>
      </c>
      <c r="G662" s="280" t="s">
        <v>4539</v>
      </c>
    </row>
    <row r="663" spans="1:7" x14ac:dyDescent="0.25">
      <c r="A663" s="71">
        <v>471</v>
      </c>
      <c r="B663" s="214" t="s">
        <v>984</v>
      </c>
      <c r="C663" s="214" t="s">
        <v>1626</v>
      </c>
      <c r="D663" s="214" t="s">
        <v>1627</v>
      </c>
      <c r="E663" s="72"/>
      <c r="F663" s="72" t="s">
        <v>271</v>
      </c>
      <c r="G663" s="280" t="s">
        <v>4539</v>
      </c>
    </row>
    <row r="664" spans="1:7" x14ac:dyDescent="0.25">
      <c r="A664" s="71">
        <v>492</v>
      </c>
      <c r="B664" s="214" t="s">
        <v>853</v>
      </c>
      <c r="C664" s="214" t="s">
        <v>1655</v>
      </c>
      <c r="D664" s="214" t="s">
        <v>1656</v>
      </c>
      <c r="E664" s="71" t="s">
        <v>787</v>
      </c>
      <c r="F664" s="71" t="s">
        <v>271</v>
      </c>
      <c r="G664" s="280" t="s">
        <v>4539</v>
      </c>
    </row>
    <row r="665" spans="1:7" x14ac:dyDescent="0.25">
      <c r="A665" s="71">
        <v>496</v>
      </c>
      <c r="B665" s="214" t="s">
        <v>984</v>
      </c>
      <c r="C665" s="214" t="s">
        <v>1661</v>
      </c>
      <c r="D665" s="214" t="s">
        <v>1662</v>
      </c>
      <c r="E665" s="71" t="s">
        <v>787</v>
      </c>
      <c r="F665" s="71" t="s">
        <v>271</v>
      </c>
      <c r="G665" s="280" t="s">
        <v>4539</v>
      </c>
    </row>
    <row r="666" spans="1:7" x14ac:dyDescent="0.25">
      <c r="A666" s="71">
        <v>499</v>
      </c>
      <c r="B666" s="214" t="s">
        <v>853</v>
      </c>
      <c r="C666" s="214" t="s">
        <v>1665</v>
      </c>
      <c r="D666" s="214" t="s">
        <v>1666</v>
      </c>
      <c r="E666" s="71" t="s">
        <v>787</v>
      </c>
      <c r="F666" s="71" t="s">
        <v>271</v>
      </c>
      <c r="G666" s="280" t="s">
        <v>4539</v>
      </c>
    </row>
    <row r="667" spans="1:7" x14ac:dyDescent="0.25">
      <c r="A667" s="71">
        <v>503</v>
      </c>
      <c r="B667" s="214" t="s">
        <v>820</v>
      </c>
      <c r="C667" s="214" t="s">
        <v>3366</v>
      </c>
      <c r="D667" s="214" t="s">
        <v>3367</v>
      </c>
      <c r="E667" s="72"/>
      <c r="F667" s="72" t="s">
        <v>271</v>
      </c>
      <c r="G667" s="280" t="s">
        <v>4539</v>
      </c>
    </row>
    <row r="668" spans="1:7" x14ac:dyDescent="0.25">
      <c r="A668" s="71">
        <v>505</v>
      </c>
      <c r="B668" s="214" t="s">
        <v>820</v>
      </c>
      <c r="C668" s="214" t="s">
        <v>1671</v>
      </c>
      <c r="D668" s="214" t="s">
        <v>1672</v>
      </c>
      <c r="E668" s="71" t="s">
        <v>787</v>
      </c>
      <c r="F668" s="71" t="s">
        <v>271</v>
      </c>
      <c r="G668" s="280" t="s">
        <v>4539</v>
      </c>
    </row>
    <row r="669" spans="1:7" x14ac:dyDescent="0.25">
      <c r="A669" s="71">
        <v>511</v>
      </c>
      <c r="B669" s="214" t="s">
        <v>1004</v>
      </c>
      <c r="C669" s="214" t="s">
        <v>3372</v>
      </c>
      <c r="D669" s="214" t="s">
        <v>3373</v>
      </c>
      <c r="E669" s="72"/>
      <c r="F669" s="72" t="s">
        <v>271</v>
      </c>
      <c r="G669" s="280" t="s">
        <v>4539</v>
      </c>
    </row>
    <row r="670" spans="1:7" x14ac:dyDescent="0.25">
      <c r="A670" s="71">
        <v>516</v>
      </c>
      <c r="B670" s="214" t="s">
        <v>984</v>
      </c>
      <c r="C670" s="214" t="s">
        <v>1683</v>
      </c>
      <c r="D670" s="214" t="s">
        <v>1684</v>
      </c>
      <c r="E670" s="71" t="s">
        <v>787</v>
      </c>
      <c r="F670" s="71" t="s">
        <v>271</v>
      </c>
      <c r="G670" s="280" t="s">
        <v>4539</v>
      </c>
    </row>
    <row r="671" spans="1:7" x14ac:dyDescent="0.25">
      <c r="A671" s="71">
        <v>523</v>
      </c>
      <c r="B671" s="214" t="s">
        <v>1004</v>
      </c>
      <c r="C671" s="214" t="s">
        <v>1693</v>
      </c>
      <c r="D671" s="214" t="s">
        <v>1694</v>
      </c>
      <c r="E671" s="71" t="s">
        <v>787</v>
      </c>
      <c r="F671" s="71" t="s">
        <v>271</v>
      </c>
      <c r="G671" s="280" t="s">
        <v>4539</v>
      </c>
    </row>
    <row r="672" spans="1:7" x14ac:dyDescent="0.25">
      <c r="A672" s="71">
        <v>530</v>
      </c>
      <c r="B672" s="214" t="s">
        <v>1004</v>
      </c>
      <c r="C672" s="214" t="s">
        <v>3939</v>
      </c>
      <c r="D672" s="214" t="s">
        <v>3940</v>
      </c>
      <c r="E672" s="72"/>
      <c r="F672" s="72" t="s">
        <v>271</v>
      </c>
      <c r="G672" s="280" t="s">
        <v>4539</v>
      </c>
    </row>
    <row r="673" spans="1:7" x14ac:dyDescent="0.25">
      <c r="A673" s="71">
        <v>539</v>
      </c>
      <c r="B673" s="214" t="s">
        <v>1004</v>
      </c>
      <c r="C673" s="214" t="s">
        <v>3377</v>
      </c>
      <c r="D673" s="214" t="s">
        <v>3378</v>
      </c>
      <c r="E673" s="72"/>
      <c r="F673" s="72" t="s">
        <v>271</v>
      </c>
      <c r="G673" s="280" t="s">
        <v>4539</v>
      </c>
    </row>
    <row r="674" spans="1:7" x14ac:dyDescent="0.25">
      <c r="A674" s="71">
        <v>553</v>
      </c>
      <c r="B674" s="214" t="s">
        <v>820</v>
      </c>
      <c r="C674" s="214" t="s">
        <v>3381</v>
      </c>
      <c r="D674" s="214" t="s">
        <v>3382</v>
      </c>
      <c r="E674" s="72"/>
      <c r="F674" s="72" t="s">
        <v>271</v>
      </c>
      <c r="G674" s="280" t="s">
        <v>4539</v>
      </c>
    </row>
    <row r="675" spans="1:7" x14ac:dyDescent="0.25">
      <c r="A675" s="71">
        <v>554</v>
      </c>
      <c r="B675" s="214" t="s">
        <v>1004</v>
      </c>
      <c r="C675" s="214" t="s">
        <v>2910</v>
      </c>
      <c r="D675" s="214" t="s">
        <v>2911</v>
      </c>
      <c r="E675" s="71" t="s">
        <v>787</v>
      </c>
      <c r="F675" s="71" t="s">
        <v>271</v>
      </c>
      <c r="G675" s="280" t="s">
        <v>4539</v>
      </c>
    </row>
    <row r="676" spans="1:7" x14ac:dyDescent="0.25">
      <c r="A676" s="71">
        <v>569</v>
      </c>
      <c r="B676" s="214" t="s">
        <v>1004</v>
      </c>
      <c r="C676" s="214" t="s">
        <v>3387</v>
      </c>
      <c r="D676" s="214" t="s">
        <v>3388</v>
      </c>
      <c r="E676" s="72"/>
      <c r="F676" s="72" t="s">
        <v>271</v>
      </c>
      <c r="G676" s="280" t="s">
        <v>4539</v>
      </c>
    </row>
    <row r="677" spans="1:7" x14ac:dyDescent="0.25">
      <c r="A677" s="71">
        <v>574</v>
      </c>
      <c r="B677" s="214" t="s">
        <v>820</v>
      </c>
      <c r="C677" s="214" t="s">
        <v>2916</v>
      </c>
      <c r="D677" s="214" t="s">
        <v>2917</v>
      </c>
      <c r="E677" s="71" t="s">
        <v>787</v>
      </c>
      <c r="F677" s="71" t="s">
        <v>271</v>
      </c>
      <c r="G677" s="280" t="s">
        <v>4539</v>
      </c>
    </row>
    <row r="678" spans="1:7" x14ac:dyDescent="0.25">
      <c r="A678" s="71">
        <v>576</v>
      </c>
      <c r="B678" s="214" t="s">
        <v>820</v>
      </c>
      <c r="C678" s="214" t="s">
        <v>1744</v>
      </c>
      <c r="D678" s="214" t="s">
        <v>1745</v>
      </c>
      <c r="E678" s="71" t="s">
        <v>787</v>
      </c>
      <c r="F678" s="71" t="s">
        <v>271</v>
      </c>
      <c r="G678" s="280" t="s">
        <v>4539</v>
      </c>
    </row>
    <row r="679" spans="1:7" x14ac:dyDescent="0.25">
      <c r="A679" s="71">
        <v>594</v>
      </c>
      <c r="B679" s="214" t="s">
        <v>1004</v>
      </c>
      <c r="C679" s="214" t="s">
        <v>2920</v>
      </c>
      <c r="D679" s="214" t="s">
        <v>2921</v>
      </c>
      <c r="E679" s="71" t="s">
        <v>787</v>
      </c>
      <c r="F679" s="71" t="s">
        <v>271</v>
      </c>
      <c r="G679" s="280" t="s">
        <v>4539</v>
      </c>
    </row>
    <row r="680" spans="1:7" x14ac:dyDescent="0.25">
      <c r="A680" s="71">
        <v>611</v>
      </c>
      <c r="B680" s="214" t="s">
        <v>820</v>
      </c>
      <c r="C680" s="214" t="s">
        <v>4218</v>
      </c>
      <c r="D680" s="214" t="s">
        <v>4219</v>
      </c>
      <c r="E680" s="71" t="s">
        <v>787</v>
      </c>
      <c r="F680" s="71" t="s">
        <v>271</v>
      </c>
      <c r="G680" s="280" t="s">
        <v>4539</v>
      </c>
    </row>
    <row r="681" spans="1:7" x14ac:dyDescent="0.25">
      <c r="A681" s="71">
        <v>611</v>
      </c>
      <c r="B681" s="214" t="s">
        <v>820</v>
      </c>
      <c r="C681" s="214" t="s">
        <v>1782</v>
      </c>
      <c r="D681" s="214" t="s">
        <v>1783</v>
      </c>
      <c r="E681" s="71" t="s">
        <v>787</v>
      </c>
      <c r="F681" s="71" t="s">
        <v>271</v>
      </c>
      <c r="G681" s="280" t="s">
        <v>4539</v>
      </c>
    </row>
    <row r="682" spans="1:7" x14ac:dyDescent="0.25">
      <c r="A682" s="71">
        <v>647</v>
      </c>
      <c r="B682" s="214" t="s">
        <v>820</v>
      </c>
      <c r="C682" s="214" t="s">
        <v>1805</v>
      </c>
      <c r="D682" s="214" t="s">
        <v>1806</v>
      </c>
      <c r="E682" s="71" t="s">
        <v>787</v>
      </c>
      <c r="F682" s="71" t="s">
        <v>271</v>
      </c>
      <c r="G682" s="280" t="s">
        <v>4539</v>
      </c>
    </row>
    <row r="683" spans="1:7" x14ac:dyDescent="0.25">
      <c r="A683" s="71">
        <v>661</v>
      </c>
      <c r="B683" s="214" t="s">
        <v>984</v>
      </c>
      <c r="C683" s="214" t="s">
        <v>1819</v>
      </c>
      <c r="D683" s="214" t="s">
        <v>1820</v>
      </c>
      <c r="E683" s="71" t="s">
        <v>787</v>
      </c>
      <c r="F683" s="71" t="s">
        <v>271</v>
      </c>
      <c r="G683" s="280" t="s">
        <v>4539</v>
      </c>
    </row>
    <row r="684" spans="1:7" x14ac:dyDescent="0.25">
      <c r="A684" s="71">
        <v>663</v>
      </c>
      <c r="B684" s="214" t="s">
        <v>1004</v>
      </c>
      <c r="C684" s="214" t="s">
        <v>3410</v>
      </c>
      <c r="D684" s="214" t="s">
        <v>3411</v>
      </c>
      <c r="E684" s="72"/>
      <c r="F684" s="72" t="s">
        <v>271</v>
      </c>
      <c r="G684" s="280" t="s">
        <v>4539</v>
      </c>
    </row>
    <row r="685" spans="1:7" x14ac:dyDescent="0.25">
      <c r="A685" s="71">
        <v>664</v>
      </c>
      <c r="B685" s="214" t="s">
        <v>1004</v>
      </c>
      <c r="C685" s="214" t="s">
        <v>2933</v>
      </c>
      <c r="D685" s="214" t="s">
        <v>2934</v>
      </c>
      <c r="E685" s="71" t="s">
        <v>787</v>
      </c>
      <c r="F685" s="71" t="s">
        <v>271</v>
      </c>
      <c r="G685" s="280" t="s">
        <v>4539</v>
      </c>
    </row>
    <row r="686" spans="1:7" x14ac:dyDescent="0.25">
      <c r="A686" s="71">
        <v>665</v>
      </c>
      <c r="B686" s="214" t="s">
        <v>984</v>
      </c>
      <c r="C686" s="214" t="s">
        <v>2935</v>
      </c>
      <c r="D686" s="214" t="s">
        <v>2936</v>
      </c>
      <c r="E686" s="71" t="s">
        <v>787</v>
      </c>
      <c r="F686" s="71" t="s">
        <v>271</v>
      </c>
      <c r="G686" s="280" t="s">
        <v>4539</v>
      </c>
    </row>
    <row r="687" spans="1:7" x14ac:dyDescent="0.25">
      <c r="A687" s="71">
        <v>666</v>
      </c>
      <c r="B687" s="214" t="s">
        <v>820</v>
      </c>
      <c r="C687" s="214" t="s">
        <v>1821</v>
      </c>
      <c r="D687" s="214" t="s">
        <v>1822</v>
      </c>
      <c r="E687" s="71" t="s">
        <v>787</v>
      </c>
      <c r="F687" s="71" t="s">
        <v>271</v>
      </c>
      <c r="G687" s="280" t="s">
        <v>4539</v>
      </c>
    </row>
    <row r="688" spans="1:7" x14ac:dyDescent="0.25">
      <c r="A688" s="71">
        <v>668</v>
      </c>
      <c r="B688" s="214" t="s">
        <v>820</v>
      </c>
      <c r="C688" s="214" t="s">
        <v>1823</v>
      </c>
      <c r="D688" s="214" t="s">
        <v>1824</v>
      </c>
      <c r="E688" s="71" t="s">
        <v>787</v>
      </c>
      <c r="F688" s="71" t="s">
        <v>271</v>
      </c>
      <c r="G688" s="280" t="s">
        <v>4539</v>
      </c>
    </row>
    <row r="689" spans="1:7" x14ac:dyDescent="0.25">
      <c r="A689" s="71">
        <v>670</v>
      </c>
      <c r="B689" s="214" t="s">
        <v>1004</v>
      </c>
      <c r="C689" s="214" t="s">
        <v>1827</v>
      </c>
      <c r="D689" s="214" t="s">
        <v>1828</v>
      </c>
      <c r="E689" s="71" t="s">
        <v>787</v>
      </c>
      <c r="F689" s="71" t="s">
        <v>271</v>
      </c>
      <c r="G689" s="280" t="s">
        <v>4539</v>
      </c>
    </row>
    <row r="690" spans="1:7" x14ac:dyDescent="0.25">
      <c r="A690" s="71">
        <v>671</v>
      </c>
      <c r="B690" s="214" t="s">
        <v>820</v>
      </c>
      <c r="C690" s="214" t="s">
        <v>3412</v>
      </c>
      <c r="D690" s="214" t="s">
        <v>3413</v>
      </c>
      <c r="E690" s="72"/>
      <c r="F690" s="72" t="s">
        <v>271</v>
      </c>
      <c r="G690" s="280" t="s">
        <v>4539</v>
      </c>
    </row>
    <row r="691" spans="1:7" x14ac:dyDescent="0.25">
      <c r="A691" s="71">
        <v>678</v>
      </c>
      <c r="B691" s="214" t="s">
        <v>984</v>
      </c>
      <c r="C691" s="214" t="s">
        <v>3418</v>
      </c>
      <c r="D691" s="214" t="s">
        <v>3419</v>
      </c>
      <c r="E691" s="72"/>
      <c r="F691" s="72" t="s">
        <v>271</v>
      </c>
      <c r="G691" s="280" t="s">
        <v>4539</v>
      </c>
    </row>
    <row r="692" spans="1:7" x14ac:dyDescent="0.25">
      <c r="A692" s="71">
        <v>703</v>
      </c>
      <c r="B692" s="214" t="s">
        <v>853</v>
      </c>
      <c r="C692" s="214" t="s">
        <v>1854</v>
      </c>
      <c r="D692" s="214" t="s">
        <v>1855</v>
      </c>
      <c r="E692" s="71" t="s">
        <v>787</v>
      </c>
      <c r="F692" s="71" t="s">
        <v>271</v>
      </c>
      <c r="G692" s="280" t="s">
        <v>4539</v>
      </c>
    </row>
    <row r="693" spans="1:7" x14ac:dyDescent="0.25">
      <c r="A693" s="71">
        <v>743</v>
      </c>
      <c r="B693" s="214" t="s">
        <v>1004</v>
      </c>
      <c r="C693" s="214" t="s">
        <v>1898</v>
      </c>
      <c r="D693" s="214" t="s">
        <v>1899</v>
      </c>
      <c r="E693" s="71" t="s">
        <v>787</v>
      </c>
      <c r="F693" s="71" t="s">
        <v>271</v>
      </c>
      <c r="G693" s="280" t="s">
        <v>4539</v>
      </c>
    </row>
    <row r="694" spans="1:7" x14ac:dyDescent="0.25">
      <c r="A694" s="71">
        <v>747</v>
      </c>
      <c r="B694" s="214" t="s">
        <v>1004</v>
      </c>
      <c r="C694" s="214" t="s">
        <v>2949</v>
      </c>
      <c r="D694" s="214" t="s">
        <v>2950</v>
      </c>
      <c r="E694" s="71" t="s">
        <v>787</v>
      </c>
      <c r="F694" s="71" t="s">
        <v>271</v>
      </c>
      <c r="G694" s="280" t="s">
        <v>4539</v>
      </c>
    </row>
    <row r="695" spans="1:7" x14ac:dyDescent="0.25">
      <c r="A695" s="71">
        <v>748</v>
      </c>
      <c r="B695" s="214" t="s">
        <v>984</v>
      </c>
      <c r="C695" s="214" t="s">
        <v>1904</v>
      </c>
      <c r="D695" s="214" t="s">
        <v>1905</v>
      </c>
      <c r="E695" s="71" t="s">
        <v>787</v>
      </c>
      <c r="F695" s="71" t="s">
        <v>271</v>
      </c>
      <c r="G695" s="280" t="s">
        <v>4539</v>
      </c>
    </row>
    <row r="696" spans="1:7" x14ac:dyDescent="0.25">
      <c r="A696" s="71">
        <v>763</v>
      </c>
      <c r="B696" s="214" t="s">
        <v>820</v>
      </c>
      <c r="C696" s="214" t="s">
        <v>3451</v>
      </c>
      <c r="D696" s="214" t="s">
        <v>3452</v>
      </c>
      <c r="E696" s="72"/>
      <c r="F696" s="72" t="s">
        <v>271</v>
      </c>
      <c r="G696" s="280" t="s">
        <v>4539</v>
      </c>
    </row>
    <row r="697" spans="1:7" x14ac:dyDescent="0.25">
      <c r="A697" s="71">
        <v>764</v>
      </c>
      <c r="B697" s="214" t="s">
        <v>820</v>
      </c>
      <c r="C697" s="214" t="s">
        <v>3453</v>
      </c>
      <c r="D697" s="214" t="s">
        <v>3454</v>
      </c>
      <c r="E697" s="72"/>
      <c r="F697" s="72" t="s">
        <v>271</v>
      </c>
      <c r="G697" s="280" t="s">
        <v>4539</v>
      </c>
    </row>
    <row r="698" spans="1:7" x14ac:dyDescent="0.25">
      <c r="A698" s="71">
        <v>797</v>
      </c>
      <c r="B698" s="214" t="s">
        <v>1004</v>
      </c>
      <c r="C698" s="214" t="s">
        <v>3463</v>
      </c>
      <c r="D698" s="214" t="s">
        <v>3464</v>
      </c>
      <c r="E698" s="72"/>
      <c r="F698" s="72" t="s">
        <v>271</v>
      </c>
      <c r="G698" s="280" t="s">
        <v>4539</v>
      </c>
    </row>
    <row r="699" spans="1:7" x14ac:dyDescent="0.25">
      <c r="A699" s="71">
        <v>834</v>
      </c>
      <c r="B699" s="214" t="s">
        <v>1004</v>
      </c>
      <c r="C699" s="214" t="s">
        <v>1989</v>
      </c>
      <c r="D699" s="214" t="s">
        <v>1990</v>
      </c>
      <c r="E699" s="71" t="s">
        <v>787</v>
      </c>
      <c r="F699" s="71" t="s">
        <v>271</v>
      </c>
      <c r="G699" s="280" t="s">
        <v>4539</v>
      </c>
    </row>
    <row r="700" spans="1:7" x14ac:dyDescent="0.25">
      <c r="A700" s="71">
        <v>835</v>
      </c>
      <c r="B700" s="214" t="s">
        <v>1004</v>
      </c>
      <c r="C700" s="214" t="s">
        <v>2961</v>
      </c>
      <c r="D700" s="214" t="s">
        <v>2962</v>
      </c>
      <c r="E700" s="71" t="s">
        <v>787</v>
      </c>
      <c r="F700" s="71" t="s">
        <v>271</v>
      </c>
      <c r="G700" s="280" t="s">
        <v>4539</v>
      </c>
    </row>
    <row r="701" spans="1:7" x14ac:dyDescent="0.25">
      <c r="A701" s="71">
        <v>836</v>
      </c>
      <c r="B701" s="214" t="s">
        <v>1004</v>
      </c>
      <c r="C701" s="214" t="s">
        <v>3477</v>
      </c>
      <c r="D701" s="214" t="s">
        <v>3478</v>
      </c>
      <c r="E701" s="72"/>
      <c r="F701" s="72" t="s">
        <v>271</v>
      </c>
      <c r="G701" s="280" t="s">
        <v>4539</v>
      </c>
    </row>
    <row r="702" spans="1:7" x14ac:dyDescent="0.25">
      <c r="A702" s="71">
        <v>837</v>
      </c>
      <c r="B702" s="214" t="s">
        <v>984</v>
      </c>
      <c r="C702" s="214" t="s">
        <v>3479</v>
      </c>
      <c r="D702" s="214" t="s">
        <v>3480</v>
      </c>
      <c r="E702" s="72"/>
      <c r="F702" s="72" t="s">
        <v>271</v>
      </c>
      <c r="G702" s="280" t="s">
        <v>4539</v>
      </c>
    </row>
    <row r="703" spans="1:7" x14ac:dyDescent="0.25">
      <c r="A703" s="71">
        <v>844</v>
      </c>
      <c r="B703" s="214" t="s">
        <v>984</v>
      </c>
      <c r="C703" s="214" t="s">
        <v>1991</v>
      </c>
      <c r="D703" s="214" t="s">
        <v>1992</v>
      </c>
      <c r="E703" s="71" t="s">
        <v>787</v>
      </c>
      <c r="F703" s="71" t="s">
        <v>271</v>
      </c>
      <c r="G703" s="280" t="s">
        <v>4539</v>
      </c>
    </row>
    <row r="704" spans="1:7" x14ac:dyDescent="0.25">
      <c r="A704" s="71">
        <v>859</v>
      </c>
      <c r="B704" s="214" t="s">
        <v>1004</v>
      </c>
      <c r="C704" s="214" t="s">
        <v>2007</v>
      </c>
      <c r="D704" s="214" t="s">
        <v>2008</v>
      </c>
      <c r="E704" s="71" t="s">
        <v>787</v>
      </c>
      <c r="F704" s="71" t="s">
        <v>271</v>
      </c>
      <c r="G704" s="280" t="s">
        <v>4539</v>
      </c>
    </row>
    <row r="705" spans="1:7" x14ac:dyDescent="0.25">
      <c r="A705" s="71">
        <v>867</v>
      </c>
      <c r="B705" s="214" t="s">
        <v>820</v>
      </c>
      <c r="C705" s="214" t="s">
        <v>2021</v>
      </c>
      <c r="D705" s="214" t="s">
        <v>2022</v>
      </c>
      <c r="E705" s="71" t="s">
        <v>787</v>
      </c>
      <c r="F705" s="71" t="s">
        <v>271</v>
      </c>
      <c r="G705" s="280" t="s">
        <v>4539</v>
      </c>
    </row>
    <row r="706" spans="1:7" x14ac:dyDescent="0.25">
      <c r="A706" s="71">
        <v>867</v>
      </c>
      <c r="B706" s="214" t="s">
        <v>820</v>
      </c>
      <c r="C706" s="214" t="s">
        <v>4233</v>
      </c>
      <c r="D706" s="214" t="s">
        <v>4234</v>
      </c>
      <c r="E706" s="72"/>
      <c r="F706" s="72" t="s">
        <v>271</v>
      </c>
      <c r="G706" s="280" t="s">
        <v>4539</v>
      </c>
    </row>
    <row r="707" spans="1:7" x14ac:dyDescent="0.25">
      <c r="A707" s="71">
        <v>884</v>
      </c>
      <c r="B707" s="214" t="s">
        <v>984</v>
      </c>
      <c r="C707" s="214" t="s">
        <v>2033</v>
      </c>
      <c r="D707" s="214" t="s">
        <v>2034</v>
      </c>
      <c r="E707" s="71" t="s">
        <v>787</v>
      </c>
      <c r="F707" s="71" t="s">
        <v>271</v>
      </c>
      <c r="G707" s="280" t="s">
        <v>4539</v>
      </c>
    </row>
    <row r="708" spans="1:7" x14ac:dyDescent="0.25">
      <c r="A708" s="71">
        <v>897</v>
      </c>
      <c r="B708" s="214" t="s">
        <v>820</v>
      </c>
      <c r="C708" s="214" t="s">
        <v>3495</v>
      </c>
      <c r="D708" s="214" t="s">
        <v>3496</v>
      </c>
      <c r="E708" s="72"/>
      <c r="F708" s="72" t="s">
        <v>271</v>
      </c>
      <c r="G708" s="280" t="s">
        <v>4539</v>
      </c>
    </row>
    <row r="709" spans="1:7" x14ac:dyDescent="0.25">
      <c r="A709" s="71">
        <v>900</v>
      </c>
      <c r="B709" s="214" t="s">
        <v>820</v>
      </c>
      <c r="C709" s="214" t="s">
        <v>2973</v>
      </c>
      <c r="D709" s="214" t="s">
        <v>2974</v>
      </c>
      <c r="E709" s="71" t="s">
        <v>787</v>
      </c>
      <c r="F709" s="71" t="s">
        <v>271</v>
      </c>
      <c r="G709" s="280" t="s">
        <v>4539</v>
      </c>
    </row>
    <row r="710" spans="1:7" x14ac:dyDescent="0.25">
      <c r="A710" s="71">
        <v>901</v>
      </c>
      <c r="B710" s="214" t="s">
        <v>853</v>
      </c>
      <c r="C710" s="214" t="s">
        <v>2051</v>
      </c>
      <c r="D710" s="214" t="s">
        <v>2052</v>
      </c>
      <c r="E710" s="71" t="s">
        <v>787</v>
      </c>
      <c r="F710" s="71" t="s">
        <v>271</v>
      </c>
      <c r="G710" s="280" t="s">
        <v>4539</v>
      </c>
    </row>
    <row r="711" spans="1:7" x14ac:dyDescent="0.25">
      <c r="A711" s="71">
        <v>922</v>
      </c>
      <c r="B711" s="214" t="s">
        <v>853</v>
      </c>
      <c r="C711" s="214" t="s">
        <v>2977</v>
      </c>
      <c r="D711" s="214" t="s">
        <v>6582</v>
      </c>
      <c r="E711" s="71" t="s">
        <v>787</v>
      </c>
      <c r="F711" s="71" t="s">
        <v>271</v>
      </c>
      <c r="G711" s="280" t="s">
        <v>4539</v>
      </c>
    </row>
    <row r="712" spans="1:7" x14ac:dyDescent="0.25">
      <c r="A712" s="71">
        <v>924</v>
      </c>
      <c r="B712" s="214" t="s">
        <v>1473</v>
      </c>
      <c r="C712" s="214" t="s">
        <v>3501</v>
      </c>
      <c r="D712" s="214" t="s">
        <v>3502</v>
      </c>
      <c r="E712" s="72"/>
      <c r="F712" s="72" t="s">
        <v>271</v>
      </c>
      <c r="G712" s="280" t="s">
        <v>4539</v>
      </c>
    </row>
    <row r="713" spans="1:7" x14ac:dyDescent="0.25">
      <c r="A713" s="71">
        <v>925</v>
      </c>
      <c r="B713" s="214" t="s">
        <v>1004</v>
      </c>
      <c r="C713" s="214" t="s">
        <v>3503</v>
      </c>
      <c r="D713" s="214" t="s">
        <v>3504</v>
      </c>
      <c r="E713" s="72"/>
      <c r="F713" s="72" t="s">
        <v>271</v>
      </c>
      <c r="G713" s="280" t="s">
        <v>4539</v>
      </c>
    </row>
    <row r="714" spans="1:7" x14ac:dyDescent="0.25">
      <c r="A714" s="71">
        <v>926</v>
      </c>
      <c r="B714" s="214" t="s">
        <v>1473</v>
      </c>
      <c r="C714" s="214" t="s">
        <v>3505</v>
      </c>
      <c r="D714" s="214" t="s">
        <v>3506</v>
      </c>
      <c r="E714" s="72"/>
      <c r="F714" s="72" t="s">
        <v>271</v>
      </c>
      <c r="G714" s="280" t="s">
        <v>4539</v>
      </c>
    </row>
    <row r="715" spans="1:7" x14ac:dyDescent="0.25">
      <c r="A715" s="71">
        <v>946</v>
      </c>
      <c r="B715" s="214" t="s">
        <v>1004</v>
      </c>
      <c r="C715" s="214" t="s">
        <v>2982</v>
      </c>
      <c r="D715" s="214" t="s">
        <v>2983</v>
      </c>
      <c r="E715" s="71" t="s">
        <v>787</v>
      </c>
      <c r="F715" s="71" t="s">
        <v>271</v>
      </c>
      <c r="G715" s="280" t="s">
        <v>4539</v>
      </c>
    </row>
    <row r="716" spans="1:7" x14ac:dyDescent="0.25">
      <c r="A716" s="71">
        <v>951</v>
      </c>
      <c r="B716" s="214" t="s">
        <v>1004</v>
      </c>
      <c r="C716" s="214" t="s">
        <v>3517</v>
      </c>
      <c r="D716" s="214" t="s">
        <v>3518</v>
      </c>
      <c r="E716" s="72"/>
      <c r="F716" s="72" t="s">
        <v>271</v>
      </c>
      <c r="G716" s="280" t="s">
        <v>4539</v>
      </c>
    </row>
    <row r="717" spans="1:7" x14ac:dyDescent="0.25">
      <c r="A717" s="71">
        <v>1024</v>
      </c>
      <c r="B717" s="214" t="s">
        <v>984</v>
      </c>
      <c r="C717" s="214" t="s">
        <v>3541</v>
      </c>
      <c r="D717" s="214" t="s">
        <v>3542</v>
      </c>
      <c r="E717" s="72"/>
      <c r="F717" s="72" t="s">
        <v>271</v>
      </c>
      <c r="G717" s="280" t="s">
        <v>4539</v>
      </c>
    </row>
    <row r="718" spans="1:7" x14ac:dyDescent="0.25">
      <c r="A718" s="71">
        <v>1048</v>
      </c>
      <c r="B718" s="214" t="s">
        <v>1004</v>
      </c>
      <c r="C718" s="214" t="s">
        <v>2155</v>
      </c>
      <c r="D718" s="214" t="s">
        <v>2156</v>
      </c>
      <c r="E718" s="71" t="s">
        <v>787</v>
      </c>
      <c r="F718" s="71" t="s">
        <v>271</v>
      </c>
      <c r="G718" s="280" t="s">
        <v>4539</v>
      </c>
    </row>
    <row r="719" spans="1:7" x14ac:dyDescent="0.25">
      <c r="A719" s="71">
        <v>1096</v>
      </c>
      <c r="B719" s="214" t="s">
        <v>853</v>
      </c>
      <c r="C719" s="214" t="s">
        <v>3006</v>
      </c>
      <c r="D719" s="214" t="s">
        <v>3007</v>
      </c>
      <c r="E719" s="71" t="s">
        <v>787</v>
      </c>
      <c r="F719" s="71" t="s">
        <v>271</v>
      </c>
      <c r="G719" s="280" t="s">
        <v>4539</v>
      </c>
    </row>
    <row r="720" spans="1:7" x14ac:dyDescent="0.25">
      <c r="A720" s="71">
        <v>1100</v>
      </c>
      <c r="B720" s="214" t="s">
        <v>1004</v>
      </c>
      <c r="C720" s="214" t="s">
        <v>3010</v>
      </c>
      <c r="D720" s="214" t="s">
        <v>3011</v>
      </c>
      <c r="E720" s="71" t="s">
        <v>787</v>
      </c>
      <c r="F720" s="71" t="s">
        <v>271</v>
      </c>
      <c r="G720" s="280" t="s">
        <v>4539</v>
      </c>
    </row>
    <row r="721" spans="1:7" x14ac:dyDescent="0.25">
      <c r="A721" s="71">
        <v>1107</v>
      </c>
      <c r="B721" s="214" t="s">
        <v>820</v>
      </c>
      <c r="C721" s="214" t="s">
        <v>2199</v>
      </c>
      <c r="D721" s="214" t="s">
        <v>2200</v>
      </c>
      <c r="E721" s="71" t="s">
        <v>787</v>
      </c>
      <c r="F721" s="71" t="s">
        <v>271</v>
      </c>
      <c r="G721" s="280" t="s">
        <v>4539</v>
      </c>
    </row>
    <row r="722" spans="1:7" x14ac:dyDescent="0.25">
      <c r="A722" s="71">
        <v>1113</v>
      </c>
      <c r="B722" s="214" t="s">
        <v>984</v>
      </c>
      <c r="C722" s="214" t="s">
        <v>3012</v>
      </c>
      <c r="D722" s="214" t="s">
        <v>3013</v>
      </c>
      <c r="E722" s="71" t="s">
        <v>787</v>
      </c>
      <c r="F722" s="71" t="s">
        <v>271</v>
      </c>
      <c r="G722" s="280" t="s">
        <v>4539</v>
      </c>
    </row>
    <row r="723" spans="1:7" x14ac:dyDescent="0.25">
      <c r="A723" s="71">
        <v>1149</v>
      </c>
      <c r="B723" s="214" t="s">
        <v>984</v>
      </c>
      <c r="C723" s="214" t="s">
        <v>2217</v>
      </c>
      <c r="D723" s="214" t="s">
        <v>2218</v>
      </c>
      <c r="E723" s="72"/>
      <c r="F723" s="72" t="s">
        <v>271</v>
      </c>
      <c r="G723" s="280" t="s">
        <v>4539</v>
      </c>
    </row>
    <row r="724" spans="1:7" x14ac:dyDescent="0.25">
      <c r="A724" s="71">
        <v>1170</v>
      </c>
      <c r="B724" s="214" t="s">
        <v>984</v>
      </c>
      <c r="C724" s="214" t="s">
        <v>3037</v>
      </c>
      <c r="D724" s="214" t="s">
        <v>3038</v>
      </c>
      <c r="E724" s="71" t="s">
        <v>787</v>
      </c>
      <c r="F724" s="71" t="s">
        <v>271</v>
      </c>
      <c r="G724" s="280" t="s">
        <v>4539</v>
      </c>
    </row>
    <row r="725" spans="1:7" x14ac:dyDescent="0.25">
      <c r="A725" s="71">
        <v>1190</v>
      </c>
      <c r="B725" s="214" t="s">
        <v>984</v>
      </c>
      <c r="C725" s="214" t="s">
        <v>2244</v>
      </c>
      <c r="D725" s="214" t="s">
        <v>2245</v>
      </c>
      <c r="E725" s="71" t="s">
        <v>787</v>
      </c>
      <c r="F725" s="71" t="s">
        <v>271</v>
      </c>
      <c r="G725" s="280" t="s">
        <v>4539</v>
      </c>
    </row>
    <row r="726" spans="1:7" x14ac:dyDescent="0.25">
      <c r="A726" s="71">
        <v>1213</v>
      </c>
      <c r="B726" s="214" t="s">
        <v>984</v>
      </c>
      <c r="C726" s="214" t="s">
        <v>3593</v>
      </c>
      <c r="D726" s="214" t="s">
        <v>3594</v>
      </c>
      <c r="E726" s="72"/>
      <c r="F726" s="72" t="s">
        <v>271</v>
      </c>
      <c r="G726" s="280" t="s">
        <v>4539</v>
      </c>
    </row>
    <row r="727" spans="1:7" x14ac:dyDescent="0.25">
      <c r="A727" s="71">
        <v>1220</v>
      </c>
      <c r="B727" s="214" t="s">
        <v>1004</v>
      </c>
      <c r="C727" s="214" t="s">
        <v>2261</v>
      </c>
      <c r="D727" s="214" t="s">
        <v>2262</v>
      </c>
      <c r="E727" s="71" t="s">
        <v>787</v>
      </c>
      <c r="F727" s="71" t="s">
        <v>271</v>
      </c>
      <c r="G727" s="280" t="s">
        <v>4539</v>
      </c>
    </row>
    <row r="728" spans="1:7" x14ac:dyDescent="0.25">
      <c r="A728" s="71">
        <v>1238</v>
      </c>
      <c r="B728" s="214" t="s">
        <v>984</v>
      </c>
      <c r="C728" s="214" t="s">
        <v>3053</v>
      </c>
      <c r="D728" s="214" t="s">
        <v>3054</v>
      </c>
      <c r="E728" s="71" t="s">
        <v>787</v>
      </c>
      <c r="F728" s="71" t="s">
        <v>271</v>
      </c>
      <c r="G728" s="280" t="s">
        <v>4539</v>
      </c>
    </row>
    <row r="729" spans="1:7" x14ac:dyDescent="0.25">
      <c r="A729" s="71">
        <v>1257</v>
      </c>
      <c r="B729" s="214" t="s">
        <v>984</v>
      </c>
      <c r="C729" s="214" t="s">
        <v>3599</v>
      </c>
      <c r="D729" s="214" t="s">
        <v>3600</v>
      </c>
      <c r="E729" s="72"/>
      <c r="F729" s="72" t="s">
        <v>271</v>
      </c>
      <c r="G729" s="280" t="s">
        <v>4539</v>
      </c>
    </row>
    <row r="730" spans="1:7" x14ac:dyDescent="0.25">
      <c r="A730" s="71">
        <v>1289</v>
      </c>
      <c r="B730" s="214" t="s">
        <v>820</v>
      </c>
      <c r="C730" s="214" t="s">
        <v>3609</v>
      </c>
      <c r="D730" s="214" t="s">
        <v>3610</v>
      </c>
      <c r="E730" s="72"/>
      <c r="F730" s="72" t="s">
        <v>271</v>
      </c>
      <c r="G730" s="280" t="s">
        <v>4539</v>
      </c>
    </row>
    <row r="731" spans="1:7" x14ac:dyDescent="0.25">
      <c r="A731" s="71">
        <v>1319</v>
      </c>
      <c r="B731" s="214" t="s">
        <v>984</v>
      </c>
      <c r="C731" s="214" t="s">
        <v>2299</v>
      </c>
      <c r="D731" s="214" t="s">
        <v>2300</v>
      </c>
      <c r="E731" s="71" t="s">
        <v>787</v>
      </c>
      <c r="F731" s="71" t="s">
        <v>271</v>
      </c>
      <c r="G731" s="280" t="s">
        <v>4539</v>
      </c>
    </row>
    <row r="732" spans="1:7" x14ac:dyDescent="0.25">
      <c r="A732" s="71">
        <v>1340</v>
      </c>
      <c r="B732" s="214" t="s">
        <v>984</v>
      </c>
      <c r="C732" s="214" t="s">
        <v>2309</v>
      </c>
      <c r="D732" s="214" t="s">
        <v>2310</v>
      </c>
      <c r="E732" s="71" t="s">
        <v>787</v>
      </c>
      <c r="F732" s="71" t="s">
        <v>271</v>
      </c>
      <c r="G732" s="280" t="s">
        <v>4539</v>
      </c>
    </row>
    <row r="733" spans="1:7" x14ac:dyDescent="0.25">
      <c r="A733" s="71">
        <v>1374</v>
      </c>
      <c r="B733" s="214" t="s">
        <v>1004</v>
      </c>
      <c r="C733" s="214" t="s">
        <v>3649</v>
      </c>
      <c r="D733" s="214" t="s">
        <v>3650</v>
      </c>
      <c r="E733" s="72"/>
      <c r="F733" s="72" t="s">
        <v>271</v>
      </c>
      <c r="G733" s="280" t="s">
        <v>4539</v>
      </c>
    </row>
    <row r="734" spans="1:7" x14ac:dyDescent="0.25">
      <c r="A734" s="71">
        <v>1388</v>
      </c>
      <c r="B734" s="214" t="s">
        <v>1473</v>
      </c>
      <c r="C734" s="214" t="s">
        <v>3320</v>
      </c>
      <c r="D734" s="214" t="s">
        <v>3657</v>
      </c>
      <c r="E734" s="72"/>
      <c r="F734" s="72" t="s">
        <v>271</v>
      </c>
      <c r="G734" s="280" t="s">
        <v>4539</v>
      </c>
    </row>
    <row r="735" spans="1:7" x14ac:dyDescent="0.25">
      <c r="A735" s="71">
        <v>1400</v>
      </c>
      <c r="B735" s="214" t="s">
        <v>984</v>
      </c>
      <c r="C735" s="214" t="s">
        <v>2343</v>
      </c>
      <c r="D735" s="214" t="s">
        <v>2344</v>
      </c>
      <c r="E735" s="71" t="s">
        <v>787</v>
      </c>
      <c r="F735" s="71" t="s">
        <v>271</v>
      </c>
      <c r="G735" s="280" t="s">
        <v>4539</v>
      </c>
    </row>
    <row r="736" spans="1:7" x14ac:dyDescent="0.25">
      <c r="A736" s="71">
        <v>1418</v>
      </c>
      <c r="B736" s="214" t="s">
        <v>853</v>
      </c>
      <c r="C736" s="214" t="s">
        <v>3090</v>
      </c>
      <c r="D736" s="214" t="s">
        <v>3091</v>
      </c>
      <c r="E736" s="71" t="s">
        <v>787</v>
      </c>
      <c r="F736" s="71" t="s">
        <v>271</v>
      </c>
      <c r="G736" s="280" t="s">
        <v>4539</v>
      </c>
    </row>
    <row r="737" spans="1:7" x14ac:dyDescent="0.25">
      <c r="A737" s="71">
        <v>1424</v>
      </c>
      <c r="B737" s="214" t="s">
        <v>984</v>
      </c>
      <c r="C737" s="214" t="s">
        <v>2351</v>
      </c>
      <c r="D737" s="214" t="s">
        <v>2352</v>
      </c>
      <c r="E737" s="72"/>
      <c r="F737" s="72" t="s">
        <v>271</v>
      </c>
      <c r="G737" s="280" t="s">
        <v>4539</v>
      </c>
    </row>
    <row r="738" spans="1:7" x14ac:dyDescent="0.25">
      <c r="A738" s="71">
        <v>1429</v>
      </c>
      <c r="B738" s="214" t="s">
        <v>853</v>
      </c>
      <c r="C738" s="214" t="s">
        <v>3676</v>
      </c>
      <c r="D738" s="214" t="s">
        <v>3677</v>
      </c>
      <c r="E738" s="72"/>
      <c r="F738" s="72" t="s">
        <v>271</v>
      </c>
      <c r="G738" s="280" t="s">
        <v>4539</v>
      </c>
    </row>
    <row r="739" spans="1:7" x14ac:dyDescent="0.25">
      <c r="A739" s="71">
        <v>1444</v>
      </c>
      <c r="B739" s="214" t="s">
        <v>984</v>
      </c>
      <c r="C739" s="214" t="s">
        <v>2357</v>
      </c>
      <c r="D739" s="214" t="s">
        <v>2358</v>
      </c>
      <c r="E739" s="72"/>
      <c r="F739" s="72" t="s">
        <v>271</v>
      </c>
      <c r="G739" s="280" t="s">
        <v>4539</v>
      </c>
    </row>
    <row r="740" spans="1:7" x14ac:dyDescent="0.25">
      <c r="A740" s="71">
        <v>1496</v>
      </c>
      <c r="B740" s="214" t="s">
        <v>984</v>
      </c>
      <c r="C740" s="214" t="s">
        <v>2384</v>
      </c>
      <c r="D740" s="214" t="s">
        <v>2385</v>
      </c>
      <c r="E740" s="72"/>
      <c r="F740" s="72" t="s">
        <v>271</v>
      </c>
      <c r="G740" s="280" t="s">
        <v>4539</v>
      </c>
    </row>
    <row r="741" spans="1:7" x14ac:dyDescent="0.25">
      <c r="A741" s="71">
        <v>1503</v>
      </c>
      <c r="B741" s="214" t="s">
        <v>853</v>
      </c>
      <c r="C741" s="214" t="s">
        <v>2386</v>
      </c>
      <c r="D741" s="214" t="s">
        <v>2387</v>
      </c>
      <c r="E741" s="71" t="s">
        <v>787</v>
      </c>
      <c r="F741" s="71" t="s">
        <v>271</v>
      </c>
      <c r="G741" s="280" t="s">
        <v>4539</v>
      </c>
    </row>
    <row r="742" spans="1:7" x14ac:dyDescent="0.25">
      <c r="A742" s="71">
        <v>1544</v>
      </c>
      <c r="B742" s="214" t="s">
        <v>853</v>
      </c>
      <c r="C742" s="214" t="s">
        <v>3715</v>
      </c>
      <c r="D742" s="214" t="s">
        <v>3716</v>
      </c>
      <c r="E742" s="72"/>
      <c r="F742" s="72" t="s">
        <v>271</v>
      </c>
      <c r="G742" s="280" t="s">
        <v>4539</v>
      </c>
    </row>
    <row r="743" spans="1:7" x14ac:dyDescent="0.25">
      <c r="A743" s="71">
        <v>1576</v>
      </c>
      <c r="B743" s="214" t="s">
        <v>984</v>
      </c>
      <c r="C743" s="214" t="s">
        <v>3731</v>
      </c>
      <c r="D743" s="214" t="s">
        <v>3732</v>
      </c>
      <c r="E743" s="72"/>
      <c r="F743" s="72" t="s">
        <v>271</v>
      </c>
      <c r="G743" s="280" t="s">
        <v>4539</v>
      </c>
    </row>
    <row r="744" spans="1:7" x14ac:dyDescent="0.25">
      <c r="A744" s="71">
        <v>1603</v>
      </c>
      <c r="B744" s="214" t="s">
        <v>984</v>
      </c>
      <c r="C744" s="214" t="s">
        <v>3111</v>
      </c>
      <c r="D744" s="214" t="s">
        <v>3112</v>
      </c>
      <c r="E744" s="71" t="s">
        <v>787</v>
      </c>
      <c r="F744" s="71" t="s">
        <v>271</v>
      </c>
      <c r="G744" s="280" t="s">
        <v>4539</v>
      </c>
    </row>
    <row r="745" spans="1:7" x14ac:dyDescent="0.25">
      <c r="A745" s="71">
        <v>1607</v>
      </c>
      <c r="B745" s="214" t="s">
        <v>984</v>
      </c>
      <c r="C745" s="214" t="s">
        <v>2433</v>
      </c>
      <c r="D745" s="214" t="s">
        <v>2434</v>
      </c>
      <c r="E745" s="71" t="s">
        <v>787</v>
      </c>
      <c r="F745" s="71" t="s">
        <v>271</v>
      </c>
      <c r="G745" s="280" t="s">
        <v>4539</v>
      </c>
    </row>
    <row r="746" spans="1:7" x14ac:dyDescent="0.25">
      <c r="A746" s="71">
        <v>1648</v>
      </c>
      <c r="B746" s="214" t="s">
        <v>820</v>
      </c>
      <c r="C746" s="214" t="s">
        <v>3755</v>
      </c>
      <c r="D746" s="214" t="s">
        <v>3756</v>
      </c>
      <c r="E746" s="72"/>
      <c r="F746" s="72" t="s">
        <v>271</v>
      </c>
      <c r="G746" s="280" t="s">
        <v>4539</v>
      </c>
    </row>
    <row r="747" spans="1:7" x14ac:dyDescent="0.25">
      <c r="A747" s="71">
        <v>1673</v>
      </c>
      <c r="B747" s="214" t="s">
        <v>1004</v>
      </c>
      <c r="C747" s="214" t="s">
        <v>2459</v>
      </c>
      <c r="D747" s="214" t="s">
        <v>2460</v>
      </c>
      <c r="E747" s="71" t="s">
        <v>787</v>
      </c>
      <c r="F747" s="71" t="s">
        <v>271</v>
      </c>
      <c r="G747" s="280" t="s">
        <v>4539</v>
      </c>
    </row>
    <row r="748" spans="1:7" x14ac:dyDescent="0.25">
      <c r="A748" s="71">
        <v>1732</v>
      </c>
      <c r="B748" s="214" t="s">
        <v>1004</v>
      </c>
      <c r="C748" s="214" t="s">
        <v>3794</v>
      </c>
      <c r="D748" s="214" t="s">
        <v>3795</v>
      </c>
      <c r="E748" s="72"/>
      <c r="F748" s="72" t="s">
        <v>271</v>
      </c>
      <c r="G748" s="280" t="s">
        <v>4539</v>
      </c>
    </row>
    <row r="749" spans="1:7" x14ac:dyDescent="0.25">
      <c r="A749" s="71">
        <v>1780</v>
      </c>
      <c r="B749" s="214" t="s">
        <v>820</v>
      </c>
      <c r="C749" s="214" t="s">
        <v>3132</v>
      </c>
      <c r="D749" s="214" t="s">
        <v>3133</v>
      </c>
      <c r="E749" s="71" t="s">
        <v>787</v>
      </c>
      <c r="F749" s="71" t="s">
        <v>271</v>
      </c>
      <c r="G749" s="280" t="s">
        <v>4539</v>
      </c>
    </row>
    <row r="750" spans="1:7" x14ac:dyDescent="0.25">
      <c r="A750" s="71">
        <v>1782</v>
      </c>
      <c r="B750" s="214" t="s">
        <v>853</v>
      </c>
      <c r="C750" s="214" t="s">
        <v>3134</v>
      </c>
      <c r="D750" s="214" t="s">
        <v>3135</v>
      </c>
      <c r="E750" s="71" t="s">
        <v>787</v>
      </c>
      <c r="F750" s="71" t="s">
        <v>271</v>
      </c>
      <c r="G750" s="280" t="s">
        <v>4539</v>
      </c>
    </row>
    <row r="751" spans="1:7" x14ac:dyDescent="0.25">
      <c r="A751" s="71">
        <v>1792</v>
      </c>
      <c r="B751" s="214" t="s">
        <v>853</v>
      </c>
      <c r="C751" s="214" t="s">
        <v>3814</v>
      </c>
      <c r="D751" s="214" t="s">
        <v>3815</v>
      </c>
      <c r="E751" s="72"/>
      <c r="F751" s="72" t="s">
        <v>271</v>
      </c>
      <c r="G751" s="280" t="s">
        <v>4539</v>
      </c>
    </row>
    <row r="752" spans="1:7" x14ac:dyDescent="0.25">
      <c r="A752" s="71">
        <v>1796</v>
      </c>
      <c r="B752" s="214" t="s">
        <v>820</v>
      </c>
      <c r="C752" s="214" t="s">
        <v>2509</v>
      </c>
      <c r="D752" s="214" t="s">
        <v>2510</v>
      </c>
      <c r="E752" s="72"/>
      <c r="F752" s="72" t="s">
        <v>271</v>
      </c>
      <c r="G752" s="280" t="s">
        <v>4539</v>
      </c>
    </row>
    <row r="753" spans="1:7" x14ac:dyDescent="0.25">
      <c r="A753" s="71">
        <v>1806</v>
      </c>
      <c r="B753" s="214" t="s">
        <v>1004</v>
      </c>
      <c r="C753" s="214" t="s">
        <v>3142</v>
      </c>
      <c r="D753" s="214" t="s">
        <v>3143</v>
      </c>
      <c r="E753" s="71" t="s">
        <v>787</v>
      </c>
      <c r="F753" s="71" t="s">
        <v>271</v>
      </c>
      <c r="G753" s="280" t="s">
        <v>4539</v>
      </c>
    </row>
    <row r="754" spans="1:7" x14ac:dyDescent="0.25">
      <c r="A754" s="71">
        <v>1820</v>
      </c>
      <c r="B754" s="214" t="s">
        <v>820</v>
      </c>
      <c r="C754" s="214" t="s">
        <v>3822</v>
      </c>
      <c r="D754" s="214" t="s">
        <v>3823</v>
      </c>
      <c r="E754" s="72"/>
      <c r="F754" s="72" t="s">
        <v>271</v>
      </c>
      <c r="G754" s="280" t="s">
        <v>4539</v>
      </c>
    </row>
    <row r="755" spans="1:7" x14ac:dyDescent="0.25">
      <c r="A755" s="71">
        <v>1827</v>
      </c>
      <c r="B755" s="214" t="s">
        <v>1004</v>
      </c>
      <c r="C755" s="214" t="s">
        <v>3826</v>
      </c>
      <c r="D755" s="214" t="s">
        <v>3827</v>
      </c>
      <c r="E755" s="72"/>
      <c r="F755" s="72" t="s">
        <v>271</v>
      </c>
      <c r="G755" s="280" t="s">
        <v>4539</v>
      </c>
    </row>
    <row r="756" spans="1:7" x14ac:dyDescent="0.25">
      <c r="A756" s="71">
        <v>1828</v>
      </c>
      <c r="B756" s="214" t="s">
        <v>820</v>
      </c>
      <c r="C756" s="214" t="s">
        <v>3148</v>
      </c>
      <c r="D756" s="214" t="s">
        <v>3149</v>
      </c>
      <c r="E756" s="71" t="s">
        <v>787</v>
      </c>
      <c r="F756" s="71" t="s">
        <v>271</v>
      </c>
      <c r="G756" s="280" t="s">
        <v>4539</v>
      </c>
    </row>
    <row r="757" spans="1:7" x14ac:dyDescent="0.25">
      <c r="A757" s="71">
        <v>1837</v>
      </c>
      <c r="B757" s="214" t="s">
        <v>1004</v>
      </c>
      <c r="C757" s="214" t="s">
        <v>2525</v>
      </c>
      <c r="D757" s="214" t="s">
        <v>2526</v>
      </c>
      <c r="E757" s="72"/>
      <c r="F757" s="72" t="s">
        <v>271</v>
      </c>
      <c r="G757" s="280" t="s">
        <v>4539</v>
      </c>
    </row>
    <row r="758" spans="1:7" x14ac:dyDescent="0.25">
      <c r="A758" s="71">
        <v>1848</v>
      </c>
      <c r="B758" s="214" t="s">
        <v>1473</v>
      </c>
      <c r="C758" s="214" t="s">
        <v>3834</v>
      </c>
      <c r="D758" s="214" t="s">
        <v>3835</v>
      </c>
      <c r="E758" s="72"/>
      <c r="F758" s="72" t="s">
        <v>271</v>
      </c>
      <c r="G758" s="280" t="s">
        <v>4539</v>
      </c>
    </row>
    <row r="759" spans="1:7" x14ac:dyDescent="0.25">
      <c r="A759" s="71">
        <v>1862</v>
      </c>
      <c r="B759" s="214" t="s">
        <v>853</v>
      </c>
      <c r="C759" s="214" t="s">
        <v>3838</v>
      </c>
      <c r="D759" s="214" t="s">
        <v>3839</v>
      </c>
      <c r="E759" s="72"/>
      <c r="F759" s="72" t="s">
        <v>271</v>
      </c>
      <c r="G759" s="280" t="s">
        <v>4539</v>
      </c>
    </row>
    <row r="760" spans="1:7" x14ac:dyDescent="0.25">
      <c r="A760" s="71">
        <v>1863</v>
      </c>
      <c r="B760" s="214" t="s">
        <v>984</v>
      </c>
      <c r="C760" s="214" t="s">
        <v>3840</v>
      </c>
      <c r="D760" s="214" t="s">
        <v>3841</v>
      </c>
      <c r="E760" s="72"/>
      <c r="F760" s="72" t="s">
        <v>271</v>
      </c>
      <c r="G760" s="280" t="s">
        <v>4539</v>
      </c>
    </row>
    <row r="761" spans="1:7" x14ac:dyDescent="0.25">
      <c r="A761" s="71">
        <v>1879</v>
      </c>
      <c r="B761" s="214" t="s">
        <v>820</v>
      </c>
      <c r="C761" s="214" t="s">
        <v>3156</v>
      </c>
      <c r="D761" s="214" t="s">
        <v>3157</v>
      </c>
      <c r="E761" s="71" t="s">
        <v>787</v>
      </c>
      <c r="F761" s="71" t="s">
        <v>271</v>
      </c>
      <c r="G761" s="280" t="s">
        <v>4539</v>
      </c>
    </row>
    <row r="762" spans="1:7" x14ac:dyDescent="0.25">
      <c r="A762" s="71">
        <v>1890</v>
      </c>
      <c r="B762" s="214" t="s">
        <v>820</v>
      </c>
      <c r="C762" s="214" t="s">
        <v>4532</v>
      </c>
      <c r="D762" s="214" t="s">
        <v>3847</v>
      </c>
      <c r="E762" s="72"/>
      <c r="F762" s="72" t="s">
        <v>271</v>
      </c>
      <c r="G762" s="280" t="s">
        <v>4539</v>
      </c>
    </row>
    <row r="763" spans="1:7" x14ac:dyDescent="0.25">
      <c r="A763" s="71">
        <v>1891</v>
      </c>
      <c r="B763" s="214" t="s">
        <v>984</v>
      </c>
      <c r="C763" s="214" t="s">
        <v>3848</v>
      </c>
      <c r="D763" s="214" t="s">
        <v>3849</v>
      </c>
      <c r="E763" s="72"/>
      <c r="F763" s="72" t="s">
        <v>271</v>
      </c>
      <c r="G763" s="280" t="s">
        <v>4539</v>
      </c>
    </row>
    <row r="764" spans="1:7" x14ac:dyDescent="0.25">
      <c r="A764" s="71">
        <v>1896</v>
      </c>
      <c r="B764" s="214" t="s">
        <v>1004</v>
      </c>
      <c r="C764" s="214" t="s">
        <v>3852</v>
      </c>
      <c r="D764" s="214" t="s">
        <v>3853</v>
      </c>
      <c r="E764" s="72"/>
      <c r="F764" s="72" t="s">
        <v>271</v>
      </c>
      <c r="G764" s="280" t="s">
        <v>4539</v>
      </c>
    </row>
    <row r="765" spans="1:7" x14ac:dyDescent="0.25">
      <c r="A765" s="71">
        <v>1905</v>
      </c>
      <c r="B765" s="214" t="s">
        <v>984</v>
      </c>
      <c r="C765" s="214" t="s">
        <v>2547</v>
      </c>
      <c r="D765" s="214" t="s">
        <v>2548</v>
      </c>
      <c r="E765" s="72"/>
      <c r="F765" s="72" t="s">
        <v>271</v>
      </c>
      <c r="G765" s="280" t="s">
        <v>4539</v>
      </c>
    </row>
    <row r="766" spans="1:7" x14ac:dyDescent="0.25">
      <c r="A766" s="71">
        <v>1908</v>
      </c>
      <c r="B766" s="214" t="s">
        <v>820</v>
      </c>
      <c r="C766" s="214" t="s">
        <v>2549</v>
      </c>
      <c r="D766" s="214" t="s">
        <v>2550</v>
      </c>
      <c r="E766" s="72"/>
      <c r="F766" s="72" t="s">
        <v>271</v>
      </c>
      <c r="G766" s="280" t="s">
        <v>4539</v>
      </c>
    </row>
    <row r="767" spans="1:7" x14ac:dyDescent="0.25">
      <c r="A767" s="71">
        <v>1920</v>
      </c>
      <c r="B767" s="214" t="s">
        <v>853</v>
      </c>
      <c r="C767" s="214" t="s">
        <v>3855</v>
      </c>
      <c r="D767" s="214" t="s">
        <v>3856</v>
      </c>
      <c r="E767" s="72"/>
      <c r="F767" s="72" t="s">
        <v>271</v>
      </c>
      <c r="G767" s="280" t="s">
        <v>4539</v>
      </c>
    </row>
    <row r="768" spans="1:7" x14ac:dyDescent="0.25">
      <c r="A768" s="71">
        <v>1937</v>
      </c>
      <c r="B768" s="214" t="s">
        <v>1004</v>
      </c>
      <c r="C768" s="214" t="s">
        <v>3162</v>
      </c>
      <c r="D768" s="214" t="s">
        <v>3163</v>
      </c>
      <c r="E768" s="71" t="s">
        <v>787</v>
      </c>
      <c r="F768" s="71" t="s">
        <v>271</v>
      </c>
      <c r="G768" s="280" t="s">
        <v>4539</v>
      </c>
    </row>
    <row r="769" spans="1:7" x14ac:dyDescent="0.25">
      <c r="A769" s="71">
        <v>1941</v>
      </c>
      <c r="B769" s="214" t="s">
        <v>820</v>
      </c>
      <c r="C769" s="214" t="s">
        <v>3859</v>
      </c>
      <c r="D769" s="214" t="s">
        <v>3860</v>
      </c>
      <c r="E769" s="72"/>
      <c r="F769" s="72" t="s">
        <v>271</v>
      </c>
      <c r="G769" s="280" t="s">
        <v>4539</v>
      </c>
    </row>
    <row r="770" spans="1:7" x14ac:dyDescent="0.25">
      <c r="A770" s="71">
        <v>1950</v>
      </c>
      <c r="B770" s="214" t="s">
        <v>984</v>
      </c>
      <c r="C770" s="214" t="s">
        <v>3869</v>
      </c>
      <c r="D770" s="214" t="s">
        <v>3870</v>
      </c>
      <c r="E770" s="72"/>
      <c r="F770" s="72" t="s">
        <v>271</v>
      </c>
      <c r="G770" s="280" t="s">
        <v>4539</v>
      </c>
    </row>
    <row r="771" spans="1:7" x14ac:dyDescent="0.25">
      <c r="A771" s="71">
        <v>1962</v>
      </c>
      <c r="B771" s="214" t="s">
        <v>984</v>
      </c>
      <c r="C771" s="214" t="s">
        <v>2572</v>
      </c>
      <c r="D771" s="214" t="s">
        <v>2573</v>
      </c>
      <c r="E771" s="71" t="s">
        <v>787</v>
      </c>
      <c r="F771" s="71" t="s">
        <v>271</v>
      </c>
      <c r="G771" s="280" t="s">
        <v>4539</v>
      </c>
    </row>
    <row r="772" spans="1:7" x14ac:dyDescent="0.25">
      <c r="A772" s="71">
        <v>1979</v>
      </c>
      <c r="B772" s="214" t="s">
        <v>1004</v>
      </c>
      <c r="C772" s="214" t="s">
        <v>2578</v>
      </c>
      <c r="D772" s="214" t="s">
        <v>2579</v>
      </c>
      <c r="E772" s="71" t="s">
        <v>787</v>
      </c>
      <c r="F772" s="71" t="s">
        <v>271</v>
      </c>
      <c r="G772" s="280" t="s">
        <v>4539</v>
      </c>
    </row>
    <row r="773" spans="1:7" x14ac:dyDescent="0.25">
      <c r="A773" s="71">
        <v>1992</v>
      </c>
      <c r="B773" s="214" t="s">
        <v>853</v>
      </c>
      <c r="C773" s="214" t="s">
        <v>2584</v>
      </c>
      <c r="D773" s="214" t="s">
        <v>2585</v>
      </c>
      <c r="E773" s="71" t="s">
        <v>787</v>
      </c>
      <c r="F773" s="71" t="s">
        <v>271</v>
      </c>
      <c r="G773" s="280" t="s">
        <v>4539</v>
      </c>
    </row>
    <row r="774" spans="1:7" x14ac:dyDescent="0.25">
      <c r="A774" s="71">
        <v>2043</v>
      </c>
      <c r="B774" s="214" t="s">
        <v>1004</v>
      </c>
      <c r="C774" s="214" t="s">
        <v>2603</v>
      </c>
      <c r="D774" s="214" t="s">
        <v>2604</v>
      </c>
      <c r="E774" s="72"/>
      <c r="F774" s="72" t="s">
        <v>271</v>
      </c>
      <c r="G774" s="280" t="s">
        <v>4539</v>
      </c>
    </row>
    <row r="775" spans="1:7" x14ac:dyDescent="0.25">
      <c r="A775" s="71">
        <v>2226</v>
      </c>
      <c r="B775" s="214" t="s">
        <v>984</v>
      </c>
      <c r="C775" s="214" t="s">
        <v>3179</v>
      </c>
      <c r="D775" s="214" t="s">
        <v>3180</v>
      </c>
      <c r="E775" s="71" t="s">
        <v>787</v>
      </c>
      <c r="F775" s="71" t="s">
        <v>271</v>
      </c>
      <c r="G775" s="280" t="s">
        <v>4539</v>
      </c>
    </row>
    <row r="776" spans="1:7" x14ac:dyDescent="0.25">
      <c r="A776" s="71">
        <v>2732</v>
      </c>
      <c r="B776" s="214" t="s">
        <v>1473</v>
      </c>
      <c r="C776" s="214" t="s">
        <v>2681</v>
      </c>
      <c r="D776" s="214" t="s">
        <v>2682</v>
      </c>
      <c r="E776" s="71" t="s">
        <v>787</v>
      </c>
      <c r="F776" s="71" t="s">
        <v>271</v>
      </c>
      <c r="G776" s="280" t="s">
        <v>4539</v>
      </c>
    </row>
    <row r="777" spans="1:7" x14ac:dyDescent="0.25">
      <c r="A777" s="71">
        <v>2865</v>
      </c>
      <c r="B777" s="214" t="s">
        <v>1004</v>
      </c>
      <c r="C777" s="214" t="s">
        <v>3913</v>
      </c>
      <c r="D777" s="214" t="s">
        <v>3914</v>
      </c>
      <c r="E777" s="72"/>
      <c r="F777" s="72" t="s">
        <v>271</v>
      </c>
      <c r="G777" s="280" t="s">
        <v>4539</v>
      </c>
    </row>
    <row r="778" spans="1:7" x14ac:dyDescent="0.25">
      <c r="A778" s="71">
        <v>2917</v>
      </c>
      <c r="B778" s="214" t="s">
        <v>1017</v>
      </c>
      <c r="C778" s="214" t="s">
        <v>2697</v>
      </c>
      <c r="D778" s="214" t="s">
        <v>2698</v>
      </c>
      <c r="E778" s="71" t="s">
        <v>787</v>
      </c>
      <c r="F778" s="71" t="s">
        <v>271</v>
      </c>
      <c r="G778" s="280" t="s">
        <v>4539</v>
      </c>
    </row>
    <row r="779" spans="1:7" x14ac:dyDescent="0.25">
      <c r="A779" s="71">
        <v>3169</v>
      </c>
      <c r="B779" s="214" t="s">
        <v>820</v>
      </c>
      <c r="C779" s="214" t="s">
        <v>3198</v>
      </c>
      <c r="D779" s="214" t="s">
        <v>3199</v>
      </c>
      <c r="E779" s="71" t="s">
        <v>787</v>
      </c>
      <c r="F779" s="71" t="s">
        <v>271</v>
      </c>
      <c r="G779" s="280" t="s">
        <v>4539</v>
      </c>
    </row>
    <row r="780" spans="1:7" x14ac:dyDescent="0.25">
      <c r="A780" s="72">
        <v>3304</v>
      </c>
      <c r="B780" s="66" t="s">
        <v>853</v>
      </c>
      <c r="C780" s="214" t="s">
        <v>2713</v>
      </c>
      <c r="D780" s="214" t="s">
        <v>2714</v>
      </c>
      <c r="E780" s="71" t="s">
        <v>787</v>
      </c>
      <c r="F780" s="71" t="s">
        <v>271</v>
      </c>
      <c r="G780" s="280" t="s">
        <v>4539</v>
      </c>
    </row>
    <row r="781" spans="1:7" x14ac:dyDescent="0.25">
      <c r="A781" s="71">
        <v>3321</v>
      </c>
      <c r="B781" s="214" t="s">
        <v>1017</v>
      </c>
      <c r="C781" s="214" t="s">
        <v>3202</v>
      </c>
      <c r="D781" s="214" t="s">
        <v>3203</v>
      </c>
      <c r="E781" s="71" t="s">
        <v>787</v>
      </c>
      <c r="F781" s="71" t="s">
        <v>271</v>
      </c>
      <c r="G781" s="280" t="s">
        <v>4539</v>
      </c>
    </row>
    <row r="782" spans="1:7" x14ac:dyDescent="0.25">
      <c r="A782" s="71">
        <v>3423</v>
      </c>
      <c r="B782" s="214" t="s">
        <v>984</v>
      </c>
      <c r="C782" s="214" t="s">
        <v>3919</v>
      </c>
      <c r="D782" s="214" t="s">
        <v>3920</v>
      </c>
      <c r="E782" s="72"/>
      <c r="F782" s="72" t="s">
        <v>271</v>
      </c>
      <c r="G782" s="280" t="s">
        <v>4539</v>
      </c>
    </row>
    <row r="783" spans="1:7" x14ac:dyDescent="0.25">
      <c r="A783" s="71" t="s">
        <v>86</v>
      </c>
      <c r="B783" s="214" t="s">
        <v>2792</v>
      </c>
      <c r="C783" s="214" t="s">
        <v>3933</v>
      </c>
      <c r="D783" s="214" t="s">
        <v>3934</v>
      </c>
      <c r="E783" s="72"/>
      <c r="F783" s="72" t="s">
        <v>271</v>
      </c>
      <c r="G783" s="280" t="s">
        <v>4539</v>
      </c>
    </row>
    <row r="784" spans="1:7" x14ac:dyDescent="0.25">
      <c r="A784" s="71" t="s">
        <v>86</v>
      </c>
      <c r="B784" s="214" t="s">
        <v>1004</v>
      </c>
      <c r="C784" s="214" t="s">
        <v>3249</v>
      </c>
      <c r="D784" s="214" t="s">
        <v>3250</v>
      </c>
      <c r="E784" s="71" t="s">
        <v>787</v>
      </c>
      <c r="F784" s="71" t="s">
        <v>271</v>
      </c>
      <c r="G784" s="280" t="s">
        <v>4539</v>
      </c>
    </row>
    <row r="785" spans="1:28" x14ac:dyDescent="0.25">
      <c r="A785" s="71" t="s">
        <v>86</v>
      </c>
      <c r="B785" s="214" t="s">
        <v>1004</v>
      </c>
      <c r="C785" s="214" t="s">
        <v>3251</v>
      </c>
      <c r="D785" s="214" t="s">
        <v>3252</v>
      </c>
      <c r="E785" s="71" t="s">
        <v>787</v>
      </c>
      <c r="F785" s="71" t="s">
        <v>271</v>
      </c>
      <c r="G785" s="280" t="s">
        <v>4539</v>
      </c>
    </row>
    <row r="786" spans="1:28" x14ac:dyDescent="0.25">
      <c r="A786" s="71" t="s">
        <v>86</v>
      </c>
      <c r="B786" s="214" t="s">
        <v>1017</v>
      </c>
      <c r="C786" s="214" t="s">
        <v>3283</v>
      </c>
      <c r="D786" s="214" t="s">
        <v>3284</v>
      </c>
      <c r="E786" s="71" t="s">
        <v>787</v>
      </c>
      <c r="F786" s="71" t="s">
        <v>271</v>
      </c>
      <c r="G786" s="280" t="s">
        <v>4539</v>
      </c>
    </row>
    <row r="787" spans="1:28" x14ac:dyDescent="0.25">
      <c r="A787" s="71" t="s">
        <v>86</v>
      </c>
      <c r="B787" s="214" t="s">
        <v>1017</v>
      </c>
      <c r="C787" s="214" t="s">
        <v>3285</v>
      </c>
      <c r="D787" s="214" t="s">
        <v>3286</v>
      </c>
      <c r="E787" s="71" t="s">
        <v>787</v>
      </c>
      <c r="F787" s="71" t="s">
        <v>271</v>
      </c>
      <c r="G787" s="280" t="s">
        <v>4539</v>
      </c>
    </row>
    <row r="788" spans="1:28" x14ac:dyDescent="0.25">
      <c r="A788" s="71" t="s">
        <v>86</v>
      </c>
      <c r="B788" s="214" t="s">
        <v>850</v>
      </c>
      <c r="C788" s="214" t="s">
        <v>2779</v>
      </c>
      <c r="D788" s="214" t="s">
        <v>2780</v>
      </c>
      <c r="E788" s="71" t="s">
        <v>787</v>
      </c>
      <c r="F788" s="71" t="s">
        <v>271</v>
      </c>
      <c r="G788" s="280" t="s">
        <v>4539</v>
      </c>
    </row>
    <row r="789" spans="1:28" x14ac:dyDescent="0.25">
      <c r="A789" s="71" t="s">
        <v>86</v>
      </c>
      <c r="B789" s="214" t="s">
        <v>984</v>
      </c>
      <c r="C789" s="214" t="s">
        <v>2828</v>
      </c>
      <c r="D789" s="214" t="s">
        <v>2829</v>
      </c>
      <c r="E789" s="71" t="s">
        <v>787</v>
      </c>
      <c r="F789" s="71" t="s">
        <v>271</v>
      </c>
      <c r="G789" s="280" t="s">
        <v>4539</v>
      </c>
    </row>
    <row r="790" spans="1:28" x14ac:dyDescent="0.25">
      <c r="A790" s="71" t="s">
        <v>86</v>
      </c>
      <c r="B790" s="214" t="s">
        <v>2792</v>
      </c>
      <c r="C790" s="214" t="s">
        <v>3297</v>
      </c>
      <c r="D790" s="214" t="s">
        <v>3298</v>
      </c>
      <c r="E790" s="71" t="s">
        <v>787</v>
      </c>
      <c r="F790" s="71" t="s">
        <v>271</v>
      </c>
      <c r="G790" s="280" t="s">
        <v>4539</v>
      </c>
    </row>
    <row r="791" spans="1:28" x14ac:dyDescent="0.25">
      <c r="A791" s="71" t="s">
        <v>86</v>
      </c>
      <c r="B791" s="214" t="s">
        <v>800</v>
      </c>
      <c r="C791" s="214" t="s">
        <v>2847</v>
      </c>
      <c r="D791" s="214" t="s">
        <v>2848</v>
      </c>
      <c r="E791" s="71" t="s">
        <v>787</v>
      </c>
      <c r="F791" s="71" t="s">
        <v>271</v>
      </c>
      <c r="G791" s="280" t="s">
        <v>4539</v>
      </c>
    </row>
    <row r="792" spans="1:28" x14ac:dyDescent="0.25">
      <c r="A792" s="287" t="s">
        <v>86</v>
      </c>
      <c r="B792" s="288" t="s">
        <v>2792</v>
      </c>
      <c r="C792" s="288" t="s">
        <v>6607</v>
      </c>
      <c r="D792" s="289" t="s">
        <v>6608</v>
      </c>
      <c r="E792" s="287" t="s">
        <v>787</v>
      </c>
      <c r="F792" s="287" t="s">
        <v>271</v>
      </c>
      <c r="G792" s="296" t="s">
        <v>4539</v>
      </c>
      <c r="H792" s="287"/>
      <c r="I792" s="287"/>
      <c r="J792" s="287"/>
      <c r="K792" s="287"/>
      <c r="L792" s="287"/>
      <c r="M792" s="287"/>
      <c r="N792" s="287"/>
      <c r="O792" s="287"/>
      <c r="P792" s="287"/>
      <c r="Q792" s="287"/>
      <c r="R792" s="287"/>
      <c r="S792" s="287"/>
      <c r="T792" s="287"/>
      <c r="U792" s="287"/>
      <c r="V792" s="287"/>
      <c r="W792" s="287"/>
      <c r="X792" s="287"/>
      <c r="Y792" s="287"/>
      <c r="Z792" s="287"/>
      <c r="AA792" s="287"/>
      <c r="AB792" s="287"/>
    </row>
    <row r="793" spans="1:28" x14ac:dyDescent="0.25">
      <c r="A793" s="71">
        <v>1523</v>
      </c>
      <c r="B793" s="214" t="s">
        <v>820</v>
      </c>
      <c r="C793" s="214" t="s">
        <v>3709</v>
      </c>
      <c r="D793" s="214" t="s">
        <v>3710</v>
      </c>
      <c r="E793" s="72"/>
      <c r="F793" s="72" t="s">
        <v>271</v>
      </c>
      <c r="G793" s="281" t="s">
        <v>4525</v>
      </c>
    </row>
    <row r="794" spans="1:28" x14ac:dyDescent="0.25">
      <c r="A794" s="71">
        <v>1651</v>
      </c>
      <c r="B794" s="214" t="s">
        <v>1004</v>
      </c>
      <c r="C794" s="214" t="s">
        <v>3759</v>
      </c>
      <c r="D794" s="214" t="s">
        <v>3760</v>
      </c>
      <c r="E794" s="72"/>
      <c r="F794" s="72" t="s">
        <v>271</v>
      </c>
      <c r="G794" s="281" t="s">
        <v>4525</v>
      </c>
    </row>
    <row r="795" spans="1:28" x14ac:dyDescent="0.25">
      <c r="A795" s="71">
        <v>3</v>
      </c>
      <c r="B795" s="214" t="s">
        <v>804</v>
      </c>
      <c r="C795" s="214" t="s">
        <v>805</v>
      </c>
      <c r="D795" s="214" t="s">
        <v>806</v>
      </c>
      <c r="E795" s="71" t="s">
        <v>787</v>
      </c>
      <c r="F795" s="71" t="s">
        <v>271</v>
      </c>
      <c r="G795" s="281" t="s">
        <v>4525</v>
      </c>
    </row>
    <row r="796" spans="1:28" x14ac:dyDescent="0.25">
      <c r="A796" s="71">
        <v>7</v>
      </c>
      <c r="B796" s="214" t="s">
        <v>820</v>
      </c>
      <c r="C796" s="214" t="s">
        <v>825</v>
      </c>
      <c r="D796" s="214" t="s">
        <v>3951</v>
      </c>
      <c r="E796" s="215"/>
      <c r="F796" s="72" t="s">
        <v>271</v>
      </c>
      <c r="G796" s="281" t="s">
        <v>4525</v>
      </c>
    </row>
    <row r="797" spans="1:28" x14ac:dyDescent="0.25">
      <c r="A797" s="71">
        <v>7</v>
      </c>
      <c r="B797" s="214" t="s">
        <v>820</v>
      </c>
      <c r="C797" s="214" t="s">
        <v>826</v>
      </c>
      <c r="D797" s="214" t="s">
        <v>3952</v>
      </c>
      <c r="E797" s="215"/>
      <c r="F797" s="72" t="s">
        <v>271</v>
      </c>
      <c r="G797" s="281" t="s">
        <v>4525</v>
      </c>
    </row>
    <row r="798" spans="1:28" x14ac:dyDescent="0.25">
      <c r="A798" s="71">
        <v>7</v>
      </c>
      <c r="B798" s="214" t="s">
        <v>820</v>
      </c>
      <c r="C798" s="214" t="s">
        <v>837</v>
      </c>
      <c r="D798" s="214" t="s">
        <v>3963</v>
      </c>
      <c r="E798" s="72"/>
      <c r="F798" s="72" t="s">
        <v>271</v>
      </c>
      <c r="G798" s="281" t="s">
        <v>4525</v>
      </c>
    </row>
    <row r="799" spans="1:28" x14ac:dyDescent="0.25">
      <c r="A799" s="71">
        <v>7</v>
      </c>
      <c r="B799" s="214" t="s">
        <v>820</v>
      </c>
      <c r="C799" s="214" t="s">
        <v>838</v>
      </c>
      <c r="D799" s="214" t="s">
        <v>3964</v>
      </c>
      <c r="E799" s="215"/>
      <c r="F799" s="72" t="s">
        <v>271</v>
      </c>
      <c r="G799" s="281" t="s">
        <v>4525</v>
      </c>
    </row>
    <row r="800" spans="1:28" x14ac:dyDescent="0.25">
      <c r="A800" s="71">
        <v>7</v>
      </c>
      <c r="B800" s="214" t="s">
        <v>820</v>
      </c>
      <c r="C800" s="214" t="s">
        <v>840</v>
      </c>
      <c r="D800" s="214" t="s">
        <v>3965</v>
      </c>
      <c r="E800" s="72"/>
      <c r="F800" s="72" t="s">
        <v>271</v>
      </c>
      <c r="G800" s="281" t="s">
        <v>4525</v>
      </c>
    </row>
    <row r="801" spans="1:7" x14ac:dyDescent="0.25">
      <c r="A801" s="71">
        <v>19</v>
      </c>
      <c r="B801" s="214" t="s">
        <v>820</v>
      </c>
      <c r="C801" s="214" t="s">
        <v>872</v>
      </c>
      <c r="D801" s="214" t="s">
        <v>4004</v>
      </c>
      <c r="E801" s="72"/>
      <c r="F801" s="72" t="s">
        <v>271</v>
      </c>
      <c r="G801" s="281" t="s">
        <v>4525</v>
      </c>
    </row>
    <row r="802" spans="1:7" x14ac:dyDescent="0.25">
      <c r="A802" s="71">
        <v>19</v>
      </c>
      <c r="B802" s="214" t="s">
        <v>820</v>
      </c>
      <c r="C802" s="214" t="s">
        <v>879</v>
      </c>
      <c r="D802" s="214" t="s">
        <v>4006</v>
      </c>
      <c r="E802" s="215"/>
      <c r="F802" s="72" t="s">
        <v>271</v>
      </c>
      <c r="G802" s="281" t="s">
        <v>4525</v>
      </c>
    </row>
    <row r="803" spans="1:7" x14ac:dyDescent="0.25">
      <c r="A803" s="71">
        <v>19</v>
      </c>
      <c r="B803" s="214" t="s">
        <v>820</v>
      </c>
      <c r="C803" s="214" t="s">
        <v>881</v>
      </c>
      <c r="D803" s="214" t="s">
        <v>4007</v>
      </c>
      <c r="E803" s="215"/>
      <c r="F803" s="72" t="s">
        <v>271</v>
      </c>
      <c r="G803" s="281" t="s">
        <v>4525</v>
      </c>
    </row>
    <row r="804" spans="1:7" x14ac:dyDescent="0.25">
      <c r="A804" s="71">
        <v>21</v>
      </c>
      <c r="B804" s="214" t="s">
        <v>820</v>
      </c>
      <c r="C804" s="214" t="s">
        <v>887</v>
      </c>
      <c r="D804" s="214" t="s">
        <v>4541</v>
      </c>
      <c r="E804" s="215"/>
      <c r="F804" s="72" t="s">
        <v>271</v>
      </c>
      <c r="G804" s="281" t="s">
        <v>4525</v>
      </c>
    </row>
    <row r="805" spans="1:7" x14ac:dyDescent="0.25">
      <c r="A805" s="71">
        <v>21</v>
      </c>
      <c r="B805" s="214" t="s">
        <v>820</v>
      </c>
      <c r="C805" s="214" t="s">
        <v>893</v>
      </c>
      <c r="D805" s="214" t="s">
        <v>4009</v>
      </c>
      <c r="E805" s="215"/>
      <c r="F805" s="72" t="s">
        <v>271</v>
      </c>
      <c r="G805" s="281" t="s">
        <v>4525</v>
      </c>
    </row>
    <row r="806" spans="1:7" x14ac:dyDescent="0.25">
      <c r="A806" s="71">
        <v>21</v>
      </c>
      <c r="B806" s="214" t="s">
        <v>820</v>
      </c>
      <c r="C806" s="214" t="s">
        <v>897</v>
      </c>
      <c r="D806" s="214" t="s">
        <v>4010</v>
      </c>
      <c r="E806" s="215"/>
      <c r="F806" s="72" t="s">
        <v>271</v>
      </c>
      <c r="G806" s="281" t="s">
        <v>4525</v>
      </c>
    </row>
    <row r="807" spans="1:7" x14ac:dyDescent="0.25">
      <c r="A807" s="71">
        <v>21</v>
      </c>
      <c r="B807" s="214" t="s">
        <v>820</v>
      </c>
      <c r="C807" s="214" t="s">
        <v>899</v>
      </c>
      <c r="D807" s="214" t="s">
        <v>4011</v>
      </c>
      <c r="E807" s="215"/>
      <c r="F807" s="72" t="s">
        <v>271</v>
      </c>
      <c r="G807" s="281" t="s">
        <v>4525</v>
      </c>
    </row>
    <row r="808" spans="1:7" x14ac:dyDescent="0.25">
      <c r="A808" s="71">
        <v>26</v>
      </c>
      <c r="B808" s="214" t="s">
        <v>820</v>
      </c>
      <c r="C808" s="214" t="s">
        <v>919</v>
      </c>
      <c r="D808" s="214" t="s">
        <v>4020</v>
      </c>
      <c r="E808" s="215"/>
      <c r="F808" s="72" t="s">
        <v>271</v>
      </c>
      <c r="G808" s="281" t="s">
        <v>4525</v>
      </c>
    </row>
    <row r="809" spans="1:7" x14ac:dyDescent="0.25">
      <c r="A809" s="71">
        <v>31</v>
      </c>
      <c r="B809" s="214" t="s">
        <v>820</v>
      </c>
      <c r="C809" s="214" t="s">
        <v>4032</v>
      </c>
      <c r="D809" s="214" t="s">
        <v>4034</v>
      </c>
      <c r="E809" s="72"/>
      <c r="F809" s="72" t="s">
        <v>271</v>
      </c>
      <c r="G809" s="281" t="s">
        <v>4525</v>
      </c>
    </row>
    <row r="810" spans="1:7" x14ac:dyDescent="0.25">
      <c r="A810" s="71">
        <v>33</v>
      </c>
      <c r="B810" s="214" t="s">
        <v>820</v>
      </c>
      <c r="C810" s="214" t="s">
        <v>939</v>
      </c>
      <c r="D810" s="214" t="s">
        <v>4053</v>
      </c>
      <c r="E810" s="215"/>
      <c r="F810" s="72" t="s">
        <v>271</v>
      </c>
      <c r="G810" s="281" t="s">
        <v>4525</v>
      </c>
    </row>
    <row r="811" spans="1:7" x14ac:dyDescent="0.25">
      <c r="A811" s="71">
        <v>33</v>
      </c>
      <c r="B811" s="214" t="s">
        <v>820</v>
      </c>
      <c r="C811" s="214" t="s">
        <v>941</v>
      </c>
      <c r="D811" s="214" t="s">
        <v>4542</v>
      </c>
      <c r="E811" s="215"/>
      <c r="F811" s="72" t="s">
        <v>271</v>
      </c>
      <c r="G811" s="281" t="s">
        <v>4525</v>
      </c>
    </row>
    <row r="812" spans="1:7" x14ac:dyDescent="0.25">
      <c r="A812" s="71">
        <v>33</v>
      </c>
      <c r="B812" s="214" t="s">
        <v>820</v>
      </c>
      <c r="C812" s="214" t="s">
        <v>943</v>
      </c>
      <c r="D812" s="214" t="s">
        <v>4055</v>
      </c>
      <c r="E812" s="72"/>
      <c r="F812" s="72" t="s">
        <v>271</v>
      </c>
      <c r="G812" s="281" t="s">
        <v>4525</v>
      </c>
    </row>
    <row r="813" spans="1:7" x14ac:dyDescent="0.25">
      <c r="A813" s="71">
        <v>33</v>
      </c>
      <c r="B813" s="214" t="s">
        <v>820</v>
      </c>
      <c r="C813" s="214" t="s">
        <v>945</v>
      </c>
      <c r="D813" s="214" t="s">
        <v>4056</v>
      </c>
      <c r="E813" s="215"/>
      <c r="F813" s="72" t="s">
        <v>271</v>
      </c>
      <c r="G813" s="281" t="s">
        <v>4525</v>
      </c>
    </row>
    <row r="814" spans="1:7" x14ac:dyDescent="0.25">
      <c r="A814" s="71">
        <v>33</v>
      </c>
      <c r="B814" s="214" t="s">
        <v>820</v>
      </c>
      <c r="C814" s="214" t="s">
        <v>947</v>
      </c>
      <c r="D814" s="214" t="s">
        <v>4057</v>
      </c>
      <c r="E814" s="215"/>
      <c r="F814" s="72" t="s">
        <v>271</v>
      </c>
      <c r="G814" s="281" t="s">
        <v>4525</v>
      </c>
    </row>
    <row r="815" spans="1:7" x14ac:dyDescent="0.25">
      <c r="A815" s="71">
        <v>33</v>
      </c>
      <c r="B815" s="214" t="s">
        <v>820</v>
      </c>
      <c r="C815" s="214" t="s">
        <v>949</v>
      </c>
      <c r="D815" s="214" t="s">
        <v>4062</v>
      </c>
      <c r="E815" s="72"/>
      <c r="F815" s="72" t="s">
        <v>271</v>
      </c>
      <c r="G815" s="281" t="s">
        <v>4525</v>
      </c>
    </row>
    <row r="816" spans="1:7" x14ac:dyDescent="0.25">
      <c r="A816" s="71">
        <v>38</v>
      </c>
      <c r="B816" s="214" t="s">
        <v>820</v>
      </c>
      <c r="C816" s="214" t="s">
        <v>4069</v>
      </c>
      <c r="D816" s="214" t="s">
        <v>4071</v>
      </c>
      <c r="E816" s="72"/>
      <c r="F816" s="72" t="s">
        <v>271</v>
      </c>
      <c r="G816" s="281" t="s">
        <v>4525</v>
      </c>
    </row>
    <row r="817" spans="1:7" x14ac:dyDescent="0.25">
      <c r="A817" s="71">
        <v>42</v>
      </c>
      <c r="B817" s="214" t="s">
        <v>820</v>
      </c>
      <c r="C817" s="214" t="s">
        <v>974</v>
      </c>
      <c r="D817" s="214" t="s">
        <v>4086</v>
      </c>
      <c r="E817" s="72"/>
      <c r="F817" s="72" t="s">
        <v>271</v>
      </c>
      <c r="G817" s="281" t="s">
        <v>4525</v>
      </c>
    </row>
    <row r="818" spans="1:7" x14ac:dyDescent="0.25">
      <c r="A818" s="71">
        <v>45</v>
      </c>
      <c r="B818" s="214" t="s">
        <v>850</v>
      </c>
      <c r="C818" s="214" t="s">
        <v>982</v>
      </c>
      <c r="D818" s="214" t="s">
        <v>983</v>
      </c>
      <c r="E818" s="71" t="s">
        <v>787</v>
      </c>
      <c r="F818" s="71" t="s">
        <v>271</v>
      </c>
      <c r="G818" s="281" t="s">
        <v>4525</v>
      </c>
    </row>
    <row r="819" spans="1:7" x14ac:dyDescent="0.25">
      <c r="A819" s="71">
        <v>88</v>
      </c>
      <c r="B819" s="214" t="s">
        <v>969</v>
      </c>
      <c r="C819" s="214" t="s">
        <v>1067</v>
      </c>
      <c r="D819" s="214" t="s">
        <v>1068</v>
      </c>
      <c r="E819" s="71" t="s">
        <v>787</v>
      </c>
      <c r="F819" s="71" t="s">
        <v>271</v>
      </c>
      <c r="G819" s="281" t="s">
        <v>4525</v>
      </c>
    </row>
    <row r="820" spans="1:7" x14ac:dyDescent="0.25">
      <c r="A820" s="71">
        <v>101</v>
      </c>
      <c r="B820" s="214" t="s">
        <v>820</v>
      </c>
      <c r="C820" s="214" t="s">
        <v>4133</v>
      </c>
      <c r="D820" s="214" t="s">
        <v>4134</v>
      </c>
      <c r="E820" s="215"/>
      <c r="F820" s="72" t="s">
        <v>271</v>
      </c>
      <c r="G820" s="281" t="s">
        <v>4525</v>
      </c>
    </row>
    <row r="821" spans="1:7" x14ac:dyDescent="0.25">
      <c r="A821" s="71">
        <v>105</v>
      </c>
      <c r="B821" s="214" t="s">
        <v>820</v>
      </c>
      <c r="C821" s="214" t="s">
        <v>1097</v>
      </c>
      <c r="D821" s="214" t="s">
        <v>1098</v>
      </c>
      <c r="E821" s="71" t="s">
        <v>787</v>
      </c>
      <c r="F821" s="71" t="s">
        <v>271</v>
      </c>
      <c r="G821" s="281" t="s">
        <v>4525</v>
      </c>
    </row>
    <row r="822" spans="1:7" x14ac:dyDescent="0.25">
      <c r="A822" s="71">
        <v>113</v>
      </c>
      <c r="B822" s="214" t="s">
        <v>804</v>
      </c>
      <c r="C822" s="214" t="s">
        <v>4139</v>
      </c>
      <c r="D822" s="214" t="s">
        <v>4140</v>
      </c>
      <c r="E822" s="71" t="s">
        <v>787</v>
      </c>
      <c r="F822" s="71"/>
      <c r="G822" s="281" t="s">
        <v>4525</v>
      </c>
    </row>
    <row r="823" spans="1:7" x14ac:dyDescent="0.25">
      <c r="A823" s="71">
        <v>113</v>
      </c>
      <c r="B823" s="214" t="s">
        <v>804</v>
      </c>
      <c r="C823" s="214" t="s">
        <v>4141</v>
      </c>
      <c r="D823" s="214" t="s">
        <v>4142</v>
      </c>
      <c r="E823" s="72"/>
      <c r="F823" s="72" t="s">
        <v>271</v>
      </c>
      <c r="G823" s="281" t="s">
        <v>4525</v>
      </c>
    </row>
    <row r="824" spans="1:7" x14ac:dyDescent="0.25">
      <c r="A824" s="71">
        <v>113</v>
      </c>
      <c r="B824" s="214" t="s">
        <v>804</v>
      </c>
      <c r="C824" s="214" t="s">
        <v>4143</v>
      </c>
      <c r="D824" s="214" t="s">
        <v>4144</v>
      </c>
      <c r="E824" s="71" t="s">
        <v>787</v>
      </c>
      <c r="F824" s="71"/>
      <c r="G824" s="281" t="s">
        <v>4525</v>
      </c>
    </row>
    <row r="825" spans="1:7" x14ac:dyDescent="0.25">
      <c r="A825" s="71">
        <v>113</v>
      </c>
      <c r="B825" s="214" t="s">
        <v>804</v>
      </c>
      <c r="C825" s="214" t="s">
        <v>4145</v>
      </c>
      <c r="D825" s="214" t="s">
        <v>4146</v>
      </c>
      <c r="E825" s="72"/>
      <c r="F825" s="72" t="s">
        <v>271</v>
      </c>
      <c r="G825" s="281" t="s">
        <v>4525</v>
      </c>
    </row>
    <row r="826" spans="1:7" x14ac:dyDescent="0.25">
      <c r="A826" s="71">
        <v>131</v>
      </c>
      <c r="B826" s="214" t="s">
        <v>800</v>
      </c>
      <c r="C826" s="214" t="s">
        <v>1139</v>
      </c>
      <c r="D826" s="214" t="s">
        <v>1140</v>
      </c>
      <c r="E826" s="71" t="s">
        <v>787</v>
      </c>
      <c r="F826" s="71" t="s">
        <v>271</v>
      </c>
      <c r="G826" s="281" t="s">
        <v>4525</v>
      </c>
    </row>
    <row r="827" spans="1:7" x14ac:dyDescent="0.25">
      <c r="A827" s="71">
        <v>147</v>
      </c>
      <c r="B827" s="214" t="s">
        <v>984</v>
      </c>
      <c r="C827" s="214" t="s">
        <v>2857</v>
      </c>
      <c r="D827" s="214" t="s">
        <v>2858</v>
      </c>
      <c r="E827" s="71" t="s">
        <v>787</v>
      </c>
      <c r="F827" s="71" t="s">
        <v>271</v>
      </c>
      <c r="G827" s="281" t="s">
        <v>4525</v>
      </c>
    </row>
    <row r="828" spans="1:7" x14ac:dyDescent="0.25">
      <c r="A828" s="71">
        <v>187</v>
      </c>
      <c r="B828" s="214" t="s">
        <v>984</v>
      </c>
      <c r="C828" s="214" t="s">
        <v>1231</v>
      </c>
      <c r="D828" s="214" t="s">
        <v>1232</v>
      </c>
      <c r="E828" s="71" t="s">
        <v>787</v>
      </c>
      <c r="F828" s="71" t="s">
        <v>271</v>
      </c>
      <c r="G828" s="281" t="s">
        <v>4525</v>
      </c>
    </row>
    <row r="829" spans="1:7" x14ac:dyDescent="0.25">
      <c r="A829" s="71">
        <v>205</v>
      </c>
      <c r="B829" s="214" t="s">
        <v>820</v>
      </c>
      <c r="C829" s="214" t="s">
        <v>1257</v>
      </c>
      <c r="D829" s="214" t="s">
        <v>1258</v>
      </c>
      <c r="E829" s="72"/>
      <c r="F829" s="72" t="s">
        <v>271</v>
      </c>
      <c r="G829" s="281" t="s">
        <v>4525</v>
      </c>
    </row>
    <row r="830" spans="1:7" x14ac:dyDescent="0.25">
      <c r="A830" s="71">
        <v>213</v>
      </c>
      <c r="B830" s="214" t="s">
        <v>853</v>
      </c>
      <c r="C830" s="214" t="s">
        <v>1269</v>
      </c>
      <c r="D830" s="214" t="s">
        <v>1270</v>
      </c>
      <c r="E830" s="71" t="s">
        <v>787</v>
      </c>
      <c r="F830" s="71" t="s">
        <v>271</v>
      </c>
      <c r="G830" s="281" t="s">
        <v>4525</v>
      </c>
    </row>
    <row r="831" spans="1:7" x14ac:dyDescent="0.25">
      <c r="A831" s="71">
        <v>215</v>
      </c>
      <c r="B831" s="214" t="s">
        <v>984</v>
      </c>
      <c r="C831" s="214" t="s">
        <v>1273</v>
      </c>
      <c r="D831" s="214" t="s">
        <v>1274</v>
      </c>
      <c r="E831" s="71" t="s">
        <v>787</v>
      </c>
      <c r="F831" s="71" t="s">
        <v>271</v>
      </c>
      <c r="G831" s="281" t="s">
        <v>4525</v>
      </c>
    </row>
    <row r="832" spans="1:7" x14ac:dyDescent="0.25">
      <c r="A832" s="71">
        <v>222</v>
      </c>
      <c r="B832" s="214" t="s">
        <v>853</v>
      </c>
      <c r="C832" s="214" t="s">
        <v>3313</v>
      </c>
      <c r="D832" s="214" t="s">
        <v>3314</v>
      </c>
      <c r="E832" s="72"/>
      <c r="F832" s="72" t="s">
        <v>271</v>
      </c>
      <c r="G832" s="281" t="s">
        <v>4525</v>
      </c>
    </row>
    <row r="833" spans="1:7" x14ac:dyDescent="0.25">
      <c r="A833" s="71">
        <v>239</v>
      </c>
      <c r="B833" s="214" t="s">
        <v>820</v>
      </c>
      <c r="C833" s="214" t="s">
        <v>1306</v>
      </c>
      <c r="D833" s="214" t="s">
        <v>1307</v>
      </c>
      <c r="E833" s="71" t="s">
        <v>787</v>
      </c>
      <c r="F833" s="71" t="s">
        <v>271</v>
      </c>
      <c r="G833" s="281" t="s">
        <v>4525</v>
      </c>
    </row>
    <row r="834" spans="1:7" x14ac:dyDescent="0.25">
      <c r="A834" s="71">
        <v>257</v>
      </c>
      <c r="B834" s="214" t="s">
        <v>820</v>
      </c>
      <c r="C834" s="214" t="s">
        <v>1331</v>
      </c>
      <c r="D834" s="214" t="s">
        <v>1332</v>
      </c>
      <c r="E834" s="71" t="s">
        <v>787</v>
      </c>
      <c r="F834" s="71" t="s">
        <v>271</v>
      </c>
      <c r="G834" s="281" t="s">
        <v>4525</v>
      </c>
    </row>
    <row r="835" spans="1:7" x14ac:dyDescent="0.25">
      <c r="A835" s="71">
        <v>261</v>
      </c>
      <c r="B835" s="214" t="s">
        <v>820</v>
      </c>
      <c r="C835" s="214" t="s">
        <v>2871</v>
      </c>
      <c r="D835" s="214" t="s">
        <v>2872</v>
      </c>
      <c r="E835" s="71" t="s">
        <v>787</v>
      </c>
      <c r="F835" s="71" t="s">
        <v>271</v>
      </c>
      <c r="G835" s="281" t="s">
        <v>4525</v>
      </c>
    </row>
    <row r="836" spans="1:7" x14ac:dyDescent="0.25">
      <c r="A836" s="71">
        <v>272</v>
      </c>
      <c r="B836" s="214" t="s">
        <v>1004</v>
      </c>
      <c r="C836" s="214" t="s">
        <v>1349</v>
      </c>
      <c r="D836" s="214" t="s">
        <v>1350</v>
      </c>
      <c r="E836" s="71" t="s">
        <v>787</v>
      </c>
      <c r="F836" s="71" t="s">
        <v>271</v>
      </c>
      <c r="G836" s="281" t="s">
        <v>4525</v>
      </c>
    </row>
    <row r="837" spans="1:7" x14ac:dyDescent="0.25">
      <c r="A837" s="71">
        <v>279</v>
      </c>
      <c r="B837" s="214" t="s">
        <v>984</v>
      </c>
      <c r="C837" s="214" t="s">
        <v>1362</v>
      </c>
      <c r="D837" s="214" t="s">
        <v>1363</v>
      </c>
      <c r="E837" s="71" t="s">
        <v>787</v>
      </c>
      <c r="F837" s="71" t="s">
        <v>271</v>
      </c>
      <c r="G837" s="281" t="s">
        <v>4525</v>
      </c>
    </row>
    <row r="838" spans="1:7" x14ac:dyDescent="0.25">
      <c r="A838" s="71">
        <v>283</v>
      </c>
      <c r="B838" s="214" t="s">
        <v>984</v>
      </c>
      <c r="C838" s="214" t="s">
        <v>1368</v>
      </c>
      <c r="D838" s="214" t="s">
        <v>1369</v>
      </c>
      <c r="E838" s="71" t="s">
        <v>787</v>
      </c>
      <c r="F838" s="71" t="s">
        <v>271</v>
      </c>
      <c r="G838" s="281" t="s">
        <v>4525</v>
      </c>
    </row>
    <row r="839" spans="1:7" x14ac:dyDescent="0.25">
      <c r="A839" s="71">
        <v>286</v>
      </c>
      <c r="B839" s="214" t="s">
        <v>820</v>
      </c>
      <c r="C839" s="214" t="s">
        <v>1374</v>
      </c>
      <c r="D839" s="214" t="s">
        <v>1375</v>
      </c>
      <c r="E839" s="71" t="s">
        <v>787</v>
      </c>
      <c r="F839" s="71" t="s">
        <v>271</v>
      </c>
      <c r="G839" s="281" t="s">
        <v>4525</v>
      </c>
    </row>
    <row r="840" spans="1:7" x14ac:dyDescent="0.25">
      <c r="A840" s="71">
        <v>287</v>
      </c>
      <c r="B840" s="214" t="s">
        <v>820</v>
      </c>
      <c r="C840" s="214" t="s">
        <v>1376</v>
      </c>
      <c r="D840" s="214" t="s">
        <v>1377</v>
      </c>
      <c r="E840" s="215"/>
      <c r="F840" s="72" t="s">
        <v>271</v>
      </c>
      <c r="G840" s="281" t="s">
        <v>4525</v>
      </c>
    </row>
    <row r="841" spans="1:7" x14ac:dyDescent="0.25">
      <c r="A841" s="71">
        <v>293</v>
      </c>
      <c r="B841" s="214" t="s">
        <v>853</v>
      </c>
      <c r="C841" s="214" t="s">
        <v>1386</v>
      </c>
      <c r="D841" s="214" t="s">
        <v>1387</v>
      </c>
      <c r="E841" s="71" t="s">
        <v>787</v>
      </c>
      <c r="F841" s="71" t="s">
        <v>271</v>
      </c>
      <c r="G841" s="281" t="s">
        <v>4525</v>
      </c>
    </row>
    <row r="842" spans="1:7" x14ac:dyDescent="0.25">
      <c r="A842" s="71">
        <v>295</v>
      </c>
      <c r="B842" s="214" t="s">
        <v>820</v>
      </c>
      <c r="C842" s="214" t="s">
        <v>1390</v>
      </c>
      <c r="D842" s="214" t="s">
        <v>1391</v>
      </c>
      <c r="E842" s="71" t="s">
        <v>787</v>
      </c>
      <c r="F842" s="71" t="s">
        <v>271</v>
      </c>
      <c r="G842" s="281" t="s">
        <v>4525</v>
      </c>
    </row>
    <row r="843" spans="1:7" x14ac:dyDescent="0.25">
      <c r="A843" s="71">
        <v>311</v>
      </c>
      <c r="B843" s="214" t="s">
        <v>820</v>
      </c>
      <c r="C843" s="214" t="s">
        <v>3326</v>
      </c>
      <c r="D843" s="214" t="s">
        <v>3327</v>
      </c>
      <c r="E843" s="72"/>
      <c r="F843" s="72" t="s">
        <v>271</v>
      </c>
      <c r="G843" s="281" t="s">
        <v>4525</v>
      </c>
    </row>
    <row r="844" spans="1:7" x14ac:dyDescent="0.25">
      <c r="A844" s="71">
        <v>315</v>
      </c>
      <c r="B844" s="214" t="s">
        <v>1004</v>
      </c>
      <c r="C844" s="214" t="s">
        <v>1414</v>
      </c>
      <c r="D844" s="214" t="s">
        <v>1415</v>
      </c>
      <c r="E844" s="71" t="s">
        <v>787</v>
      </c>
      <c r="F844" s="71" t="s">
        <v>271</v>
      </c>
      <c r="G844" s="281" t="s">
        <v>4525</v>
      </c>
    </row>
    <row r="845" spans="1:7" x14ac:dyDescent="0.25">
      <c r="A845" s="71">
        <v>321</v>
      </c>
      <c r="B845" s="214" t="s">
        <v>853</v>
      </c>
      <c r="C845" s="214" t="s">
        <v>3330</v>
      </c>
      <c r="D845" s="214" t="s">
        <v>3331</v>
      </c>
      <c r="E845" s="72"/>
      <c r="F845" s="72" t="s">
        <v>271</v>
      </c>
      <c r="G845" s="281" t="s">
        <v>4525</v>
      </c>
    </row>
    <row r="846" spans="1:7" x14ac:dyDescent="0.25">
      <c r="A846" s="71">
        <v>327</v>
      </c>
      <c r="B846" s="214" t="s">
        <v>820</v>
      </c>
      <c r="C846" s="214" t="s">
        <v>1429</v>
      </c>
      <c r="D846" s="214" t="s">
        <v>1430</v>
      </c>
      <c r="E846" s="71" t="s">
        <v>787</v>
      </c>
      <c r="F846" s="71" t="s">
        <v>271</v>
      </c>
      <c r="G846" s="281" t="s">
        <v>4525</v>
      </c>
    </row>
    <row r="847" spans="1:7" x14ac:dyDescent="0.25">
      <c r="A847" s="71">
        <v>330</v>
      </c>
      <c r="B847" s="214" t="s">
        <v>820</v>
      </c>
      <c r="C847" s="214" t="s">
        <v>1433</v>
      </c>
      <c r="D847" s="214" t="s">
        <v>1434</v>
      </c>
      <c r="E847" s="71" t="s">
        <v>787</v>
      </c>
      <c r="F847" s="71" t="s">
        <v>271</v>
      </c>
      <c r="G847" s="281" t="s">
        <v>4525</v>
      </c>
    </row>
    <row r="848" spans="1:7" x14ac:dyDescent="0.25">
      <c r="A848" s="71">
        <v>337</v>
      </c>
      <c r="B848" s="214" t="s">
        <v>1004</v>
      </c>
      <c r="C848" s="214" t="s">
        <v>2879</v>
      </c>
      <c r="D848" s="214" t="s">
        <v>2880</v>
      </c>
      <c r="E848" s="71" t="s">
        <v>787</v>
      </c>
      <c r="F848" s="71" t="s">
        <v>271</v>
      </c>
      <c r="G848" s="281" t="s">
        <v>4525</v>
      </c>
    </row>
    <row r="849" spans="1:7" x14ac:dyDescent="0.25">
      <c r="A849" s="72">
        <v>339</v>
      </c>
      <c r="B849" s="66" t="s">
        <v>984</v>
      </c>
      <c r="C849" s="214" t="s">
        <v>1445</v>
      </c>
      <c r="D849" s="66" t="s">
        <v>1446</v>
      </c>
      <c r="E849" s="71" t="s">
        <v>787</v>
      </c>
      <c r="F849" s="71" t="s">
        <v>271</v>
      </c>
      <c r="G849" s="281" t="s">
        <v>4525</v>
      </c>
    </row>
    <row r="850" spans="1:7" x14ac:dyDescent="0.25">
      <c r="A850" s="71">
        <v>340</v>
      </c>
      <c r="B850" s="214" t="s">
        <v>1004</v>
      </c>
      <c r="C850" s="214" t="s">
        <v>1447</v>
      </c>
      <c r="D850" s="214" t="s">
        <v>1448</v>
      </c>
      <c r="E850" s="71" t="s">
        <v>787</v>
      </c>
      <c r="F850" s="71" t="s">
        <v>271</v>
      </c>
      <c r="G850" s="281" t="s">
        <v>4525</v>
      </c>
    </row>
    <row r="851" spans="1:7" x14ac:dyDescent="0.25">
      <c r="A851" s="71">
        <v>345</v>
      </c>
      <c r="B851" s="214" t="s">
        <v>850</v>
      </c>
      <c r="C851" s="214" t="s">
        <v>1457</v>
      </c>
      <c r="D851" s="214" t="s">
        <v>1458</v>
      </c>
      <c r="E851" s="71" t="s">
        <v>787</v>
      </c>
      <c r="F851" s="71" t="s">
        <v>271</v>
      </c>
      <c r="G851" s="281" t="s">
        <v>4525</v>
      </c>
    </row>
    <row r="852" spans="1:7" x14ac:dyDescent="0.25">
      <c r="A852" s="71">
        <v>346</v>
      </c>
      <c r="B852" s="214" t="s">
        <v>804</v>
      </c>
      <c r="C852" s="214" t="s">
        <v>1459</v>
      </c>
      <c r="D852" s="214" t="s">
        <v>1460</v>
      </c>
      <c r="E852" s="71" t="s">
        <v>787</v>
      </c>
      <c r="F852" s="71" t="s">
        <v>271</v>
      </c>
      <c r="G852" s="281" t="s">
        <v>4525</v>
      </c>
    </row>
    <row r="853" spans="1:7" x14ac:dyDescent="0.25">
      <c r="A853" s="71">
        <v>351</v>
      </c>
      <c r="B853" s="214" t="s">
        <v>820</v>
      </c>
      <c r="C853" s="214" t="s">
        <v>1465</v>
      </c>
      <c r="D853" s="214" t="s">
        <v>1466</v>
      </c>
      <c r="E853" s="71" t="s">
        <v>787</v>
      </c>
      <c r="F853" s="71" t="s">
        <v>271</v>
      </c>
      <c r="G853" s="281" t="s">
        <v>4525</v>
      </c>
    </row>
    <row r="854" spans="1:7" x14ac:dyDescent="0.25">
      <c r="A854" s="71">
        <v>356</v>
      </c>
      <c r="B854" s="214" t="s">
        <v>820</v>
      </c>
      <c r="C854" s="214" t="s">
        <v>1471</v>
      </c>
      <c r="D854" s="214" t="s">
        <v>4197</v>
      </c>
      <c r="E854" s="215"/>
      <c r="F854" s="72" t="s">
        <v>271</v>
      </c>
      <c r="G854" s="281" t="s">
        <v>4525</v>
      </c>
    </row>
    <row r="855" spans="1:7" x14ac:dyDescent="0.25">
      <c r="A855" s="71">
        <v>356</v>
      </c>
      <c r="B855" s="214" t="s">
        <v>820</v>
      </c>
      <c r="C855" s="214" t="s">
        <v>1476</v>
      </c>
      <c r="D855" s="214" t="s">
        <v>4198</v>
      </c>
      <c r="E855" s="72"/>
      <c r="F855" s="72" t="s">
        <v>271</v>
      </c>
      <c r="G855" s="281" t="s">
        <v>4525</v>
      </c>
    </row>
    <row r="856" spans="1:7" x14ac:dyDescent="0.25">
      <c r="A856" s="71">
        <v>356</v>
      </c>
      <c r="B856" s="214" t="s">
        <v>820</v>
      </c>
      <c r="C856" s="214" t="s">
        <v>1478</v>
      </c>
      <c r="D856" s="214" t="s">
        <v>4199</v>
      </c>
      <c r="E856" s="72"/>
      <c r="F856" s="72" t="s">
        <v>271</v>
      </c>
      <c r="G856" s="281" t="s">
        <v>4525</v>
      </c>
    </row>
    <row r="857" spans="1:7" x14ac:dyDescent="0.25">
      <c r="A857" s="71">
        <v>356</v>
      </c>
      <c r="B857" s="214" t="s">
        <v>820</v>
      </c>
      <c r="C857" s="214" t="s">
        <v>1480</v>
      </c>
      <c r="D857" s="214" t="s">
        <v>4200</v>
      </c>
      <c r="E857" s="72"/>
      <c r="F857" s="72" t="s">
        <v>271</v>
      </c>
      <c r="G857" s="281" t="s">
        <v>4525</v>
      </c>
    </row>
    <row r="858" spans="1:7" x14ac:dyDescent="0.25">
      <c r="A858" s="71">
        <v>368</v>
      </c>
      <c r="B858" s="214" t="s">
        <v>820</v>
      </c>
      <c r="C858" s="214" t="s">
        <v>1500</v>
      </c>
      <c r="D858" s="214" t="s">
        <v>1501</v>
      </c>
      <c r="E858" s="71" t="s">
        <v>787</v>
      </c>
      <c r="F858" s="71" t="s">
        <v>271</v>
      </c>
      <c r="G858" s="281" t="s">
        <v>4525</v>
      </c>
    </row>
    <row r="859" spans="1:7" x14ac:dyDescent="0.25">
      <c r="A859" s="71">
        <v>371</v>
      </c>
      <c r="B859" s="214" t="s">
        <v>820</v>
      </c>
      <c r="C859" s="214" t="s">
        <v>3343</v>
      </c>
      <c r="D859" s="214" t="s">
        <v>3344</v>
      </c>
      <c r="E859" s="72"/>
      <c r="F859" s="72" t="s">
        <v>271</v>
      </c>
      <c r="G859" s="281" t="s">
        <v>4525</v>
      </c>
    </row>
    <row r="860" spans="1:7" x14ac:dyDescent="0.25">
      <c r="A860" s="71">
        <v>379</v>
      </c>
      <c r="B860" s="214" t="s">
        <v>984</v>
      </c>
      <c r="C860" s="214" t="s">
        <v>1512</v>
      </c>
      <c r="D860" s="214" t="s">
        <v>1513</v>
      </c>
      <c r="E860" s="71" t="s">
        <v>787</v>
      </c>
      <c r="F860" s="71" t="s">
        <v>271</v>
      </c>
      <c r="G860" s="281" t="s">
        <v>4525</v>
      </c>
    </row>
    <row r="861" spans="1:7" x14ac:dyDescent="0.25">
      <c r="A861" s="71">
        <v>385</v>
      </c>
      <c r="B861" s="214" t="s">
        <v>820</v>
      </c>
      <c r="C861" s="214" t="s">
        <v>1518</v>
      </c>
      <c r="D861" s="214" t="s">
        <v>1519</v>
      </c>
      <c r="E861" s="72"/>
      <c r="F861" s="72" t="s">
        <v>271</v>
      </c>
      <c r="G861" s="281" t="s">
        <v>4525</v>
      </c>
    </row>
    <row r="862" spans="1:7" x14ac:dyDescent="0.25">
      <c r="A862" s="71">
        <v>387</v>
      </c>
      <c r="B862" s="214" t="s">
        <v>1004</v>
      </c>
      <c r="C862" s="214" t="s">
        <v>1522</v>
      </c>
      <c r="D862" s="214" t="s">
        <v>1523</v>
      </c>
      <c r="E862" s="71" t="s">
        <v>787</v>
      </c>
      <c r="F862" s="71" t="s">
        <v>271</v>
      </c>
      <c r="G862" s="281" t="s">
        <v>4525</v>
      </c>
    </row>
    <row r="863" spans="1:7" x14ac:dyDescent="0.25">
      <c r="A863" s="71">
        <v>390</v>
      </c>
      <c r="B863" s="214" t="s">
        <v>820</v>
      </c>
      <c r="C863" s="214" t="s">
        <v>1524</v>
      </c>
      <c r="D863" s="214" t="s">
        <v>1525</v>
      </c>
      <c r="E863" s="71" t="s">
        <v>787</v>
      </c>
      <c r="F863" s="71" t="s">
        <v>271</v>
      </c>
      <c r="G863" s="281" t="s">
        <v>4525</v>
      </c>
    </row>
    <row r="864" spans="1:7" x14ac:dyDescent="0.25">
      <c r="A864" s="71">
        <v>393</v>
      </c>
      <c r="B864" s="214" t="s">
        <v>984</v>
      </c>
      <c r="C864" s="214" t="s">
        <v>1528</v>
      </c>
      <c r="D864" s="214" t="s">
        <v>1529</v>
      </c>
      <c r="E864" s="71" t="s">
        <v>787</v>
      </c>
      <c r="F864" s="71" t="s">
        <v>271</v>
      </c>
      <c r="G864" s="281" t="s">
        <v>4525</v>
      </c>
    </row>
    <row r="865" spans="1:7" x14ac:dyDescent="0.25">
      <c r="A865" s="71">
        <v>399</v>
      </c>
      <c r="B865" s="214" t="s">
        <v>1355</v>
      </c>
      <c r="C865" s="214" t="s">
        <v>2889</v>
      </c>
      <c r="D865" s="214" t="s">
        <v>2890</v>
      </c>
      <c r="E865" s="71" t="s">
        <v>787</v>
      </c>
      <c r="F865" s="71" t="s">
        <v>271</v>
      </c>
      <c r="G865" s="281" t="s">
        <v>4525</v>
      </c>
    </row>
    <row r="866" spans="1:7" x14ac:dyDescent="0.25">
      <c r="A866" s="71">
        <v>419</v>
      </c>
      <c r="B866" s="214" t="s">
        <v>1004</v>
      </c>
      <c r="C866" s="214" t="s">
        <v>1563</v>
      </c>
      <c r="D866" s="214" t="s">
        <v>1564</v>
      </c>
      <c r="E866" s="71" t="s">
        <v>787</v>
      </c>
      <c r="F866" s="71" t="s">
        <v>271</v>
      </c>
      <c r="G866" s="281" t="s">
        <v>4525</v>
      </c>
    </row>
    <row r="867" spans="1:7" x14ac:dyDescent="0.25">
      <c r="A867" s="71">
        <v>423</v>
      </c>
      <c r="B867" s="214" t="s">
        <v>1473</v>
      </c>
      <c r="C867" s="214" t="s">
        <v>1565</v>
      </c>
      <c r="D867" s="214" t="s">
        <v>1566</v>
      </c>
      <c r="E867" s="71" t="s">
        <v>787</v>
      </c>
      <c r="F867" s="71" t="s">
        <v>271</v>
      </c>
      <c r="G867" s="281" t="s">
        <v>4525</v>
      </c>
    </row>
    <row r="868" spans="1:7" x14ac:dyDescent="0.25">
      <c r="A868" s="71">
        <v>427</v>
      </c>
      <c r="B868" s="214" t="s">
        <v>853</v>
      </c>
      <c r="C868" s="214" t="s">
        <v>1573</v>
      </c>
      <c r="D868" s="214" t="s">
        <v>1574</v>
      </c>
      <c r="E868" s="71" t="s">
        <v>787</v>
      </c>
      <c r="F868" s="71" t="s">
        <v>271</v>
      </c>
      <c r="G868" s="281" t="s">
        <v>4525</v>
      </c>
    </row>
    <row r="869" spans="1:7" x14ac:dyDescent="0.25">
      <c r="A869" s="71">
        <v>429</v>
      </c>
      <c r="B869" s="214" t="s">
        <v>1004</v>
      </c>
      <c r="C869" s="214" t="s">
        <v>2894</v>
      </c>
      <c r="D869" s="214" t="s">
        <v>2895</v>
      </c>
      <c r="E869" s="71" t="s">
        <v>787</v>
      </c>
      <c r="F869" s="71" t="s">
        <v>271</v>
      </c>
      <c r="G869" s="281" t="s">
        <v>4525</v>
      </c>
    </row>
    <row r="870" spans="1:7" x14ac:dyDescent="0.25">
      <c r="A870" s="71">
        <v>432</v>
      </c>
      <c r="B870" s="214" t="s">
        <v>820</v>
      </c>
      <c r="C870" s="214" t="s">
        <v>3351</v>
      </c>
      <c r="D870" s="214" t="s">
        <v>3352</v>
      </c>
      <c r="E870" s="72"/>
      <c r="F870" s="72" t="s">
        <v>271</v>
      </c>
      <c r="G870" s="281" t="s">
        <v>4525</v>
      </c>
    </row>
    <row r="871" spans="1:7" x14ac:dyDescent="0.25">
      <c r="A871" s="71">
        <v>434</v>
      </c>
      <c r="B871" s="214" t="s">
        <v>820</v>
      </c>
      <c r="C871" s="214" t="s">
        <v>1579</v>
      </c>
      <c r="D871" s="214" t="s">
        <v>1291</v>
      </c>
      <c r="E871" s="72"/>
      <c r="F871" s="72" t="s">
        <v>271</v>
      </c>
      <c r="G871" s="281" t="s">
        <v>4525</v>
      </c>
    </row>
    <row r="872" spans="1:7" x14ac:dyDescent="0.25">
      <c r="A872" s="71">
        <v>435</v>
      </c>
      <c r="B872" s="214" t="s">
        <v>853</v>
      </c>
      <c r="C872" s="214" t="s">
        <v>1580</v>
      </c>
      <c r="D872" s="214" t="s">
        <v>1581</v>
      </c>
      <c r="E872" s="71" t="s">
        <v>787</v>
      </c>
      <c r="F872" s="71" t="s">
        <v>271</v>
      </c>
      <c r="G872" s="281" t="s">
        <v>4525</v>
      </c>
    </row>
    <row r="873" spans="1:7" x14ac:dyDescent="0.25">
      <c r="A873" s="71">
        <v>444</v>
      </c>
      <c r="B873" s="214" t="s">
        <v>853</v>
      </c>
      <c r="C873" s="214" t="s">
        <v>4203</v>
      </c>
      <c r="D873" s="214" t="s">
        <v>4204</v>
      </c>
      <c r="E873" s="71" t="s">
        <v>787</v>
      </c>
      <c r="F873" s="71" t="s">
        <v>271</v>
      </c>
      <c r="G873" s="281" t="s">
        <v>4525</v>
      </c>
    </row>
    <row r="874" spans="1:7" x14ac:dyDescent="0.25">
      <c r="A874" s="71">
        <v>451</v>
      </c>
      <c r="B874" s="214" t="s">
        <v>984</v>
      </c>
      <c r="C874" s="214" t="s">
        <v>1600</v>
      </c>
      <c r="D874" s="214" t="s">
        <v>1601</v>
      </c>
      <c r="E874" s="71" t="s">
        <v>787</v>
      </c>
      <c r="F874" s="71" t="s">
        <v>271</v>
      </c>
      <c r="G874" s="281" t="s">
        <v>4525</v>
      </c>
    </row>
    <row r="875" spans="1:7" x14ac:dyDescent="0.25">
      <c r="A875" s="71">
        <v>460</v>
      </c>
      <c r="B875" s="214" t="s">
        <v>984</v>
      </c>
      <c r="C875" s="214" t="s">
        <v>1610</v>
      </c>
      <c r="D875" s="214" t="s">
        <v>1611</v>
      </c>
      <c r="E875" s="71" t="s">
        <v>787</v>
      </c>
      <c r="F875" s="71" t="s">
        <v>271</v>
      </c>
      <c r="G875" s="281" t="s">
        <v>4525</v>
      </c>
    </row>
    <row r="876" spans="1:7" x14ac:dyDescent="0.25">
      <c r="A876" s="71">
        <v>481</v>
      </c>
      <c r="B876" s="214" t="s">
        <v>1004</v>
      </c>
      <c r="C876" s="214" t="s">
        <v>1641</v>
      </c>
      <c r="D876" s="214" t="s">
        <v>1642</v>
      </c>
      <c r="E876" s="71" t="s">
        <v>787</v>
      </c>
      <c r="F876" s="71" t="s">
        <v>271</v>
      </c>
      <c r="G876" s="281" t="s">
        <v>4525</v>
      </c>
    </row>
    <row r="877" spans="1:7" x14ac:dyDescent="0.25">
      <c r="A877" s="71">
        <v>490</v>
      </c>
      <c r="B877" s="214" t="s">
        <v>1004</v>
      </c>
      <c r="C877" s="214" t="s">
        <v>2904</v>
      </c>
      <c r="D877" s="214" t="s">
        <v>2905</v>
      </c>
      <c r="E877" s="71" t="s">
        <v>787</v>
      </c>
      <c r="F877" s="71" t="s">
        <v>271</v>
      </c>
      <c r="G877" s="281" t="s">
        <v>4525</v>
      </c>
    </row>
    <row r="878" spans="1:7" x14ac:dyDescent="0.25">
      <c r="A878" s="71">
        <v>491</v>
      </c>
      <c r="B878" s="214" t="s">
        <v>984</v>
      </c>
      <c r="C878" s="214" t="s">
        <v>1653</v>
      </c>
      <c r="D878" s="214" t="s">
        <v>1654</v>
      </c>
      <c r="E878" s="71" t="s">
        <v>787</v>
      </c>
      <c r="F878" s="71" t="s">
        <v>271</v>
      </c>
      <c r="G878" s="281" t="s">
        <v>4525</v>
      </c>
    </row>
    <row r="879" spans="1:7" x14ac:dyDescent="0.25">
      <c r="A879" s="71">
        <v>513</v>
      </c>
      <c r="B879" s="214" t="s">
        <v>984</v>
      </c>
      <c r="C879" s="214" t="s">
        <v>1679</v>
      </c>
      <c r="D879" s="214" t="s">
        <v>1680</v>
      </c>
      <c r="E879" s="71" t="s">
        <v>787</v>
      </c>
      <c r="F879" s="71" t="s">
        <v>271</v>
      </c>
      <c r="G879" s="281" t="s">
        <v>4525</v>
      </c>
    </row>
    <row r="880" spans="1:7" x14ac:dyDescent="0.25">
      <c r="A880" s="71">
        <v>541</v>
      </c>
      <c r="B880" s="214" t="s">
        <v>1004</v>
      </c>
      <c r="C880" s="214" t="s">
        <v>1707</v>
      </c>
      <c r="D880" s="214" t="s">
        <v>1708</v>
      </c>
      <c r="E880" s="71" t="s">
        <v>787</v>
      </c>
      <c r="F880" s="71" t="s">
        <v>271</v>
      </c>
      <c r="G880" s="281" t="s">
        <v>4525</v>
      </c>
    </row>
    <row r="881" spans="1:7" x14ac:dyDescent="0.25">
      <c r="A881" s="71">
        <v>542</v>
      </c>
      <c r="B881" s="214" t="s">
        <v>820</v>
      </c>
      <c r="C881" s="214" t="s">
        <v>1709</v>
      </c>
      <c r="D881" s="214" t="s">
        <v>1710</v>
      </c>
      <c r="E881" s="71" t="s">
        <v>787</v>
      </c>
      <c r="F881" s="71" t="s">
        <v>271</v>
      </c>
      <c r="G881" s="281" t="s">
        <v>4525</v>
      </c>
    </row>
    <row r="882" spans="1:7" x14ac:dyDescent="0.25">
      <c r="A882" s="71">
        <v>564</v>
      </c>
      <c r="B882" s="214" t="s">
        <v>1004</v>
      </c>
      <c r="C882" s="214" t="s">
        <v>2912</v>
      </c>
      <c r="D882" s="214" t="s">
        <v>2913</v>
      </c>
      <c r="E882" s="71" t="s">
        <v>787</v>
      </c>
      <c r="F882" s="71" t="s">
        <v>271</v>
      </c>
      <c r="G882" s="281" t="s">
        <v>4525</v>
      </c>
    </row>
    <row r="883" spans="1:7" x14ac:dyDescent="0.25">
      <c r="A883" s="71">
        <v>571</v>
      </c>
      <c r="B883" s="214" t="s">
        <v>820</v>
      </c>
      <c r="C883" s="214" t="s">
        <v>1738</v>
      </c>
      <c r="D883" s="214" t="s">
        <v>1739</v>
      </c>
      <c r="E883" s="71" t="s">
        <v>787</v>
      </c>
      <c r="F883" s="71" t="s">
        <v>271</v>
      </c>
      <c r="G883" s="281" t="s">
        <v>4525</v>
      </c>
    </row>
    <row r="884" spans="1:7" x14ac:dyDescent="0.25">
      <c r="A884" s="71">
        <v>590</v>
      </c>
      <c r="B884" s="214" t="s">
        <v>1004</v>
      </c>
      <c r="C884" s="214" t="s">
        <v>2918</v>
      </c>
      <c r="D884" s="214" t="s">
        <v>2919</v>
      </c>
      <c r="E884" s="71" t="s">
        <v>787</v>
      </c>
      <c r="F884" s="71" t="s">
        <v>271</v>
      </c>
      <c r="G884" s="281" t="s">
        <v>4525</v>
      </c>
    </row>
    <row r="885" spans="1:7" x14ac:dyDescent="0.25">
      <c r="A885" s="71">
        <v>595</v>
      </c>
      <c r="B885" s="214" t="s">
        <v>984</v>
      </c>
      <c r="C885" s="214" t="s">
        <v>1764</v>
      </c>
      <c r="D885" s="214" t="s">
        <v>1765</v>
      </c>
      <c r="E885" s="71" t="s">
        <v>787</v>
      </c>
      <c r="F885" s="71" t="s">
        <v>271</v>
      </c>
      <c r="G885" s="281" t="s">
        <v>4525</v>
      </c>
    </row>
    <row r="886" spans="1:7" x14ac:dyDescent="0.25">
      <c r="A886" s="71">
        <v>638</v>
      </c>
      <c r="B886" s="214" t="s">
        <v>1004</v>
      </c>
      <c r="C886" s="214" t="s">
        <v>3401</v>
      </c>
      <c r="D886" s="214" t="s">
        <v>3402</v>
      </c>
      <c r="E886" s="72"/>
      <c r="F886" s="72" t="s">
        <v>271</v>
      </c>
      <c r="G886" s="281" t="s">
        <v>4525</v>
      </c>
    </row>
    <row r="887" spans="1:7" x14ac:dyDescent="0.25">
      <c r="A887" s="71">
        <v>650</v>
      </c>
      <c r="B887" s="214" t="s">
        <v>820</v>
      </c>
      <c r="C887" s="214" t="s">
        <v>4220</v>
      </c>
      <c r="D887" s="214" t="s">
        <v>4221</v>
      </c>
      <c r="E887" s="71" t="s">
        <v>787</v>
      </c>
      <c r="F887" s="71" t="s">
        <v>271</v>
      </c>
      <c r="G887" s="281" t="s">
        <v>4525</v>
      </c>
    </row>
    <row r="888" spans="1:7" x14ac:dyDescent="0.25">
      <c r="A888" s="71">
        <v>660</v>
      </c>
      <c r="B888" s="214" t="s">
        <v>1004</v>
      </c>
      <c r="C888" s="214" t="s">
        <v>2931</v>
      </c>
      <c r="D888" s="214" t="s">
        <v>2932</v>
      </c>
      <c r="E888" s="71" t="s">
        <v>787</v>
      </c>
      <c r="F888" s="71" t="s">
        <v>271</v>
      </c>
      <c r="G888" s="281" t="s">
        <v>4525</v>
      </c>
    </row>
    <row r="889" spans="1:7" x14ac:dyDescent="0.25">
      <c r="A889" s="71">
        <v>679</v>
      </c>
      <c r="B889" s="214" t="s">
        <v>820</v>
      </c>
      <c r="C889" s="214" t="s">
        <v>2937</v>
      </c>
      <c r="D889" s="214" t="s">
        <v>2938</v>
      </c>
      <c r="E889" s="71" t="s">
        <v>787</v>
      </c>
      <c r="F889" s="71" t="s">
        <v>271</v>
      </c>
      <c r="G889" s="281" t="s">
        <v>4525</v>
      </c>
    </row>
    <row r="890" spans="1:7" x14ac:dyDescent="0.25">
      <c r="A890" s="71">
        <v>688</v>
      </c>
      <c r="B890" s="214" t="s">
        <v>984</v>
      </c>
      <c r="C890" s="214" t="s">
        <v>1839</v>
      </c>
      <c r="D890" s="214" t="s">
        <v>1840</v>
      </c>
      <c r="E890" s="71" t="s">
        <v>787</v>
      </c>
      <c r="F890" s="71" t="s">
        <v>271</v>
      </c>
      <c r="G890" s="281" t="s">
        <v>4525</v>
      </c>
    </row>
    <row r="891" spans="1:7" x14ac:dyDescent="0.25">
      <c r="A891" s="71">
        <v>692</v>
      </c>
      <c r="B891" s="214" t="s">
        <v>1473</v>
      </c>
      <c r="C891" s="214" t="s">
        <v>1846</v>
      </c>
      <c r="D891" s="214" t="s">
        <v>1847</v>
      </c>
      <c r="E891" s="71" t="s">
        <v>787</v>
      </c>
      <c r="F891" s="71" t="s">
        <v>271</v>
      </c>
      <c r="G891" s="281" t="s">
        <v>4525</v>
      </c>
    </row>
    <row r="892" spans="1:7" x14ac:dyDescent="0.25">
      <c r="A892" s="71">
        <v>700</v>
      </c>
      <c r="B892" s="214" t="s">
        <v>820</v>
      </c>
      <c r="C892" s="214" t="s">
        <v>1852</v>
      </c>
      <c r="D892" s="214" t="s">
        <v>1853</v>
      </c>
      <c r="E892" s="71" t="s">
        <v>787</v>
      </c>
      <c r="F892" s="71" t="s">
        <v>271</v>
      </c>
      <c r="G892" s="281" t="s">
        <v>4525</v>
      </c>
    </row>
    <row r="893" spans="1:7" x14ac:dyDescent="0.25">
      <c r="A893" s="71">
        <v>707</v>
      </c>
      <c r="B893" s="214" t="s">
        <v>984</v>
      </c>
      <c r="C893" s="214" t="s">
        <v>1860</v>
      </c>
      <c r="D893" s="214" t="s">
        <v>1861</v>
      </c>
      <c r="E893" s="71" t="s">
        <v>787</v>
      </c>
      <c r="F893" s="71" t="s">
        <v>271</v>
      </c>
      <c r="G893" s="281" t="s">
        <v>4525</v>
      </c>
    </row>
    <row r="894" spans="1:7" x14ac:dyDescent="0.25">
      <c r="A894" s="71">
        <v>708</v>
      </c>
      <c r="B894" s="214" t="s">
        <v>984</v>
      </c>
      <c r="C894" s="214" t="s">
        <v>1862</v>
      </c>
      <c r="D894" s="214" t="s">
        <v>1863</v>
      </c>
      <c r="E894" s="71" t="s">
        <v>787</v>
      </c>
      <c r="F894" s="71" t="s">
        <v>271</v>
      </c>
      <c r="G894" s="281" t="s">
        <v>4525</v>
      </c>
    </row>
    <row r="895" spans="1:7" x14ac:dyDescent="0.25">
      <c r="A895" s="71">
        <v>717</v>
      </c>
      <c r="B895" s="214" t="s">
        <v>820</v>
      </c>
      <c r="C895" s="214" t="s">
        <v>1868</v>
      </c>
      <c r="D895" s="214" t="s">
        <v>1869</v>
      </c>
      <c r="E895" s="71" t="s">
        <v>787</v>
      </c>
      <c r="F895" s="71" t="s">
        <v>271</v>
      </c>
      <c r="G895" s="281" t="s">
        <v>4525</v>
      </c>
    </row>
    <row r="896" spans="1:7" x14ac:dyDescent="0.25">
      <c r="A896" s="71">
        <v>718</v>
      </c>
      <c r="B896" s="214" t="s">
        <v>984</v>
      </c>
      <c r="C896" s="214" t="s">
        <v>1870</v>
      </c>
      <c r="D896" s="214" t="s">
        <v>1871</v>
      </c>
      <c r="E896" s="71" t="s">
        <v>787</v>
      </c>
      <c r="F896" s="71" t="s">
        <v>271</v>
      </c>
      <c r="G896" s="281" t="s">
        <v>4525</v>
      </c>
    </row>
    <row r="897" spans="1:7" x14ac:dyDescent="0.25">
      <c r="A897" s="71">
        <v>722</v>
      </c>
      <c r="B897" s="214" t="s">
        <v>850</v>
      </c>
      <c r="C897" s="214" t="s">
        <v>1874</v>
      </c>
      <c r="D897" s="214" t="s">
        <v>1875</v>
      </c>
      <c r="E897" s="71" t="s">
        <v>787</v>
      </c>
      <c r="F897" s="71" t="s">
        <v>271</v>
      </c>
      <c r="G897" s="281" t="s">
        <v>4525</v>
      </c>
    </row>
    <row r="898" spans="1:7" x14ac:dyDescent="0.25">
      <c r="A898" s="71">
        <v>723</v>
      </c>
      <c r="B898" s="214" t="s">
        <v>1004</v>
      </c>
      <c r="C898" s="214" t="s">
        <v>1876</v>
      </c>
      <c r="D898" s="214" t="s">
        <v>1877</v>
      </c>
      <c r="E898" s="71" t="s">
        <v>787</v>
      </c>
      <c r="F898" s="71" t="s">
        <v>271</v>
      </c>
      <c r="G898" s="281" t="s">
        <v>4525</v>
      </c>
    </row>
    <row r="899" spans="1:7" x14ac:dyDescent="0.25">
      <c r="A899" s="71">
        <v>726</v>
      </c>
      <c r="B899" s="214" t="s">
        <v>1473</v>
      </c>
      <c r="C899" s="214" t="s">
        <v>1880</v>
      </c>
      <c r="D899" s="214" t="s">
        <v>1881</v>
      </c>
      <c r="E899" s="71" t="s">
        <v>787</v>
      </c>
      <c r="F899" s="71" t="s">
        <v>271</v>
      </c>
      <c r="G899" s="281" t="s">
        <v>4525</v>
      </c>
    </row>
    <row r="900" spans="1:7" x14ac:dyDescent="0.25">
      <c r="A900" s="72">
        <v>726</v>
      </c>
      <c r="B900" s="66" t="s">
        <v>1004</v>
      </c>
      <c r="C900" s="214" t="s">
        <v>1882</v>
      </c>
      <c r="D900" s="66" t="s">
        <v>1883</v>
      </c>
      <c r="E900" s="71" t="s">
        <v>787</v>
      </c>
      <c r="F900" s="71" t="s">
        <v>271</v>
      </c>
      <c r="G900" s="281" t="s">
        <v>4525</v>
      </c>
    </row>
    <row r="901" spans="1:7" x14ac:dyDescent="0.25">
      <c r="A901" s="71">
        <v>728</v>
      </c>
      <c r="B901" s="214" t="s">
        <v>984</v>
      </c>
      <c r="C901" s="214" t="s">
        <v>1886</v>
      </c>
      <c r="D901" s="214" t="s">
        <v>1887</v>
      </c>
      <c r="E901" s="71" t="s">
        <v>787</v>
      </c>
      <c r="F901" s="71" t="s">
        <v>271</v>
      </c>
      <c r="G901" s="281" t="s">
        <v>4525</v>
      </c>
    </row>
    <row r="902" spans="1:7" x14ac:dyDescent="0.25">
      <c r="A902" s="71">
        <v>742</v>
      </c>
      <c r="B902" s="214" t="s">
        <v>853</v>
      </c>
      <c r="C902" s="214" t="s">
        <v>2947</v>
      </c>
      <c r="D902" s="214" t="s">
        <v>2948</v>
      </c>
      <c r="E902" s="71" t="s">
        <v>787</v>
      </c>
      <c r="F902" s="71" t="s">
        <v>271</v>
      </c>
      <c r="G902" s="281" t="s">
        <v>4525</v>
      </c>
    </row>
    <row r="903" spans="1:7" x14ac:dyDescent="0.25">
      <c r="A903" s="71">
        <v>759</v>
      </c>
      <c r="B903" s="214" t="s">
        <v>853</v>
      </c>
      <c r="C903" s="214" t="s">
        <v>1912</v>
      </c>
      <c r="D903" s="214" t="s">
        <v>1913</v>
      </c>
      <c r="E903" s="71" t="s">
        <v>787</v>
      </c>
      <c r="F903" s="71" t="s">
        <v>271</v>
      </c>
      <c r="G903" s="281" t="s">
        <v>4525</v>
      </c>
    </row>
    <row r="904" spans="1:7" x14ac:dyDescent="0.25">
      <c r="A904" s="71">
        <v>805</v>
      </c>
      <c r="B904" s="214" t="s">
        <v>820</v>
      </c>
      <c r="C904" s="214" t="s">
        <v>3467</v>
      </c>
      <c r="D904" s="214" t="s">
        <v>3468</v>
      </c>
      <c r="E904" s="72"/>
      <c r="F904" s="72" t="s">
        <v>271</v>
      </c>
      <c r="G904" s="281" t="s">
        <v>4525</v>
      </c>
    </row>
    <row r="905" spans="1:7" x14ac:dyDescent="0.25">
      <c r="A905" s="71">
        <v>816</v>
      </c>
      <c r="B905" s="214" t="s">
        <v>853</v>
      </c>
      <c r="C905" s="214" t="s">
        <v>2955</v>
      </c>
      <c r="D905" s="214" t="s">
        <v>2956</v>
      </c>
      <c r="E905" s="71" t="s">
        <v>787</v>
      </c>
      <c r="F905" s="71" t="s">
        <v>271</v>
      </c>
      <c r="G905" s="281" t="s">
        <v>4525</v>
      </c>
    </row>
    <row r="906" spans="1:7" x14ac:dyDescent="0.25">
      <c r="A906" s="71">
        <v>821</v>
      </c>
      <c r="B906" s="214" t="s">
        <v>853</v>
      </c>
      <c r="C906" s="214" t="s">
        <v>2957</v>
      </c>
      <c r="D906" s="214" t="s">
        <v>2958</v>
      </c>
      <c r="E906" s="71" t="s">
        <v>787</v>
      </c>
      <c r="F906" s="71" t="s">
        <v>271</v>
      </c>
      <c r="G906" s="281" t="s">
        <v>4525</v>
      </c>
    </row>
    <row r="907" spans="1:7" x14ac:dyDescent="0.25">
      <c r="A907" s="71">
        <v>864</v>
      </c>
      <c r="B907" s="214" t="s">
        <v>1473</v>
      </c>
      <c r="C907" s="214" t="s">
        <v>2015</v>
      </c>
      <c r="D907" s="214" t="s">
        <v>2016</v>
      </c>
      <c r="E907" s="71" t="s">
        <v>787</v>
      </c>
      <c r="F907" s="71" t="s">
        <v>271</v>
      </c>
      <c r="G907" s="281" t="s">
        <v>4525</v>
      </c>
    </row>
    <row r="908" spans="1:7" x14ac:dyDescent="0.25">
      <c r="A908" s="71">
        <v>885</v>
      </c>
      <c r="B908" s="214" t="s">
        <v>820</v>
      </c>
      <c r="C908" s="214" t="s">
        <v>2035</v>
      </c>
      <c r="D908" s="214" t="s">
        <v>2036</v>
      </c>
      <c r="E908" s="71" t="s">
        <v>787</v>
      </c>
      <c r="F908" s="71" t="s">
        <v>271</v>
      </c>
      <c r="G908" s="281" t="s">
        <v>4525</v>
      </c>
    </row>
    <row r="909" spans="1:7" x14ac:dyDescent="0.25">
      <c r="A909" s="71">
        <v>886</v>
      </c>
      <c r="B909" s="214" t="s">
        <v>820</v>
      </c>
      <c r="C909" s="214" t="s">
        <v>2037</v>
      </c>
      <c r="D909" s="214" t="s">
        <v>2038</v>
      </c>
      <c r="E909" s="71" t="s">
        <v>787</v>
      </c>
      <c r="F909" s="71" t="s">
        <v>271</v>
      </c>
      <c r="G909" s="281" t="s">
        <v>4525</v>
      </c>
    </row>
    <row r="910" spans="1:7" x14ac:dyDescent="0.25">
      <c r="A910" s="71">
        <v>893</v>
      </c>
      <c r="B910" s="214" t="s">
        <v>1004</v>
      </c>
      <c r="C910" s="214" t="s">
        <v>2045</v>
      </c>
      <c r="D910" s="214" t="s">
        <v>2046</v>
      </c>
      <c r="E910" s="71" t="s">
        <v>787</v>
      </c>
      <c r="F910" s="71" t="s">
        <v>271</v>
      </c>
      <c r="G910" s="281" t="s">
        <v>4525</v>
      </c>
    </row>
    <row r="911" spans="1:7" x14ac:dyDescent="0.25">
      <c r="A911" s="71">
        <v>905</v>
      </c>
      <c r="B911" s="214" t="s">
        <v>984</v>
      </c>
      <c r="C911" s="214" t="s">
        <v>2975</v>
      </c>
      <c r="D911" s="214" t="s">
        <v>2976</v>
      </c>
      <c r="E911" s="71" t="s">
        <v>787</v>
      </c>
      <c r="F911" s="71" t="s">
        <v>271</v>
      </c>
      <c r="G911" s="281" t="s">
        <v>4525</v>
      </c>
    </row>
    <row r="912" spans="1:7" x14ac:dyDescent="0.25">
      <c r="A912" s="71">
        <v>919</v>
      </c>
      <c r="B912" s="214" t="s">
        <v>820</v>
      </c>
      <c r="C912" s="214" t="s">
        <v>3499</v>
      </c>
      <c r="D912" s="214" t="s">
        <v>3500</v>
      </c>
      <c r="E912" s="72"/>
      <c r="F912" s="72" t="s">
        <v>271</v>
      </c>
      <c r="G912" s="281" t="s">
        <v>4525</v>
      </c>
    </row>
    <row r="913" spans="1:7" x14ac:dyDescent="0.25">
      <c r="A913" s="71">
        <v>936</v>
      </c>
      <c r="B913" s="214" t="s">
        <v>820</v>
      </c>
      <c r="C913" s="214" t="s">
        <v>3509</v>
      </c>
      <c r="D913" s="214" t="s">
        <v>3510</v>
      </c>
      <c r="E913" s="72"/>
      <c r="F913" s="72" t="s">
        <v>271</v>
      </c>
      <c r="G913" s="281" t="s">
        <v>4525</v>
      </c>
    </row>
    <row r="914" spans="1:7" x14ac:dyDescent="0.25">
      <c r="A914" s="71">
        <v>940</v>
      </c>
      <c r="B914" s="214" t="s">
        <v>984</v>
      </c>
      <c r="C914" s="214" t="s">
        <v>2081</v>
      </c>
      <c r="D914" s="214" t="s">
        <v>2082</v>
      </c>
      <c r="E914" s="71" t="s">
        <v>787</v>
      </c>
      <c r="F914" s="71" t="s">
        <v>271</v>
      </c>
      <c r="G914" s="281" t="s">
        <v>4525</v>
      </c>
    </row>
    <row r="915" spans="1:7" x14ac:dyDescent="0.25">
      <c r="A915" s="71">
        <v>941</v>
      </c>
      <c r="B915" s="214" t="s">
        <v>984</v>
      </c>
      <c r="C915" s="214" t="s">
        <v>2978</v>
      </c>
      <c r="D915" s="214" t="s">
        <v>2979</v>
      </c>
      <c r="E915" s="71" t="s">
        <v>787</v>
      </c>
      <c r="F915" s="71" t="s">
        <v>271</v>
      </c>
      <c r="G915" s="281" t="s">
        <v>4525</v>
      </c>
    </row>
    <row r="916" spans="1:7" x14ac:dyDescent="0.25">
      <c r="A916" s="71">
        <v>952</v>
      </c>
      <c r="B916" s="214" t="s">
        <v>984</v>
      </c>
      <c r="C916" s="214" t="s">
        <v>2089</v>
      </c>
      <c r="D916" s="214" t="s">
        <v>2090</v>
      </c>
      <c r="E916" s="71" t="s">
        <v>787</v>
      </c>
      <c r="F916" s="71" t="s">
        <v>271</v>
      </c>
      <c r="G916" s="281" t="s">
        <v>4525</v>
      </c>
    </row>
    <row r="917" spans="1:7" x14ac:dyDescent="0.25">
      <c r="A917" s="71">
        <v>964</v>
      </c>
      <c r="B917" s="214" t="s">
        <v>1004</v>
      </c>
      <c r="C917" s="214" t="s">
        <v>3523</v>
      </c>
      <c r="D917" s="214" t="s">
        <v>3524</v>
      </c>
      <c r="E917" s="72"/>
      <c r="F917" s="72" t="s">
        <v>271</v>
      </c>
      <c r="G917" s="281" t="s">
        <v>4525</v>
      </c>
    </row>
    <row r="918" spans="1:7" x14ac:dyDescent="0.25">
      <c r="A918" s="71">
        <v>965</v>
      </c>
      <c r="B918" s="214" t="s">
        <v>984</v>
      </c>
      <c r="C918" s="214" t="s">
        <v>2097</v>
      </c>
      <c r="D918" s="214" t="s">
        <v>2098</v>
      </c>
      <c r="E918" s="71" t="s">
        <v>787</v>
      </c>
      <c r="F918" s="71" t="s">
        <v>271</v>
      </c>
      <c r="G918" s="281" t="s">
        <v>4525</v>
      </c>
    </row>
    <row r="919" spans="1:7" x14ac:dyDescent="0.25">
      <c r="A919" s="71">
        <v>970</v>
      </c>
      <c r="B919" s="214" t="s">
        <v>1004</v>
      </c>
      <c r="C919" s="214" t="s">
        <v>2101</v>
      </c>
      <c r="D919" s="214" t="s">
        <v>2102</v>
      </c>
      <c r="E919" s="72"/>
      <c r="F919" s="72" t="s">
        <v>271</v>
      </c>
      <c r="G919" s="281" t="s">
        <v>4525</v>
      </c>
    </row>
    <row r="920" spans="1:7" x14ac:dyDescent="0.25">
      <c r="A920" s="71">
        <v>974</v>
      </c>
      <c r="B920" s="214" t="s">
        <v>1004</v>
      </c>
      <c r="C920" s="214" t="s">
        <v>2105</v>
      </c>
      <c r="D920" s="214" t="s">
        <v>2106</v>
      </c>
      <c r="E920" s="71" t="s">
        <v>787</v>
      </c>
      <c r="F920" s="71" t="s">
        <v>271</v>
      </c>
      <c r="G920" s="281" t="s">
        <v>4525</v>
      </c>
    </row>
    <row r="921" spans="1:7" x14ac:dyDescent="0.25">
      <c r="A921" s="71">
        <v>977</v>
      </c>
      <c r="B921" s="214" t="s">
        <v>1004</v>
      </c>
      <c r="C921" s="214" t="s">
        <v>2107</v>
      </c>
      <c r="D921" s="214" t="s">
        <v>2108</v>
      </c>
      <c r="E921" s="71" t="s">
        <v>787</v>
      </c>
      <c r="F921" s="71" t="s">
        <v>271</v>
      </c>
      <c r="G921" s="281" t="s">
        <v>4525</v>
      </c>
    </row>
    <row r="922" spans="1:7" x14ac:dyDescent="0.25">
      <c r="A922" s="71">
        <v>978</v>
      </c>
      <c r="B922" s="214" t="s">
        <v>820</v>
      </c>
      <c r="C922" s="214" t="s">
        <v>2986</v>
      </c>
      <c r="D922" s="214" t="s">
        <v>2987</v>
      </c>
      <c r="E922" s="71" t="s">
        <v>787</v>
      </c>
      <c r="F922" s="71" t="s">
        <v>271</v>
      </c>
      <c r="G922" s="281" t="s">
        <v>4525</v>
      </c>
    </row>
    <row r="923" spans="1:7" x14ac:dyDescent="0.25">
      <c r="A923" s="71">
        <v>982</v>
      </c>
      <c r="B923" s="214" t="s">
        <v>1004</v>
      </c>
      <c r="C923" s="214" t="s">
        <v>2111</v>
      </c>
      <c r="D923" s="214" t="s">
        <v>2112</v>
      </c>
      <c r="E923" s="71" t="s">
        <v>787</v>
      </c>
      <c r="F923" s="71" t="s">
        <v>271</v>
      </c>
      <c r="G923" s="281" t="s">
        <v>4525</v>
      </c>
    </row>
    <row r="924" spans="1:7" x14ac:dyDescent="0.25">
      <c r="A924" s="72">
        <v>987</v>
      </c>
      <c r="B924" s="66" t="s">
        <v>1004</v>
      </c>
      <c r="C924" s="214" t="s">
        <v>2113</v>
      </c>
      <c r="D924" s="66" t="s">
        <v>2114</v>
      </c>
      <c r="E924" s="72"/>
      <c r="F924" s="72" t="s">
        <v>271</v>
      </c>
      <c r="G924" s="281" t="s">
        <v>4525</v>
      </c>
    </row>
    <row r="925" spans="1:7" x14ac:dyDescent="0.25">
      <c r="A925" s="71">
        <v>990</v>
      </c>
      <c r="B925" s="214" t="s">
        <v>1004</v>
      </c>
      <c r="C925" s="214" t="s">
        <v>3527</v>
      </c>
      <c r="D925" s="214" t="s">
        <v>3528</v>
      </c>
      <c r="E925" s="72"/>
      <c r="F925" s="72" t="s">
        <v>271</v>
      </c>
      <c r="G925" s="281" t="s">
        <v>4525</v>
      </c>
    </row>
    <row r="926" spans="1:7" x14ac:dyDescent="0.25">
      <c r="A926" s="71">
        <v>997</v>
      </c>
      <c r="B926" s="214" t="s">
        <v>853</v>
      </c>
      <c r="C926" s="214" t="s">
        <v>2127</v>
      </c>
      <c r="D926" s="214" t="s">
        <v>2128</v>
      </c>
      <c r="E926" s="71" t="s">
        <v>787</v>
      </c>
      <c r="F926" s="71" t="s">
        <v>271</v>
      </c>
      <c r="G926" s="281" t="s">
        <v>4525</v>
      </c>
    </row>
    <row r="927" spans="1:7" x14ac:dyDescent="0.25">
      <c r="A927" s="71">
        <v>1016</v>
      </c>
      <c r="B927" s="214" t="s">
        <v>1004</v>
      </c>
      <c r="C927" s="214" t="s">
        <v>2993</v>
      </c>
      <c r="D927" s="214" t="s">
        <v>2994</v>
      </c>
      <c r="E927" s="71" t="s">
        <v>787</v>
      </c>
      <c r="F927" s="71" t="s">
        <v>271</v>
      </c>
      <c r="G927" s="281" t="s">
        <v>4525</v>
      </c>
    </row>
    <row r="928" spans="1:7" x14ac:dyDescent="0.25">
      <c r="A928" s="71">
        <v>1025</v>
      </c>
      <c r="B928" s="214" t="s">
        <v>853</v>
      </c>
      <c r="C928" s="214" t="s">
        <v>2141</v>
      </c>
      <c r="D928" s="214" t="s">
        <v>2142</v>
      </c>
      <c r="E928" s="71" t="s">
        <v>787</v>
      </c>
      <c r="F928" s="71" t="s">
        <v>271</v>
      </c>
      <c r="G928" s="281" t="s">
        <v>4525</v>
      </c>
    </row>
    <row r="929" spans="1:7" x14ac:dyDescent="0.25">
      <c r="A929" s="71">
        <v>1046</v>
      </c>
      <c r="B929" s="214" t="s">
        <v>1004</v>
      </c>
      <c r="C929" s="214" t="s">
        <v>2997</v>
      </c>
      <c r="D929" s="214" t="s">
        <v>2998</v>
      </c>
      <c r="E929" s="71" t="s">
        <v>787</v>
      </c>
      <c r="F929" s="71" t="s">
        <v>271</v>
      </c>
      <c r="G929" s="281" t="s">
        <v>4525</v>
      </c>
    </row>
    <row r="930" spans="1:7" x14ac:dyDescent="0.25">
      <c r="A930" s="71">
        <v>1063</v>
      </c>
      <c r="B930" s="214" t="s">
        <v>820</v>
      </c>
      <c r="C930" s="214" t="s">
        <v>3558</v>
      </c>
      <c r="D930" s="214" t="s">
        <v>3559</v>
      </c>
      <c r="E930" s="72"/>
      <c r="F930" s="72" t="s">
        <v>271</v>
      </c>
      <c r="G930" s="281" t="s">
        <v>4525</v>
      </c>
    </row>
    <row r="931" spans="1:7" x14ac:dyDescent="0.25">
      <c r="A931" s="71">
        <v>1066</v>
      </c>
      <c r="B931" s="214" t="s">
        <v>1473</v>
      </c>
      <c r="C931" s="214" t="s">
        <v>2169</v>
      </c>
      <c r="D931" s="214" t="s">
        <v>2170</v>
      </c>
      <c r="E931" s="72"/>
      <c r="F931" s="72" t="s">
        <v>271</v>
      </c>
      <c r="G931" s="281" t="s">
        <v>4525</v>
      </c>
    </row>
    <row r="932" spans="1:7" x14ac:dyDescent="0.25">
      <c r="A932" s="71">
        <v>1080</v>
      </c>
      <c r="B932" s="214" t="s">
        <v>820</v>
      </c>
      <c r="C932" s="214" t="s">
        <v>3002</v>
      </c>
      <c r="D932" s="214" t="s">
        <v>3003</v>
      </c>
      <c r="E932" s="71" t="s">
        <v>787</v>
      </c>
      <c r="F932" s="71" t="s">
        <v>271</v>
      </c>
      <c r="G932" s="281" t="s">
        <v>4525</v>
      </c>
    </row>
    <row r="933" spans="1:7" x14ac:dyDescent="0.25">
      <c r="A933" s="71">
        <v>1083</v>
      </c>
      <c r="B933" s="214" t="s">
        <v>1004</v>
      </c>
      <c r="C933" s="214" t="s">
        <v>3004</v>
      </c>
      <c r="D933" s="214" t="s">
        <v>3005</v>
      </c>
      <c r="E933" s="71" t="s">
        <v>787</v>
      </c>
      <c r="F933" s="71" t="s">
        <v>271</v>
      </c>
      <c r="G933" s="281" t="s">
        <v>4525</v>
      </c>
    </row>
    <row r="934" spans="1:7" x14ac:dyDescent="0.25">
      <c r="A934" s="71">
        <v>1101</v>
      </c>
      <c r="B934" s="214" t="s">
        <v>1004</v>
      </c>
      <c r="C934" s="214" t="s">
        <v>2195</v>
      </c>
      <c r="D934" s="214" t="s">
        <v>2196</v>
      </c>
      <c r="E934" s="71" t="s">
        <v>787</v>
      </c>
      <c r="F934" s="71" t="s">
        <v>271</v>
      </c>
      <c r="G934" s="281" t="s">
        <v>4525</v>
      </c>
    </row>
    <row r="935" spans="1:7" x14ac:dyDescent="0.25">
      <c r="A935" s="71">
        <v>1103</v>
      </c>
      <c r="B935" s="214" t="s">
        <v>853</v>
      </c>
      <c r="C935" s="214" t="s">
        <v>2197</v>
      </c>
      <c r="D935" s="214" t="s">
        <v>2198</v>
      </c>
      <c r="E935" s="71" t="s">
        <v>787</v>
      </c>
      <c r="F935" s="71" t="s">
        <v>271</v>
      </c>
      <c r="G935" s="281" t="s">
        <v>4525</v>
      </c>
    </row>
    <row r="936" spans="1:7" x14ac:dyDescent="0.25">
      <c r="A936" s="71">
        <v>1171</v>
      </c>
      <c r="B936" s="214" t="s">
        <v>1004</v>
      </c>
      <c r="C936" s="214" t="s">
        <v>2232</v>
      </c>
      <c r="D936" s="214" t="s">
        <v>2233</v>
      </c>
      <c r="E936" s="71" t="s">
        <v>787</v>
      </c>
      <c r="F936" s="71" t="s">
        <v>271</v>
      </c>
      <c r="G936" s="281" t="s">
        <v>4525</v>
      </c>
    </row>
    <row r="937" spans="1:7" x14ac:dyDescent="0.25">
      <c r="A937" s="71">
        <v>1175</v>
      </c>
      <c r="B937" s="214" t="s">
        <v>1004</v>
      </c>
      <c r="C937" s="214" t="s">
        <v>2236</v>
      </c>
      <c r="D937" s="214" t="s">
        <v>2237</v>
      </c>
      <c r="E937" s="71" t="s">
        <v>787</v>
      </c>
      <c r="F937" s="71" t="s">
        <v>271</v>
      </c>
      <c r="G937" s="281" t="s">
        <v>4525</v>
      </c>
    </row>
    <row r="938" spans="1:7" x14ac:dyDescent="0.25">
      <c r="A938" s="71">
        <v>1177</v>
      </c>
      <c r="B938" s="214" t="s">
        <v>853</v>
      </c>
      <c r="C938" s="214" t="s">
        <v>3039</v>
      </c>
      <c r="D938" s="214" t="s">
        <v>3040</v>
      </c>
      <c r="E938" s="71" t="s">
        <v>787</v>
      </c>
      <c r="F938" s="71" t="s">
        <v>271</v>
      </c>
      <c r="G938" s="281" t="s">
        <v>4525</v>
      </c>
    </row>
    <row r="939" spans="1:7" x14ac:dyDescent="0.25">
      <c r="A939" s="71">
        <v>1185</v>
      </c>
      <c r="B939" s="214" t="s">
        <v>850</v>
      </c>
      <c r="C939" s="214" t="s">
        <v>2242</v>
      </c>
      <c r="D939" s="214" t="s">
        <v>2243</v>
      </c>
      <c r="E939" s="72"/>
      <c r="F939" s="72" t="s">
        <v>271</v>
      </c>
      <c r="G939" s="281" t="s">
        <v>4525</v>
      </c>
    </row>
    <row r="940" spans="1:7" x14ac:dyDescent="0.25">
      <c r="A940" s="71">
        <v>1211</v>
      </c>
      <c r="B940" s="214" t="s">
        <v>1473</v>
      </c>
      <c r="C940" s="214" t="s">
        <v>2256</v>
      </c>
      <c r="D940" s="214" t="s">
        <v>2257</v>
      </c>
      <c r="E940" s="71" t="s">
        <v>787</v>
      </c>
      <c r="F940" s="71" t="s">
        <v>271</v>
      </c>
      <c r="G940" s="281" t="s">
        <v>4525</v>
      </c>
    </row>
    <row r="941" spans="1:7" x14ac:dyDescent="0.25">
      <c r="A941" s="71">
        <v>1216</v>
      </c>
      <c r="B941" s="214" t="s">
        <v>820</v>
      </c>
      <c r="C941" s="214" t="s">
        <v>3049</v>
      </c>
      <c r="D941" s="214" t="s">
        <v>3050</v>
      </c>
      <c r="E941" s="71" t="s">
        <v>787</v>
      </c>
      <c r="F941" s="71" t="s">
        <v>271</v>
      </c>
      <c r="G941" s="281" t="s">
        <v>4525</v>
      </c>
    </row>
    <row r="942" spans="1:7" x14ac:dyDescent="0.25">
      <c r="A942" s="71">
        <v>1219</v>
      </c>
      <c r="B942" s="214" t="s">
        <v>820</v>
      </c>
      <c r="C942" s="214" t="s">
        <v>3595</v>
      </c>
      <c r="D942" s="214" t="s">
        <v>3596</v>
      </c>
      <c r="E942" s="72"/>
      <c r="F942" s="72" t="s">
        <v>271</v>
      </c>
      <c r="G942" s="281" t="s">
        <v>4525</v>
      </c>
    </row>
    <row r="943" spans="1:7" x14ac:dyDescent="0.25">
      <c r="A943" s="71">
        <v>1246</v>
      </c>
      <c r="B943" s="214" t="s">
        <v>853</v>
      </c>
      <c r="C943" s="214" t="s">
        <v>2279</v>
      </c>
      <c r="D943" s="214" t="s">
        <v>2279</v>
      </c>
      <c r="E943" s="72"/>
      <c r="F943" s="72" t="s">
        <v>271</v>
      </c>
      <c r="G943" s="281" t="s">
        <v>4525</v>
      </c>
    </row>
    <row r="944" spans="1:7" x14ac:dyDescent="0.25">
      <c r="A944" s="71">
        <v>1269</v>
      </c>
      <c r="B944" s="214" t="s">
        <v>820</v>
      </c>
      <c r="C944" s="214" t="s">
        <v>4543</v>
      </c>
      <c r="D944" s="214" t="s">
        <v>3058</v>
      </c>
      <c r="E944" s="71" t="s">
        <v>787</v>
      </c>
      <c r="F944" s="71" t="s">
        <v>271</v>
      </c>
      <c r="G944" s="281" t="s">
        <v>4525</v>
      </c>
    </row>
    <row r="945" spans="1:7" x14ac:dyDescent="0.25">
      <c r="A945" s="71">
        <v>1272</v>
      </c>
      <c r="B945" s="214" t="s">
        <v>820</v>
      </c>
      <c r="C945" s="214" t="s">
        <v>2290</v>
      </c>
      <c r="D945" s="214" t="s">
        <v>2291</v>
      </c>
      <c r="E945" s="71" t="s">
        <v>787</v>
      </c>
      <c r="F945" s="71" t="s">
        <v>271</v>
      </c>
      <c r="G945" s="281" t="s">
        <v>4525</v>
      </c>
    </row>
    <row r="946" spans="1:7" x14ac:dyDescent="0.25">
      <c r="A946" s="71">
        <v>1282</v>
      </c>
      <c r="B946" s="214" t="s">
        <v>1004</v>
      </c>
      <c r="C946" s="214" t="s">
        <v>3061</v>
      </c>
      <c r="D946" s="214" t="s">
        <v>3062</v>
      </c>
      <c r="E946" s="71" t="s">
        <v>787</v>
      </c>
      <c r="F946" s="71" t="s">
        <v>271</v>
      </c>
      <c r="G946" s="281" t="s">
        <v>4525</v>
      </c>
    </row>
    <row r="947" spans="1:7" x14ac:dyDescent="0.25">
      <c r="A947" s="71">
        <v>1290</v>
      </c>
      <c r="B947" s="214" t="s">
        <v>850</v>
      </c>
      <c r="C947" s="214" t="s">
        <v>3063</v>
      </c>
      <c r="D947" s="214" t="s">
        <v>3064</v>
      </c>
      <c r="E947" s="71" t="s">
        <v>787</v>
      </c>
      <c r="F947" s="71" t="s">
        <v>271</v>
      </c>
      <c r="G947" s="281" t="s">
        <v>4525</v>
      </c>
    </row>
    <row r="948" spans="1:7" x14ac:dyDescent="0.25">
      <c r="A948" s="71">
        <v>1295</v>
      </c>
      <c r="B948" s="214" t="s">
        <v>1004</v>
      </c>
      <c r="C948" s="214" t="s">
        <v>3065</v>
      </c>
      <c r="D948" s="214" t="s">
        <v>3066</v>
      </c>
      <c r="E948" s="71" t="s">
        <v>787</v>
      </c>
      <c r="F948" s="71" t="s">
        <v>271</v>
      </c>
      <c r="G948" s="281" t="s">
        <v>4525</v>
      </c>
    </row>
    <row r="949" spans="1:7" x14ac:dyDescent="0.25">
      <c r="A949" s="71">
        <v>1312</v>
      </c>
      <c r="B949" s="214" t="s">
        <v>820</v>
      </c>
      <c r="C949" s="214" t="s">
        <v>3627</v>
      </c>
      <c r="D949" s="214" t="s">
        <v>3628</v>
      </c>
      <c r="E949" s="72"/>
      <c r="F949" s="72" t="s">
        <v>271</v>
      </c>
      <c r="G949" s="281" t="s">
        <v>4525</v>
      </c>
    </row>
    <row r="950" spans="1:7" x14ac:dyDescent="0.25">
      <c r="A950" s="71">
        <v>1315</v>
      </c>
      <c r="B950" s="214" t="s">
        <v>1473</v>
      </c>
      <c r="C950" s="214" t="s">
        <v>3629</v>
      </c>
      <c r="D950" s="214" t="s">
        <v>3630</v>
      </c>
      <c r="E950" s="72"/>
      <c r="F950" s="72" t="s">
        <v>271</v>
      </c>
      <c r="G950" s="281" t="s">
        <v>4525</v>
      </c>
    </row>
    <row r="951" spans="1:7" x14ac:dyDescent="0.25">
      <c r="A951" s="71">
        <v>1329</v>
      </c>
      <c r="B951" s="214" t="s">
        <v>820</v>
      </c>
      <c r="C951" s="214" t="s">
        <v>2307</v>
      </c>
      <c r="D951" s="214" t="s">
        <v>2308</v>
      </c>
      <c r="E951" s="71" t="s">
        <v>787</v>
      </c>
      <c r="F951" s="71" t="s">
        <v>271</v>
      </c>
      <c r="G951" s="281" t="s">
        <v>4525</v>
      </c>
    </row>
    <row r="952" spans="1:7" x14ac:dyDescent="0.25">
      <c r="A952" s="71">
        <v>1337</v>
      </c>
      <c r="B952" s="214" t="s">
        <v>820</v>
      </c>
      <c r="C952" s="214" t="s">
        <v>3635</v>
      </c>
      <c r="D952" s="214" t="s">
        <v>3636</v>
      </c>
      <c r="E952" s="72"/>
      <c r="F952" s="72" t="s">
        <v>271</v>
      </c>
      <c r="G952" s="281" t="s">
        <v>4525</v>
      </c>
    </row>
    <row r="953" spans="1:7" x14ac:dyDescent="0.25">
      <c r="A953" s="71">
        <v>1338</v>
      </c>
      <c r="B953" s="214" t="s">
        <v>1004</v>
      </c>
      <c r="C953" s="214" t="s">
        <v>3074</v>
      </c>
      <c r="D953" s="214" t="s">
        <v>3075</v>
      </c>
      <c r="E953" s="71" t="s">
        <v>787</v>
      </c>
      <c r="F953" s="71" t="s">
        <v>271</v>
      </c>
      <c r="G953" s="281" t="s">
        <v>4525</v>
      </c>
    </row>
    <row r="954" spans="1:7" x14ac:dyDescent="0.25">
      <c r="A954" s="71">
        <v>1346</v>
      </c>
      <c r="B954" s="214" t="s">
        <v>853</v>
      </c>
      <c r="C954" s="214" t="s">
        <v>3639</v>
      </c>
      <c r="D954" s="214" t="s">
        <v>3640</v>
      </c>
      <c r="E954" s="72"/>
      <c r="F954" s="72" t="s">
        <v>271</v>
      </c>
      <c r="G954" s="281" t="s">
        <v>4525</v>
      </c>
    </row>
    <row r="955" spans="1:7" x14ac:dyDescent="0.25">
      <c r="A955" s="71">
        <v>1347</v>
      </c>
      <c r="B955" s="214" t="s">
        <v>820</v>
      </c>
      <c r="C955" s="214" t="s">
        <v>3641</v>
      </c>
      <c r="D955" s="214" t="s">
        <v>3642</v>
      </c>
      <c r="E955" s="72"/>
      <c r="F955" s="72" t="s">
        <v>271</v>
      </c>
      <c r="G955" s="281" t="s">
        <v>4525</v>
      </c>
    </row>
    <row r="956" spans="1:7" x14ac:dyDescent="0.25">
      <c r="A956" s="71">
        <v>1362</v>
      </c>
      <c r="B956" s="214" t="s">
        <v>853</v>
      </c>
      <c r="C956" s="214" t="s">
        <v>3645</v>
      </c>
      <c r="D956" s="214" t="s">
        <v>3646</v>
      </c>
      <c r="E956" s="72"/>
      <c r="F956" s="72" t="s">
        <v>271</v>
      </c>
      <c r="G956" s="281" t="s">
        <v>4525</v>
      </c>
    </row>
    <row r="957" spans="1:7" x14ac:dyDescent="0.25">
      <c r="A957" s="71">
        <v>1473</v>
      </c>
      <c r="B957" s="214" t="s">
        <v>1473</v>
      </c>
      <c r="C957" s="214" t="s">
        <v>3688</v>
      </c>
      <c r="D957" s="214" t="s">
        <v>3689</v>
      </c>
      <c r="E957" s="72"/>
      <c r="F957" s="72" t="s">
        <v>271</v>
      </c>
      <c r="G957" s="281" t="s">
        <v>4525</v>
      </c>
    </row>
    <row r="958" spans="1:7" x14ac:dyDescent="0.25">
      <c r="A958" s="71">
        <v>1482</v>
      </c>
      <c r="B958" s="214" t="s">
        <v>1473</v>
      </c>
      <c r="C958" s="214" t="s">
        <v>3690</v>
      </c>
      <c r="D958" s="214" t="s">
        <v>3691</v>
      </c>
      <c r="E958" s="72"/>
      <c r="F958" s="72" t="s">
        <v>271</v>
      </c>
      <c r="G958" s="281" t="s">
        <v>4525</v>
      </c>
    </row>
    <row r="959" spans="1:7" x14ac:dyDescent="0.25">
      <c r="A959" s="71">
        <v>1498</v>
      </c>
      <c r="B959" s="214" t="s">
        <v>1004</v>
      </c>
      <c r="C959" s="214" t="s">
        <v>3698</v>
      </c>
      <c r="D959" s="214" t="s">
        <v>3699</v>
      </c>
      <c r="E959" s="72"/>
      <c r="F959" s="72" t="s">
        <v>271</v>
      </c>
      <c r="G959" s="281" t="s">
        <v>4525</v>
      </c>
    </row>
    <row r="960" spans="1:7" x14ac:dyDescent="0.25">
      <c r="A960" s="71">
        <v>1533</v>
      </c>
      <c r="B960" s="214" t="s">
        <v>984</v>
      </c>
      <c r="C960" s="214" t="s">
        <v>2400</v>
      </c>
      <c r="D960" s="214" t="s">
        <v>2400</v>
      </c>
      <c r="E960" s="71" t="s">
        <v>787</v>
      </c>
      <c r="F960" s="71" t="s">
        <v>271</v>
      </c>
      <c r="G960" s="281" t="s">
        <v>4525</v>
      </c>
    </row>
    <row r="961" spans="1:7" x14ac:dyDescent="0.25">
      <c r="A961" s="71">
        <v>1536</v>
      </c>
      <c r="B961" s="214" t="s">
        <v>1004</v>
      </c>
      <c r="C961" s="214" t="s">
        <v>3713</v>
      </c>
      <c r="D961" s="214" t="s">
        <v>3714</v>
      </c>
      <c r="E961" s="72"/>
      <c r="F961" s="72" t="s">
        <v>271</v>
      </c>
      <c r="G961" s="281" t="s">
        <v>4525</v>
      </c>
    </row>
    <row r="962" spans="1:7" x14ac:dyDescent="0.25">
      <c r="A962" s="71">
        <v>1545</v>
      </c>
      <c r="B962" s="214" t="s">
        <v>820</v>
      </c>
      <c r="C962" s="214" t="s">
        <v>3717</v>
      </c>
      <c r="D962" s="214" t="s">
        <v>3718</v>
      </c>
      <c r="E962" s="72"/>
      <c r="F962" s="72" t="s">
        <v>271</v>
      </c>
      <c r="G962" s="281" t="s">
        <v>4525</v>
      </c>
    </row>
    <row r="963" spans="1:7" x14ac:dyDescent="0.25">
      <c r="A963" s="71">
        <v>1550</v>
      </c>
      <c r="B963" s="214" t="s">
        <v>1004</v>
      </c>
      <c r="C963" s="214" t="s">
        <v>4249</v>
      </c>
      <c r="D963" s="214" t="s">
        <v>4250</v>
      </c>
      <c r="E963" s="72"/>
      <c r="F963" s="72" t="s">
        <v>271</v>
      </c>
      <c r="G963" s="281" t="s">
        <v>4525</v>
      </c>
    </row>
    <row r="964" spans="1:7" x14ac:dyDescent="0.25">
      <c r="A964" s="71">
        <v>1553</v>
      </c>
      <c r="B964" s="214" t="s">
        <v>1004</v>
      </c>
      <c r="C964" s="214" t="s">
        <v>4251</v>
      </c>
      <c r="D964" s="214" t="s">
        <v>4252</v>
      </c>
      <c r="E964" s="72"/>
      <c r="F964" s="72" t="s">
        <v>271</v>
      </c>
      <c r="G964" s="281" t="s">
        <v>4525</v>
      </c>
    </row>
    <row r="965" spans="1:7" x14ac:dyDescent="0.25">
      <c r="A965" s="71">
        <v>1563</v>
      </c>
      <c r="B965" s="214" t="s">
        <v>1004</v>
      </c>
      <c r="C965" s="214" t="s">
        <v>2403</v>
      </c>
      <c r="D965" s="214" t="s">
        <v>2404</v>
      </c>
      <c r="E965" s="71" t="s">
        <v>787</v>
      </c>
      <c r="F965" s="71" t="s">
        <v>271</v>
      </c>
      <c r="G965" s="281" t="s">
        <v>4525</v>
      </c>
    </row>
    <row r="966" spans="1:7" x14ac:dyDescent="0.25">
      <c r="A966" s="71">
        <v>1568</v>
      </c>
      <c r="B966" s="214" t="s">
        <v>984</v>
      </c>
      <c r="C966" s="214" t="s">
        <v>3725</v>
      </c>
      <c r="D966" s="214" t="s">
        <v>3726</v>
      </c>
      <c r="E966" s="72"/>
      <c r="F966" s="72" t="s">
        <v>271</v>
      </c>
      <c r="G966" s="281" t="s">
        <v>4525</v>
      </c>
    </row>
    <row r="967" spans="1:7" x14ac:dyDescent="0.25">
      <c r="A967" s="71">
        <v>1667</v>
      </c>
      <c r="B967" s="214" t="s">
        <v>820</v>
      </c>
      <c r="C967" s="214" t="s">
        <v>3770</v>
      </c>
      <c r="D967" s="214" t="s">
        <v>3771</v>
      </c>
      <c r="E967" s="72"/>
      <c r="F967" s="72" t="s">
        <v>271</v>
      </c>
      <c r="G967" s="281" t="s">
        <v>4525</v>
      </c>
    </row>
    <row r="968" spans="1:7" x14ac:dyDescent="0.25">
      <c r="A968" s="71">
        <v>1687</v>
      </c>
      <c r="B968" s="214" t="s">
        <v>820</v>
      </c>
      <c r="C968" s="214" t="s">
        <v>3778</v>
      </c>
      <c r="D968" s="214" t="s">
        <v>3779</v>
      </c>
      <c r="E968" s="72"/>
      <c r="F968" s="72" t="s">
        <v>271</v>
      </c>
      <c r="G968" s="281" t="s">
        <v>4525</v>
      </c>
    </row>
    <row r="969" spans="1:7" x14ac:dyDescent="0.25">
      <c r="A969" s="71">
        <v>1690</v>
      </c>
      <c r="B969" s="214" t="s">
        <v>1004</v>
      </c>
      <c r="C969" s="214" t="s">
        <v>3782</v>
      </c>
      <c r="D969" s="214" t="s">
        <v>3783</v>
      </c>
      <c r="E969" s="72"/>
      <c r="F969" s="72" t="s">
        <v>271</v>
      </c>
      <c r="G969" s="281" t="s">
        <v>4525</v>
      </c>
    </row>
    <row r="970" spans="1:7" x14ac:dyDescent="0.25">
      <c r="A970" s="71">
        <v>1711</v>
      </c>
      <c r="B970" s="214" t="s">
        <v>1473</v>
      </c>
      <c r="C970" s="214" t="s">
        <v>2481</v>
      </c>
      <c r="D970" s="214" t="s">
        <v>2482</v>
      </c>
      <c r="E970" s="71" t="s">
        <v>787</v>
      </c>
      <c r="F970" s="71" t="s">
        <v>271</v>
      </c>
      <c r="G970" s="281" t="s">
        <v>4525</v>
      </c>
    </row>
    <row r="971" spans="1:7" x14ac:dyDescent="0.25">
      <c r="A971" s="71">
        <v>1721</v>
      </c>
      <c r="B971" s="214" t="s">
        <v>1004</v>
      </c>
      <c r="C971" s="214" t="s">
        <v>3790</v>
      </c>
      <c r="D971" s="214" t="s">
        <v>3791</v>
      </c>
      <c r="E971" s="72"/>
      <c r="F971" s="72" t="s">
        <v>271</v>
      </c>
      <c r="G971" s="281" t="s">
        <v>4525</v>
      </c>
    </row>
    <row r="972" spans="1:7" x14ac:dyDescent="0.25">
      <c r="A972" s="71">
        <v>1823</v>
      </c>
      <c r="B972" s="214" t="s">
        <v>1004</v>
      </c>
      <c r="C972" s="214" t="s">
        <v>3146</v>
      </c>
      <c r="D972" s="214" t="s">
        <v>3147</v>
      </c>
      <c r="E972" s="71" t="s">
        <v>787</v>
      </c>
      <c r="F972" s="71" t="s">
        <v>271</v>
      </c>
      <c r="G972" s="281" t="s">
        <v>4525</v>
      </c>
    </row>
    <row r="973" spans="1:7" x14ac:dyDescent="0.25">
      <c r="A973" s="71">
        <v>1824</v>
      </c>
      <c r="B973" s="214" t="s">
        <v>1473</v>
      </c>
      <c r="C973" s="214" t="s">
        <v>3824</v>
      </c>
      <c r="D973" s="214" t="s">
        <v>3825</v>
      </c>
      <c r="E973" s="72"/>
      <c r="F973" s="72" t="s">
        <v>271</v>
      </c>
      <c r="G973" s="281" t="s">
        <v>4525</v>
      </c>
    </row>
    <row r="974" spans="1:7" x14ac:dyDescent="0.25">
      <c r="A974" s="71">
        <v>1844</v>
      </c>
      <c r="B974" s="214" t="s">
        <v>1473</v>
      </c>
      <c r="C974" s="214" t="s">
        <v>3830</v>
      </c>
      <c r="D974" s="214" t="s">
        <v>3831</v>
      </c>
      <c r="E974" s="72"/>
      <c r="F974" s="72" t="s">
        <v>271</v>
      </c>
      <c r="G974" s="281" t="s">
        <v>4525</v>
      </c>
    </row>
    <row r="975" spans="1:7" x14ac:dyDescent="0.25">
      <c r="A975" s="72">
        <v>1913</v>
      </c>
      <c r="B975" s="66" t="s">
        <v>984</v>
      </c>
      <c r="C975" s="214" t="s">
        <v>3854</v>
      </c>
      <c r="D975" s="66" t="s">
        <v>2098</v>
      </c>
      <c r="E975" s="72"/>
      <c r="F975" s="72" t="s">
        <v>271</v>
      </c>
      <c r="G975" s="281" t="s">
        <v>4525</v>
      </c>
    </row>
    <row r="976" spans="1:7" x14ac:dyDescent="0.25">
      <c r="A976" s="71">
        <v>1936</v>
      </c>
      <c r="B976" s="214" t="s">
        <v>1473</v>
      </c>
      <c r="C976" s="214" t="s">
        <v>2560</v>
      </c>
      <c r="D976" s="214" t="s">
        <v>2561</v>
      </c>
      <c r="E976" s="71" t="s">
        <v>787</v>
      </c>
      <c r="F976" s="71" t="s">
        <v>271</v>
      </c>
      <c r="G976" s="281" t="s">
        <v>4525</v>
      </c>
    </row>
    <row r="977" spans="1:7" x14ac:dyDescent="0.25">
      <c r="A977" s="71">
        <v>1949</v>
      </c>
      <c r="B977" s="214" t="s">
        <v>853</v>
      </c>
      <c r="C977" s="214" t="s">
        <v>2566</v>
      </c>
      <c r="D977" s="214" t="s">
        <v>2567</v>
      </c>
      <c r="E977" s="71" t="s">
        <v>787</v>
      </c>
      <c r="F977" s="71" t="s">
        <v>271</v>
      </c>
      <c r="G977" s="281" t="s">
        <v>4525</v>
      </c>
    </row>
    <row r="978" spans="1:7" x14ac:dyDescent="0.25">
      <c r="A978" s="71">
        <v>1993</v>
      </c>
      <c r="B978" s="214" t="s">
        <v>1004</v>
      </c>
      <c r="C978" s="214" t="s">
        <v>2586</v>
      </c>
      <c r="D978" s="214" t="s">
        <v>2587</v>
      </c>
      <c r="E978" s="71" t="s">
        <v>787</v>
      </c>
      <c r="F978" s="71" t="s">
        <v>271</v>
      </c>
      <c r="G978" s="281" t="s">
        <v>4525</v>
      </c>
    </row>
    <row r="979" spans="1:7" x14ac:dyDescent="0.25">
      <c r="A979" s="71">
        <v>1996</v>
      </c>
      <c r="B979" s="214" t="s">
        <v>1004</v>
      </c>
      <c r="C979" s="214" t="s">
        <v>2590</v>
      </c>
      <c r="D979" s="214" t="s">
        <v>2591</v>
      </c>
      <c r="E979" s="71" t="s">
        <v>787</v>
      </c>
      <c r="F979" s="71" t="s">
        <v>271</v>
      </c>
      <c r="G979" s="281" t="s">
        <v>4525</v>
      </c>
    </row>
    <row r="980" spans="1:7" x14ac:dyDescent="0.25">
      <c r="A980" s="71">
        <v>2028</v>
      </c>
      <c r="B980" s="214" t="s">
        <v>984</v>
      </c>
      <c r="C980" s="214" t="s">
        <v>2599</v>
      </c>
      <c r="D980" s="214" t="s">
        <v>2600</v>
      </c>
      <c r="E980" s="71" t="s">
        <v>787</v>
      </c>
      <c r="F980" s="71" t="s">
        <v>271</v>
      </c>
      <c r="G980" s="281" t="s">
        <v>4525</v>
      </c>
    </row>
    <row r="981" spans="1:7" x14ac:dyDescent="0.25">
      <c r="A981" s="71">
        <v>2060</v>
      </c>
      <c r="B981" s="214" t="s">
        <v>1473</v>
      </c>
      <c r="C981" s="214" t="s">
        <v>2607</v>
      </c>
      <c r="D981" s="214" t="s">
        <v>2608</v>
      </c>
      <c r="E981" s="71" t="s">
        <v>787</v>
      </c>
      <c r="F981" s="71" t="s">
        <v>271</v>
      </c>
      <c r="G981" s="281" t="s">
        <v>4525</v>
      </c>
    </row>
    <row r="982" spans="1:7" x14ac:dyDescent="0.25">
      <c r="A982" s="71">
        <v>2081</v>
      </c>
      <c r="B982" s="214" t="s">
        <v>853</v>
      </c>
      <c r="C982" s="214" t="s">
        <v>2609</v>
      </c>
      <c r="D982" s="214" t="s">
        <v>2610</v>
      </c>
      <c r="E982" s="71" t="s">
        <v>787</v>
      </c>
      <c r="F982" s="71" t="s">
        <v>271</v>
      </c>
      <c r="G982" s="281" t="s">
        <v>4525</v>
      </c>
    </row>
    <row r="983" spans="1:7" x14ac:dyDescent="0.25">
      <c r="A983" s="71">
        <v>2309</v>
      </c>
      <c r="B983" s="214" t="s">
        <v>1355</v>
      </c>
      <c r="C983" s="214" t="s">
        <v>3183</v>
      </c>
      <c r="D983" s="214" t="s">
        <v>3184</v>
      </c>
      <c r="E983" s="71" t="s">
        <v>787</v>
      </c>
      <c r="F983" s="71" t="s">
        <v>271</v>
      </c>
      <c r="G983" s="281" t="s">
        <v>4525</v>
      </c>
    </row>
    <row r="984" spans="1:7" x14ac:dyDescent="0.25">
      <c r="A984" s="72">
        <v>2705</v>
      </c>
      <c r="B984" s="66" t="s">
        <v>1004</v>
      </c>
      <c r="C984" s="214" t="s">
        <v>2677</v>
      </c>
      <c r="D984" s="66" t="s">
        <v>2678</v>
      </c>
      <c r="E984" s="71" t="s">
        <v>787</v>
      </c>
      <c r="F984" s="71" t="s">
        <v>271</v>
      </c>
      <c r="G984" s="281" t="s">
        <v>4525</v>
      </c>
    </row>
    <row r="985" spans="1:7" x14ac:dyDescent="0.25">
      <c r="A985" s="72">
        <v>2839</v>
      </c>
      <c r="B985" s="66" t="s">
        <v>984</v>
      </c>
      <c r="C985" s="214" t="s">
        <v>2689</v>
      </c>
      <c r="D985" s="66" t="s">
        <v>2690</v>
      </c>
      <c r="E985" s="71" t="s">
        <v>787</v>
      </c>
      <c r="F985" s="71" t="s">
        <v>271</v>
      </c>
      <c r="G985" s="281" t="s">
        <v>4525</v>
      </c>
    </row>
    <row r="986" spans="1:7" x14ac:dyDescent="0.25">
      <c r="A986" s="71">
        <v>3385</v>
      </c>
      <c r="B986" s="214" t="s">
        <v>984</v>
      </c>
      <c r="C986" s="214" t="s">
        <v>2723</v>
      </c>
      <c r="D986" s="214" t="s">
        <v>2724</v>
      </c>
      <c r="E986" s="71" t="s">
        <v>787</v>
      </c>
      <c r="F986" s="71" t="s">
        <v>271</v>
      </c>
      <c r="G986" s="281" t="s">
        <v>4525</v>
      </c>
    </row>
    <row r="987" spans="1:7" x14ac:dyDescent="0.25">
      <c r="A987" s="71">
        <v>3567</v>
      </c>
      <c r="B987" s="214" t="s">
        <v>1004</v>
      </c>
      <c r="C987" s="214" t="s">
        <v>2731</v>
      </c>
      <c r="D987" s="214" t="s">
        <v>2732</v>
      </c>
      <c r="E987" s="71" t="s">
        <v>787</v>
      </c>
      <c r="F987" s="71" t="s">
        <v>271</v>
      </c>
      <c r="G987" s="281" t="s">
        <v>4525</v>
      </c>
    </row>
    <row r="988" spans="1:7" x14ac:dyDescent="0.25">
      <c r="A988" s="71">
        <v>4192</v>
      </c>
      <c r="B988" s="214" t="s">
        <v>853</v>
      </c>
      <c r="C988" s="214" t="s">
        <v>2751</v>
      </c>
      <c r="D988" s="214" t="s">
        <v>2752</v>
      </c>
      <c r="E988" s="71" t="s">
        <v>787</v>
      </c>
      <c r="F988" s="71" t="s">
        <v>271</v>
      </c>
      <c r="G988" s="281" t="s">
        <v>4525</v>
      </c>
    </row>
    <row r="989" spans="1:7" x14ac:dyDescent="0.25">
      <c r="A989" s="71" t="s">
        <v>86</v>
      </c>
      <c r="B989" s="214" t="s">
        <v>853</v>
      </c>
      <c r="C989" s="214" t="s">
        <v>3218</v>
      </c>
      <c r="D989" s="214" t="s">
        <v>3219</v>
      </c>
      <c r="E989" s="71" t="s">
        <v>787</v>
      </c>
      <c r="F989" s="71" t="s">
        <v>271</v>
      </c>
      <c r="G989" s="281" t="s">
        <v>4525</v>
      </c>
    </row>
    <row r="990" spans="1:7" x14ac:dyDescent="0.25">
      <c r="A990" s="71" t="s">
        <v>86</v>
      </c>
      <c r="B990" s="214" t="s">
        <v>1355</v>
      </c>
      <c r="C990" s="214" t="s">
        <v>3224</v>
      </c>
      <c r="D990" s="214" t="s">
        <v>3225</v>
      </c>
      <c r="E990" s="71" t="s">
        <v>787</v>
      </c>
      <c r="F990" s="71" t="s">
        <v>271</v>
      </c>
      <c r="G990" s="281" t="s">
        <v>4525</v>
      </c>
    </row>
    <row r="991" spans="1:7" x14ac:dyDescent="0.25">
      <c r="A991" s="71" t="s">
        <v>86</v>
      </c>
      <c r="B991" s="214" t="s">
        <v>1355</v>
      </c>
      <c r="C991" s="214" t="s">
        <v>3226</v>
      </c>
      <c r="D991" s="214" t="s">
        <v>3227</v>
      </c>
      <c r="E991" s="71" t="s">
        <v>787</v>
      </c>
      <c r="F991" s="71" t="s">
        <v>271</v>
      </c>
      <c r="G991" s="281" t="s">
        <v>4525</v>
      </c>
    </row>
    <row r="992" spans="1:7" x14ac:dyDescent="0.25">
      <c r="A992" s="71" t="s">
        <v>86</v>
      </c>
      <c r="B992" s="214" t="s">
        <v>2792</v>
      </c>
      <c r="C992" s="214" t="s">
        <v>4276</v>
      </c>
      <c r="D992" s="214" t="s">
        <v>4277</v>
      </c>
      <c r="E992" s="72"/>
      <c r="F992" s="72" t="s">
        <v>271</v>
      </c>
      <c r="G992" s="281" t="s">
        <v>4525</v>
      </c>
    </row>
    <row r="993" spans="1:7" x14ac:dyDescent="0.25">
      <c r="A993" s="71" t="s">
        <v>86</v>
      </c>
      <c r="B993" s="214" t="s">
        <v>795</v>
      </c>
      <c r="C993" s="214" t="s">
        <v>2839</v>
      </c>
      <c r="D993" s="214" t="s">
        <v>2840</v>
      </c>
      <c r="E993" s="71" t="s">
        <v>787</v>
      </c>
      <c r="F993" s="71" t="s">
        <v>271</v>
      </c>
      <c r="G993" s="281" t="s">
        <v>4525</v>
      </c>
    </row>
    <row r="994" spans="1:7" x14ac:dyDescent="0.25">
      <c r="A994" s="71">
        <v>7</v>
      </c>
      <c r="B994" s="214" t="s">
        <v>820</v>
      </c>
      <c r="C994" s="214" t="s">
        <v>835</v>
      </c>
      <c r="D994" s="214" t="s">
        <v>3962</v>
      </c>
      <c r="E994" s="71"/>
      <c r="F994" s="71" t="s">
        <v>271</v>
      </c>
      <c r="G994" s="281" t="s">
        <v>4525</v>
      </c>
    </row>
    <row r="995" spans="1:7" x14ac:dyDescent="0.25">
      <c r="A995" s="71">
        <v>455</v>
      </c>
      <c r="B995" s="214" t="s">
        <v>984</v>
      </c>
      <c r="C995" s="214" t="s">
        <v>3353</v>
      </c>
      <c r="D995" s="214" t="s">
        <v>3354</v>
      </c>
      <c r="E995" s="72"/>
      <c r="F995" s="72" t="s">
        <v>271</v>
      </c>
      <c r="G995" s="282" t="s">
        <v>4544</v>
      </c>
    </row>
    <row r="996" spans="1:7" x14ac:dyDescent="0.25">
      <c r="A996" s="71">
        <v>1051</v>
      </c>
      <c r="B996" s="214" t="s">
        <v>1004</v>
      </c>
      <c r="C996" s="214" t="s">
        <v>3552</v>
      </c>
      <c r="D996" s="214" t="s">
        <v>3553</v>
      </c>
      <c r="E996" s="72"/>
      <c r="F996" s="72" t="s">
        <v>271</v>
      </c>
      <c r="G996" s="282" t="s">
        <v>4544</v>
      </c>
    </row>
    <row r="997" spans="1:7" x14ac:dyDescent="0.25">
      <c r="A997" s="71">
        <v>1291</v>
      </c>
      <c r="B997" s="214" t="s">
        <v>1004</v>
      </c>
      <c r="C997" s="214" t="s">
        <v>3611</v>
      </c>
      <c r="D997" s="214" t="s">
        <v>3612</v>
      </c>
      <c r="E997" s="72"/>
      <c r="F997" s="72" t="s">
        <v>271</v>
      </c>
      <c r="G997" s="282" t="s">
        <v>4544</v>
      </c>
    </row>
    <row r="998" spans="1:7" x14ac:dyDescent="0.25">
      <c r="A998" s="71">
        <v>1302</v>
      </c>
      <c r="B998" s="214" t="s">
        <v>820</v>
      </c>
      <c r="C998" s="214" t="s">
        <v>3621</v>
      </c>
      <c r="D998" s="214" t="s">
        <v>4545</v>
      </c>
      <c r="E998" s="72"/>
      <c r="F998" s="72" t="s">
        <v>271</v>
      </c>
      <c r="G998" s="282" t="s">
        <v>4544</v>
      </c>
    </row>
    <row r="999" spans="1:7" x14ac:dyDescent="0.25">
      <c r="A999" s="71">
        <v>1506</v>
      </c>
      <c r="B999" s="214" t="s">
        <v>820</v>
      </c>
      <c r="C999" s="214" t="s">
        <v>3702</v>
      </c>
      <c r="D999" s="214" t="s">
        <v>3703</v>
      </c>
      <c r="E999" s="72"/>
      <c r="F999" s="72" t="s">
        <v>271</v>
      </c>
      <c r="G999" s="282" t="s">
        <v>4544</v>
      </c>
    </row>
    <row r="1000" spans="1:7" x14ac:dyDescent="0.25">
      <c r="A1000" s="71">
        <v>1666</v>
      </c>
      <c r="B1000" s="214" t="s">
        <v>820</v>
      </c>
      <c r="C1000" s="214" t="s">
        <v>3768</v>
      </c>
      <c r="D1000" s="214" t="s">
        <v>3769</v>
      </c>
      <c r="E1000" s="72"/>
      <c r="F1000" s="72" t="s">
        <v>271</v>
      </c>
      <c r="G1000" s="282" t="s">
        <v>4544</v>
      </c>
    </row>
    <row r="1001" spans="1:7" x14ac:dyDescent="0.25">
      <c r="A1001" s="71">
        <v>4</v>
      </c>
      <c r="B1001" s="214" t="s">
        <v>800</v>
      </c>
      <c r="C1001" s="214" t="s">
        <v>807</v>
      </c>
      <c r="D1001" s="214" t="s">
        <v>808</v>
      </c>
      <c r="E1001" s="71" t="s">
        <v>787</v>
      </c>
      <c r="F1001" s="71" t="s">
        <v>271</v>
      </c>
      <c r="G1001" s="282" t="s">
        <v>4544</v>
      </c>
    </row>
    <row r="1002" spans="1:7" x14ac:dyDescent="0.25">
      <c r="A1002" s="71">
        <v>14</v>
      </c>
      <c r="B1002" s="214" t="s">
        <v>795</v>
      </c>
      <c r="C1002" s="214" t="s">
        <v>860</v>
      </c>
      <c r="D1002" s="214" t="s">
        <v>861</v>
      </c>
      <c r="E1002" s="71" t="s">
        <v>787</v>
      </c>
      <c r="F1002" s="71" t="s">
        <v>271</v>
      </c>
      <c r="G1002" s="282" t="s">
        <v>4544</v>
      </c>
    </row>
    <row r="1003" spans="1:7" x14ac:dyDescent="0.25">
      <c r="A1003" s="71">
        <v>125</v>
      </c>
      <c r="B1003" s="214" t="s">
        <v>820</v>
      </c>
      <c r="C1003" s="214" t="s">
        <v>1131</v>
      </c>
      <c r="D1003" s="214" t="s">
        <v>1132</v>
      </c>
      <c r="E1003" s="71" t="s">
        <v>787</v>
      </c>
      <c r="F1003" s="71" t="s">
        <v>271</v>
      </c>
      <c r="G1003" s="282" t="s">
        <v>4544</v>
      </c>
    </row>
    <row r="1004" spans="1:7" x14ac:dyDescent="0.25">
      <c r="A1004" s="71" t="s">
        <v>86</v>
      </c>
      <c r="B1004" s="214" t="s">
        <v>2792</v>
      </c>
      <c r="C1004" s="214" t="s">
        <v>3234</v>
      </c>
      <c r="D1004" s="214" t="s">
        <v>3235</v>
      </c>
      <c r="E1004" s="71" t="s">
        <v>787</v>
      </c>
      <c r="F1004" s="71" t="s">
        <v>271</v>
      </c>
      <c r="G1004" s="282" t="s">
        <v>4544</v>
      </c>
    </row>
    <row r="1005" spans="1:7" x14ac:dyDescent="0.25">
      <c r="A1005" s="71" t="s">
        <v>86</v>
      </c>
      <c r="B1005" s="214" t="s">
        <v>2792</v>
      </c>
      <c r="C1005" s="214" t="s">
        <v>3237</v>
      </c>
      <c r="D1005" s="214" t="s">
        <v>3238</v>
      </c>
      <c r="E1005" s="71" t="s">
        <v>787</v>
      </c>
      <c r="F1005" s="71" t="s">
        <v>271</v>
      </c>
      <c r="G1005" s="282" t="s">
        <v>4544</v>
      </c>
    </row>
    <row r="1006" spans="1:7" x14ac:dyDescent="0.25">
      <c r="A1006" s="71">
        <v>7</v>
      </c>
      <c r="B1006" s="214" t="s">
        <v>820</v>
      </c>
      <c r="C1006" s="214" t="s">
        <v>3949</v>
      </c>
      <c r="D1006" s="214" t="s">
        <v>4546</v>
      </c>
      <c r="E1006" s="71" t="s">
        <v>787</v>
      </c>
      <c r="F1006" s="71" t="s">
        <v>271</v>
      </c>
      <c r="G1006" s="282" t="s">
        <v>4544</v>
      </c>
    </row>
    <row r="1007" spans="1:7" x14ac:dyDescent="0.25">
      <c r="A1007" s="71">
        <v>19</v>
      </c>
      <c r="B1007" s="214" t="s">
        <v>820</v>
      </c>
      <c r="C1007" s="214" t="s">
        <v>3996</v>
      </c>
      <c r="D1007" s="214" t="s">
        <v>3997</v>
      </c>
      <c r="E1007" s="71" t="s">
        <v>787</v>
      </c>
      <c r="F1007" s="71" t="s">
        <v>271</v>
      </c>
      <c r="G1007" s="282" t="s">
        <v>4544</v>
      </c>
    </row>
    <row r="1008" spans="1:7" x14ac:dyDescent="0.25">
      <c r="A1008" s="71">
        <v>26</v>
      </c>
      <c r="B1008" s="214" t="s">
        <v>820</v>
      </c>
      <c r="C1008" s="214" t="s">
        <v>4014</v>
      </c>
      <c r="D1008" s="214" t="s">
        <v>4015</v>
      </c>
      <c r="E1008" s="71" t="s">
        <v>787</v>
      </c>
      <c r="F1008" s="71" t="s">
        <v>271</v>
      </c>
      <c r="G1008" s="282" t="s">
        <v>4544</v>
      </c>
    </row>
    <row r="1009" spans="1:7" x14ac:dyDescent="0.25">
      <c r="A1009" s="71">
        <v>31</v>
      </c>
      <c r="B1009" s="214" t="s">
        <v>820</v>
      </c>
      <c r="C1009" s="214" t="s">
        <v>4028</v>
      </c>
      <c r="D1009" s="214" t="s">
        <v>4029</v>
      </c>
      <c r="E1009" s="71" t="s">
        <v>787</v>
      </c>
      <c r="F1009" s="71" t="s">
        <v>271</v>
      </c>
      <c r="G1009" s="282" t="s">
        <v>4544</v>
      </c>
    </row>
    <row r="1010" spans="1:7" x14ac:dyDescent="0.25">
      <c r="A1010" s="71">
        <v>33</v>
      </c>
      <c r="B1010" s="214" t="s">
        <v>820</v>
      </c>
      <c r="C1010" s="214" t="s">
        <v>4047</v>
      </c>
      <c r="D1010" s="214" t="s">
        <v>4048</v>
      </c>
      <c r="E1010" s="71" t="s">
        <v>787</v>
      </c>
      <c r="F1010" s="71" t="s">
        <v>271</v>
      </c>
      <c r="G1010" s="282" t="s">
        <v>4544</v>
      </c>
    </row>
    <row r="1011" spans="1:7" x14ac:dyDescent="0.25">
      <c r="A1011" s="71">
        <v>49</v>
      </c>
      <c r="B1011" s="214" t="s">
        <v>850</v>
      </c>
      <c r="C1011" s="214" t="s">
        <v>989</v>
      </c>
      <c r="D1011" s="214" t="s">
        <v>990</v>
      </c>
      <c r="E1011" s="71" t="s">
        <v>787</v>
      </c>
      <c r="F1011" s="71" t="s">
        <v>271</v>
      </c>
      <c r="G1011" s="282" t="s">
        <v>4544</v>
      </c>
    </row>
    <row r="1012" spans="1:7" x14ac:dyDescent="0.25">
      <c r="A1012" s="71">
        <v>60</v>
      </c>
      <c r="B1012" s="214" t="s">
        <v>795</v>
      </c>
      <c r="C1012" s="214" t="s">
        <v>1007</v>
      </c>
      <c r="D1012" s="214" t="s">
        <v>1008</v>
      </c>
      <c r="E1012" s="71" t="s">
        <v>787</v>
      </c>
      <c r="F1012" s="71" t="s">
        <v>271</v>
      </c>
      <c r="G1012" s="282" t="s">
        <v>4544</v>
      </c>
    </row>
    <row r="1013" spans="1:7" x14ac:dyDescent="0.25">
      <c r="A1013" s="71">
        <v>62</v>
      </c>
      <c r="B1013" s="214" t="s">
        <v>795</v>
      </c>
      <c r="C1013" s="214" t="s">
        <v>1013</v>
      </c>
      <c r="D1013" s="214" t="s">
        <v>1014</v>
      </c>
      <c r="E1013" s="71" t="s">
        <v>787</v>
      </c>
      <c r="F1013" s="71" t="s">
        <v>271</v>
      </c>
      <c r="G1013" s="282" t="s">
        <v>4544</v>
      </c>
    </row>
    <row r="1014" spans="1:7" x14ac:dyDescent="0.25">
      <c r="A1014" s="71">
        <v>63</v>
      </c>
      <c r="B1014" s="214" t="s">
        <v>795</v>
      </c>
      <c r="C1014" s="214" t="s">
        <v>1015</v>
      </c>
      <c r="D1014" s="214" t="s">
        <v>1016</v>
      </c>
      <c r="E1014" s="71" t="s">
        <v>787</v>
      </c>
      <c r="F1014" s="71" t="s">
        <v>271</v>
      </c>
      <c r="G1014" s="282" t="s">
        <v>4544</v>
      </c>
    </row>
    <row r="1015" spans="1:7" x14ac:dyDescent="0.25">
      <c r="A1015" s="71">
        <v>67</v>
      </c>
      <c r="B1015" s="214" t="s">
        <v>850</v>
      </c>
      <c r="C1015" s="214" t="s">
        <v>1026</v>
      </c>
      <c r="D1015" s="214" t="s">
        <v>1027</v>
      </c>
      <c r="E1015" s="71" t="s">
        <v>787</v>
      </c>
      <c r="F1015" s="71" t="s">
        <v>271</v>
      </c>
      <c r="G1015" s="282" t="s">
        <v>4544</v>
      </c>
    </row>
    <row r="1016" spans="1:7" x14ac:dyDescent="0.25">
      <c r="A1016" s="71">
        <v>69</v>
      </c>
      <c r="B1016" s="214" t="s">
        <v>1004</v>
      </c>
      <c r="C1016" s="214" t="s">
        <v>1030</v>
      </c>
      <c r="D1016" s="214" t="s">
        <v>1031</v>
      </c>
      <c r="E1016" s="71" t="s">
        <v>787</v>
      </c>
      <c r="F1016" s="71" t="s">
        <v>271</v>
      </c>
      <c r="G1016" s="282" t="s">
        <v>4544</v>
      </c>
    </row>
    <row r="1017" spans="1:7" x14ac:dyDescent="0.25">
      <c r="A1017" s="71">
        <v>73</v>
      </c>
      <c r="B1017" s="214" t="s">
        <v>800</v>
      </c>
      <c r="C1017" s="214" t="s">
        <v>1040</v>
      </c>
      <c r="D1017" s="214" t="s">
        <v>1041</v>
      </c>
      <c r="E1017" s="71" t="s">
        <v>787</v>
      </c>
      <c r="F1017" s="71" t="s">
        <v>271</v>
      </c>
      <c r="G1017" s="282" t="s">
        <v>4544</v>
      </c>
    </row>
    <row r="1018" spans="1:7" x14ac:dyDescent="0.25">
      <c r="A1018" s="71">
        <v>91</v>
      </c>
      <c r="B1018" s="214" t="s">
        <v>820</v>
      </c>
      <c r="C1018" s="214" t="s">
        <v>4121</v>
      </c>
      <c r="D1018" s="214" t="s">
        <v>4122</v>
      </c>
      <c r="E1018" s="71" t="s">
        <v>787</v>
      </c>
      <c r="F1018" s="71" t="s">
        <v>271</v>
      </c>
      <c r="G1018" s="282" t="s">
        <v>4544</v>
      </c>
    </row>
    <row r="1019" spans="1:7" x14ac:dyDescent="0.25">
      <c r="A1019" s="71">
        <v>95</v>
      </c>
      <c r="B1019" s="214" t="s">
        <v>850</v>
      </c>
      <c r="C1019" s="214" t="s">
        <v>1080</v>
      </c>
      <c r="D1019" s="214" t="s">
        <v>1081</v>
      </c>
      <c r="E1019" s="71" t="s">
        <v>787</v>
      </c>
      <c r="F1019" s="71" t="s">
        <v>271</v>
      </c>
      <c r="G1019" s="282" t="s">
        <v>4544</v>
      </c>
    </row>
    <row r="1020" spans="1:7" x14ac:dyDescent="0.25">
      <c r="A1020" s="71">
        <v>106</v>
      </c>
      <c r="B1020" s="214" t="s">
        <v>1004</v>
      </c>
      <c r="C1020" s="214" t="s">
        <v>1099</v>
      </c>
      <c r="D1020" s="214" t="s">
        <v>1100</v>
      </c>
      <c r="E1020" s="71" t="s">
        <v>787</v>
      </c>
      <c r="F1020" s="71" t="s">
        <v>271</v>
      </c>
      <c r="G1020" s="282" t="s">
        <v>4544</v>
      </c>
    </row>
    <row r="1021" spans="1:7" x14ac:dyDescent="0.25">
      <c r="A1021" s="71">
        <v>114</v>
      </c>
      <c r="B1021" s="214" t="s">
        <v>820</v>
      </c>
      <c r="C1021" s="214" t="s">
        <v>4147</v>
      </c>
      <c r="D1021" s="214" t="s">
        <v>4148</v>
      </c>
      <c r="E1021" s="71" t="s">
        <v>787</v>
      </c>
      <c r="F1021" s="71" t="s">
        <v>271</v>
      </c>
      <c r="G1021" s="282" t="s">
        <v>4544</v>
      </c>
    </row>
    <row r="1022" spans="1:7" x14ac:dyDescent="0.25">
      <c r="A1022" s="71">
        <v>114</v>
      </c>
      <c r="B1022" s="214" t="s">
        <v>820</v>
      </c>
      <c r="C1022" s="214" t="s">
        <v>1111</v>
      </c>
      <c r="D1022" s="214" t="s">
        <v>1112</v>
      </c>
      <c r="E1022" s="71" t="s">
        <v>787</v>
      </c>
      <c r="F1022" s="71" t="s">
        <v>271</v>
      </c>
      <c r="G1022" s="282" t="s">
        <v>4544</v>
      </c>
    </row>
    <row r="1023" spans="1:7" x14ac:dyDescent="0.25">
      <c r="A1023" s="71">
        <v>115</v>
      </c>
      <c r="B1023" s="214" t="s">
        <v>850</v>
      </c>
      <c r="C1023" s="214" t="s">
        <v>4547</v>
      </c>
      <c r="D1023" s="214" t="s">
        <v>4154</v>
      </c>
      <c r="E1023" s="72"/>
      <c r="F1023" s="72" t="s">
        <v>271</v>
      </c>
      <c r="G1023" s="282" t="s">
        <v>4544</v>
      </c>
    </row>
    <row r="1024" spans="1:7" x14ac:dyDescent="0.25">
      <c r="A1024" s="71">
        <v>118</v>
      </c>
      <c r="B1024" s="214" t="s">
        <v>820</v>
      </c>
      <c r="C1024" s="214" t="s">
        <v>4166</v>
      </c>
      <c r="D1024" s="214" t="s">
        <v>4167</v>
      </c>
      <c r="E1024" s="71" t="s">
        <v>787</v>
      </c>
      <c r="F1024" s="71" t="s">
        <v>271</v>
      </c>
      <c r="G1024" s="282" t="s">
        <v>4544</v>
      </c>
    </row>
    <row r="1025" spans="1:7" x14ac:dyDescent="0.25">
      <c r="A1025" s="71">
        <v>124</v>
      </c>
      <c r="B1025" s="214" t="s">
        <v>853</v>
      </c>
      <c r="C1025" s="214" t="s">
        <v>1129</v>
      </c>
      <c r="D1025" s="214" t="s">
        <v>1130</v>
      </c>
      <c r="E1025" s="71" t="s">
        <v>787</v>
      </c>
      <c r="F1025" s="71" t="s">
        <v>271</v>
      </c>
      <c r="G1025" s="282" t="s">
        <v>4544</v>
      </c>
    </row>
    <row r="1026" spans="1:7" x14ac:dyDescent="0.25">
      <c r="A1026" s="71">
        <v>130</v>
      </c>
      <c r="B1026" s="214" t="s">
        <v>850</v>
      </c>
      <c r="C1026" s="214" t="s">
        <v>1137</v>
      </c>
      <c r="D1026" s="214" t="s">
        <v>1138</v>
      </c>
      <c r="E1026" s="71" t="s">
        <v>787</v>
      </c>
      <c r="F1026" s="71" t="s">
        <v>271</v>
      </c>
      <c r="G1026" s="282" t="s">
        <v>4544</v>
      </c>
    </row>
    <row r="1027" spans="1:7" x14ac:dyDescent="0.25">
      <c r="A1027" s="71">
        <v>135</v>
      </c>
      <c r="B1027" s="214" t="s">
        <v>1004</v>
      </c>
      <c r="C1027" s="214" t="s">
        <v>1145</v>
      </c>
      <c r="D1027" s="214" t="s">
        <v>1146</v>
      </c>
      <c r="E1027" s="71" t="s">
        <v>787</v>
      </c>
      <c r="F1027" s="71" t="s">
        <v>271</v>
      </c>
      <c r="G1027" s="282" t="s">
        <v>4544</v>
      </c>
    </row>
    <row r="1028" spans="1:7" x14ac:dyDescent="0.25">
      <c r="A1028" s="71">
        <v>141</v>
      </c>
      <c r="B1028" s="214" t="s">
        <v>820</v>
      </c>
      <c r="C1028" s="214" t="s">
        <v>1156</v>
      </c>
      <c r="D1028" s="214" t="s">
        <v>1157</v>
      </c>
      <c r="E1028" s="72"/>
      <c r="F1028" s="72" t="s">
        <v>271</v>
      </c>
      <c r="G1028" s="282" t="s">
        <v>4544</v>
      </c>
    </row>
    <row r="1029" spans="1:7" x14ac:dyDescent="0.25">
      <c r="A1029" s="71">
        <v>146</v>
      </c>
      <c r="B1029" s="214" t="s">
        <v>795</v>
      </c>
      <c r="C1029" s="214" t="s">
        <v>3303</v>
      </c>
      <c r="D1029" s="214" t="s">
        <v>3304</v>
      </c>
      <c r="E1029" s="72"/>
      <c r="F1029" s="72" t="s">
        <v>271</v>
      </c>
      <c r="G1029" s="282" t="s">
        <v>4544</v>
      </c>
    </row>
    <row r="1030" spans="1:7" x14ac:dyDescent="0.25">
      <c r="A1030" s="71">
        <v>150</v>
      </c>
      <c r="B1030" s="214" t="s">
        <v>850</v>
      </c>
      <c r="C1030" s="214" t="s">
        <v>1166</v>
      </c>
      <c r="D1030" s="214" t="s">
        <v>1167</v>
      </c>
      <c r="E1030" s="71" t="s">
        <v>787</v>
      </c>
      <c r="F1030" s="71" t="s">
        <v>271</v>
      </c>
      <c r="G1030" s="282" t="s">
        <v>4544</v>
      </c>
    </row>
    <row r="1031" spans="1:7" x14ac:dyDescent="0.25">
      <c r="A1031" s="71">
        <v>152</v>
      </c>
      <c r="B1031" s="214" t="s">
        <v>984</v>
      </c>
      <c r="C1031" s="214" t="s">
        <v>1170</v>
      </c>
      <c r="D1031" s="214" t="s">
        <v>1171</v>
      </c>
      <c r="E1031" s="71" t="s">
        <v>787</v>
      </c>
      <c r="F1031" s="71" t="s">
        <v>271</v>
      </c>
      <c r="G1031" s="282" t="s">
        <v>4544</v>
      </c>
    </row>
    <row r="1032" spans="1:7" x14ac:dyDescent="0.25">
      <c r="A1032" s="71">
        <v>153</v>
      </c>
      <c r="B1032" s="214" t="s">
        <v>984</v>
      </c>
      <c r="C1032" s="214" t="s">
        <v>3305</v>
      </c>
      <c r="D1032" s="214" t="s">
        <v>3306</v>
      </c>
      <c r="E1032" s="72"/>
      <c r="F1032" s="72" t="s">
        <v>271</v>
      </c>
      <c r="G1032" s="282" t="s">
        <v>4544</v>
      </c>
    </row>
    <row r="1033" spans="1:7" x14ac:dyDescent="0.25">
      <c r="A1033" s="71">
        <v>155</v>
      </c>
      <c r="B1033" s="214" t="s">
        <v>850</v>
      </c>
      <c r="C1033" s="214" t="s">
        <v>1174</v>
      </c>
      <c r="D1033" s="214" t="s">
        <v>1175</v>
      </c>
      <c r="E1033" s="71" t="s">
        <v>787</v>
      </c>
      <c r="F1033" s="71" t="s">
        <v>271</v>
      </c>
      <c r="G1033" s="282" t="s">
        <v>4544</v>
      </c>
    </row>
    <row r="1034" spans="1:7" x14ac:dyDescent="0.25">
      <c r="A1034" s="71">
        <v>159</v>
      </c>
      <c r="B1034" s="214" t="s">
        <v>853</v>
      </c>
      <c r="C1034" s="214" t="s">
        <v>1180</v>
      </c>
      <c r="D1034" s="214" t="s">
        <v>1181</v>
      </c>
      <c r="E1034" s="71" t="s">
        <v>787</v>
      </c>
      <c r="F1034" s="71" t="s">
        <v>271</v>
      </c>
      <c r="G1034" s="282" t="s">
        <v>4544</v>
      </c>
    </row>
    <row r="1035" spans="1:7" x14ac:dyDescent="0.25">
      <c r="A1035" s="71">
        <v>160</v>
      </c>
      <c r="B1035" s="214" t="s">
        <v>1004</v>
      </c>
      <c r="C1035" s="214" t="s">
        <v>1182</v>
      </c>
      <c r="D1035" s="214" t="s">
        <v>1183</v>
      </c>
      <c r="E1035" s="71" t="s">
        <v>787</v>
      </c>
      <c r="F1035" s="71" t="s">
        <v>271</v>
      </c>
      <c r="G1035" s="282" t="s">
        <v>4544</v>
      </c>
    </row>
    <row r="1036" spans="1:7" x14ac:dyDescent="0.25">
      <c r="A1036" s="71">
        <v>166</v>
      </c>
      <c r="B1036" s="214" t="s">
        <v>850</v>
      </c>
      <c r="C1036" s="214" t="s">
        <v>2859</v>
      </c>
      <c r="D1036" s="214" t="s">
        <v>2860</v>
      </c>
      <c r="E1036" s="71" t="s">
        <v>787</v>
      </c>
      <c r="F1036" s="71" t="s">
        <v>271</v>
      </c>
      <c r="G1036" s="282" t="s">
        <v>4544</v>
      </c>
    </row>
    <row r="1037" spans="1:7" x14ac:dyDescent="0.25">
      <c r="A1037" s="71">
        <v>167</v>
      </c>
      <c r="B1037" s="214" t="s">
        <v>850</v>
      </c>
      <c r="C1037" s="214" t="s">
        <v>1196</v>
      </c>
      <c r="D1037" s="214" t="s">
        <v>1197</v>
      </c>
      <c r="E1037" s="71" t="s">
        <v>787</v>
      </c>
      <c r="F1037" s="71" t="s">
        <v>271</v>
      </c>
      <c r="G1037" s="282" t="s">
        <v>4544</v>
      </c>
    </row>
    <row r="1038" spans="1:7" x14ac:dyDescent="0.25">
      <c r="A1038" s="71">
        <v>171</v>
      </c>
      <c r="B1038" s="214" t="s">
        <v>853</v>
      </c>
      <c r="C1038" s="214" t="s">
        <v>1202</v>
      </c>
      <c r="D1038" s="214" t="s">
        <v>1203</v>
      </c>
      <c r="E1038" s="71" t="s">
        <v>787</v>
      </c>
      <c r="F1038" s="71" t="s">
        <v>271</v>
      </c>
      <c r="G1038" s="282" t="s">
        <v>4544</v>
      </c>
    </row>
    <row r="1039" spans="1:7" x14ac:dyDescent="0.25">
      <c r="A1039" s="71">
        <v>183</v>
      </c>
      <c r="B1039" s="214" t="s">
        <v>853</v>
      </c>
      <c r="C1039" s="214" t="s">
        <v>1224</v>
      </c>
      <c r="D1039" s="214" t="s">
        <v>1225</v>
      </c>
      <c r="E1039" s="71" t="s">
        <v>787</v>
      </c>
      <c r="F1039" s="71" t="s">
        <v>271</v>
      </c>
      <c r="G1039" s="282" t="s">
        <v>4544</v>
      </c>
    </row>
    <row r="1040" spans="1:7" x14ac:dyDescent="0.25">
      <c r="A1040" s="71">
        <v>190</v>
      </c>
      <c r="B1040" s="214" t="s">
        <v>850</v>
      </c>
      <c r="C1040" s="214" t="s">
        <v>1235</v>
      </c>
      <c r="D1040" s="214" t="s">
        <v>1236</v>
      </c>
      <c r="E1040" s="71" t="s">
        <v>787</v>
      </c>
      <c r="F1040" s="71"/>
      <c r="G1040" s="282" t="s">
        <v>4544</v>
      </c>
    </row>
    <row r="1041" spans="1:7" x14ac:dyDescent="0.25">
      <c r="A1041" s="71">
        <v>190</v>
      </c>
      <c r="B1041" s="214" t="s">
        <v>850</v>
      </c>
      <c r="C1041" s="214" t="s">
        <v>4181</v>
      </c>
      <c r="D1041" s="214" t="s">
        <v>4182</v>
      </c>
      <c r="E1041" s="72"/>
      <c r="F1041" s="72" t="s">
        <v>271</v>
      </c>
      <c r="G1041" s="282" t="s">
        <v>4544</v>
      </c>
    </row>
    <row r="1042" spans="1:7" x14ac:dyDescent="0.25">
      <c r="A1042" s="71">
        <v>197</v>
      </c>
      <c r="B1042" s="214" t="s">
        <v>850</v>
      </c>
      <c r="C1042" s="214" t="s">
        <v>1245</v>
      </c>
      <c r="D1042" s="214" t="s">
        <v>1246</v>
      </c>
      <c r="E1042" s="71" t="s">
        <v>787</v>
      </c>
      <c r="F1042" s="71" t="s">
        <v>271</v>
      </c>
      <c r="G1042" s="282" t="s">
        <v>4544</v>
      </c>
    </row>
    <row r="1043" spans="1:7" x14ac:dyDescent="0.25">
      <c r="A1043" s="71">
        <v>250</v>
      </c>
      <c r="B1043" s="214" t="s">
        <v>850</v>
      </c>
      <c r="C1043" s="214" t="s">
        <v>3317</v>
      </c>
      <c r="D1043" s="214" t="s">
        <v>1342</v>
      </c>
      <c r="E1043" s="72"/>
      <c r="F1043" s="72" t="s">
        <v>271</v>
      </c>
      <c r="G1043" s="282" t="s">
        <v>4544</v>
      </c>
    </row>
    <row r="1044" spans="1:7" x14ac:dyDescent="0.25">
      <c r="A1044" s="71">
        <v>252</v>
      </c>
      <c r="B1044" s="214" t="s">
        <v>1004</v>
      </c>
      <c r="C1044" s="214" t="s">
        <v>2869</v>
      </c>
      <c r="D1044" s="214" t="s">
        <v>2870</v>
      </c>
      <c r="E1044" s="71" t="s">
        <v>787</v>
      </c>
      <c r="F1044" s="71" t="s">
        <v>271</v>
      </c>
      <c r="G1044" s="282" t="s">
        <v>4544</v>
      </c>
    </row>
    <row r="1045" spans="1:7" x14ac:dyDescent="0.25">
      <c r="A1045" s="71">
        <v>274</v>
      </c>
      <c r="B1045" s="214" t="s">
        <v>1004</v>
      </c>
      <c r="C1045" s="214" t="s">
        <v>1353</v>
      </c>
      <c r="D1045" s="214" t="s">
        <v>1354</v>
      </c>
      <c r="E1045" s="71" t="s">
        <v>787</v>
      </c>
      <c r="F1045" s="71" t="s">
        <v>271</v>
      </c>
      <c r="G1045" s="282" t="s">
        <v>4544</v>
      </c>
    </row>
    <row r="1046" spans="1:7" x14ac:dyDescent="0.25">
      <c r="A1046" s="71">
        <v>275</v>
      </c>
      <c r="B1046" s="214" t="s">
        <v>1355</v>
      </c>
      <c r="C1046" s="214" t="s">
        <v>1356</v>
      </c>
      <c r="D1046" s="214" t="s">
        <v>1357</v>
      </c>
      <c r="E1046" s="71" t="s">
        <v>787</v>
      </c>
      <c r="F1046" s="71" t="s">
        <v>271</v>
      </c>
      <c r="G1046" s="282" t="s">
        <v>4544</v>
      </c>
    </row>
    <row r="1047" spans="1:7" x14ac:dyDescent="0.25">
      <c r="A1047" s="71">
        <v>276</v>
      </c>
      <c r="B1047" s="214" t="s">
        <v>820</v>
      </c>
      <c r="C1047" s="214" t="s">
        <v>1358</v>
      </c>
      <c r="D1047" s="214" t="s">
        <v>1359</v>
      </c>
      <c r="E1047" s="71" t="s">
        <v>787</v>
      </c>
      <c r="F1047" s="71" t="s">
        <v>271</v>
      </c>
      <c r="G1047" s="282" t="s">
        <v>4544</v>
      </c>
    </row>
    <row r="1048" spans="1:7" x14ac:dyDescent="0.25">
      <c r="A1048" s="71">
        <v>303</v>
      </c>
      <c r="B1048" s="214" t="s">
        <v>820</v>
      </c>
      <c r="C1048" s="214" t="s">
        <v>4880</v>
      </c>
      <c r="D1048" s="214" t="s">
        <v>6732</v>
      </c>
      <c r="E1048" s="72"/>
      <c r="F1048" s="72" t="s">
        <v>271</v>
      </c>
      <c r="G1048" s="282" t="s">
        <v>4544</v>
      </c>
    </row>
    <row r="1049" spans="1:7" x14ac:dyDescent="0.25">
      <c r="A1049" s="71">
        <v>303</v>
      </c>
      <c r="B1049" s="214" t="s">
        <v>820</v>
      </c>
      <c r="C1049" s="214" t="s">
        <v>741</v>
      </c>
      <c r="D1049" s="214" t="s">
        <v>5264</v>
      </c>
      <c r="E1049" s="72"/>
      <c r="F1049" s="72" t="s">
        <v>271</v>
      </c>
      <c r="G1049" s="282" t="s">
        <v>4544</v>
      </c>
    </row>
    <row r="1050" spans="1:7" x14ac:dyDescent="0.25">
      <c r="A1050" s="71">
        <v>306</v>
      </c>
      <c r="B1050" s="214" t="s">
        <v>1004</v>
      </c>
      <c r="C1050" s="214" t="s">
        <v>1404</v>
      </c>
      <c r="D1050" s="214" t="s">
        <v>1405</v>
      </c>
      <c r="E1050" s="71" t="s">
        <v>787</v>
      </c>
      <c r="F1050" s="71" t="s">
        <v>271</v>
      </c>
      <c r="G1050" s="282" t="s">
        <v>4544</v>
      </c>
    </row>
    <row r="1051" spans="1:7" x14ac:dyDescent="0.25">
      <c r="A1051" s="71">
        <v>349</v>
      </c>
      <c r="B1051" s="214" t="s">
        <v>804</v>
      </c>
      <c r="C1051" s="214" t="s">
        <v>3336</v>
      </c>
      <c r="D1051" s="214" t="s">
        <v>3337</v>
      </c>
      <c r="E1051" s="72"/>
      <c r="F1051" s="72" t="s">
        <v>271</v>
      </c>
      <c r="G1051" s="282" t="s">
        <v>4544</v>
      </c>
    </row>
    <row r="1052" spans="1:7" x14ac:dyDescent="0.25">
      <c r="A1052" s="71">
        <v>376</v>
      </c>
      <c r="B1052" s="214" t="s">
        <v>850</v>
      </c>
      <c r="C1052" s="214" t="s">
        <v>1508</v>
      </c>
      <c r="D1052" s="214" t="s">
        <v>1509</v>
      </c>
      <c r="E1052" s="71" t="s">
        <v>787</v>
      </c>
      <c r="F1052" s="71" t="s">
        <v>271</v>
      </c>
      <c r="G1052" s="282" t="s">
        <v>4544</v>
      </c>
    </row>
    <row r="1053" spans="1:7" x14ac:dyDescent="0.25">
      <c r="A1053" s="71">
        <v>380</v>
      </c>
      <c r="B1053" s="214" t="s">
        <v>984</v>
      </c>
      <c r="C1053" s="214" t="s">
        <v>3347</v>
      </c>
      <c r="D1053" s="214" t="s">
        <v>3348</v>
      </c>
      <c r="E1053" s="72"/>
      <c r="F1053" s="72" t="s">
        <v>271</v>
      </c>
      <c r="G1053" s="282" t="s">
        <v>4544</v>
      </c>
    </row>
    <row r="1054" spans="1:7" x14ac:dyDescent="0.25">
      <c r="A1054" s="71">
        <v>407</v>
      </c>
      <c r="B1054" s="214" t="s">
        <v>853</v>
      </c>
      <c r="C1054" s="214" t="s">
        <v>1544</v>
      </c>
      <c r="D1054" s="214" t="s">
        <v>1545</v>
      </c>
      <c r="E1054" s="71" t="s">
        <v>787</v>
      </c>
      <c r="F1054" s="71" t="s">
        <v>271</v>
      </c>
      <c r="G1054" s="282" t="s">
        <v>4544</v>
      </c>
    </row>
    <row r="1055" spans="1:7" x14ac:dyDescent="0.25">
      <c r="A1055" s="71">
        <v>410</v>
      </c>
      <c r="B1055" s="214" t="s">
        <v>820</v>
      </c>
      <c r="C1055" s="214" t="s">
        <v>1549</v>
      </c>
      <c r="D1055" s="214" t="s">
        <v>1550</v>
      </c>
      <c r="E1055" s="71" t="s">
        <v>787</v>
      </c>
      <c r="F1055" s="71" t="s">
        <v>271</v>
      </c>
      <c r="G1055" s="282" t="s">
        <v>4544</v>
      </c>
    </row>
    <row r="1056" spans="1:7" x14ac:dyDescent="0.25">
      <c r="A1056" s="71">
        <v>413</v>
      </c>
      <c r="B1056" s="214" t="s">
        <v>984</v>
      </c>
      <c r="C1056" s="214" t="s">
        <v>1553</v>
      </c>
      <c r="D1056" s="214" t="s">
        <v>1554</v>
      </c>
      <c r="E1056" s="71" t="s">
        <v>787</v>
      </c>
      <c r="F1056" s="71" t="s">
        <v>271</v>
      </c>
      <c r="G1056" s="282" t="s">
        <v>4544</v>
      </c>
    </row>
    <row r="1057" spans="1:7" x14ac:dyDescent="0.25">
      <c r="A1057" s="71">
        <v>461</v>
      </c>
      <c r="B1057" s="214" t="s">
        <v>1004</v>
      </c>
      <c r="C1057" s="214" t="s">
        <v>4206</v>
      </c>
      <c r="D1057" s="214" t="s">
        <v>4207</v>
      </c>
      <c r="E1057" s="72"/>
      <c r="F1057" s="72" t="s">
        <v>271</v>
      </c>
      <c r="G1057" s="282" t="s">
        <v>4544</v>
      </c>
    </row>
    <row r="1058" spans="1:7" x14ac:dyDescent="0.25">
      <c r="A1058" s="71">
        <v>467</v>
      </c>
      <c r="B1058" s="214" t="s">
        <v>820</v>
      </c>
      <c r="C1058" s="214" t="s">
        <v>1618</v>
      </c>
      <c r="D1058" s="214" t="s">
        <v>1619</v>
      </c>
      <c r="E1058" s="72"/>
      <c r="F1058" s="72" t="s">
        <v>271</v>
      </c>
      <c r="G1058" s="282" t="s">
        <v>4544</v>
      </c>
    </row>
    <row r="1059" spans="1:7" x14ac:dyDescent="0.25">
      <c r="A1059" s="71">
        <v>486</v>
      </c>
      <c r="B1059" s="214" t="s">
        <v>850</v>
      </c>
      <c r="C1059" s="214" t="s">
        <v>1645</v>
      </c>
      <c r="D1059" s="214" t="s">
        <v>1646</v>
      </c>
      <c r="E1059" s="71" t="s">
        <v>787</v>
      </c>
      <c r="F1059" s="71" t="s">
        <v>271</v>
      </c>
      <c r="G1059" s="282" t="s">
        <v>4544</v>
      </c>
    </row>
    <row r="1060" spans="1:7" x14ac:dyDescent="0.25">
      <c r="A1060" s="71">
        <v>487</v>
      </c>
      <c r="B1060" s="214" t="s">
        <v>984</v>
      </c>
      <c r="C1060" s="214" t="s">
        <v>1647</v>
      </c>
      <c r="D1060" s="214" t="s">
        <v>1648</v>
      </c>
      <c r="E1060" s="71" t="s">
        <v>787</v>
      </c>
      <c r="F1060" s="71" t="s">
        <v>271</v>
      </c>
      <c r="G1060" s="282" t="s">
        <v>4544</v>
      </c>
    </row>
    <row r="1061" spans="1:7" x14ac:dyDescent="0.25">
      <c r="A1061" s="71">
        <v>500</v>
      </c>
      <c r="B1061" s="214" t="s">
        <v>820</v>
      </c>
      <c r="C1061" s="214" t="s">
        <v>1667</v>
      </c>
      <c r="D1061" s="214" t="s">
        <v>1668</v>
      </c>
      <c r="E1061" s="71" t="s">
        <v>787</v>
      </c>
      <c r="F1061" s="71" t="s">
        <v>271</v>
      </c>
      <c r="G1061" s="282" t="s">
        <v>4544</v>
      </c>
    </row>
    <row r="1062" spans="1:7" x14ac:dyDescent="0.25">
      <c r="A1062" s="71">
        <v>509</v>
      </c>
      <c r="B1062" s="214" t="s">
        <v>1004</v>
      </c>
      <c r="C1062" s="214" t="s">
        <v>1677</v>
      </c>
      <c r="D1062" s="214" t="s">
        <v>1678</v>
      </c>
      <c r="E1062" s="71" t="s">
        <v>787</v>
      </c>
      <c r="F1062" s="71" t="s">
        <v>271</v>
      </c>
      <c r="G1062" s="282" t="s">
        <v>4544</v>
      </c>
    </row>
    <row r="1063" spans="1:7" x14ac:dyDescent="0.25">
      <c r="A1063" s="71">
        <v>514</v>
      </c>
      <c r="B1063" s="214" t="s">
        <v>820</v>
      </c>
      <c r="C1063" s="214" t="s">
        <v>1681</v>
      </c>
      <c r="D1063" s="214" t="s">
        <v>1682</v>
      </c>
      <c r="E1063" s="72"/>
      <c r="F1063" s="72" t="s">
        <v>271</v>
      </c>
      <c r="G1063" s="282" t="s">
        <v>4544</v>
      </c>
    </row>
    <row r="1064" spans="1:7" x14ac:dyDescent="0.25">
      <c r="A1064" s="71">
        <v>521</v>
      </c>
      <c r="B1064" s="214" t="s">
        <v>820</v>
      </c>
      <c r="C1064" s="214" t="s">
        <v>1689</v>
      </c>
      <c r="D1064" s="214" t="s">
        <v>1690</v>
      </c>
      <c r="E1064" s="71" t="s">
        <v>787</v>
      </c>
      <c r="F1064" s="71" t="s">
        <v>271</v>
      </c>
      <c r="G1064" s="282" t="s">
        <v>4544</v>
      </c>
    </row>
    <row r="1065" spans="1:7" x14ac:dyDescent="0.25">
      <c r="A1065" s="71">
        <v>525</v>
      </c>
      <c r="B1065" s="214" t="s">
        <v>1004</v>
      </c>
      <c r="C1065" s="214" t="s">
        <v>1695</v>
      </c>
      <c r="D1065" s="214" t="s">
        <v>1696</v>
      </c>
      <c r="E1065" s="71" t="s">
        <v>787</v>
      </c>
      <c r="F1065" s="71" t="s">
        <v>271</v>
      </c>
      <c r="G1065" s="282" t="s">
        <v>4544</v>
      </c>
    </row>
    <row r="1066" spans="1:7" x14ac:dyDescent="0.25">
      <c r="A1066" s="71">
        <v>548</v>
      </c>
      <c r="B1066" s="214" t="s">
        <v>850</v>
      </c>
      <c r="C1066" s="214" t="s">
        <v>1715</v>
      </c>
      <c r="D1066" s="214" t="s">
        <v>1716</v>
      </c>
      <c r="E1066" s="71" t="s">
        <v>787</v>
      </c>
      <c r="F1066" s="71" t="s">
        <v>271</v>
      </c>
      <c r="G1066" s="282" t="s">
        <v>4544</v>
      </c>
    </row>
    <row r="1067" spans="1:7" x14ac:dyDescent="0.25">
      <c r="A1067" s="71">
        <v>552</v>
      </c>
      <c r="B1067" s="214" t="s">
        <v>984</v>
      </c>
      <c r="C1067" s="214" t="s">
        <v>1719</v>
      </c>
      <c r="D1067" s="214" t="s">
        <v>1720</v>
      </c>
      <c r="E1067" s="71" t="s">
        <v>787</v>
      </c>
      <c r="F1067" s="71" t="s">
        <v>271</v>
      </c>
      <c r="G1067" s="282" t="s">
        <v>4544</v>
      </c>
    </row>
    <row r="1068" spans="1:7" x14ac:dyDescent="0.25">
      <c r="A1068" s="71">
        <v>567</v>
      </c>
      <c r="B1068" s="214" t="s">
        <v>984</v>
      </c>
      <c r="C1068" s="214" t="s">
        <v>3383</v>
      </c>
      <c r="D1068" s="214" t="s">
        <v>3384</v>
      </c>
      <c r="E1068" s="72"/>
      <c r="F1068" s="72" t="s">
        <v>271</v>
      </c>
      <c r="G1068" s="282" t="s">
        <v>4544</v>
      </c>
    </row>
    <row r="1069" spans="1:7" x14ac:dyDescent="0.25">
      <c r="A1069" s="71">
        <v>570</v>
      </c>
      <c r="B1069" s="214" t="s">
        <v>820</v>
      </c>
      <c r="C1069" s="214" t="s">
        <v>1735</v>
      </c>
      <c r="D1069" s="214" t="s">
        <v>1736</v>
      </c>
      <c r="E1069" s="71" t="s">
        <v>787</v>
      </c>
      <c r="F1069" s="71" t="s">
        <v>271</v>
      </c>
      <c r="G1069" s="282" t="s">
        <v>4544</v>
      </c>
    </row>
    <row r="1070" spans="1:7" x14ac:dyDescent="0.25">
      <c r="A1070" s="71">
        <v>600</v>
      </c>
      <c r="B1070" s="214" t="s">
        <v>820</v>
      </c>
      <c r="C1070" s="214" t="s">
        <v>2922</v>
      </c>
      <c r="D1070" s="214" t="s">
        <v>2923</v>
      </c>
      <c r="E1070" s="71" t="s">
        <v>787</v>
      </c>
      <c r="F1070" s="71" t="s">
        <v>271</v>
      </c>
      <c r="G1070" s="282" t="s">
        <v>4544</v>
      </c>
    </row>
    <row r="1071" spans="1:7" x14ac:dyDescent="0.25">
      <c r="A1071" s="71">
        <v>609</v>
      </c>
      <c r="B1071" s="214" t="s">
        <v>1004</v>
      </c>
      <c r="C1071" s="214" t="s">
        <v>1778</v>
      </c>
      <c r="D1071" s="214" t="s">
        <v>1779</v>
      </c>
      <c r="E1071" s="71" t="s">
        <v>787</v>
      </c>
      <c r="F1071" s="71" t="s">
        <v>271</v>
      </c>
      <c r="G1071" s="282" t="s">
        <v>4544</v>
      </c>
    </row>
    <row r="1072" spans="1:7" x14ac:dyDescent="0.25">
      <c r="A1072" s="71">
        <v>631</v>
      </c>
      <c r="B1072" s="214" t="s">
        <v>853</v>
      </c>
      <c r="C1072" s="214" t="s">
        <v>3396</v>
      </c>
      <c r="D1072" s="214" t="s">
        <v>3397</v>
      </c>
      <c r="E1072" s="72"/>
      <c r="F1072" s="72" t="s">
        <v>271</v>
      </c>
      <c r="G1072" s="282" t="s">
        <v>4544</v>
      </c>
    </row>
    <row r="1073" spans="1:7" x14ac:dyDescent="0.25">
      <c r="A1073" s="71">
        <v>646</v>
      </c>
      <c r="B1073" s="214" t="s">
        <v>1004</v>
      </c>
      <c r="C1073" s="214" t="s">
        <v>2927</v>
      </c>
      <c r="D1073" s="214" t="s">
        <v>2928</v>
      </c>
      <c r="E1073" s="71" t="s">
        <v>787</v>
      </c>
      <c r="F1073" s="71" t="s">
        <v>271</v>
      </c>
      <c r="G1073" s="282" t="s">
        <v>4544</v>
      </c>
    </row>
    <row r="1074" spans="1:7" x14ac:dyDescent="0.25">
      <c r="A1074" s="71">
        <v>657</v>
      </c>
      <c r="B1074" s="214" t="s">
        <v>984</v>
      </c>
      <c r="C1074" s="214" t="s">
        <v>1815</v>
      </c>
      <c r="D1074" s="214" t="s">
        <v>1816</v>
      </c>
      <c r="E1074" s="72"/>
      <c r="F1074" s="72" t="s">
        <v>271</v>
      </c>
      <c r="G1074" s="282" t="s">
        <v>4544</v>
      </c>
    </row>
    <row r="1075" spans="1:7" x14ac:dyDescent="0.25">
      <c r="A1075" s="71">
        <v>684</v>
      </c>
      <c r="B1075" s="214" t="s">
        <v>853</v>
      </c>
      <c r="C1075" s="214" t="s">
        <v>1833</v>
      </c>
      <c r="D1075" s="214" t="s">
        <v>1834</v>
      </c>
      <c r="E1075" s="71" t="s">
        <v>787</v>
      </c>
      <c r="F1075" s="71" t="s">
        <v>271</v>
      </c>
      <c r="G1075" s="282" t="s">
        <v>4544</v>
      </c>
    </row>
    <row r="1076" spans="1:7" x14ac:dyDescent="0.25">
      <c r="A1076" s="71">
        <v>685</v>
      </c>
      <c r="B1076" s="214" t="s">
        <v>820</v>
      </c>
      <c r="C1076" s="214" t="s">
        <v>1835</v>
      </c>
      <c r="D1076" s="214" t="s">
        <v>1836</v>
      </c>
      <c r="E1076" s="71" t="s">
        <v>787</v>
      </c>
      <c r="F1076" s="71" t="s">
        <v>271</v>
      </c>
      <c r="G1076" s="282" t="s">
        <v>4544</v>
      </c>
    </row>
    <row r="1077" spans="1:7" x14ac:dyDescent="0.25">
      <c r="A1077" s="71">
        <v>687</v>
      </c>
      <c r="B1077" s="214" t="s">
        <v>820</v>
      </c>
      <c r="C1077" s="214" t="s">
        <v>1837</v>
      </c>
      <c r="D1077" s="214" t="s">
        <v>1838</v>
      </c>
      <c r="E1077" s="71" t="s">
        <v>787</v>
      </c>
      <c r="F1077" s="71" t="s">
        <v>271</v>
      </c>
      <c r="G1077" s="282" t="s">
        <v>4544</v>
      </c>
    </row>
    <row r="1078" spans="1:7" x14ac:dyDescent="0.25">
      <c r="A1078" s="71">
        <v>690</v>
      </c>
      <c r="B1078" s="214" t="s">
        <v>850</v>
      </c>
      <c r="C1078" s="214" t="s">
        <v>2939</v>
      </c>
      <c r="D1078" s="214" t="s">
        <v>2940</v>
      </c>
      <c r="E1078" s="71" t="s">
        <v>787</v>
      </c>
      <c r="F1078" s="71" t="s">
        <v>271</v>
      </c>
      <c r="G1078" s="282" t="s">
        <v>4544</v>
      </c>
    </row>
    <row r="1079" spans="1:7" x14ac:dyDescent="0.25">
      <c r="A1079" s="71">
        <v>725</v>
      </c>
      <c r="B1079" s="214" t="s">
        <v>1004</v>
      </c>
      <c r="C1079" s="214" t="s">
        <v>1878</v>
      </c>
      <c r="D1079" s="214" t="s">
        <v>1879</v>
      </c>
      <c r="E1079" s="71" t="s">
        <v>787</v>
      </c>
      <c r="F1079" s="71" t="s">
        <v>271</v>
      </c>
      <c r="G1079" s="282" t="s">
        <v>4544</v>
      </c>
    </row>
    <row r="1080" spans="1:7" x14ac:dyDescent="0.25">
      <c r="A1080" s="71">
        <v>739</v>
      </c>
      <c r="B1080" s="214" t="s">
        <v>1004</v>
      </c>
      <c r="C1080" s="214" t="s">
        <v>1894</v>
      </c>
      <c r="D1080" s="214" t="s">
        <v>1895</v>
      </c>
      <c r="E1080" s="71" t="s">
        <v>787</v>
      </c>
      <c r="F1080" s="71" t="s">
        <v>271</v>
      </c>
      <c r="G1080" s="282" t="s">
        <v>4544</v>
      </c>
    </row>
    <row r="1081" spans="1:7" x14ac:dyDescent="0.25">
      <c r="A1081" s="71">
        <v>741</v>
      </c>
      <c r="B1081" s="214" t="s">
        <v>853</v>
      </c>
      <c r="C1081" s="214" t="s">
        <v>1896</v>
      </c>
      <c r="D1081" s="214" t="s">
        <v>1897</v>
      </c>
      <c r="E1081" s="71" t="s">
        <v>787</v>
      </c>
      <c r="F1081" s="71" t="s">
        <v>271</v>
      </c>
      <c r="G1081" s="282" t="s">
        <v>4544</v>
      </c>
    </row>
    <row r="1082" spans="1:7" x14ac:dyDescent="0.25">
      <c r="A1082" s="71">
        <v>751</v>
      </c>
      <c r="B1082" s="214" t="s">
        <v>820</v>
      </c>
      <c r="C1082" s="214" t="s">
        <v>1906</v>
      </c>
      <c r="D1082" s="214" t="s">
        <v>1907</v>
      </c>
      <c r="E1082" s="71" t="s">
        <v>787</v>
      </c>
      <c r="F1082" s="71" t="s">
        <v>271</v>
      </c>
      <c r="G1082" s="282" t="s">
        <v>4544</v>
      </c>
    </row>
    <row r="1083" spans="1:7" x14ac:dyDescent="0.25">
      <c r="A1083" s="71">
        <v>755</v>
      </c>
      <c r="B1083" s="214" t="s">
        <v>820</v>
      </c>
      <c r="C1083" s="214" t="s">
        <v>1908</v>
      </c>
      <c r="D1083" s="214" t="s">
        <v>1909</v>
      </c>
      <c r="E1083" s="71" t="s">
        <v>787</v>
      </c>
      <c r="F1083" s="71" t="s">
        <v>271</v>
      </c>
      <c r="G1083" s="282" t="s">
        <v>4544</v>
      </c>
    </row>
    <row r="1084" spans="1:7" x14ac:dyDescent="0.25">
      <c r="A1084" s="71">
        <v>762</v>
      </c>
      <c r="B1084" s="214" t="s">
        <v>820</v>
      </c>
      <c r="C1084" s="214" t="s">
        <v>3449</v>
      </c>
      <c r="D1084" s="214" t="s">
        <v>3450</v>
      </c>
      <c r="E1084" s="72"/>
      <c r="F1084" s="72" t="s">
        <v>271</v>
      </c>
      <c r="G1084" s="282" t="s">
        <v>4544</v>
      </c>
    </row>
    <row r="1085" spans="1:7" x14ac:dyDescent="0.25">
      <c r="A1085" s="71">
        <v>768</v>
      </c>
      <c r="B1085" s="214" t="s">
        <v>1004</v>
      </c>
      <c r="C1085" s="214" t="s">
        <v>1920</v>
      </c>
      <c r="D1085" s="214" t="s">
        <v>1921</v>
      </c>
      <c r="E1085" s="71" t="s">
        <v>787</v>
      </c>
      <c r="F1085" s="71" t="s">
        <v>271</v>
      </c>
      <c r="G1085" s="282" t="s">
        <v>4544</v>
      </c>
    </row>
    <row r="1086" spans="1:7" x14ac:dyDescent="0.25">
      <c r="A1086" s="71">
        <v>772</v>
      </c>
      <c r="B1086" s="214" t="s">
        <v>820</v>
      </c>
      <c r="C1086" s="214" t="s">
        <v>3455</v>
      </c>
      <c r="D1086" s="214" t="s">
        <v>3456</v>
      </c>
      <c r="E1086" s="72"/>
      <c r="F1086" s="72" t="s">
        <v>271</v>
      </c>
      <c r="G1086" s="282" t="s">
        <v>4544</v>
      </c>
    </row>
    <row r="1087" spans="1:7" x14ac:dyDescent="0.25">
      <c r="A1087" s="71">
        <v>777</v>
      </c>
      <c r="B1087" s="214" t="s">
        <v>820</v>
      </c>
      <c r="C1087" s="214" t="s">
        <v>1931</v>
      </c>
      <c r="D1087" s="214" t="s">
        <v>1932</v>
      </c>
      <c r="E1087" s="71" t="s">
        <v>787</v>
      </c>
      <c r="F1087" s="71" t="s">
        <v>271</v>
      </c>
      <c r="G1087" s="282" t="s">
        <v>4544</v>
      </c>
    </row>
    <row r="1088" spans="1:7" x14ac:dyDescent="0.25">
      <c r="A1088" s="71">
        <v>778</v>
      </c>
      <c r="B1088" s="214" t="s">
        <v>1004</v>
      </c>
      <c r="C1088" s="214" t="s">
        <v>1933</v>
      </c>
      <c r="D1088" s="214" t="s">
        <v>1934</v>
      </c>
      <c r="E1088" s="71" t="s">
        <v>787</v>
      </c>
      <c r="F1088" s="71" t="s">
        <v>271</v>
      </c>
      <c r="G1088" s="282" t="s">
        <v>4544</v>
      </c>
    </row>
    <row r="1089" spans="1:7" x14ac:dyDescent="0.25">
      <c r="A1089" s="71">
        <v>784</v>
      </c>
      <c r="B1089" s="214" t="s">
        <v>1004</v>
      </c>
      <c r="C1089" s="214" t="s">
        <v>1941</v>
      </c>
      <c r="D1089" s="214" t="s">
        <v>1942</v>
      </c>
      <c r="E1089" s="71" t="s">
        <v>787</v>
      </c>
      <c r="F1089" s="71" t="s">
        <v>271</v>
      </c>
      <c r="G1089" s="282" t="s">
        <v>4544</v>
      </c>
    </row>
    <row r="1090" spans="1:7" x14ac:dyDescent="0.25">
      <c r="A1090" s="71">
        <v>788</v>
      </c>
      <c r="B1090" s="214" t="s">
        <v>850</v>
      </c>
      <c r="C1090" s="214" t="s">
        <v>2951</v>
      </c>
      <c r="D1090" s="214" t="s">
        <v>2952</v>
      </c>
      <c r="E1090" s="71" t="s">
        <v>787</v>
      </c>
      <c r="F1090" s="71" t="s">
        <v>271</v>
      </c>
      <c r="G1090" s="282" t="s">
        <v>4544</v>
      </c>
    </row>
    <row r="1091" spans="1:7" x14ac:dyDescent="0.25">
      <c r="A1091" s="71">
        <v>796</v>
      </c>
      <c r="B1091" s="214" t="s">
        <v>1004</v>
      </c>
      <c r="C1091" s="214" t="s">
        <v>1950</v>
      </c>
      <c r="D1091" s="214" t="s">
        <v>1951</v>
      </c>
      <c r="E1091" s="71" t="s">
        <v>787</v>
      </c>
      <c r="F1091" s="71" t="s">
        <v>271</v>
      </c>
      <c r="G1091" s="282" t="s">
        <v>4544</v>
      </c>
    </row>
    <row r="1092" spans="1:7" x14ac:dyDescent="0.25">
      <c r="A1092" s="71">
        <v>799</v>
      </c>
      <c r="B1092" s="214" t="s">
        <v>850</v>
      </c>
      <c r="C1092" s="214" t="s">
        <v>1538</v>
      </c>
      <c r="D1092" s="214" t="s">
        <v>1954</v>
      </c>
      <c r="E1092" s="71" t="s">
        <v>787</v>
      </c>
      <c r="F1092" s="71" t="s">
        <v>271</v>
      </c>
      <c r="G1092" s="282" t="s">
        <v>4544</v>
      </c>
    </row>
    <row r="1093" spans="1:7" x14ac:dyDescent="0.25">
      <c r="A1093" s="71">
        <v>800</v>
      </c>
      <c r="B1093" s="214" t="s">
        <v>984</v>
      </c>
      <c r="C1093" s="214" t="s">
        <v>1955</v>
      </c>
      <c r="D1093" s="214" t="s">
        <v>1956</v>
      </c>
      <c r="E1093" s="71" t="s">
        <v>787</v>
      </c>
      <c r="F1093" s="71" t="s">
        <v>271</v>
      </c>
      <c r="G1093" s="282" t="s">
        <v>4544</v>
      </c>
    </row>
    <row r="1094" spans="1:7" x14ac:dyDescent="0.25">
      <c r="A1094" s="71">
        <v>801</v>
      </c>
      <c r="B1094" s="214" t="s">
        <v>820</v>
      </c>
      <c r="C1094" s="214" t="s">
        <v>1957</v>
      </c>
      <c r="D1094" s="214" t="s">
        <v>1958</v>
      </c>
      <c r="E1094" s="72"/>
      <c r="F1094" s="72" t="s">
        <v>271</v>
      </c>
      <c r="G1094" s="282" t="s">
        <v>4544</v>
      </c>
    </row>
    <row r="1095" spans="1:7" x14ac:dyDescent="0.25">
      <c r="A1095" s="71">
        <v>806</v>
      </c>
      <c r="B1095" s="214" t="s">
        <v>1004</v>
      </c>
      <c r="C1095" s="214" t="s">
        <v>1961</v>
      </c>
      <c r="D1095" s="214" t="s">
        <v>1962</v>
      </c>
      <c r="E1095" s="71" t="s">
        <v>787</v>
      </c>
      <c r="F1095" s="71" t="s">
        <v>271</v>
      </c>
      <c r="G1095" s="282" t="s">
        <v>4544</v>
      </c>
    </row>
    <row r="1096" spans="1:7" x14ac:dyDescent="0.25">
      <c r="A1096" s="71">
        <v>808</v>
      </c>
      <c r="B1096" s="214" t="s">
        <v>1473</v>
      </c>
      <c r="C1096" s="214" t="s">
        <v>1965</v>
      </c>
      <c r="D1096" s="214" t="s">
        <v>1966</v>
      </c>
      <c r="E1096" s="71" t="s">
        <v>787</v>
      </c>
      <c r="F1096" s="71" t="s">
        <v>271</v>
      </c>
      <c r="G1096" s="282" t="s">
        <v>4544</v>
      </c>
    </row>
    <row r="1097" spans="1:7" x14ac:dyDescent="0.25">
      <c r="A1097" s="71">
        <v>815</v>
      </c>
      <c r="B1097" s="214" t="s">
        <v>820</v>
      </c>
      <c r="C1097" s="214" t="s">
        <v>1973</v>
      </c>
      <c r="D1097" s="214" t="s">
        <v>1974</v>
      </c>
      <c r="E1097" s="71" t="s">
        <v>787</v>
      </c>
      <c r="F1097" s="71" t="s">
        <v>271</v>
      </c>
      <c r="G1097" s="282" t="s">
        <v>4544</v>
      </c>
    </row>
    <row r="1098" spans="1:7" x14ac:dyDescent="0.25">
      <c r="A1098" s="71">
        <v>828</v>
      </c>
      <c r="B1098" s="214" t="s">
        <v>820</v>
      </c>
      <c r="C1098" s="214" t="s">
        <v>1983</v>
      </c>
      <c r="D1098" s="214" t="s">
        <v>1984</v>
      </c>
      <c r="E1098" s="71" t="s">
        <v>787</v>
      </c>
      <c r="F1098" s="71" t="s">
        <v>271</v>
      </c>
      <c r="G1098" s="282" t="s">
        <v>4544</v>
      </c>
    </row>
    <row r="1099" spans="1:7" x14ac:dyDescent="0.25">
      <c r="A1099" s="71">
        <v>865</v>
      </c>
      <c r="B1099" s="214" t="s">
        <v>984</v>
      </c>
      <c r="C1099" s="214" t="s">
        <v>2017</v>
      </c>
      <c r="D1099" s="214" t="s">
        <v>2018</v>
      </c>
      <c r="E1099" s="71" t="s">
        <v>787</v>
      </c>
      <c r="F1099" s="71" t="s">
        <v>271</v>
      </c>
      <c r="G1099" s="282" t="s">
        <v>4544</v>
      </c>
    </row>
    <row r="1100" spans="1:7" x14ac:dyDescent="0.25">
      <c r="A1100" s="71">
        <v>866</v>
      </c>
      <c r="B1100" s="214" t="s">
        <v>984</v>
      </c>
      <c r="C1100" s="214" t="s">
        <v>2019</v>
      </c>
      <c r="D1100" s="214" t="s">
        <v>2020</v>
      </c>
      <c r="E1100" s="71" t="s">
        <v>787</v>
      </c>
      <c r="F1100" s="71" t="s">
        <v>271</v>
      </c>
      <c r="G1100" s="282" t="s">
        <v>4544</v>
      </c>
    </row>
    <row r="1101" spans="1:7" x14ac:dyDescent="0.25">
      <c r="A1101" s="71">
        <v>888</v>
      </c>
      <c r="B1101" s="214" t="s">
        <v>984</v>
      </c>
      <c r="C1101" s="214" t="s">
        <v>2039</v>
      </c>
      <c r="D1101" s="214" t="s">
        <v>2040</v>
      </c>
      <c r="E1101" s="71" t="s">
        <v>787</v>
      </c>
      <c r="F1101" s="71" t="s">
        <v>271</v>
      </c>
      <c r="G1101" s="282" t="s">
        <v>4544</v>
      </c>
    </row>
    <row r="1102" spans="1:7" x14ac:dyDescent="0.25">
      <c r="A1102" s="71">
        <v>889</v>
      </c>
      <c r="B1102" s="214" t="s">
        <v>984</v>
      </c>
      <c r="C1102" s="214" t="s">
        <v>2041</v>
      </c>
      <c r="D1102" s="214" t="s">
        <v>2042</v>
      </c>
      <c r="E1102" s="71" t="s">
        <v>787</v>
      </c>
      <c r="F1102" s="71" t="s">
        <v>271</v>
      </c>
      <c r="G1102" s="282" t="s">
        <v>4544</v>
      </c>
    </row>
    <row r="1103" spans="1:7" x14ac:dyDescent="0.25">
      <c r="A1103" s="71">
        <v>892</v>
      </c>
      <c r="B1103" s="214" t="s">
        <v>820</v>
      </c>
      <c r="C1103" s="214" t="s">
        <v>3493</v>
      </c>
      <c r="D1103" s="214" t="s">
        <v>3494</v>
      </c>
      <c r="E1103" s="72"/>
      <c r="F1103" s="72" t="s">
        <v>271</v>
      </c>
      <c r="G1103" s="282" t="s">
        <v>4544</v>
      </c>
    </row>
    <row r="1104" spans="1:7" x14ac:dyDescent="0.25">
      <c r="A1104" s="71">
        <v>920</v>
      </c>
      <c r="B1104" s="214" t="s">
        <v>1004</v>
      </c>
      <c r="C1104" s="214" t="s">
        <v>2071</v>
      </c>
      <c r="D1104" s="214" t="s">
        <v>2072</v>
      </c>
      <c r="E1104" s="71" t="s">
        <v>787</v>
      </c>
      <c r="F1104" s="71" t="s">
        <v>271</v>
      </c>
      <c r="G1104" s="282" t="s">
        <v>4544</v>
      </c>
    </row>
    <row r="1105" spans="1:7" x14ac:dyDescent="0.25">
      <c r="A1105" s="71">
        <v>986</v>
      </c>
      <c r="B1105" s="214" t="s">
        <v>1004</v>
      </c>
      <c r="C1105" s="214" t="s">
        <v>2988</v>
      </c>
      <c r="D1105" s="214" t="s">
        <v>2989</v>
      </c>
      <c r="E1105" s="71" t="s">
        <v>787</v>
      </c>
      <c r="F1105" s="71" t="s">
        <v>271</v>
      </c>
      <c r="G1105" s="282" t="s">
        <v>4544</v>
      </c>
    </row>
    <row r="1106" spans="1:7" x14ac:dyDescent="0.25">
      <c r="A1106" s="71">
        <v>1001</v>
      </c>
      <c r="B1106" s="214" t="s">
        <v>820</v>
      </c>
      <c r="C1106" s="214" t="s">
        <v>2131</v>
      </c>
      <c r="D1106" s="214" t="s">
        <v>2132</v>
      </c>
      <c r="E1106" s="71" t="s">
        <v>787</v>
      </c>
      <c r="F1106" s="71" t="s">
        <v>271</v>
      </c>
      <c r="G1106" s="282" t="s">
        <v>4544</v>
      </c>
    </row>
    <row r="1107" spans="1:7" x14ac:dyDescent="0.25">
      <c r="A1107" s="71">
        <v>1026</v>
      </c>
      <c r="B1107" s="214" t="s">
        <v>984</v>
      </c>
      <c r="C1107" s="214" t="s">
        <v>2143</v>
      </c>
      <c r="D1107" s="214" t="s">
        <v>2144</v>
      </c>
      <c r="E1107" s="71" t="s">
        <v>787</v>
      </c>
      <c r="F1107" s="71" t="s">
        <v>271</v>
      </c>
      <c r="G1107" s="282" t="s">
        <v>4544</v>
      </c>
    </row>
    <row r="1108" spans="1:7" x14ac:dyDescent="0.25">
      <c r="A1108" s="71">
        <v>1042</v>
      </c>
      <c r="B1108" s="214" t="s">
        <v>850</v>
      </c>
      <c r="C1108" s="214" t="s">
        <v>2153</v>
      </c>
      <c r="D1108" s="214" t="s">
        <v>2154</v>
      </c>
      <c r="E1108" s="71" t="s">
        <v>787</v>
      </c>
      <c r="F1108" s="71" t="s">
        <v>271</v>
      </c>
      <c r="G1108" s="282" t="s">
        <v>4544</v>
      </c>
    </row>
    <row r="1109" spans="1:7" x14ac:dyDescent="0.25">
      <c r="A1109" s="71">
        <v>1053</v>
      </c>
      <c r="B1109" s="214" t="s">
        <v>820</v>
      </c>
      <c r="C1109" s="214" t="s">
        <v>2159</v>
      </c>
      <c r="D1109" s="214" t="s">
        <v>2160</v>
      </c>
      <c r="E1109" s="71" t="s">
        <v>787</v>
      </c>
      <c r="F1109" s="71" t="s">
        <v>271</v>
      </c>
      <c r="G1109" s="282" t="s">
        <v>4544</v>
      </c>
    </row>
    <row r="1110" spans="1:7" x14ac:dyDescent="0.25">
      <c r="A1110" s="71">
        <v>1069</v>
      </c>
      <c r="B1110" s="214" t="s">
        <v>1004</v>
      </c>
      <c r="C1110" s="214" t="s">
        <v>2171</v>
      </c>
      <c r="D1110" s="214" t="s">
        <v>2172</v>
      </c>
      <c r="E1110" s="71" t="s">
        <v>787</v>
      </c>
      <c r="F1110" s="71" t="s">
        <v>271</v>
      </c>
      <c r="G1110" s="282" t="s">
        <v>4544</v>
      </c>
    </row>
    <row r="1111" spans="1:7" x14ac:dyDescent="0.25">
      <c r="A1111" s="71">
        <v>1070</v>
      </c>
      <c r="B1111" s="214" t="s">
        <v>984</v>
      </c>
      <c r="C1111" s="214" t="s">
        <v>2173</v>
      </c>
      <c r="D1111" s="214" t="s">
        <v>2174</v>
      </c>
      <c r="E1111" s="71" t="s">
        <v>787</v>
      </c>
      <c r="F1111" s="71" t="s">
        <v>271</v>
      </c>
      <c r="G1111" s="282" t="s">
        <v>4544</v>
      </c>
    </row>
    <row r="1112" spans="1:7" x14ac:dyDescent="0.25">
      <c r="A1112" s="71">
        <v>1074</v>
      </c>
      <c r="B1112" s="214" t="s">
        <v>1004</v>
      </c>
      <c r="C1112" s="214" t="s">
        <v>2181</v>
      </c>
      <c r="D1112" s="214" t="s">
        <v>2182</v>
      </c>
      <c r="E1112" s="71" t="s">
        <v>787</v>
      </c>
      <c r="F1112" s="71" t="s">
        <v>271</v>
      </c>
      <c r="G1112" s="282" t="s">
        <v>4544</v>
      </c>
    </row>
    <row r="1113" spans="1:7" x14ac:dyDescent="0.25">
      <c r="A1113" s="71">
        <v>1140</v>
      </c>
      <c r="B1113" s="214" t="s">
        <v>850</v>
      </c>
      <c r="C1113" s="214" t="s">
        <v>2213</v>
      </c>
      <c r="D1113" s="214" t="s">
        <v>2214</v>
      </c>
      <c r="E1113" s="71" t="s">
        <v>787</v>
      </c>
      <c r="F1113" s="71" t="s">
        <v>271</v>
      </c>
      <c r="G1113" s="282" t="s">
        <v>4544</v>
      </c>
    </row>
    <row r="1114" spans="1:7" x14ac:dyDescent="0.25">
      <c r="A1114" s="71">
        <v>1143</v>
      </c>
      <c r="B1114" s="214" t="s">
        <v>1004</v>
      </c>
      <c r="C1114" s="214" t="s">
        <v>3026</v>
      </c>
      <c r="D1114" s="214" t="s">
        <v>3027</v>
      </c>
      <c r="E1114" s="71" t="s">
        <v>787</v>
      </c>
      <c r="F1114" s="71" t="s">
        <v>271</v>
      </c>
      <c r="G1114" s="282" t="s">
        <v>4544</v>
      </c>
    </row>
    <row r="1115" spans="1:7" x14ac:dyDescent="0.25">
      <c r="A1115" s="71">
        <v>1151</v>
      </c>
      <c r="B1115" s="214" t="s">
        <v>984</v>
      </c>
      <c r="C1115" s="214" t="s">
        <v>3585</v>
      </c>
      <c r="D1115" s="214" t="s">
        <v>3586</v>
      </c>
      <c r="E1115" s="72"/>
      <c r="F1115" s="72" t="s">
        <v>271</v>
      </c>
      <c r="G1115" s="282" t="s">
        <v>4544</v>
      </c>
    </row>
    <row r="1116" spans="1:7" x14ac:dyDescent="0.25">
      <c r="A1116" s="71">
        <v>1922</v>
      </c>
      <c r="B1116" s="214" t="s">
        <v>6696</v>
      </c>
      <c r="C1116" s="214" t="s">
        <v>2221</v>
      </c>
      <c r="D1116" s="214" t="s">
        <v>6514</v>
      </c>
      <c r="E1116" s="72"/>
      <c r="F1116" s="72" t="s">
        <v>271</v>
      </c>
      <c r="G1116" s="282" t="s">
        <v>4544</v>
      </c>
    </row>
    <row r="1117" spans="1:7" x14ac:dyDescent="0.25">
      <c r="A1117" s="71">
        <v>1187</v>
      </c>
      <c r="B1117" s="214" t="s">
        <v>820</v>
      </c>
      <c r="C1117" s="214" t="s">
        <v>3041</v>
      </c>
      <c r="D1117" s="214" t="s">
        <v>3042</v>
      </c>
      <c r="E1117" s="71" t="s">
        <v>787</v>
      </c>
      <c r="F1117" s="71" t="s">
        <v>271</v>
      </c>
      <c r="G1117" s="282" t="s">
        <v>4544</v>
      </c>
    </row>
    <row r="1118" spans="1:7" x14ac:dyDescent="0.25">
      <c r="A1118" s="71">
        <v>1189</v>
      </c>
      <c r="B1118" s="214" t="s">
        <v>1004</v>
      </c>
      <c r="C1118" s="214" t="s">
        <v>3045</v>
      </c>
      <c r="D1118" s="214" t="s">
        <v>3046</v>
      </c>
      <c r="E1118" s="71" t="s">
        <v>787</v>
      </c>
      <c r="F1118" s="71" t="s">
        <v>271</v>
      </c>
      <c r="G1118" s="282" t="s">
        <v>4544</v>
      </c>
    </row>
    <row r="1119" spans="1:7" x14ac:dyDescent="0.25">
      <c r="A1119" s="71">
        <v>1195</v>
      </c>
      <c r="B1119" s="214" t="s">
        <v>984</v>
      </c>
      <c r="C1119" s="214" t="s">
        <v>2248</v>
      </c>
      <c r="D1119" s="214" t="s">
        <v>2249</v>
      </c>
      <c r="E1119" s="71" t="s">
        <v>787</v>
      </c>
      <c r="F1119" s="71" t="s">
        <v>271</v>
      </c>
      <c r="G1119" s="282" t="s">
        <v>4544</v>
      </c>
    </row>
    <row r="1120" spans="1:7" x14ac:dyDescent="0.25">
      <c r="A1120" s="71">
        <v>1205</v>
      </c>
      <c r="B1120" s="214" t="s">
        <v>1004</v>
      </c>
      <c r="C1120" s="214" t="s">
        <v>3047</v>
      </c>
      <c r="D1120" s="214" t="s">
        <v>3048</v>
      </c>
      <c r="E1120" s="71" t="s">
        <v>787</v>
      </c>
      <c r="F1120" s="71" t="s">
        <v>271</v>
      </c>
      <c r="G1120" s="282" t="s">
        <v>4544</v>
      </c>
    </row>
    <row r="1121" spans="1:7" x14ac:dyDescent="0.25">
      <c r="A1121" s="71">
        <v>1214</v>
      </c>
      <c r="B1121" s="214" t="s">
        <v>1004</v>
      </c>
      <c r="C1121" s="214" t="s">
        <v>2258</v>
      </c>
      <c r="D1121" s="214" t="s">
        <v>6565</v>
      </c>
      <c r="E1121" s="71" t="s">
        <v>787</v>
      </c>
      <c r="F1121" s="71" t="s">
        <v>271</v>
      </c>
      <c r="G1121" s="282" t="s">
        <v>4544</v>
      </c>
    </row>
    <row r="1122" spans="1:7" x14ac:dyDescent="0.25">
      <c r="A1122" s="71">
        <v>1239</v>
      </c>
      <c r="B1122" s="214" t="s">
        <v>984</v>
      </c>
      <c r="C1122" s="214" t="s">
        <v>2271</v>
      </c>
      <c r="D1122" s="214" t="s">
        <v>2272</v>
      </c>
      <c r="E1122" s="72"/>
      <c r="F1122" s="72" t="s">
        <v>271</v>
      </c>
      <c r="G1122" s="282" t="s">
        <v>4544</v>
      </c>
    </row>
    <row r="1123" spans="1:7" x14ac:dyDescent="0.25">
      <c r="A1123" s="71">
        <v>1271</v>
      </c>
      <c r="B1123" s="214" t="s">
        <v>1004</v>
      </c>
      <c r="C1123" s="214" t="s">
        <v>2288</v>
      </c>
      <c r="D1123" s="214" t="s">
        <v>2289</v>
      </c>
      <c r="E1123" s="71" t="s">
        <v>787</v>
      </c>
      <c r="F1123" s="71" t="s">
        <v>271</v>
      </c>
      <c r="G1123" s="282" t="s">
        <v>4544</v>
      </c>
    </row>
    <row r="1124" spans="1:7" x14ac:dyDescent="0.25">
      <c r="A1124" s="71">
        <v>1299</v>
      </c>
      <c r="B1124" s="214" t="s">
        <v>984</v>
      </c>
      <c r="C1124" s="214" t="s">
        <v>3619</v>
      </c>
      <c r="D1124" s="214" t="s">
        <v>3620</v>
      </c>
      <c r="E1124" s="72"/>
      <c r="F1124" s="72" t="s">
        <v>271</v>
      </c>
      <c r="G1124" s="282" t="s">
        <v>4544</v>
      </c>
    </row>
    <row r="1125" spans="1:7" x14ac:dyDescent="0.25">
      <c r="A1125" s="71">
        <v>1301</v>
      </c>
      <c r="B1125" s="214" t="s">
        <v>820</v>
      </c>
      <c r="C1125" s="214" t="s">
        <v>3067</v>
      </c>
      <c r="D1125" s="214" t="s">
        <v>3068</v>
      </c>
      <c r="E1125" s="71" t="s">
        <v>787</v>
      </c>
      <c r="F1125" s="71" t="s">
        <v>271</v>
      </c>
      <c r="G1125" s="282" t="s">
        <v>4544</v>
      </c>
    </row>
    <row r="1126" spans="1:7" x14ac:dyDescent="0.25">
      <c r="A1126" s="71">
        <v>1314</v>
      </c>
      <c r="B1126" s="214" t="s">
        <v>820</v>
      </c>
      <c r="C1126" s="214" t="s">
        <v>3071</v>
      </c>
      <c r="D1126" s="214" t="s">
        <v>3072</v>
      </c>
      <c r="E1126" s="71" t="s">
        <v>787</v>
      </c>
      <c r="F1126" s="71" t="s">
        <v>271</v>
      </c>
      <c r="G1126" s="282" t="s">
        <v>4544</v>
      </c>
    </row>
    <row r="1127" spans="1:7" x14ac:dyDescent="0.25">
      <c r="A1127" s="71">
        <v>1324</v>
      </c>
      <c r="B1127" s="214" t="s">
        <v>1004</v>
      </c>
      <c r="C1127" s="214" t="s">
        <v>2305</v>
      </c>
      <c r="D1127" s="214" t="s">
        <v>2306</v>
      </c>
      <c r="E1127" s="71" t="s">
        <v>787</v>
      </c>
      <c r="F1127" s="71" t="s">
        <v>271</v>
      </c>
      <c r="G1127" s="282" t="s">
        <v>4544</v>
      </c>
    </row>
    <row r="1128" spans="1:7" x14ac:dyDescent="0.25">
      <c r="A1128" s="71">
        <v>1334</v>
      </c>
      <c r="B1128" s="214" t="s">
        <v>853</v>
      </c>
      <c r="C1128" s="214" t="s">
        <v>1345</v>
      </c>
      <c r="D1128" s="214" t="s">
        <v>3073</v>
      </c>
      <c r="E1128" s="71" t="s">
        <v>787</v>
      </c>
      <c r="F1128" s="71" t="s">
        <v>271</v>
      </c>
      <c r="G1128" s="282" t="s">
        <v>4544</v>
      </c>
    </row>
    <row r="1129" spans="1:7" x14ac:dyDescent="0.25">
      <c r="A1129" s="71">
        <v>1339</v>
      </c>
      <c r="B1129" s="214" t="s">
        <v>850</v>
      </c>
      <c r="C1129" s="214" t="s">
        <v>3076</v>
      </c>
      <c r="D1129" s="214" t="s">
        <v>3077</v>
      </c>
      <c r="E1129" s="71" t="s">
        <v>787</v>
      </c>
      <c r="F1129" s="71" t="s">
        <v>271</v>
      </c>
      <c r="G1129" s="282" t="s">
        <v>4544</v>
      </c>
    </row>
    <row r="1130" spans="1:7" x14ac:dyDescent="0.25">
      <c r="A1130" s="71">
        <v>1352</v>
      </c>
      <c r="B1130" s="214" t="s">
        <v>1004</v>
      </c>
      <c r="C1130" s="214" t="s">
        <v>2317</v>
      </c>
      <c r="D1130" s="214" t="s">
        <v>2318</v>
      </c>
      <c r="E1130" s="71" t="s">
        <v>787</v>
      </c>
      <c r="F1130" s="71" t="s">
        <v>271</v>
      </c>
      <c r="G1130" s="282" t="s">
        <v>4544</v>
      </c>
    </row>
    <row r="1131" spans="1:7" x14ac:dyDescent="0.25">
      <c r="A1131" s="71">
        <v>1366</v>
      </c>
      <c r="B1131" s="214" t="s">
        <v>795</v>
      </c>
      <c r="C1131" s="214" t="s">
        <v>2323</v>
      </c>
      <c r="D1131" s="214" t="s">
        <v>2324</v>
      </c>
      <c r="E1131" s="71" t="s">
        <v>787</v>
      </c>
      <c r="F1131" s="71" t="s">
        <v>271</v>
      </c>
      <c r="G1131" s="282" t="s">
        <v>4544</v>
      </c>
    </row>
    <row r="1132" spans="1:7" x14ac:dyDescent="0.25">
      <c r="A1132" s="71">
        <v>1385</v>
      </c>
      <c r="B1132" s="214" t="s">
        <v>820</v>
      </c>
      <c r="C1132" s="214" t="s">
        <v>2335</v>
      </c>
      <c r="D1132" s="214" t="s">
        <v>2336</v>
      </c>
      <c r="E1132" s="72"/>
      <c r="F1132" s="72" t="s">
        <v>271</v>
      </c>
      <c r="G1132" s="282" t="s">
        <v>4544</v>
      </c>
    </row>
    <row r="1133" spans="1:7" x14ac:dyDescent="0.25">
      <c r="A1133" s="71">
        <v>1428</v>
      </c>
      <c r="B1133" s="214" t="s">
        <v>820</v>
      </c>
      <c r="C1133" s="214" t="s">
        <v>3674</v>
      </c>
      <c r="D1133" s="214" t="s">
        <v>3675</v>
      </c>
      <c r="E1133" s="72"/>
      <c r="F1133" s="72" t="s">
        <v>271</v>
      </c>
      <c r="G1133" s="282" t="s">
        <v>4544</v>
      </c>
    </row>
    <row r="1134" spans="1:7" x14ac:dyDescent="0.25">
      <c r="A1134" s="71">
        <v>1431</v>
      </c>
      <c r="B1134" s="214" t="s">
        <v>820</v>
      </c>
      <c r="C1134" s="214" t="s">
        <v>2353</v>
      </c>
      <c r="D1134" s="214" t="s">
        <v>2354</v>
      </c>
      <c r="E1134" s="71" t="s">
        <v>787</v>
      </c>
      <c r="F1134" s="71" t="s">
        <v>271</v>
      </c>
      <c r="G1134" s="282" t="s">
        <v>4544</v>
      </c>
    </row>
    <row r="1135" spans="1:7" x14ac:dyDescent="0.25">
      <c r="A1135" s="71">
        <v>1451</v>
      </c>
      <c r="B1135" s="214" t="s">
        <v>984</v>
      </c>
      <c r="C1135" s="214" t="s">
        <v>2360</v>
      </c>
      <c r="D1135" s="214" t="s">
        <v>2361</v>
      </c>
      <c r="E1135" s="71" t="s">
        <v>787</v>
      </c>
      <c r="F1135" s="71" t="s">
        <v>271</v>
      </c>
      <c r="G1135" s="282" t="s">
        <v>4544</v>
      </c>
    </row>
    <row r="1136" spans="1:7" x14ac:dyDescent="0.25">
      <c r="A1136" s="71">
        <v>1461</v>
      </c>
      <c r="B1136" s="214" t="s">
        <v>820</v>
      </c>
      <c r="C1136" s="214" t="s">
        <v>2366</v>
      </c>
      <c r="D1136" s="214" t="s">
        <v>2367</v>
      </c>
      <c r="E1136" s="72"/>
      <c r="F1136" s="72" t="s">
        <v>271</v>
      </c>
      <c r="G1136" s="282" t="s">
        <v>4544</v>
      </c>
    </row>
    <row r="1137" spans="1:7" x14ac:dyDescent="0.25">
      <c r="A1137" s="71">
        <v>1518</v>
      </c>
      <c r="B1137" s="214" t="s">
        <v>820</v>
      </c>
      <c r="C1137" s="214" t="s">
        <v>3707</v>
      </c>
      <c r="D1137" s="214" t="s">
        <v>3708</v>
      </c>
      <c r="E1137" s="72"/>
      <c r="F1137" s="72" t="s">
        <v>271</v>
      </c>
      <c r="G1137" s="282" t="s">
        <v>4544</v>
      </c>
    </row>
    <row r="1138" spans="1:7" x14ac:dyDescent="0.25">
      <c r="A1138" s="71">
        <v>1564</v>
      </c>
      <c r="B1138" s="214" t="s">
        <v>820</v>
      </c>
      <c r="C1138" s="214" t="s">
        <v>3723</v>
      </c>
      <c r="D1138" s="214" t="s">
        <v>3724</v>
      </c>
      <c r="E1138" s="72"/>
      <c r="F1138" s="72" t="s">
        <v>271</v>
      </c>
      <c r="G1138" s="282" t="s">
        <v>4544</v>
      </c>
    </row>
    <row r="1139" spans="1:7" x14ac:dyDescent="0.25">
      <c r="A1139" s="71">
        <v>1565</v>
      </c>
      <c r="B1139" s="214" t="s">
        <v>1355</v>
      </c>
      <c r="C1139" s="214" t="s">
        <v>3104</v>
      </c>
      <c r="D1139" s="214" t="s">
        <v>3105</v>
      </c>
      <c r="E1139" s="71" t="s">
        <v>787</v>
      </c>
      <c r="F1139" s="71" t="s">
        <v>271</v>
      </c>
      <c r="G1139" s="282" t="s">
        <v>4544</v>
      </c>
    </row>
    <row r="1140" spans="1:7" x14ac:dyDescent="0.25">
      <c r="A1140" s="71">
        <v>1567</v>
      </c>
      <c r="B1140" s="214" t="s">
        <v>820</v>
      </c>
      <c r="C1140" s="214" t="s">
        <v>2405</v>
      </c>
      <c r="D1140" s="214" t="s">
        <v>2406</v>
      </c>
      <c r="E1140" s="71" t="s">
        <v>787</v>
      </c>
      <c r="F1140" s="71" t="s">
        <v>271</v>
      </c>
      <c r="G1140" s="282" t="s">
        <v>4544</v>
      </c>
    </row>
    <row r="1141" spans="1:7" x14ac:dyDescent="0.25">
      <c r="A1141" s="71">
        <v>1573</v>
      </c>
      <c r="B1141" s="214" t="s">
        <v>1004</v>
      </c>
      <c r="C1141" s="214" t="s">
        <v>2409</v>
      </c>
      <c r="D1141" s="214" t="s">
        <v>2410</v>
      </c>
      <c r="E1141" s="71" t="s">
        <v>787</v>
      </c>
      <c r="F1141" s="71" t="s">
        <v>271</v>
      </c>
      <c r="G1141" s="282" t="s">
        <v>4544</v>
      </c>
    </row>
    <row r="1142" spans="1:7" x14ac:dyDescent="0.25">
      <c r="A1142" s="71">
        <v>1581</v>
      </c>
      <c r="B1142" s="214" t="s">
        <v>1004</v>
      </c>
      <c r="C1142" s="214" t="s">
        <v>2417</v>
      </c>
      <c r="D1142" s="214" t="s">
        <v>2418</v>
      </c>
      <c r="E1142" s="71" t="s">
        <v>787</v>
      </c>
      <c r="F1142" s="71" t="s">
        <v>271</v>
      </c>
      <c r="G1142" s="282" t="s">
        <v>4544</v>
      </c>
    </row>
    <row r="1143" spans="1:7" x14ac:dyDescent="0.25">
      <c r="A1143" s="71">
        <v>1585</v>
      </c>
      <c r="B1143" s="214" t="s">
        <v>853</v>
      </c>
      <c r="C1143" s="214" t="s">
        <v>2419</v>
      </c>
      <c r="D1143" s="214" t="s">
        <v>2420</v>
      </c>
      <c r="E1143" s="71" t="s">
        <v>787</v>
      </c>
      <c r="F1143" s="71" t="s">
        <v>271</v>
      </c>
      <c r="G1143" s="282" t="s">
        <v>4544</v>
      </c>
    </row>
    <row r="1144" spans="1:7" x14ac:dyDescent="0.25">
      <c r="A1144" s="71">
        <v>1609</v>
      </c>
      <c r="B1144" s="214" t="s">
        <v>984</v>
      </c>
      <c r="C1144" s="214" t="s">
        <v>2435</v>
      </c>
      <c r="D1144" s="214" t="s">
        <v>2436</v>
      </c>
      <c r="E1144" s="71" t="s">
        <v>787</v>
      </c>
      <c r="F1144" s="71" t="s">
        <v>271</v>
      </c>
      <c r="G1144" s="282" t="s">
        <v>4544</v>
      </c>
    </row>
    <row r="1145" spans="1:7" x14ac:dyDescent="0.25">
      <c r="A1145" s="71">
        <v>1612</v>
      </c>
      <c r="B1145" s="214" t="s">
        <v>1004</v>
      </c>
      <c r="C1145" s="214" t="s">
        <v>3113</v>
      </c>
      <c r="D1145" s="214" t="s">
        <v>3114</v>
      </c>
      <c r="E1145" s="71" t="s">
        <v>787</v>
      </c>
      <c r="F1145" s="71" t="s">
        <v>271</v>
      </c>
      <c r="G1145" s="282" t="s">
        <v>4544</v>
      </c>
    </row>
    <row r="1146" spans="1:7" x14ac:dyDescent="0.25">
      <c r="A1146" s="71">
        <v>1671</v>
      </c>
      <c r="B1146" s="214" t="s">
        <v>1004</v>
      </c>
      <c r="C1146" s="214" t="s">
        <v>3119</v>
      </c>
      <c r="D1146" s="214" t="s">
        <v>3120</v>
      </c>
      <c r="E1146" s="71" t="s">
        <v>787</v>
      </c>
      <c r="F1146" s="71" t="s">
        <v>271</v>
      </c>
      <c r="G1146" s="282" t="s">
        <v>4544</v>
      </c>
    </row>
    <row r="1147" spans="1:7" x14ac:dyDescent="0.25">
      <c r="A1147" s="71">
        <v>1676</v>
      </c>
      <c r="B1147" s="214" t="s">
        <v>820</v>
      </c>
      <c r="C1147" s="214" t="s">
        <v>2463</v>
      </c>
      <c r="D1147" s="214" t="s">
        <v>2464</v>
      </c>
      <c r="E1147" s="71" t="s">
        <v>787</v>
      </c>
      <c r="F1147" s="71" t="s">
        <v>271</v>
      </c>
      <c r="G1147" s="282" t="s">
        <v>4544</v>
      </c>
    </row>
    <row r="1148" spans="1:7" x14ac:dyDescent="0.25">
      <c r="A1148" s="71">
        <v>1679</v>
      </c>
      <c r="B1148" s="214" t="s">
        <v>853</v>
      </c>
      <c r="C1148" s="214" t="s">
        <v>2465</v>
      </c>
      <c r="D1148" s="214" t="s">
        <v>2466</v>
      </c>
      <c r="E1148" s="71" t="s">
        <v>787</v>
      </c>
      <c r="F1148" s="71" t="s">
        <v>271</v>
      </c>
      <c r="G1148" s="282" t="s">
        <v>4544</v>
      </c>
    </row>
    <row r="1149" spans="1:7" x14ac:dyDescent="0.25">
      <c r="A1149" s="71">
        <v>1683</v>
      </c>
      <c r="B1149" s="214" t="s">
        <v>984</v>
      </c>
      <c r="C1149" s="214" t="s">
        <v>2467</v>
      </c>
      <c r="D1149" s="214" t="s">
        <v>2468</v>
      </c>
      <c r="E1149" s="71" t="s">
        <v>787</v>
      </c>
      <c r="F1149" s="71" t="s">
        <v>271</v>
      </c>
      <c r="G1149" s="282" t="s">
        <v>4544</v>
      </c>
    </row>
    <row r="1150" spans="1:7" x14ac:dyDescent="0.25">
      <c r="A1150" s="71">
        <v>1710</v>
      </c>
      <c r="B1150" s="214" t="s">
        <v>853</v>
      </c>
      <c r="C1150" s="214" t="s">
        <v>2479</v>
      </c>
      <c r="D1150" s="214" t="s">
        <v>2480</v>
      </c>
      <c r="E1150" s="71" t="s">
        <v>787</v>
      </c>
      <c r="F1150" s="71" t="s">
        <v>271</v>
      </c>
      <c r="G1150" s="282" t="s">
        <v>4544</v>
      </c>
    </row>
    <row r="1151" spans="1:7" x14ac:dyDescent="0.25">
      <c r="A1151" s="71">
        <v>1713</v>
      </c>
      <c r="B1151" s="214" t="s">
        <v>820</v>
      </c>
      <c r="C1151" s="214" t="s">
        <v>2483</v>
      </c>
      <c r="D1151" s="214" t="s">
        <v>2484</v>
      </c>
      <c r="E1151" s="71" t="s">
        <v>787</v>
      </c>
      <c r="F1151" s="71" t="s">
        <v>271</v>
      </c>
      <c r="G1151" s="282" t="s">
        <v>4544</v>
      </c>
    </row>
    <row r="1152" spans="1:7" x14ac:dyDescent="0.25">
      <c r="A1152" s="71">
        <v>1715</v>
      </c>
      <c r="B1152" s="214" t="s">
        <v>984</v>
      </c>
      <c r="C1152" s="214" t="s">
        <v>3122</v>
      </c>
      <c r="D1152" s="214" t="s">
        <v>3123</v>
      </c>
      <c r="E1152" s="71" t="s">
        <v>787</v>
      </c>
      <c r="F1152" s="71" t="s">
        <v>271</v>
      </c>
      <c r="G1152" s="282" t="s">
        <v>4544</v>
      </c>
    </row>
    <row r="1153" spans="1:7" x14ac:dyDescent="0.25">
      <c r="A1153" s="71">
        <v>1718</v>
      </c>
      <c r="B1153" s="214" t="s">
        <v>1004</v>
      </c>
      <c r="C1153" s="214" t="s">
        <v>2487</v>
      </c>
      <c r="D1153" s="214" t="s">
        <v>2488</v>
      </c>
      <c r="E1153" s="71" t="s">
        <v>787</v>
      </c>
      <c r="F1153" s="71" t="s">
        <v>271</v>
      </c>
      <c r="G1153" s="282" t="s">
        <v>4544</v>
      </c>
    </row>
    <row r="1154" spans="1:7" x14ac:dyDescent="0.25">
      <c r="A1154" s="71">
        <v>1722</v>
      </c>
      <c r="B1154" s="214" t="s">
        <v>984</v>
      </c>
      <c r="C1154" s="214" t="s">
        <v>3124</v>
      </c>
      <c r="D1154" s="214" t="s">
        <v>3125</v>
      </c>
      <c r="E1154" s="71" t="s">
        <v>787</v>
      </c>
      <c r="F1154" s="71" t="s">
        <v>271</v>
      </c>
      <c r="G1154" s="282" t="s">
        <v>4544</v>
      </c>
    </row>
    <row r="1155" spans="1:7" x14ac:dyDescent="0.25">
      <c r="A1155" s="71">
        <v>1728</v>
      </c>
      <c r="B1155" s="214" t="s">
        <v>984</v>
      </c>
      <c r="C1155" s="214" t="s">
        <v>2491</v>
      </c>
      <c r="D1155" s="214" t="s">
        <v>2492</v>
      </c>
      <c r="E1155" s="71" t="s">
        <v>787</v>
      </c>
      <c r="F1155" s="71" t="s">
        <v>271</v>
      </c>
      <c r="G1155" s="282" t="s">
        <v>4544</v>
      </c>
    </row>
    <row r="1156" spans="1:7" x14ac:dyDescent="0.25">
      <c r="A1156" s="71">
        <v>1729</v>
      </c>
      <c r="B1156" s="214" t="s">
        <v>1355</v>
      </c>
      <c r="C1156" s="214" t="s">
        <v>2493</v>
      </c>
      <c r="D1156" s="214" t="s">
        <v>2494</v>
      </c>
      <c r="E1156" s="71" t="s">
        <v>787</v>
      </c>
      <c r="F1156" s="71" t="s">
        <v>271</v>
      </c>
      <c r="G1156" s="282" t="s">
        <v>4544</v>
      </c>
    </row>
    <row r="1157" spans="1:7" x14ac:dyDescent="0.25">
      <c r="A1157" s="71">
        <v>1736</v>
      </c>
      <c r="B1157" s="214" t="s">
        <v>984</v>
      </c>
      <c r="C1157" s="214" t="s">
        <v>3128</v>
      </c>
      <c r="D1157" s="214" t="s">
        <v>3129</v>
      </c>
      <c r="E1157" s="71" t="s">
        <v>787</v>
      </c>
      <c r="F1157" s="71" t="s">
        <v>271</v>
      </c>
      <c r="G1157" s="282" t="s">
        <v>4544</v>
      </c>
    </row>
    <row r="1158" spans="1:7" x14ac:dyDescent="0.25">
      <c r="A1158" s="71">
        <v>1742</v>
      </c>
      <c r="B1158" s="214" t="s">
        <v>850</v>
      </c>
      <c r="C1158" s="214" t="s">
        <v>2497</v>
      </c>
      <c r="D1158" s="214" t="s">
        <v>2498</v>
      </c>
      <c r="E1158" s="71" t="s">
        <v>787</v>
      </c>
      <c r="F1158" s="71" t="s">
        <v>271</v>
      </c>
      <c r="G1158" s="282" t="s">
        <v>4544</v>
      </c>
    </row>
    <row r="1159" spans="1:7" x14ac:dyDescent="0.25">
      <c r="A1159" s="71">
        <v>1784</v>
      </c>
      <c r="B1159" s="214" t="s">
        <v>984</v>
      </c>
      <c r="C1159" s="214" t="s">
        <v>3810</v>
      </c>
      <c r="D1159" s="214" t="s">
        <v>3811</v>
      </c>
      <c r="E1159" s="72"/>
      <c r="F1159" s="72" t="s">
        <v>271</v>
      </c>
      <c r="G1159" s="282" t="s">
        <v>4544</v>
      </c>
    </row>
    <row r="1160" spans="1:7" x14ac:dyDescent="0.25">
      <c r="A1160" s="71">
        <v>1789</v>
      </c>
      <c r="B1160" s="214" t="s">
        <v>1004</v>
      </c>
      <c r="C1160" s="214" t="s">
        <v>3812</v>
      </c>
      <c r="D1160" s="214" t="s">
        <v>3813</v>
      </c>
      <c r="E1160" s="72"/>
      <c r="F1160" s="72" t="s">
        <v>271</v>
      </c>
      <c r="G1160" s="282" t="s">
        <v>4544</v>
      </c>
    </row>
    <row r="1161" spans="1:7" x14ac:dyDescent="0.25">
      <c r="A1161" s="71">
        <v>1808</v>
      </c>
      <c r="B1161" s="214" t="s">
        <v>984</v>
      </c>
      <c r="C1161" s="214" t="s">
        <v>2513</v>
      </c>
      <c r="D1161" s="214" t="s">
        <v>2514</v>
      </c>
      <c r="E1161" s="71" t="s">
        <v>787</v>
      </c>
      <c r="F1161" s="71" t="s">
        <v>271</v>
      </c>
      <c r="G1161" s="282" t="s">
        <v>4544</v>
      </c>
    </row>
    <row r="1162" spans="1:7" x14ac:dyDescent="0.25">
      <c r="A1162" s="71">
        <v>1822</v>
      </c>
      <c r="B1162" s="214" t="s">
        <v>984</v>
      </c>
      <c r="C1162" s="214" t="s">
        <v>3144</v>
      </c>
      <c r="D1162" s="214" t="s">
        <v>3145</v>
      </c>
      <c r="E1162" s="71" t="s">
        <v>787</v>
      </c>
      <c r="F1162" s="71" t="s">
        <v>271</v>
      </c>
      <c r="G1162" s="282" t="s">
        <v>4544</v>
      </c>
    </row>
    <row r="1163" spans="1:7" x14ac:dyDescent="0.25">
      <c r="A1163" s="71">
        <v>1854</v>
      </c>
      <c r="B1163" s="214" t="s">
        <v>853</v>
      </c>
      <c r="C1163" s="214" t="s">
        <v>2529</v>
      </c>
      <c r="D1163" s="214" t="s">
        <v>2530</v>
      </c>
      <c r="E1163" s="71" t="s">
        <v>787</v>
      </c>
      <c r="F1163" s="71" t="s">
        <v>271</v>
      </c>
      <c r="G1163" s="282" t="s">
        <v>4544</v>
      </c>
    </row>
    <row r="1164" spans="1:7" x14ac:dyDescent="0.25">
      <c r="A1164" s="71">
        <v>1923</v>
      </c>
      <c r="B1164" s="214" t="s">
        <v>850</v>
      </c>
      <c r="C1164" s="214" t="s">
        <v>1129</v>
      </c>
      <c r="D1164" s="214" t="s">
        <v>2553</v>
      </c>
      <c r="E1164" s="71" t="s">
        <v>787</v>
      </c>
      <c r="F1164" s="71" t="s">
        <v>271</v>
      </c>
      <c r="G1164" s="282" t="s">
        <v>4544</v>
      </c>
    </row>
    <row r="1165" spans="1:7" x14ac:dyDescent="0.25">
      <c r="A1165" s="71">
        <v>1930</v>
      </c>
      <c r="B1165" s="214" t="s">
        <v>853</v>
      </c>
      <c r="C1165" s="214" t="s">
        <v>2558</v>
      </c>
      <c r="D1165" s="214" t="s">
        <v>2559</v>
      </c>
      <c r="E1165" s="71" t="s">
        <v>787</v>
      </c>
      <c r="F1165" s="71" t="s">
        <v>271</v>
      </c>
      <c r="G1165" s="282" t="s">
        <v>4544</v>
      </c>
    </row>
    <row r="1166" spans="1:7" x14ac:dyDescent="0.25">
      <c r="A1166" s="71">
        <v>1948</v>
      </c>
      <c r="B1166" s="214" t="s">
        <v>820</v>
      </c>
      <c r="C1166" s="214" t="s">
        <v>3165</v>
      </c>
      <c r="D1166" s="214" t="s">
        <v>3166</v>
      </c>
      <c r="E1166" s="71" t="s">
        <v>787</v>
      </c>
      <c r="F1166" s="71" t="s">
        <v>271</v>
      </c>
      <c r="G1166" s="282" t="s">
        <v>4544</v>
      </c>
    </row>
    <row r="1167" spans="1:7" x14ac:dyDescent="0.25">
      <c r="A1167" s="71">
        <v>1948</v>
      </c>
      <c r="B1167" s="214" t="s">
        <v>820</v>
      </c>
      <c r="C1167" s="214" t="s">
        <v>3867</v>
      </c>
      <c r="D1167" s="214" t="s">
        <v>3868</v>
      </c>
      <c r="E1167" s="72"/>
      <c r="F1167" s="72" t="s">
        <v>271</v>
      </c>
      <c r="G1167" s="282" t="s">
        <v>4544</v>
      </c>
    </row>
    <row r="1168" spans="1:7" x14ac:dyDescent="0.25">
      <c r="A1168" s="71">
        <v>1964</v>
      </c>
      <c r="B1168" s="214" t="s">
        <v>820</v>
      </c>
      <c r="C1168" s="214" t="s">
        <v>3873</v>
      </c>
      <c r="D1168" s="214" t="s">
        <v>3874</v>
      </c>
      <c r="E1168" s="72"/>
      <c r="F1168" s="72" t="s">
        <v>271</v>
      </c>
      <c r="G1168" s="282" t="s">
        <v>4544</v>
      </c>
    </row>
    <row r="1169" spans="1:7" x14ac:dyDescent="0.25">
      <c r="A1169" s="71">
        <v>2002</v>
      </c>
      <c r="B1169" s="214" t="s">
        <v>1004</v>
      </c>
      <c r="C1169" s="214" t="s">
        <v>3167</v>
      </c>
      <c r="D1169" s="214" t="s">
        <v>3168</v>
      </c>
      <c r="E1169" s="71" t="s">
        <v>787</v>
      </c>
      <c r="F1169" s="71" t="s">
        <v>271</v>
      </c>
      <c r="G1169" s="282" t="s">
        <v>4544</v>
      </c>
    </row>
    <row r="1170" spans="1:7" x14ac:dyDescent="0.25">
      <c r="A1170" s="71">
        <v>2044</v>
      </c>
      <c r="B1170" s="214" t="s">
        <v>850</v>
      </c>
      <c r="C1170" s="214" t="s">
        <v>2605</v>
      </c>
      <c r="D1170" s="214" t="s">
        <v>2606</v>
      </c>
      <c r="E1170" s="71" t="s">
        <v>787</v>
      </c>
      <c r="F1170" s="71" t="s">
        <v>271</v>
      </c>
      <c r="G1170" s="282" t="s">
        <v>4544</v>
      </c>
    </row>
    <row r="1171" spans="1:7" x14ac:dyDescent="0.25">
      <c r="A1171" s="71">
        <v>2237</v>
      </c>
      <c r="B1171" s="214" t="s">
        <v>853</v>
      </c>
      <c r="C1171" s="214" t="s">
        <v>3181</v>
      </c>
      <c r="D1171" s="214" t="s">
        <v>3182</v>
      </c>
      <c r="E1171" s="71" t="s">
        <v>787</v>
      </c>
      <c r="F1171" s="71" t="s">
        <v>271</v>
      </c>
      <c r="G1171" s="282" t="s">
        <v>4544</v>
      </c>
    </row>
    <row r="1172" spans="1:7" x14ac:dyDescent="0.25">
      <c r="A1172" s="71">
        <v>2239</v>
      </c>
      <c r="B1172" s="214" t="s">
        <v>820</v>
      </c>
      <c r="C1172" s="214" t="s">
        <v>3893</v>
      </c>
      <c r="D1172" s="214" t="s">
        <v>3894</v>
      </c>
      <c r="E1172" s="72"/>
      <c r="F1172" s="72" t="s">
        <v>271</v>
      </c>
      <c r="G1172" s="282" t="s">
        <v>4544</v>
      </c>
    </row>
    <row r="1173" spans="1:7" x14ac:dyDescent="0.25">
      <c r="A1173" s="71">
        <v>2342</v>
      </c>
      <c r="B1173" s="214" t="s">
        <v>984</v>
      </c>
      <c r="C1173" s="214" t="s">
        <v>3900</v>
      </c>
      <c r="D1173" s="214" t="s">
        <v>3901</v>
      </c>
      <c r="E1173" s="72"/>
      <c r="F1173" s="72" t="s">
        <v>271</v>
      </c>
      <c r="G1173" s="282" t="s">
        <v>4544</v>
      </c>
    </row>
    <row r="1174" spans="1:7" x14ac:dyDescent="0.25">
      <c r="A1174" s="71">
        <v>2421</v>
      </c>
      <c r="B1174" s="214" t="s">
        <v>820</v>
      </c>
      <c r="C1174" s="214" t="s">
        <v>3904</v>
      </c>
      <c r="D1174" s="214" t="s">
        <v>3905</v>
      </c>
      <c r="E1174" s="72"/>
      <c r="F1174" s="72" t="s">
        <v>271</v>
      </c>
      <c r="G1174" s="282" t="s">
        <v>4544</v>
      </c>
    </row>
    <row r="1175" spans="1:7" x14ac:dyDescent="0.25">
      <c r="A1175" s="71">
        <v>2473</v>
      </c>
      <c r="B1175" s="214" t="s">
        <v>1004</v>
      </c>
      <c r="C1175" s="214" t="s">
        <v>2656</v>
      </c>
      <c r="D1175" s="214" t="s">
        <v>2657</v>
      </c>
      <c r="E1175" s="71" t="s">
        <v>787</v>
      </c>
      <c r="F1175" s="71" t="s">
        <v>271</v>
      </c>
      <c r="G1175" s="282" t="s">
        <v>4544</v>
      </c>
    </row>
    <row r="1176" spans="1:7" x14ac:dyDescent="0.25">
      <c r="A1176" s="71">
        <v>2479</v>
      </c>
      <c r="B1176" s="214" t="s">
        <v>1004</v>
      </c>
      <c r="C1176" s="214" t="s">
        <v>2658</v>
      </c>
      <c r="D1176" s="214" t="s">
        <v>2659</v>
      </c>
      <c r="E1176" s="71" t="s">
        <v>787</v>
      </c>
      <c r="F1176" s="71" t="s">
        <v>271</v>
      </c>
      <c r="G1176" s="282" t="s">
        <v>4544</v>
      </c>
    </row>
    <row r="1177" spans="1:7" x14ac:dyDescent="0.25">
      <c r="A1177" s="71">
        <v>2513</v>
      </c>
      <c r="B1177" s="214" t="s">
        <v>804</v>
      </c>
      <c r="C1177" s="214" t="s">
        <v>4273</v>
      </c>
      <c r="D1177" s="214" t="s">
        <v>4274</v>
      </c>
      <c r="E1177" s="72"/>
      <c r="F1177" s="72" t="s">
        <v>271</v>
      </c>
      <c r="G1177" s="282" t="s">
        <v>4544</v>
      </c>
    </row>
    <row r="1178" spans="1:7" x14ac:dyDescent="0.25">
      <c r="A1178" s="71">
        <v>2866</v>
      </c>
      <c r="B1178" s="214" t="s">
        <v>850</v>
      </c>
      <c r="C1178" s="214" t="s">
        <v>2691</v>
      </c>
      <c r="D1178" s="214" t="s">
        <v>2692</v>
      </c>
      <c r="E1178" s="72"/>
      <c r="F1178" s="72" t="s">
        <v>271</v>
      </c>
      <c r="G1178" s="282" t="s">
        <v>4544</v>
      </c>
    </row>
    <row r="1179" spans="1:7" x14ac:dyDescent="0.25">
      <c r="A1179" s="71">
        <v>3074</v>
      </c>
      <c r="B1179" s="214" t="s">
        <v>820</v>
      </c>
      <c r="C1179" s="214" t="s">
        <v>2705</v>
      </c>
      <c r="D1179" s="214" t="s">
        <v>2706</v>
      </c>
      <c r="E1179" s="71" t="s">
        <v>787</v>
      </c>
      <c r="F1179" s="71" t="s">
        <v>271</v>
      </c>
      <c r="G1179" s="282" t="s">
        <v>4544</v>
      </c>
    </row>
    <row r="1180" spans="1:7" x14ac:dyDescent="0.25">
      <c r="A1180" s="71">
        <v>3402</v>
      </c>
      <c r="B1180" s="214" t="s">
        <v>853</v>
      </c>
      <c r="C1180" s="214" t="s">
        <v>3917</v>
      </c>
      <c r="D1180" s="214" t="s">
        <v>3918</v>
      </c>
      <c r="E1180" s="72"/>
      <c r="F1180" s="72" t="s">
        <v>271</v>
      </c>
      <c r="G1180" s="282" t="s">
        <v>4544</v>
      </c>
    </row>
    <row r="1181" spans="1:7" x14ac:dyDescent="0.25">
      <c r="A1181" s="71" t="s">
        <v>86</v>
      </c>
      <c r="B1181" s="214" t="s">
        <v>984</v>
      </c>
      <c r="C1181" s="214" t="s">
        <v>3277</v>
      </c>
      <c r="D1181" s="214" t="s">
        <v>3278</v>
      </c>
      <c r="E1181" s="71" t="s">
        <v>787</v>
      </c>
      <c r="F1181" s="71" t="s">
        <v>271</v>
      </c>
      <c r="G1181" s="282" t="s">
        <v>4544</v>
      </c>
    </row>
    <row r="1182" spans="1:7" x14ac:dyDescent="0.25">
      <c r="A1182" s="71" t="s">
        <v>86</v>
      </c>
      <c r="B1182" s="214" t="s">
        <v>850</v>
      </c>
      <c r="C1182" s="214" t="s">
        <v>2781</v>
      </c>
      <c r="D1182" s="214" t="s">
        <v>2782</v>
      </c>
      <c r="E1182" s="71" t="s">
        <v>787</v>
      </c>
      <c r="F1182" s="71" t="s">
        <v>271</v>
      </c>
      <c r="G1182" s="282" t="s">
        <v>4544</v>
      </c>
    </row>
    <row r="1183" spans="1:7" x14ac:dyDescent="0.25">
      <c r="A1183" s="71" t="s">
        <v>86</v>
      </c>
      <c r="B1183" s="214" t="s">
        <v>850</v>
      </c>
      <c r="C1183" s="214" t="s">
        <v>2783</v>
      </c>
      <c r="D1183" s="214" t="s">
        <v>2784</v>
      </c>
      <c r="E1183" s="71" t="s">
        <v>787</v>
      </c>
      <c r="F1183" s="71" t="s">
        <v>271</v>
      </c>
      <c r="G1183" s="282" t="s">
        <v>4544</v>
      </c>
    </row>
    <row r="1184" spans="1:7" x14ac:dyDescent="0.25">
      <c r="A1184" s="71" t="s">
        <v>86</v>
      </c>
      <c r="B1184" s="214" t="s">
        <v>1355</v>
      </c>
      <c r="C1184" s="214" t="s">
        <v>2791</v>
      </c>
      <c r="D1184" s="214" t="s">
        <v>1739</v>
      </c>
      <c r="E1184" s="71" t="s">
        <v>787</v>
      </c>
      <c r="F1184" s="71" t="s">
        <v>271</v>
      </c>
      <c r="G1184" s="282" t="s">
        <v>4544</v>
      </c>
    </row>
    <row r="1185" spans="1:7" x14ac:dyDescent="0.25">
      <c r="A1185" s="71" t="s">
        <v>86</v>
      </c>
      <c r="B1185" s="214" t="s">
        <v>2792</v>
      </c>
      <c r="C1185" s="214" t="s">
        <v>2793</v>
      </c>
      <c r="D1185" s="214" t="s">
        <v>2794</v>
      </c>
      <c r="E1185" s="71" t="s">
        <v>787</v>
      </c>
      <c r="F1185" s="71" t="s">
        <v>271</v>
      </c>
      <c r="G1185" s="282" t="s">
        <v>4544</v>
      </c>
    </row>
    <row r="1186" spans="1:7" x14ac:dyDescent="0.25">
      <c r="A1186" s="71">
        <v>7</v>
      </c>
      <c r="B1186" s="214" t="s">
        <v>820</v>
      </c>
      <c r="C1186" s="214" t="s">
        <v>1640</v>
      </c>
      <c r="D1186" s="214" t="s">
        <v>4548</v>
      </c>
      <c r="E1186" s="215"/>
      <c r="F1186" s="72" t="s">
        <v>271</v>
      </c>
      <c r="G1186" s="283" t="s">
        <v>4549</v>
      </c>
    </row>
    <row r="1187" spans="1:7" x14ac:dyDescent="0.25">
      <c r="A1187" s="71">
        <v>7</v>
      </c>
      <c r="B1187" s="214" t="s">
        <v>820</v>
      </c>
      <c r="C1187" s="214" t="s">
        <v>3960</v>
      </c>
      <c r="D1187" s="214" t="s">
        <v>3961</v>
      </c>
      <c r="E1187" s="72"/>
      <c r="F1187" s="72" t="s">
        <v>271</v>
      </c>
      <c r="G1187" s="283" t="s">
        <v>4549</v>
      </c>
    </row>
    <row r="1188" spans="1:7" x14ac:dyDescent="0.25">
      <c r="A1188" s="71">
        <v>13</v>
      </c>
      <c r="B1188" s="214" t="s">
        <v>820</v>
      </c>
      <c r="C1188" s="214" t="s">
        <v>3977</v>
      </c>
      <c r="D1188" s="214" t="s">
        <v>3978</v>
      </c>
      <c r="E1188" s="71" t="s">
        <v>787</v>
      </c>
      <c r="F1188" s="71" t="s">
        <v>271</v>
      </c>
      <c r="G1188" s="283" t="s">
        <v>4549</v>
      </c>
    </row>
    <row r="1189" spans="1:7" x14ac:dyDescent="0.25">
      <c r="A1189" s="71">
        <v>19</v>
      </c>
      <c r="B1189" s="214" t="s">
        <v>820</v>
      </c>
      <c r="C1189" s="214" t="s">
        <v>3994</v>
      </c>
      <c r="D1189" s="214" t="s">
        <v>3995</v>
      </c>
      <c r="E1189" s="215"/>
      <c r="F1189" s="72" t="s">
        <v>271</v>
      </c>
      <c r="G1189" s="283" t="s">
        <v>4549</v>
      </c>
    </row>
    <row r="1190" spans="1:7" x14ac:dyDescent="0.25">
      <c r="A1190" s="71">
        <v>19</v>
      </c>
      <c r="B1190" s="214" t="s">
        <v>820</v>
      </c>
      <c r="C1190" s="214" t="s">
        <v>3998</v>
      </c>
      <c r="D1190" s="214" t="s">
        <v>3999</v>
      </c>
      <c r="E1190" s="71" t="s">
        <v>787</v>
      </c>
      <c r="F1190" s="71" t="s">
        <v>271</v>
      </c>
      <c r="G1190" s="283" t="s">
        <v>4549</v>
      </c>
    </row>
    <row r="1191" spans="1:7" x14ac:dyDescent="0.25">
      <c r="A1191" s="71">
        <v>19</v>
      </c>
      <c r="B1191" s="214" t="s">
        <v>820</v>
      </c>
      <c r="C1191" s="214" t="s">
        <v>4002</v>
      </c>
      <c r="D1191" s="214" t="s">
        <v>4003</v>
      </c>
      <c r="E1191" s="72"/>
      <c r="F1191" s="72" t="s">
        <v>271</v>
      </c>
      <c r="G1191" s="283" t="s">
        <v>4549</v>
      </c>
    </row>
    <row r="1192" spans="1:7" x14ac:dyDescent="0.25">
      <c r="A1192" s="71">
        <v>26</v>
      </c>
      <c r="B1192" s="214" t="s">
        <v>820</v>
      </c>
      <c r="C1192" s="214" t="s">
        <v>4016</v>
      </c>
      <c r="D1192" s="214" t="s">
        <v>4017</v>
      </c>
      <c r="E1192" s="215"/>
      <c r="F1192" s="72" t="s">
        <v>271</v>
      </c>
      <c r="G1192" s="283" t="s">
        <v>4549</v>
      </c>
    </row>
    <row r="1193" spans="1:7" x14ac:dyDescent="0.25">
      <c r="A1193" s="71">
        <v>26</v>
      </c>
      <c r="B1193" s="214" t="s">
        <v>820</v>
      </c>
      <c r="C1193" s="214" t="s">
        <v>4018</v>
      </c>
      <c r="D1193" s="214" t="s">
        <v>4019</v>
      </c>
      <c r="E1193" s="72"/>
      <c r="F1193" s="72" t="s">
        <v>271</v>
      </c>
      <c r="G1193" s="283" t="s">
        <v>4549</v>
      </c>
    </row>
    <row r="1194" spans="1:7" x14ac:dyDescent="0.25">
      <c r="A1194" s="71">
        <v>26</v>
      </c>
      <c r="B1194" s="214" t="s">
        <v>820</v>
      </c>
      <c r="C1194" s="214" t="s">
        <v>4021</v>
      </c>
      <c r="D1194" s="214" t="s">
        <v>4022</v>
      </c>
      <c r="E1194" s="71" t="s">
        <v>787</v>
      </c>
      <c r="F1194" s="71" t="s">
        <v>271</v>
      </c>
      <c r="G1194" s="283" t="s">
        <v>4549</v>
      </c>
    </row>
    <row r="1195" spans="1:7" x14ac:dyDescent="0.25">
      <c r="A1195" s="71">
        <v>31</v>
      </c>
      <c r="B1195" s="214" t="s">
        <v>820</v>
      </c>
      <c r="C1195" s="214" t="s">
        <v>4037</v>
      </c>
      <c r="D1195" s="214" t="s">
        <v>4038</v>
      </c>
      <c r="E1195" s="72"/>
      <c r="F1195" s="72" t="s">
        <v>271</v>
      </c>
      <c r="G1195" s="283" t="s">
        <v>4549</v>
      </c>
    </row>
    <row r="1196" spans="1:7" x14ac:dyDescent="0.25">
      <c r="A1196" s="71">
        <v>32</v>
      </c>
      <c r="B1196" s="214" t="s">
        <v>820</v>
      </c>
      <c r="C1196" s="214" t="s">
        <v>4041</v>
      </c>
      <c r="D1196" s="214" t="s">
        <v>4042</v>
      </c>
      <c r="E1196" s="71" t="s">
        <v>787</v>
      </c>
      <c r="F1196" s="71" t="s">
        <v>271</v>
      </c>
      <c r="G1196" s="283" t="s">
        <v>4549</v>
      </c>
    </row>
    <row r="1197" spans="1:7" x14ac:dyDescent="0.25">
      <c r="A1197" s="71">
        <v>35</v>
      </c>
      <c r="B1197" s="214" t="s">
        <v>853</v>
      </c>
      <c r="C1197" s="214" t="s">
        <v>957</v>
      </c>
      <c r="D1197" s="214" t="s">
        <v>958</v>
      </c>
      <c r="E1197" s="71" t="s">
        <v>787</v>
      </c>
      <c r="F1197" s="71" t="s">
        <v>271</v>
      </c>
      <c r="G1197" s="283" t="s">
        <v>4549</v>
      </c>
    </row>
    <row r="1198" spans="1:7" x14ac:dyDescent="0.25">
      <c r="A1198" s="71">
        <v>43</v>
      </c>
      <c r="B1198" s="214" t="s">
        <v>850</v>
      </c>
      <c r="C1198" s="214" t="s">
        <v>976</v>
      </c>
      <c r="D1198" s="214" t="s">
        <v>977</v>
      </c>
      <c r="E1198" s="71" t="s">
        <v>787</v>
      </c>
      <c r="F1198" s="71" t="s">
        <v>271</v>
      </c>
      <c r="G1198" s="283" t="s">
        <v>4549</v>
      </c>
    </row>
    <row r="1199" spans="1:7" x14ac:dyDescent="0.25">
      <c r="A1199" s="71">
        <v>44</v>
      </c>
      <c r="B1199" s="214" t="s">
        <v>820</v>
      </c>
      <c r="C1199" s="214" t="s">
        <v>4087</v>
      </c>
      <c r="D1199" s="214" t="s">
        <v>4088</v>
      </c>
      <c r="E1199" s="72"/>
      <c r="F1199" s="72" t="s">
        <v>271</v>
      </c>
      <c r="G1199" s="283" t="s">
        <v>4549</v>
      </c>
    </row>
    <row r="1200" spans="1:7" x14ac:dyDescent="0.25">
      <c r="A1200" s="71">
        <v>58</v>
      </c>
      <c r="B1200" s="214" t="s">
        <v>820</v>
      </c>
      <c r="C1200" s="214" t="s">
        <v>4103</v>
      </c>
      <c r="D1200" s="214" t="s">
        <v>4104</v>
      </c>
      <c r="E1200" s="72"/>
      <c r="F1200" s="72" t="s">
        <v>271</v>
      </c>
      <c r="G1200" s="283" t="s">
        <v>4549</v>
      </c>
    </row>
    <row r="1201" spans="1:7" x14ac:dyDescent="0.25">
      <c r="A1201" s="71">
        <v>91</v>
      </c>
      <c r="B1201" s="214" t="s">
        <v>820</v>
      </c>
      <c r="C1201" s="214" t="s">
        <v>4123</v>
      </c>
      <c r="D1201" s="214" t="s">
        <v>4124</v>
      </c>
      <c r="E1201" s="71" t="s">
        <v>787</v>
      </c>
      <c r="F1201" s="71" t="s">
        <v>271</v>
      </c>
      <c r="G1201" s="283" t="s">
        <v>4549</v>
      </c>
    </row>
    <row r="1202" spans="1:7" x14ac:dyDescent="0.25">
      <c r="A1202" s="71">
        <v>92</v>
      </c>
      <c r="B1202" s="214" t="s">
        <v>1004</v>
      </c>
      <c r="C1202" s="214" t="s">
        <v>1076</v>
      </c>
      <c r="D1202" s="214" t="s">
        <v>1077</v>
      </c>
      <c r="E1202" s="71" t="s">
        <v>787</v>
      </c>
      <c r="F1202" s="71" t="s">
        <v>271</v>
      </c>
      <c r="G1202" s="283" t="s">
        <v>4549</v>
      </c>
    </row>
    <row r="1203" spans="1:7" x14ac:dyDescent="0.25">
      <c r="A1203" s="71">
        <v>109</v>
      </c>
      <c r="B1203" s="214" t="s">
        <v>984</v>
      </c>
      <c r="C1203" s="214" t="s">
        <v>1105</v>
      </c>
      <c r="D1203" s="214" t="s">
        <v>1106</v>
      </c>
      <c r="E1203" s="71" t="s">
        <v>787</v>
      </c>
      <c r="F1203" s="71" t="s">
        <v>271</v>
      </c>
      <c r="G1203" s="283" t="s">
        <v>4549</v>
      </c>
    </row>
    <row r="1204" spans="1:7" x14ac:dyDescent="0.25">
      <c r="A1204" s="71">
        <v>112</v>
      </c>
      <c r="B1204" s="214" t="s">
        <v>820</v>
      </c>
      <c r="C1204" s="214" t="s">
        <v>1109</v>
      </c>
      <c r="D1204" s="214" t="s">
        <v>1110</v>
      </c>
      <c r="E1204" s="71" t="s">
        <v>787</v>
      </c>
      <c r="F1204" s="71" t="s">
        <v>271</v>
      </c>
      <c r="G1204" s="283" t="s">
        <v>4549</v>
      </c>
    </row>
    <row r="1205" spans="1:7" x14ac:dyDescent="0.25">
      <c r="A1205" s="71">
        <v>114</v>
      </c>
      <c r="B1205" s="214" t="s">
        <v>820</v>
      </c>
      <c r="C1205" s="214" t="s">
        <v>4149</v>
      </c>
      <c r="D1205" s="214" t="s">
        <v>4150</v>
      </c>
      <c r="E1205" s="215"/>
      <c r="F1205" s="72" t="s">
        <v>271</v>
      </c>
      <c r="G1205" s="283" t="s">
        <v>4549</v>
      </c>
    </row>
    <row r="1206" spans="1:7" x14ac:dyDescent="0.25">
      <c r="A1206" s="71">
        <v>118</v>
      </c>
      <c r="B1206" s="214" t="s">
        <v>820</v>
      </c>
      <c r="C1206" s="214" t="s">
        <v>4158</v>
      </c>
      <c r="D1206" s="214" t="s">
        <v>4159</v>
      </c>
      <c r="E1206" s="72"/>
      <c r="F1206" s="72" t="s">
        <v>271</v>
      </c>
      <c r="G1206" s="283" t="s">
        <v>4549</v>
      </c>
    </row>
    <row r="1207" spans="1:7" x14ac:dyDescent="0.25">
      <c r="A1207" s="71">
        <v>118</v>
      </c>
      <c r="B1207" s="214" t="s">
        <v>820</v>
      </c>
      <c r="C1207" s="214" t="s">
        <v>4160</v>
      </c>
      <c r="D1207" s="214" t="s">
        <v>4161</v>
      </c>
      <c r="E1207" s="215"/>
      <c r="F1207" s="72" t="s">
        <v>271</v>
      </c>
      <c r="G1207" s="283" t="s">
        <v>4549</v>
      </c>
    </row>
    <row r="1208" spans="1:7" x14ac:dyDescent="0.25">
      <c r="A1208" s="71">
        <v>118</v>
      </c>
      <c r="B1208" s="214" t="s">
        <v>820</v>
      </c>
      <c r="C1208" s="214" t="s">
        <v>4162</v>
      </c>
      <c r="D1208" s="214" t="s">
        <v>4163</v>
      </c>
      <c r="E1208" s="72"/>
      <c r="F1208" s="72" t="s">
        <v>271</v>
      </c>
      <c r="G1208" s="283" t="s">
        <v>4549</v>
      </c>
    </row>
    <row r="1209" spans="1:7" x14ac:dyDescent="0.25">
      <c r="A1209" s="71">
        <v>128</v>
      </c>
      <c r="B1209" s="214" t="s">
        <v>820</v>
      </c>
      <c r="C1209" s="214" t="s">
        <v>1135</v>
      </c>
      <c r="D1209" s="214" t="s">
        <v>1136</v>
      </c>
      <c r="E1209" s="71" t="s">
        <v>787</v>
      </c>
      <c r="F1209" s="71" t="s">
        <v>271</v>
      </c>
      <c r="G1209" s="283" t="s">
        <v>4549</v>
      </c>
    </row>
    <row r="1210" spans="1:7" x14ac:dyDescent="0.25">
      <c r="A1210" s="71">
        <v>144</v>
      </c>
      <c r="B1210" s="214" t="s">
        <v>984</v>
      </c>
      <c r="C1210" s="214" t="s">
        <v>1160</v>
      </c>
      <c r="D1210" s="214" t="s">
        <v>1161</v>
      </c>
      <c r="E1210" s="71" t="s">
        <v>787</v>
      </c>
      <c r="F1210" s="71" t="s">
        <v>271</v>
      </c>
      <c r="G1210" s="283" t="s">
        <v>4549</v>
      </c>
    </row>
    <row r="1211" spans="1:7" x14ac:dyDescent="0.25">
      <c r="A1211" s="71">
        <v>148</v>
      </c>
      <c r="B1211" s="214" t="s">
        <v>804</v>
      </c>
      <c r="C1211" s="214" t="s">
        <v>4174</v>
      </c>
      <c r="D1211" s="214" t="s">
        <v>4526</v>
      </c>
      <c r="E1211" s="72"/>
      <c r="F1211" s="72" t="s">
        <v>271</v>
      </c>
      <c r="G1211" s="283" t="s">
        <v>4549</v>
      </c>
    </row>
    <row r="1212" spans="1:7" x14ac:dyDescent="0.25">
      <c r="A1212" s="71">
        <v>181</v>
      </c>
      <c r="B1212" s="214" t="s">
        <v>853</v>
      </c>
      <c r="C1212" s="214" t="s">
        <v>1220</v>
      </c>
      <c r="D1212" s="214" t="s">
        <v>1221</v>
      </c>
      <c r="E1212" s="71" t="s">
        <v>787</v>
      </c>
      <c r="F1212" s="71" t="s">
        <v>271</v>
      </c>
      <c r="G1212" s="283" t="s">
        <v>4549</v>
      </c>
    </row>
    <row r="1213" spans="1:7" x14ac:dyDescent="0.25">
      <c r="A1213" s="71">
        <v>188</v>
      </c>
      <c r="B1213" s="214" t="s">
        <v>853</v>
      </c>
      <c r="C1213" s="214" t="s">
        <v>1233</v>
      </c>
      <c r="D1213" s="214" t="s">
        <v>1234</v>
      </c>
      <c r="E1213" s="71" t="s">
        <v>787</v>
      </c>
      <c r="F1213" s="71" t="s">
        <v>271</v>
      </c>
      <c r="G1213" s="283" t="s">
        <v>4549</v>
      </c>
    </row>
    <row r="1214" spans="1:7" x14ac:dyDescent="0.25">
      <c r="A1214" s="71">
        <v>244</v>
      </c>
      <c r="B1214" s="214" t="s">
        <v>984</v>
      </c>
      <c r="C1214" s="214" t="s">
        <v>1314</v>
      </c>
      <c r="D1214" s="214" t="s">
        <v>1315</v>
      </c>
      <c r="E1214" s="71" t="s">
        <v>787</v>
      </c>
      <c r="F1214" s="71" t="s">
        <v>271</v>
      </c>
      <c r="G1214" s="283" t="s">
        <v>4549</v>
      </c>
    </row>
    <row r="1215" spans="1:7" x14ac:dyDescent="0.25">
      <c r="A1215" s="71">
        <v>262</v>
      </c>
      <c r="B1215" s="214" t="s">
        <v>853</v>
      </c>
      <c r="C1215" s="214" t="s">
        <v>1337</v>
      </c>
      <c r="D1215" s="214" t="s">
        <v>1338</v>
      </c>
      <c r="E1215" s="71" t="s">
        <v>787</v>
      </c>
      <c r="F1215" s="71" t="s">
        <v>271</v>
      </c>
      <c r="G1215" s="283" t="s">
        <v>4549</v>
      </c>
    </row>
    <row r="1216" spans="1:7" x14ac:dyDescent="0.25">
      <c r="A1216" s="71">
        <v>300</v>
      </c>
      <c r="B1216" s="214" t="s">
        <v>853</v>
      </c>
      <c r="C1216" s="214" t="s">
        <v>1396</v>
      </c>
      <c r="D1216" s="214" t="s">
        <v>1397</v>
      </c>
      <c r="E1216" s="71" t="s">
        <v>787</v>
      </c>
      <c r="F1216" s="71" t="s">
        <v>271</v>
      </c>
      <c r="G1216" s="283" t="s">
        <v>4549</v>
      </c>
    </row>
    <row r="1217" spans="1:7" x14ac:dyDescent="0.25">
      <c r="A1217" s="71">
        <v>310</v>
      </c>
      <c r="B1217" s="214" t="s">
        <v>2834</v>
      </c>
      <c r="C1217" s="214" t="s">
        <v>2877</v>
      </c>
      <c r="D1217" s="214" t="s">
        <v>2878</v>
      </c>
      <c r="E1217" s="71" t="s">
        <v>787</v>
      </c>
      <c r="F1217" s="71" t="s">
        <v>271</v>
      </c>
      <c r="G1217" s="283" t="s">
        <v>4549</v>
      </c>
    </row>
    <row r="1218" spans="1:7" x14ac:dyDescent="0.25">
      <c r="A1218" s="71">
        <v>312</v>
      </c>
      <c r="B1218" s="214" t="s">
        <v>853</v>
      </c>
      <c r="C1218" s="214" t="s">
        <v>3328</v>
      </c>
      <c r="D1218" s="214" t="s">
        <v>3329</v>
      </c>
      <c r="E1218" s="72"/>
      <c r="F1218" s="72" t="s">
        <v>271</v>
      </c>
      <c r="G1218" s="283" t="s">
        <v>4549</v>
      </c>
    </row>
    <row r="1219" spans="1:7" x14ac:dyDescent="0.25">
      <c r="A1219" s="71">
        <v>313</v>
      </c>
      <c r="B1219" s="214" t="s">
        <v>820</v>
      </c>
      <c r="C1219" s="214" t="s">
        <v>1412</v>
      </c>
      <c r="D1219" s="214" t="s">
        <v>1413</v>
      </c>
      <c r="E1219" s="71" t="s">
        <v>787</v>
      </c>
      <c r="F1219" s="71" t="s">
        <v>271</v>
      </c>
      <c r="G1219" s="283" t="s">
        <v>4549</v>
      </c>
    </row>
    <row r="1220" spans="1:7" x14ac:dyDescent="0.25">
      <c r="A1220" s="71">
        <v>316</v>
      </c>
      <c r="B1220" s="214" t="s">
        <v>984</v>
      </c>
      <c r="C1220" s="214" t="s">
        <v>1416</v>
      </c>
      <c r="D1220" s="214" t="s">
        <v>1417</v>
      </c>
      <c r="E1220" s="71" t="s">
        <v>787</v>
      </c>
      <c r="F1220" s="71" t="s">
        <v>271</v>
      </c>
      <c r="G1220" s="283" t="s">
        <v>4549</v>
      </c>
    </row>
    <row r="1221" spans="1:7" x14ac:dyDescent="0.25">
      <c r="A1221" s="71">
        <v>342</v>
      </c>
      <c r="B1221" s="214" t="s">
        <v>984</v>
      </c>
      <c r="C1221" s="214" t="s">
        <v>1451</v>
      </c>
      <c r="D1221" s="214" t="s">
        <v>1452</v>
      </c>
      <c r="E1221" s="71" t="s">
        <v>787</v>
      </c>
      <c r="F1221" s="71" t="s">
        <v>271</v>
      </c>
      <c r="G1221" s="283" t="s">
        <v>4549</v>
      </c>
    </row>
    <row r="1222" spans="1:7" x14ac:dyDescent="0.25">
      <c r="A1222" s="71">
        <v>359</v>
      </c>
      <c r="B1222" s="214" t="s">
        <v>1004</v>
      </c>
      <c r="C1222" s="214" t="s">
        <v>1485</v>
      </c>
      <c r="D1222" s="214" t="s">
        <v>1486</v>
      </c>
      <c r="E1222" s="71" t="s">
        <v>787</v>
      </c>
      <c r="F1222" s="71" t="s">
        <v>271</v>
      </c>
      <c r="G1222" s="283" t="s">
        <v>4549</v>
      </c>
    </row>
    <row r="1223" spans="1:7" x14ac:dyDescent="0.25">
      <c r="A1223" s="71">
        <v>363</v>
      </c>
      <c r="B1223" s="214" t="s">
        <v>984</v>
      </c>
      <c r="C1223" s="214" t="s">
        <v>1492</v>
      </c>
      <c r="D1223" s="214" t="s">
        <v>1493</v>
      </c>
      <c r="E1223" s="71" t="s">
        <v>787</v>
      </c>
      <c r="F1223" s="71" t="s">
        <v>271</v>
      </c>
      <c r="G1223" s="283" t="s">
        <v>4549</v>
      </c>
    </row>
    <row r="1224" spans="1:7" x14ac:dyDescent="0.25">
      <c r="A1224" s="71">
        <v>366</v>
      </c>
      <c r="B1224" s="214" t="s">
        <v>984</v>
      </c>
      <c r="C1224" s="214" t="s">
        <v>1498</v>
      </c>
      <c r="D1224" s="214" t="s">
        <v>1499</v>
      </c>
      <c r="E1224" s="71" t="s">
        <v>787</v>
      </c>
      <c r="F1224" s="71" t="s">
        <v>271</v>
      </c>
      <c r="G1224" s="283" t="s">
        <v>4549</v>
      </c>
    </row>
    <row r="1225" spans="1:7" x14ac:dyDescent="0.25">
      <c r="A1225" s="71">
        <v>378</v>
      </c>
      <c r="B1225" s="214" t="s">
        <v>853</v>
      </c>
      <c r="C1225" s="214" t="s">
        <v>2885</v>
      </c>
      <c r="D1225" s="214" t="s">
        <v>2886</v>
      </c>
      <c r="E1225" s="71" t="s">
        <v>787</v>
      </c>
      <c r="F1225" s="71" t="s">
        <v>271</v>
      </c>
      <c r="G1225" s="283" t="s">
        <v>4549</v>
      </c>
    </row>
    <row r="1226" spans="1:7" x14ac:dyDescent="0.25">
      <c r="A1226" s="71">
        <v>383</v>
      </c>
      <c r="B1226" s="214" t="s">
        <v>984</v>
      </c>
      <c r="C1226" s="214" t="s">
        <v>1514</v>
      </c>
      <c r="D1226" s="214" t="s">
        <v>1515</v>
      </c>
      <c r="E1226" s="71" t="s">
        <v>787</v>
      </c>
      <c r="F1226" s="71" t="s">
        <v>271</v>
      </c>
      <c r="G1226" s="283" t="s">
        <v>4549</v>
      </c>
    </row>
    <row r="1227" spans="1:7" x14ac:dyDescent="0.25">
      <c r="A1227" s="71">
        <v>408</v>
      </c>
      <c r="B1227" s="214" t="s">
        <v>1004</v>
      </c>
      <c r="C1227" s="214" t="s">
        <v>1546</v>
      </c>
      <c r="D1227" s="214" t="s">
        <v>1547</v>
      </c>
      <c r="E1227" s="71" t="s">
        <v>787</v>
      </c>
      <c r="F1227" s="71" t="s">
        <v>271</v>
      </c>
      <c r="G1227" s="283" t="s">
        <v>4549</v>
      </c>
    </row>
    <row r="1228" spans="1:7" x14ac:dyDescent="0.25">
      <c r="A1228" s="71">
        <v>414</v>
      </c>
      <c r="B1228" s="214" t="s">
        <v>820</v>
      </c>
      <c r="C1228" s="214" t="s">
        <v>1555</v>
      </c>
      <c r="D1228" s="214" t="s">
        <v>1556</v>
      </c>
      <c r="E1228" s="71" t="s">
        <v>787</v>
      </c>
      <c r="F1228" s="71" t="s">
        <v>271</v>
      </c>
      <c r="G1228" s="283" t="s">
        <v>4549</v>
      </c>
    </row>
    <row r="1229" spans="1:7" x14ac:dyDescent="0.25">
      <c r="A1229" s="71">
        <v>416</v>
      </c>
      <c r="B1229" s="214" t="s">
        <v>1004</v>
      </c>
      <c r="C1229" s="214" t="s">
        <v>1559</v>
      </c>
      <c r="D1229" s="214" t="s">
        <v>1560</v>
      </c>
      <c r="E1229" s="71" t="s">
        <v>787</v>
      </c>
      <c r="F1229" s="71" t="s">
        <v>271</v>
      </c>
      <c r="G1229" s="283" t="s">
        <v>4549</v>
      </c>
    </row>
    <row r="1230" spans="1:7" x14ac:dyDescent="0.25">
      <c r="A1230" s="71">
        <v>420</v>
      </c>
      <c r="B1230" s="214" t="s">
        <v>820</v>
      </c>
      <c r="C1230" s="214" t="s">
        <v>2891</v>
      </c>
      <c r="D1230" s="214" t="s">
        <v>1682</v>
      </c>
      <c r="E1230" s="71" t="s">
        <v>787</v>
      </c>
      <c r="F1230" s="71" t="s">
        <v>271</v>
      </c>
      <c r="G1230" s="283" t="s">
        <v>4549</v>
      </c>
    </row>
    <row r="1231" spans="1:7" x14ac:dyDescent="0.25">
      <c r="A1231" s="71">
        <v>420</v>
      </c>
      <c r="B1231" s="214" t="s">
        <v>820</v>
      </c>
      <c r="C1231" s="214" t="s">
        <v>3349</v>
      </c>
      <c r="D1231" s="214" t="s">
        <v>3350</v>
      </c>
      <c r="E1231" s="72"/>
      <c r="F1231" s="72" t="s">
        <v>271</v>
      </c>
      <c r="G1231" s="283" t="s">
        <v>4549</v>
      </c>
    </row>
    <row r="1232" spans="1:7" x14ac:dyDescent="0.25">
      <c r="A1232" s="71">
        <v>436</v>
      </c>
      <c r="B1232" s="214" t="s">
        <v>853</v>
      </c>
      <c r="C1232" s="214" t="s">
        <v>1582</v>
      </c>
      <c r="D1232" s="214" t="s">
        <v>1583</v>
      </c>
      <c r="E1232" s="72"/>
      <c r="F1232" s="72" t="s">
        <v>271</v>
      </c>
      <c r="G1232" s="283" t="s">
        <v>4549</v>
      </c>
    </row>
    <row r="1233" spans="1:7" x14ac:dyDescent="0.25">
      <c r="A1233" s="71">
        <v>437</v>
      </c>
      <c r="B1233" s="214" t="s">
        <v>1004</v>
      </c>
      <c r="C1233" s="214" t="s">
        <v>1584</v>
      </c>
      <c r="D1233" s="214" t="s">
        <v>1585</v>
      </c>
      <c r="E1233" s="71" t="s">
        <v>787</v>
      </c>
      <c r="F1233" s="71" t="s">
        <v>271</v>
      </c>
      <c r="G1233" s="283" t="s">
        <v>4549</v>
      </c>
    </row>
    <row r="1234" spans="1:7" x14ac:dyDescent="0.25">
      <c r="A1234" s="71">
        <v>441</v>
      </c>
      <c r="B1234" s="214" t="s">
        <v>1004</v>
      </c>
      <c r="C1234" s="214" t="s">
        <v>2896</v>
      </c>
      <c r="D1234" s="214" t="s">
        <v>2897</v>
      </c>
      <c r="E1234" s="71" t="s">
        <v>787</v>
      </c>
      <c r="F1234" s="71" t="s">
        <v>271</v>
      </c>
      <c r="G1234" s="283" t="s">
        <v>4549</v>
      </c>
    </row>
    <row r="1235" spans="1:7" x14ac:dyDescent="0.25">
      <c r="A1235" s="71">
        <v>469</v>
      </c>
      <c r="B1235" s="214" t="s">
        <v>1004</v>
      </c>
      <c r="C1235" s="214" t="s">
        <v>1622</v>
      </c>
      <c r="D1235" s="214" t="s">
        <v>1623</v>
      </c>
      <c r="E1235" s="71" t="s">
        <v>787</v>
      </c>
      <c r="F1235" s="71" t="s">
        <v>271</v>
      </c>
      <c r="G1235" s="283" t="s">
        <v>4549</v>
      </c>
    </row>
    <row r="1236" spans="1:7" x14ac:dyDescent="0.25">
      <c r="A1236" s="71">
        <v>480</v>
      </c>
      <c r="B1236" s="214" t="s">
        <v>1473</v>
      </c>
      <c r="C1236" s="214" t="s">
        <v>1639</v>
      </c>
      <c r="D1236" s="214" t="s">
        <v>1640</v>
      </c>
      <c r="E1236" s="71" t="s">
        <v>787</v>
      </c>
      <c r="F1236" s="71" t="s">
        <v>271</v>
      </c>
      <c r="G1236" s="283" t="s">
        <v>4549</v>
      </c>
    </row>
    <row r="1237" spans="1:7" x14ac:dyDescent="0.25">
      <c r="A1237" s="71">
        <v>519</v>
      </c>
      <c r="B1237" s="214" t="s">
        <v>984</v>
      </c>
      <c r="C1237" s="214" t="s">
        <v>1687</v>
      </c>
      <c r="D1237" s="214" t="s">
        <v>1688</v>
      </c>
      <c r="E1237" s="71" t="s">
        <v>787</v>
      </c>
      <c r="F1237" s="71" t="s">
        <v>271</v>
      </c>
      <c r="G1237" s="283" t="s">
        <v>4549</v>
      </c>
    </row>
    <row r="1238" spans="1:7" x14ac:dyDescent="0.25">
      <c r="A1238" s="71">
        <v>533</v>
      </c>
      <c r="B1238" s="214" t="s">
        <v>1004</v>
      </c>
      <c r="C1238" s="214" t="s">
        <v>2908</v>
      </c>
      <c r="D1238" s="214" t="s">
        <v>2909</v>
      </c>
      <c r="E1238" s="71" t="s">
        <v>787</v>
      </c>
      <c r="F1238" s="71" t="s">
        <v>271</v>
      </c>
      <c r="G1238" s="283" t="s">
        <v>4549</v>
      </c>
    </row>
    <row r="1239" spans="1:7" x14ac:dyDescent="0.25">
      <c r="A1239" s="71">
        <v>545</v>
      </c>
      <c r="B1239" s="214" t="s">
        <v>1004</v>
      </c>
      <c r="C1239" s="214" t="s">
        <v>1713</v>
      </c>
      <c r="D1239" s="214" t="s">
        <v>1714</v>
      </c>
      <c r="E1239" s="71" t="s">
        <v>787</v>
      </c>
      <c r="F1239" s="71" t="s">
        <v>271</v>
      </c>
      <c r="G1239" s="283" t="s">
        <v>4549</v>
      </c>
    </row>
    <row r="1240" spans="1:7" x14ac:dyDescent="0.25">
      <c r="A1240" s="71">
        <v>573</v>
      </c>
      <c r="B1240" s="214" t="s">
        <v>820</v>
      </c>
      <c r="C1240" s="214" t="s">
        <v>1740</v>
      </c>
      <c r="D1240" s="214" t="s">
        <v>1741</v>
      </c>
      <c r="E1240" s="72"/>
      <c r="F1240" s="72" t="s">
        <v>271</v>
      </c>
      <c r="G1240" s="283" t="s">
        <v>4549</v>
      </c>
    </row>
    <row r="1241" spans="1:7" x14ac:dyDescent="0.25">
      <c r="A1241" s="71">
        <v>575</v>
      </c>
      <c r="B1241" s="214" t="s">
        <v>820</v>
      </c>
      <c r="C1241" s="214" t="s">
        <v>1742</v>
      </c>
      <c r="D1241" s="214" t="s">
        <v>1743</v>
      </c>
      <c r="E1241" s="71" t="s">
        <v>787</v>
      </c>
      <c r="F1241" s="71" t="s">
        <v>271</v>
      </c>
      <c r="G1241" s="283" t="s">
        <v>4549</v>
      </c>
    </row>
    <row r="1242" spans="1:7" x14ac:dyDescent="0.25">
      <c r="A1242" s="71">
        <v>591</v>
      </c>
      <c r="B1242" s="214" t="s">
        <v>984</v>
      </c>
      <c r="C1242" s="214" t="s">
        <v>1758</v>
      </c>
      <c r="D1242" s="214" t="s">
        <v>1759</v>
      </c>
      <c r="E1242" s="71" t="s">
        <v>787</v>
      </c>
      <c r="F1242" s="71" t="s">
        <v>271</v>
      </c>
      <c r="G1242" s="283" t="s">
        <v>4549</v>
      </c>
    </row>
    <row r="1243" spans="1:7" x14ac:dyDescent="0.25">
      <c r="A1243" s="71">
        <v>593</v>
      </c>
      <c r="B1243" s="214" t="s">
        <v>820</v>
      </c>
      <c r="C1243" s="214" t="s">
        <v>1762</v>
      </c>
      <c r="D1243" s="214" t="s">
        <v>1763</v>
      </c>
      <c r="E1243" s="71" t="s">
        <v>787</v>
      </c>
      <c r="F1243" s="71" t="s">
        <v>271</v>
      </c>
      <c r="G1243" s="283" t="s">
        <v>4549</v>
      </c>
    </row>
    <row r="1244" spans="1:7" x14ac:dyDescent="0.25">
      <c r="A1244" s="71">
        <v>620</v>
      </c>
      <c r="B1244" s="214" t="s">
        <v>984</v>
      </c>
      <c r="C1244" s="214" t="s">
        <v>1790</v>
      </c>
      <c r="D1244" s="214" t="s">
        <v>1791</v>
      </c>
      <c r="E1244" s="71" t="s">
        <v>787</v>
      </c>
      <c r="F1244" s="71" t="s">
        <v>271</v>
      </c>
      <c r="G1244" s="283" t="s">
        <v>4549</v>
      </c>
    </row>
    <row r="1245" spans="1:7" x14ac:dyDescent="0.25">
      <c r="A1245" s="71">
        <v>624</v>
      </c>
      <c r="B1245" s="214" t="s">
        <v>984</v>
      </c>
      <c r="C1245" s="214" t="s">
        <v>1792</v>
      </c>
      <c r="D1245" s="214" t="s">
        <v>1793</v>
      </c>
      <c r="E1245" s="71" t="s">
        <v>787</v>
      </c>
      <c r="F1245" s="71" t="s">
        <v>271</v>
      </c>
      <c r="G1245" s="283" t="s">
        <v>4549</v>
      </c>
    </row>
    <row r="1246" spans="1:7" x14ac:dyDescent="0.25">
      <c r="A1246" s="71">
        <v>625</v>
      </c>
      <c r="B1246" s="214" t="s">
        <v>984</v>
      </c>
      <c r="C1246" s="214" t="s">
        <v>1794</v>
      </c>
      <c r="D1246" s="214" t="s">
        <v>1794</v>
      </c>
      <c r="E1246" s="71" t="s">
        <v>787</v>
      </c>
      <c r="F1246" s="71" t="s">
        <v>271</v>
      </c>
      <c r="G1246" s="283" t="s">
        <v>4549</v>
      </c>
    </row>
    <row r="1247" spans="1:7" x14ac:dyDescent="0.25">
      <c r="A1247" s="71">
        <v>721</v>
      </c>
      <c r="B1247" s="214" t="s">
        <v>853</v>
      </c>
      <c r="C1247" s="214" t="s">
        <v>1872</v>
      </c>
      <c r="D1247" s="214" t="s">
        <v>1873</v>
      </c>
      <c r="E1247" s="71" t="s">
        <v>787</v>
      </c>
      <c r="F1247" s="71" t="s">
        <v>271</v>
      </c>
      <c r="G1247" s="283" t="s">
        <v>4549</v>
      </c>
    </row>
    <row r="1248" spans="1:7" x14ac:dyDescent="0.25">
      <c r="A1248" s="71">
        <v>729</v>
      </c>
      <c r="B1248" s="214" t="s">
        <v>984</v>
      </c>
      <c r="C1248" s="214" t="s">
        <v>1888</v>
      </c>
      <c r="D1248" s="214" t="s">
        <v>1889</v>
      </c>
      <c r="E1248" s="71" t="s">
        <v>787</v>
      </c>
      <c r="F1248" s="71" t="s">
        <v>271</v>
      </c>
      <c r="G1248" s="283" t="s">
        <v>4549</v>
      </c>
    </row>
    <row r="1249" spans="1:7" x14ac:dyDescent="0.25">
      <c r="A1249" s="71">
        <v>765</v>
      </c>
      <c r="B1249" s="214" t="s">
        <v>984</v>
      </c>
      <c r="C1249" s="214" t="s">
        <v>1916</v>
      </c>
      <c r="D1249" s="214" t="s">
        <v>1917</v>
      </c>
      <c r="E1249" s="71" t="s">
        <v>787</v>
      </c>
      <c r="F1249" s="71" t="s">
        <v>271</v>
      </c>
      <c r="G1249" s="283" t="s">
        <v>4549</v>
      </c>
    </row>
    <row r="1250" spans="1:7" x14ac:dyDescent="0.25">
      <c r="A1250" s="71">
        <v>774</v>
      </c>
      <c r="B1250" s="214" t="s">
        <v>1004</v>
      </c>
      <c r="C1250" s="214" t="s">
        <v>1925</v>
      </c>
      <c r="D1250" s="214" t="s">
        <v>1926</v>
      </c>
      <c r="E1250" s="71" t="s">
        <v>787</v>
      </c>
      <c r="F1250" s="71" t="s">
        <v>271</v>
      </c>
      <c r="G1250" s="283" t="s">
        <v>4549</v>
      </c>
    </row>
    <row r="1251" spans="1:7" x14ac:dyDescent="0.25">
      <c r="A1251" s="71">
        <v>792</v>
      </c>
      <c r="B1251" s="214" t="s">
        <v>820</v>
      </c>
      <c r="C1251" s="214" t="s">
        <v>1946</v>
      </c>
      <c r="D1251" s="214" t="s">
        <v>1947</v>
      </c>
      <c r="E1251" s="71" t="s">
        <v>787</v>
      </c>
      <c r="F1251" s="71" t="s">
        <v>271</v>
      </c>
      <c r="G1251" s="283" t="s">
        <v>4549</v>
      </c>
    </row>
    <row r="1252" spans="1:7" x14ac:dyDescent="0.25">
      <c r="A1252" s="71">
        <v>798</v>
      </c>
      <c r="B1252" s="214" t="s">
        <v>984</v>
      </c>
      <c r="C1252" s="214" t="s">
        <v>1952</v>
      </c>
      <c r="D1252" s="214" t="s">
        <v>1953</v>
      </c>
      <c r="E1252" s="72"/>
      <c r="F1252" s="72" t="s">
        <v>271</v>
      </c>
      <c r="G1252" s="283" t="s">
        <v>4549</v>
      </c>
    </row>
    <row r="1253" spans="1:7" x14ac:dyDescent="0.25">
      <c r="A1253" s="71">
        <v>810</v>
      </c>
      <c r="B1253" s="214" t="s">
        <v>1004</v>
      </c>
      <c r="C1253" s="214" t="s">
        <v>1967</v>
      </c>
      <c r="D1253" s="214" t="s">
        <v>1968</v>
      </c>
      <c r="E1253" s="71" t="s">
        <v>787</v>
      </c>
      <c r="F1253" s="71" t="s">
        <v>271</v>
      </c>
      <c r="G1253" s="283" t="s">
        <v>4549</v>
      </c>
    </row>
    <row r="1254" spans="1:7" x14ac:dyDescent="0.25">
      <c r="A1254" s="71">
        <v>814</v>
      </c>
      <c r="B1254" s="214" t="s">
        <v>984</v>
      </c>
      <c r="C1254" s="214" t="s">
        <v>2953</v>
      </c>
      <c r="D1254" s="214" t="s">
        <v>2954</v>
      </c>
      <c r="E1254" s="71" t="s">
        <v>787</v>
      </c>
      <c r="F1254" s="71" t="s">
        <v>271</v>
      </c>
      <c r="G1254" s="283" t="s">
        <v>4549</v>
      </c>
    </row>
    <row r="1255" spans="1:7" x14ac:dyDescent="0.25">
      <c r="A1255" s="71">
        <v>833</v>
      </c>
      <c r="B1255" s="214" t="s">
        <v>850</v>
      </c>
      <c r="C1255" s="214" t="s">
        <v>1987</v>
      </c>
      <c r="D1255" s="214" t="s">
        <v>1988</v>
      </c>
      <c r="E1255" s="71" t="s">
        <v>787</v>
      </c>
      <c r="F1255" s="71" t="s">
        <v>271</v>
      </c>
      <c r="G1255" s="283" t="s">
        <v>4549</v>
      </c>
    </row>
    <row r="1256" spans="1:7" x14ac:dyDescent="0.25">
      <c r="A1256" s="71">
        <v>849</v>
      </c>
      <c r="B1256" s="214" t="s">
        <v>853</v>
      </c>
      <c r="C1256" s="214" t="s">
        <v>1997</v>
      </c>
      <c r="D1256" s="214" t="s">
        <v>1998</v>
      </c>
      <c r="E1256" s="71" t="s">
        <v>787</v>
      </c>
      <c r="F1256" s="71" t="s">
        <v>271</v>
      </c>
      <c r="G1256" s="283" t="s">
        <v>4549</v>
      </c>
    </row>
    <row r="1257" spans="1:7" x14ac:dyDescent="0.25">
      <c r="A1257" s="71">
        <v>852</v>
      </c>
      <c r="B1257" s="214" t="s">
        <v>820</v>
      </c>
      <c r="C1257" s="214" t="s">
        <v>1999</v>
      </c>
      <c r="D1257" s="214" t="s">
        <v>2000</v>
      </c>
      <c r="E1257" s="71" t="s">
        <v>787</v>
      </c>
      <c r="F1257" s="71" t="s">
        <v>271</v>
      </c>
      <c r="G1257" s="283" t="s">
        <v>4549</v>
      </c>
    </row>
    <row r="1258" spans="1:7" x14ac:dyDescent="0.25">
      <c r="A1258" s="71">
        <v>857</v>
      </c>
      <c r="B1258" s="214" t="s">
        <v>984</v>
      </c>
      <c r="C1258" s="214" t="s">
        <v>2005</v>
      </c>
      <c r="D1258" s="214" t="s">
        <v>2006</v>
      </c>
      <c r="E1258" s="71" t="s">
        <v>787</v>
      </c>
      <c r="F1258" s="71" t="s">
        <v>271</v>
      </c>
      <c r="G1258" s="283" t="s">
        <v>4549</v>
      </c>
    </row>
    <row r="1259" spans="1:7" x14ac:dyDescent="0.25">
      <c r="A1259" s="71">
        <v>861</v>
      </c>
      <c r="B1259" s="214" t="s">
        <v>853</v>
      </c>
      <c r="C1259" s="214" t="s">
        <v>2011</v>
      </c>
      <c r="D1259" s="214" t="s">
        <v>2012</v>
      </c>
      <c r="E1259" s="71" t="s">
        <v>787</v>
      </c>
      <c r="F1259" s="71" t="s">
        <v>271</v>
      </c>
      <c r="G1259" s="283" t="s">
        <v>4549</v>
      </c>
    </row>
    <row r="1260" spans="1:7" x14ac:dyDescent="0.25">
      <c r="A1260" s="71">
        <v>890</v>
      </c>
      <c r="B1260" s="214" t="s">
        <v>984</v>
      </c>
      <c r="C1260" s="214" t="s">
        <v>2969</v>
      </c>
      <c r="D1260" s="214" t="s">
        <v>2970</v>
      </c>
      <c r="E1260" s="71" t="s">
        <v>787</v>
      </c>
      <c r="F1260" s="71" t="s">
        <v>271</v>
      </c>
      <c r="G1260" s="283" t="s">
        <v>4549</v>
      </c>
    </row>
    <row r="1261" spans="1:7" x14ac:dyDescent="0.25">
      <c r="A1261" s="71">
        <v>891</v>
      </c>
      <c r="B1261" s="214" t="s">
        <v>853</v>
      </c>
      <c r="C1261" s="214" t="s">
        <v>2043</v>
      </c>
      <c r="D1261" s="214" t="s">
        <v>2044</v>
      </c>
      <c r="E1261" s="71" t="s">
        <v>787</v>
      </c>
      <c r="F1261" s="71" t="s">
        <v>271</v>
      </c>
      <c r="G1261" s="283" t="s">
        <v>4549</v>
      </c>
    </row>
    <row r="1262" spans="1:7" x14ac:dyDescent="0.25">
      <c r="A1262" s="71">
        <v>896</v>
      </c>
      <c r="B1262" s="214" t="s">
        <v>1004</v>
      </c>
      <c r="C1262" s="214" t="s">
        <v>2049</v>
      </c>
      <c r="D1262" s="214" t="s">
        <v>2050</v>
      </c>
      <c r="E1262" s="71" t="s">
        <v>787</v>
      </c>
      <c r="F1262" s="71" t="s">
        <v>271</v>
      </c>
      <c r="G1262" s="283" t="s">
        <v>4549</v>
      </c>
    </row>
    <row r="1263" spans="1:7" x14ac:dyDescent="0.25">
      <c r="A1263" s="71">
        <v>902</v>
      </c>
      <c r="B1263" s="214" t="s">
        <v>820</v>
      </c>
      <c r="C1263" s="214" t="s">
        <v>2053</v>
      </c>
      <c r="D1263" s="214" t="s">
        <v>2054</v>
      </c>
      <c r="E1263" s="71" t="s">
        <v>787</v>
      </c>
      <c r="F1263" s="71" t="s">
        <v>271</v>
      </c>
      <c r="G1263" s="283" t="s">
        <v>4549</v>
      </c>
    </row>
    <row r="1264" spans="1:7" x14ac:dyDescent="0.25">
      <c r="A1264" s="71">
        <v>903</v>
      </c>
      <c r="B1264" s="214" t="s">
        <v>1004</v>
      </c>
      <c r="C1264" s="214" t="s">
        <v>2055</v>
      </c>
      <c r="D1264" s="214" t="s">
        <v>2056</v>
      </c>
      <c r="E1264" s="71" t="s">
        <v>787</v>
      </c>
      <c r="F1264" s="71" t="s">
        <v>271</v>
      </c>
      <c r="G1264" s="283" t="s">
        <v>4549</v>
      </c>
    </row>
    <row r="1265" spans="1:7" x14ac:dyDescent="0.25">
      <c r="A1265" s="71">
        <v>939</v>
      </c>
      <c r="B1265" s="214" t="s">
        <v>820</v>
      </c>
      <c r="C1265" s="214" t="s">
        <v>2079</v>
      </c>
      <c r="D1265" s="214" t="s">
        <v>2080</v>
      </c>
      <c r="E1265" s="71" t="s">
        <v>787</v>
      </c>
      <c r="F1265" s="71" t="s">
        <v>271</v>
      </c>
      <c r="G1265" s="283" t="s">
        <v>4549</v>
      </c>
    </row>
    <row r="1266" spans="1:7" x14ac:dyDescent="0.25">
      <c r="A1266" s="71">
        <v>944</v>
      </c>
      <c r="B1266" s="214" t="s">
        <v>1004</v>
      </c>
      <c r="C1266" s="214" t="s">
        <v>3513</v>
      </c>
      <c r="D1266" s="214" t="s">
        <v>3514</v>
      </c>
      <c r="E1266" s="72"/>
      <c r="F1266" s="72" t="s">
        <v>271</v>
      </c>
      <c r="G1266" s="283" t="s">
        <v>4549</v>
      </c>
    </row>
    <row r="1267" spans="1:7" x14ac:dyDescent="0.25">
      <c r="A1267" s="71">
        <v>945</v>
      </c>
      <c r="B1267" s="214" t="s">
        <v>984</v>
      </c>
      <c r="C1267" s="214" t="s">
        <v>2083</v>
      </c>
      <c r="D1267" s="214" t="s">
        <v>2084</v>
      </c>
      <c r="E1267" s="71" t="s">
        <v>787</v>
      </c>
      <c r="F1267" s="71" t="s">
        <v>271</v>
      </c>
      <c r="G1267" s="283" t="s">
        <v>4549</v>
      </c>
    </row>
    <row r="1268" spans="1:7" x14ac:dyDescent="0.25">
      <c r="A1268" s="71">
        <v>954</v>
      </c>
      <c r="B1268" s="214" t="s">
        <v>984</v>
      </c>
      <c r="C1268" s="214" t="s">
        <v>2984</v>
      </c>
      <c r="D1268" s="214" t="s">
        <v>2985</v>
      </c>
      <c r="E1268" s="71" t="s">
        <v>787</v>
      </c>
      <c r="F1268" s="71" t="s">
        <v>271</v>
      </c>
      <c r="G1268" s="283" t="s">
        <v>4549</v>
      </c>
    </row>
    <row r="1269" spans="1:7" x14ac:dyDescent="0.25">
      <c r="A1269" s="71">
        <v>960</v>
      </c>
      <c r="B1269" s="214" t="s">
        <v>984</v>
      </c>
      <c r="C1269" s="214" t="s">
        <v>3521</v>
      </c>
      <c r="D1269" s="214" t="s">
        <v>3522</v>
      </c>
      <c r="E1269" s="72"/>
      <c r="F1269" s="72" t="s">
        <v>271</v>
      </c>
      <c r="G1269" s="283" t="s">
        <v>4549</v>
      </c>
    </row>
    <row r="1270" spans="1:7" x14ac:dyDescent="0.25">
      <c r="A1270" s="71">
        <v>967</v>
      </c>
      <c r="B1270" s="214" t="s">
        <v>820</v>
      </c>
      <c r="C1270" s="214" t="s">
        <v>2099</v>
      </c>
      <c r="D1270" s="214" t="s">
        <v>2100</v>
      </c>
      <c r="E1270" s="215"/>
      <c r="F1270" s="72" t="s">
        <v>271</v>
      </c>
      <c r="G1270" s="283" t="s">
        <v>4549</v>
      </c>
    </row>
    <row r="1271" spans="1:7" x14ac:dyDescent="0.25">
      <c r="A1271" s="71">
        <v>972</v>
      </c>
      <c r="B1271" s="214" t="s">
        <v>1004</v>
      </c>
      <c r="C1271" s="214" t="s">
        <v>2103</v>
      </c>
      <c r="D1271" s="214" t="s">
        <v>2104</v>
      </c>
      <c r="E1271" s="71" t="s">
        <v>787</v>
      </c>
      <c r="F1271" s="71" t="s">
        <v>271</v>
      </c>
      <c r="G1271" s="283" t="s">
        <v>4549</v>
      </c>
    </row>
    <row r="1272" spans="1:7" x14ac:dyDescent="0.25">
      <c r="A1272" s="71">
        <v>980</v>
      </c>
      <c r="B1272" s="214" t="s">
        <v>853</v>
      </c>
      <c r="C1272" s="214" t="s">
        <v>2109</v>
      </c>
      <c r="D1272" s="214" t="s">
        <v>2110</v>
      </c>
      <c r="E1272" s="71" t="s">
        <v>787</v>
      </c>
      <c r="F1272" s="71" t="s">
        <v>271</v>
      </c>
      <c r="G1272" s="283" t="s">
        <v>4549</v>
      </c>
    </row>
    <row r="1273" spans="1:7" x14ac:dyDescent="0.25">
      <c r="A1273" s="71">
        <v>998</v>
      </c>
      <c r="B1273" s="214" t="s">
        <v>820</v>
      </c>
      <c r="C1273" s="214" t="s">
        <v>2129</v>
      </c>
      <c r="D1273" s="214" t="s">
        <v>2130</v>
      </c>
      <c r="E1273" s="71" t="s">
        <v>787</v>
      </c>
      <c r="F1273" s="71" t="s">
        <v>271</v>
      </c>
      <c r="G1273" s="283" t="s">
        <v>4549</v>
      </c>
    </row>
    <row r="1274" spans="1:7" x14ac:dyDescent="0.25">
      <c r="A1274" s="71">
        <v>1006</v>
      </c>
      <c r="B1274" s="214" t="s">
        <v>984</v>
      </c>
      <c r="C1274" s="214" t="s">
        <v>2990</v>
      </c>
      <c r="D1274" s="214" t="s">
        <v>1161</v>
      </c>
      <c r="E1274" s="71" t="s">
        <v>787</v>
      </c>
      <c r="F1274" s="71" t="s">
        <v>271</v>
      </c>
      <c r="G1274" s="283" t="s">
        <v>4549</v>
      </c>
    </row>
    <row r="1275" spans="1:7" x14ac:dyDescent="0.25">
      <c r="A1275" s="71">
        <v>1012</v>
      </c>
      <c r="B1275" s="214" t="s">
        <v>1004</v>
      </c>
      <c r="C1275" s="214" t="s">
        <v>2991</v>
      </c>
      <c r="D1275" s="214" t="s">
        <v>2992</v>
      </c>
      <c r="E1275" s="71" t="s">
        <v>787</v>
      </c>
      <c r="F1275" s="71" t="s">
        <v>271</v>
      </c>
      <c r="G1275" s="283" t="s">
        <v>4549</v>
      </c>
    </row>
    <row r="1276" spans="1:7" x14ac:dyDescent="0.25">
      <c r="A1276" s="71">
        <v>1020</v>
      </c>
      <c r="B1276" s="214" t="s">
        <v>853</v>
      </c>
      <c r="C1276" s="214" t="s">
        <v>2139</v>
      </c>
      <c r="D1276" s="214" t="s">
        <v>2140</v>
      </c>
      <c r="E1276" s="71" t="s">
        <v>787</v>
      </c>
      <c r="F1276" s="71" t="s">
        <v>271</v>
      </c>
      <c r="G1276" s="283" t="s">
        <v>4549</v>
      </c>
    </row>
    <row r="1277" spans="1:7" x14ac:dyDescent="0.25">
      <c r="A1277" s="71">
        <v>1029</v>
      </c>
      <c r="B1277" s="214" t="s">
        <v>853</v>
      </c>
      <c r="C1277" s="214" t="s">
        <v>2145</v>
      </c>
      <c r="D1277" s="214" t="s">
        <v>2146</v>
      </c>
      <c r="E1277" s="71" t="s">
        <v>787</v>
      </c>
      <c r="F1277" s="71" t="s">
        <v>271</v>
      </c>
      <c r="G1277" s="283" t="s">
        <v>4549</v>
      </c>
    </row>
    <row r="1278" spans="1:7" x14ac:dyDescent="0.25">
      <c r="A1278" s="71">
        <v>1061</v>
      </c>
      <c r="B1278" s="214" t="s">
        <v>1004</v>
      </c>
      <c r="C1278" s="214" t="s">
        <v>2165</v>
      </c>
      <c r="D1278" s="214" t="s">
        <v>2166</v>
      </c>
      <c r="E1278" s="71" t="s">
        <v>787</v>
      </c>
      <c r="F1278" s="71" t="s">
        <v>271</v>
      </c>
      <c r="G1278" s="283" t="s">
        <v>4549</v>
      </c>
    </row>
    <row r="1279" spans="1:7" x14ac:dyDescent="0.25">
      <c r="A1279" s="71">
        <v>1071</v>
      </c>
      <c r="B1279" s="214" t="s">
        <v>853</v>
      </c>
      <c r="C1279" s="214" t="s">
        <v>2175</v>
      </c>
      <c r="D1279" s="214" t="s">
        <v>2176</v>
      </c>
      <c r="E1279" s="72"/>
      <c r="F1279" s="72" t="s">
        <v>271</v>
      </c>
      <c r="G1279" s="283" t="s">
        <v>4549</v>
      </c>
    </row>
    <row r="1280" spans="1:7" x14ac:dyDescent="0.25">
      <c r="A1280" s="71">
        <v>1077</v>
      </c>
      <c r="B1280" s="214" t="s">
        <v>984</v>
      </c>
      <c r="C1280" s="214" t="s">
        <v>3562</v>
      </c>
      <c r="D1280" s="214" t="s">
        <v>3563</v>
      </c>
      <c r="E1280" s="72"/>
      <c r="F1280" s="72" t="s">
        <v>271</v>
      </c>
      <c r="G1280" s="283" t="s">
        <v>4549</v>
      </c>
    </row>
    <row r="1281" spans="1:7" x14ac:dyDescent="0.25">
      <c r="A1281" s="71">
        <v>1114</v>
      </c>
      <c r="B1281" s="214" t="s">
        <v>984</v>
      </c>
      <c r="C1281" s="214" t="s">
        <v>2201</v>
      </c>
      <c r="D1281" s="214" t="s">
        <v>2202</v>
      </c>
      <c r="E1281" s="71" t="s">
        <v>787</v>
      </c>
      <c r="F1281" s="71" t="s">
        <v>271</v>
      </c>
      <c r="G1281" s="283" t="s">
        <v>4549</v>
      </c>
    </row>
    <row r="1282" spans="1:7" x14ac:dyDescent="0.25">
      <c r="A1282" s="71">
        <v>1139</v>
      </c>
      <c r="B1282" s="214" t="s">
        <v>984</v>
      </c>
      <c r="C1282" s="214" t="s">
        <v>2211</v>
      </c>
      <c r="D1282" s="214" t="s">
        <v>2212</v>
      </c>
      <c r="E1282" s="71" t="s">
        <v>787</v>
      </c>
      <c r="F1282" s="71" t="s">
        <v>271</v>
      </c>
      <c r="G1282" s="283" t="s">
        <v>4549</v>
      </c>
    </row>
    <row r="1283" spans="1:7" x14ac:dyDescent="0.25">
      <c r="A1283" s="71">
        <v>1142</v>
      </c>
      <c r="B1283" s="214" t="s">
        <v>1004</v>
      </c>
      <c r="C1283" s="214" t="s">
        <v>3024</v>
      </c>
      <c r="D1283" s="214" t="s">
        <v>3025</v>
      </c>
      <c r="E1283" s="71"/>
      <c r="F1283" s="71" t="s">
        <v>271</v>
      </c>
      <c r="G1283" s="283" t="s">
        <v>4549</v>
      </c>
    </row>
    <row r="1284" spans="1:7" x14ac:dyDescent="0.25">
      <c r="A1284" s="71">
        <v>1163</v>
      </c>
      <c r="B1284" s="214" t="s">
        <v>984</v>
      </c>
      <c r="C1284" s="214" t="s">
        <v>3032</v>
      </c>
      <c r="D1284" s="214" t="s">
        <v>3032</v>
      </c>
      <c r="E1284" s="71" t="s">
        <v>787</v>
      </c>
      <c r="F1284" s="71" t="s">
        <v>271</v>
      </c>
      <c r="G1284" s="283" t="s">
        <v>4549</v>
      </c>
    </row>
    <row r="1285" spans="1:7" x14ac:dyDescent="0.25">
      <c r="A1285" s="71">
        <v>1165</v>
      </c>
      <c r="B1285" s="214" t="s">
        <v>984</v>
      </c>
      <c r="C1285" s="214" t="s">
        <v>2228</v>
      </c>
      <c r="D1285" s="214" t="s">
        <v>2229</v>
      </c>
      <c r="E1285" s="71" t="s">
        <v>787</v>
      </c>
      <c r="F1285" s="71" t="s">
        <v>271</v>
      </c>
      <c r="G1285" s="283" t="s">
        <v>4549</v>
      </c>
    </row>
    <row r="1286" spans="1:7" x14ac:dyDescent="0.25">
      <c r="A1286" s="71">
        <v>1183</v>
      </c>
      <c r="B1286" s="214" t="s">
        <v>853</v>
      </c>
      <c r="C1286" s="214" t="s">
        <v>2240</v>
      </c>
      <c r="D1286" s="214" t="s">
        <v>2241</v>
      </c>
      <c r="E1286" s="71" t="s">
        <v>787</v>
      </c>
      <c r="F1286" s="71" t="s">
        <v>271</v>
      </c>
      <c r="G1286" s="283" t="s">
        <v>4549</v>
      </c>
    </row>
    <row r="1287" spans="1:7" x14ac:dyDescent="0.25">
      <c r="A1287" s="71">
        <v>1202</v>
      </c>
      <c r="B1287" s="214" t="s">
        <v>820</v>
      </c>
      <c r="C1287" s="214" t="s">
        <v>2254</v>
      </c>
      <c r="D1287" s="214" t="s">
        <v>2255</v>
      </c>
      <c r="E1287" s="71" t="s">
        <v>787</v>
      </c>
      <c r="F1287" s="71" t="s">
        <v>271</v>
      </c>
      <c r="G1287" s="283" t="s">
        <v>4549</v>
      </c>
    </row>
    <row r="1288" spans="1:7" x14ac:dyDescent="0.25">
      <c r="A1288" s="71">
        <v>1227</v>
      </c>
      <c r="B1288" s="214" t="s">
        <v>853</v>
      </c>
      <c r="C1288" s="214" t="s">
        <v>3051</v>
      </c>
      <c r="D1288" s="214" t="s">
        <v>3052</v>
      </c>
      <c r="E1288" s="71" t="s">
        <v>787</v>
      </c>
      <c r="F1288" s="71" t="s">
        <v>271</v>
      </c>
      <c r="G1288" s="283" t="s">
        <v>4549</v>
      </c>
    </row>
    <row r="1289" spans="1:7" x14ac:dyDescent="0.25">
      <c r="A1289" s="71">
        <v>1240</v>
      </c>
      <c r="B1289" s="214" t="s">
        <v>1004</v>
      </c>
      <c r="C1289" s="214" t="s">
        <v>2273</v>
      </c>
      <c r="D1289" s="214" t="s">
        <v>2274</v>
      </c>
      <c r="E1289" s="71" t="s">
        <v>787</v>
      </c>
      <c r="F1289" s="71" t="s">
        <v>271</v>
      </c>
      <c r="G1289" s="283" t="s">
        <v>4549</v>
      </c>
    </row>
    <row r="1290" spans="1:7" x14ac:dyDescent="0.25">
      <c r="A1290" s="71">
        <v>1304</v>
      </c>
      <c r="B1290" s="214" t="s">
        <v>1004</v>
      </c>
      <c r="C1290" s="214" t="s">
        <v>2296</v>
      </c>
      <c r="D1290" s="214" t="s">
        <v>2297</v>
      </c>
      <c r="E1290" s="72"/>
      <c r="F1290" s="72" t="s">
        <v>271</v>
      </c>
      <c r="G1290" s="283" t="s">
        <v>4549</v>
      </c>
    </row>
    <row r="1291" spans="1:7" x14ac:dyDescent="0.25">
      <c r="A1291" s="71">
        <v>1332</v>
      </c>
      <c r="B1291" s="214" t="s">
        <v>853</v>
      </c>
      <c r="C1291" s="214" t="s">
        <v>3633</v>
      </c>
      <c r="D1291" s="214" t="s">
        <v>3634</v>
      </c>
      <c r="E1291" s="72"/>
      <c r="F1291" s="72" t="s">
        <v>271</v>
      </c>
      <c r="G1291" s="283" t="s">
        <v>4549</v>
      </c>
    </row>
    <row r="1292" spans="1:7" x14ac:dyDescent="0.25">
      <c r="A1292" s="71">
        <v>1348</v>
      </c>
      <c r="B1292" s="214" t="s">
        <v>853</v>
      </c>
      <c r="C1292" s="214" t="s">
        <v>3643</v>
      </c>
      <c r="D1292" s="214" t="s">
        <v>3644</v>
      </c>
      <c r="E1292" s="72"/>
      <c r="F1292" s="72" t="s">
        <v>271</v>
      </c>
      <c r="G1292" s="283" t="s">
        <v>4549</v>
      </c>
    </row>
    <row r="1293" spans="1:7" x14ac:dyDescent="0.25">
      <c r="A1293" s="71">
        <v>1349</v>
      </c>
      <c r="B1293" s="214" t="s">
        <v>853</v>
      </c>
      <c r="C1293" s="214" t="s">
        <v>2315</v>
      </c>
      <c r="D1293" s="214" t="s">
        <v>2316</v>
      </c>
      <c r="E1293" s="71" t="s">
        <v>787</v>
      </c>
      <c r="F1293" s="71" t="s">
        <v>271</v>
      </c>
      <c r="G1293" s="283" t="s">
        <v>4549</v>
      </c>
    </row>
    <row r="1294" spans="1:7" x14ac:dyDescent="0.25">
      <c r="A1294" s="71">
        <v>1371</v>
      </c>
      <c r="B1294" s="214" t="s">
        <v>853</v>
      </c>
      <c r="C1294" s="214" t="s">
        <v>2327</v>
      </c>
      <c r="D1294" s="214" t="s">
        <v>2328</v>
      </c>
      <c r="E1294" s="71" t="s">
        <v>787</v>
      </c>
      <c r="F1294" s="71" t="s">
        <v>271</v>
      </c>
      <c r="G1294" s="283" t="s">
        <v>4549</v>
      </c>
    </row>
    <row r="1295" spans="1:7" x14ac:dyDescent="0.25">
      <c r="A1295" s="71">
        <v>1377</v>
      </c>
      <c r="B1295" s="214" t="s">
        <v>820</v>
      </c>
      <c r="C1295" s="214" t="s">
        <v>2329</v>
      </c>
      <c r="D1295" s="214" t="s">
        <v>2330</v>
      </c>
      <c r="E1295" s="71" t="s">
        <v>787</v>
      </c>
      <c r="F1295" s="71" t="s">
        <v>271</v>
      </c>
      <c r="G1295" s="283" t="s">
        <v>4549</v>
      </c>
    </row>
    <row r="1296" spans="1:7" x14ac:dyDescent="0.25">
      <c r="A1296" s="71">
        <v>1384</v>
      </c>
      <c r="B1296" s="214" t="s">
        <v>984</v>
      </c>
      <c r="C1296" s="214" t="s">
        <v>2333</v>
      </c>
      <c r="D1296" s="214" t="s">
        <v>2334</v>
      </c>
      <c r="E1296" s="71" t="s">
        <v>787</v>
      </c>
      <c r="F1296" s="71" t="s">
        <v>271</v>
      </c>
      <c r="G1296" s="283" t="s">
        <v>4549</v>
      </c>
    </row>
    <row r="1297" spans="1:7" x14ac:dyDescent="0.25">
      <c r="A1297" s="71">
        <v>1399</v>
      </c>
      <c r="B1297" s="214" t="s">
        <v>984</v>
      </c>
      <c r="C1297" s="214" t="s">
        <v>2341</v>
      </c>
      <c r="D1297" s="214" t="s">
        <v>2342</v>
      </c>
      <c r="E1297" s="71" t="s">
        <v>787</v>
      </c>
      <c r="F1297" s="71" t="s">
        <v>271</v>
      </c>
      <c r="G1297" s="283" t="s">
        <v>4549</v>
      </c>
    </row>
    <row r="1298" spans="1:7" x14ac:dyDescent="0.25">
      <c r="A1298" s="71">
        <v>1404</v>
      </c>
      <c r="B1298" s="214" t="s">
        <v>1004</v>
      </c>
      <c r="C1298" s="214" t="s">
        <v>2345</v>
      </c>
      <c r="D1298" s="214" t="s">
        <v>2346</v>
      </c>
      <c r="E1298" s="71" t="s">
        <v>787</v>
      </c>
      <c r="F1298" s="71" t="s">
        <v>271</v>
      </c>
      <c r="G1298" s="283" t="s">
        <v>4549</v>
      </c>
    </row>
    <row r="1299" spans="1:7" x14ac:dyDescent="0.25">
      <c r="A1299" s="71">
        <v>1417</v>
      </c>
      <c r="B1299" s="214" t="s">
        <v>853</v>
      </c>
      <c r="C1299" s="214" t="s">
        <v>3668</v>
      </c>
      <c r="D1299" s="214" t="s">
        <v>3669</v>
      </c>
      <c r="E1299" s="72"/>
      <c r="F1299" s="72" t="s">
        <v>271</v>
      </c>
      <c r="G1299" s="283" t="s">
        <v>4549</v>
      </c>
    </row>
    <row r="1300" spans="1:7" x14ac:dyDescent="0.25">
      <c r="A1300" s="71">
        <v>1446</v>
      </c>
      <c r="B1300" s="214" t="s">
        <v>820</v>
      </c>
      <c r="C1300" s="214" t="s">
        <v>2359</v>
      </c>
      <c r="D1300" s="214" t="s">
        <v>6728</v>
      </c>
      <c r="E1300" s="71" t="s">
        <v>787</v>
      </c>
      <c r="F1300" s="71" t="s">
        <v>271</v>
      </c>
      <c r="G1300" s="283" t="s">
        <v>4549</v>
      </c>
    </row>
    <row r="1301" spans="1:7" x14ac:dyDescent="0.25">
      <c r="A1301" s="71">
        <v>1456</v>
      </c>
      <c r="B1301" s="214" t="s">
        <v>984</v>
      </c>
      <c r="C1301" s="214" t="s">
        <v>2362</v>
      </c>
      <c r="D1301" s="214" t="s">
        <v>2363</v>
      </c>
      <c r="E1301" s="71" t="s">
        <v>787</v>
      </c>
      <c r="F1301" s="71" t="s">
        <v>271</v>
      </c>
      <c r="G1301" s="283" t="s">
        <v>4549</v>
      </c>
    </row>
    <row r="1302" spans="1:7" x14ac:dyDescent="0.25">
      <c r="A1302" s="71">
        <v>1464</v>
      </c>
      <c r="B1302" s="214" t="s">
        <v>1004</v>
      </c>
      <c r="C1302" s="214" t="s">
        <v>2368</v>
      </c>
      <c r="D1302" s="214" t="s">
        <v>2369</v>
      </c>
      <c r="E1302" s="71" t="s">
        <v>787</v>
      </c>
      <c r="F1302" s="71" t="s">
        <v>271</v>
      </c>
      <c r="G1302" s="283" t="s">
        <v>4549</v>
      </c>
    </row>
    <row r="1303" spans="1:7" x14ac:dyDescent="0.25">
      <c r="A1303" s="71">
        <v>1468</v>
      </c>
      <c r="B1303" s="214" t="s">
        <v>820</v>
      </c>
      <c r="C1303" s="214" t="s">
        <v>3686</v>
      </c>
      <c r="D1303" s="214" t="s">
        <v>3687</v>
      </c>
      <c r="E1303" s="72"/>
      <c r="F1303" s="72" t="s">
        <v>271</v>
      </c>
      <c r="G1303" s="283" t="s">
        <v>4549</v>
      </c>
    </row>
    <row r="1304" spans="1:7" x14ac:dyDescent="0.25">
      <c r="A1304" s="71">
        <v>1475</v>
      </c>
      <c r="B1304" s="214" t="s">
        <v>1004</v>
      </c>
      <c r="C1304" s="214" t="s">
        <v>2374</v>
      </c>
      <c r="D1304" s="214" t="s">
        <v>2375</v>
      </c>
      <c r="E1304" s="71" t="s">
        <v>787</v>
      </c>
      <c r="F1304" s="71" t="s">
        <v>271</v>
      </c>
      <c r="G1304" s="283" t="s">
        <v>4549</v>
      </c>
    </row>
    <row r="1305" spans="1:7" x14ac:dyDescent="0.25">
      <c r="A1305" s="71">
        <v>1486</v>
      </c>
      <c r="B1305" s="214" t="s">
        <v>853</v>
      </c>
      <c r="C1305" s="214" t="s">
        <v>3094</v>
      </c>
      <c r="D1305" s="214" t="s">
        <v>3095</v>
      </c>
      <c r="E1305" s="71" t="s">
        <v>787</v>
      </c>
      <c r="F1305" s="71" t="s">
        <v>271</v>
      </c>
      <c r="G1305" s="283" t="s">
        <v>4549</v>
      </c>
    </row>
    <row r="1306" spans="1:7" x14ac:dyDescent="0.25">
      <c r="A1306" s="71">
        <v>1488</v>
      </c>
      <c r="B1306" s="214" t="s">
        <v>984</v>
      </c>
      <c r="C1306" s="214" t="s">
        <v>2378</v>
      </c>
      <c r="D1306" s="214" t="s">
        <v>2379</v>
      </c>
      <c r="E1306" s="71" t="s">
        <v>787</v>
      </c>
      <c r="F1306" s="71" t="s">
        <v>271</v>
      </c>
      <c r="G1306" s="283" t="s">
        <v>4549</v>
      </c>
    </row>
    <row r="1307" spans="1:7" x14ac:dyDescent="0.25">
      <c r="A1307" s="71">
        <v>1499</v>
      </c>
      <c r="B1307" s="214" t="s">
        <v>1004</v>
      </c>
      <c r="C1307" s="214" t="s">
        <v>3700</v>
      </c>
      <c r="D1307" s="214" t="s">
        <v>3701</v>
      </c>
      <c r="E1307" s="72"/>
      <c r="F1307" s="72" t="s">
        <v>271</v>
      </c>
      <c r="G1307" s="283" t="s">
        <v>4549</v>
      </c>
    </row>
    <row r="1308" spans="1:7" x14ac:dyDescent="0.25">
      <c r="A1308" s="71">
        <v>1507</v>
      </c>
      <c r="B1308" s="214" t="s">
        <v>1004</v>
      </c>
      <c r="C1308" s="214" t="s">
        <v>2390</v>
      </c>
      <c r="D1308" s="214" t="s">
        <v>2391</v>
      </c>
      <c r="E1308" s="71" t="s">
        <v>787</v>
      </c>
      <c r="F1308" s="71" t="s">
        <v>271</v>
      </c>
      <c r="G1308" s="283" t="s">
        <v>4549</v>
      </c>
    </row>
    <row r="1309" spans="1:7" x14ac:dyDescent="0.25">
      <c r="A1309" s="71">
        <v>1519</v>
      </c>
      <c r="B1309" s="214" t="s">
        <v>984</v>
      </c>
      <c r="C1309" s="214" t="s">
        <v>3098</v>
      </c>
      <c r="D1309" s="214" t="s">
        <v>3099</v>
      </c>
      <c r="E1309" s="71" t="s">
        <v>787</v>
      </c>
      <c r="F1309" s="71" t="s">
        <v>271</v>
      </c>
      <c r="G1309" s="283" t="s">
        <v>4549</v>
      </c>
    </row>
    <row r="1310" spans="1:7" x14ac:dyDescent="0.25">
      <c r="A1310" s="71">
        <v>1526</v>
      </c>
      <c r="B1310" s="214" t="s">
        <v>853</v>
      </c>
      <c r="C1310" s="214" t="s">
        <v>2398</v>
      </c>
      <c r="D1310" s="214" t="s">
        <v>2399</v>
      </c>
      <c r="E1310" s="72"/>
      <c r="F1310" s="72" t="s">
        <v>271</v>
      </c>
      <c r="G1310" s="283" t="s">
        <v>4549</v>
      </c>
    </row>
    <row r="1311" spans="1:7" x14ac:dyDescent="0.25">
      <c r="A1311" s="71">
        <v>1591</v>
      </c>
      <c r="B1311" s="214" t="s">
        <v>820</v>
      </c>
      <c r="C1311" s="214" t="s">
        <v>2423</v>
      </c>
      <c r="D1311" s="214" t="s">
        <v>2424</v>
      </c>
      <c r="E1311" s="71" t="s">
        <v>787</v>
      </c>
      <c r="F1311" s="71" t="s">
        <v>271</v>
      </c>
      <c r="G1311" s="283" t="s">
        <v>4549</v>
      </c>
    </row>
    <row r="1312" spans="1:7" x14ac:dyDescent="0.25">
      <c r="A1312" s="71">
        <v>1611</v>
      </c>
      <c r="B1312" s="214" t="s">
        <v>853</v>
      </c>
      <c r="C1312" s="214" t="s">
        <v>4253</v>
      </c>
      <c r="D1312" s="214" t="s">
        <v>4254</v>
      </c>
      <c r="E1312" s="72"/>
      <c r="F1312" s="72" t="s">
        <v>271</v>
      </c>
      <c r="G1312" s="283" t="s">
        <v>4549</v>
      </c>
    </row>
    <row r="1313" spans="1:7" x14ac:dyDescent="0.25">
      <c r="A1313" s="71">
        <v>1617</v>
      </c>
      <c r="B1313" s="214" t="s">
        <v>984</v>
      </c>
      <c r="C1313" s="214" t="s">
        <v>2437</v>
      </c>
      <c r="D1313" s="214" t="s">
        <v>2438</v>
      </c>
      <c r="E1313" s="71" t="s">
        <v>787</v>
      </c>
      <c r="F1313" s="71" t="s">
        <v>271</v>
      </c>
      <c r="G1313" s="283" t="s">
        <v>4549</v>
      </c>
    </row>
    <row r="1314" spans="1:7" x14ac:dyDescent="0.25">
      <c r="A1314" s="72">
        <v>1622</v>
      </c>
      <c r="B1314" s="66" t="s">
        <v>984</v>
      </c>
      <c r="C1314" s="214" t="s">
        <v>2439</v>
      </c>
      <c r="D1314" s="66" t="s">
        <v>2440</v>
      </c>
      <c r="E1314" s="72"/>
      <c r="F1314" s="72" t="s">
        <v>271</v>
      </c>
      <c r="G1314" s="283" t="s">
        <v>4549</v>
      </c>
    </row>
    <row r="1315" spans="1:7" x14ac:dyDescent="0.25">
      <c r="A1315" s="71">
        <v>1627</v>
      </c>
      <c r="B1315" s="214" t="s">
        <v>1004</v>
      </c>
      <c r="C1315" s="214" t="s">
        <v>3747</v>
      </c>
      <c r="D1315" s="214" t="s">
        <v>3748</v>
      </c>
      <c r="E1315" s="72"/>
      <c r="F1315" s="72" t="s">
        <v>271</v>
      </c>
      <c r="G1315" s="283" t="s">
        <v>4549</v>
      </c>
    </row>
    <row r="1316" spans="1:7" x14ac:dyDescent="0.25">
      <c r="A1316" s="71">
        <v>1642</v>
      </c>
      <c r="B1316" s="214" t="s">
        <v>853</v>
      </c>
      <c r="C1316" s="214" t="s">
        <v>2447</v>
      </c>
      <c r="D1316" s="214" t="s">
        <v>2448</v>
      </c>
      <c r="E1316" s="71" t="s">
        <v>787</v>
      </c>
      <c r="F1316" s="71" t="s">
        <v>271</v>
      </c>
      <c r="G1316" s="283" t="s">
        <v>4549</v>
      </c>
    </row>
    <row r="1317" spans="1:7" x14ac:dyDescent="0.25">
      <c r="A1317" s="71">
        <v>1645</v>
      </c>
      <c r="B1317" s="214" t="s">
        <v>853</v>
      </c>
      <c r="C1317" s="214" t="s">
        <v>2451</v>
      </c>
      <c r="D1317" s="214" t="s">
        <v>2452</v>
      </c>
      <c r="E1317" s="72"/>
      <c r="F1317" s="72" t="s">
        <v>271</v>
      </c>
      <c r="G1317" s="283" t="s">
        <v>4549</v>
      </c>
    </row>
    <row r="1318" spans="1:7" x14ac:dyDescent="0.25">
      <c r="A1318" s="71">
        <v>1658</v>
      </c>
      <c r="B1318" s="214" t="s">
        <v>984</v>
      </c>
      <c r="C1318" s="214" t="s">
        <v>3765</v>
      </c>
      <c r="D1318" s="214" t="s">
        <v>3766</v>
      </c>
      <c r="E1318" s="72"/>
      <c r="F1318" s="72" t="s">
        <v>271</v>
      </c>
      <c r="G1318" s="283" t="s">
        <v>4549</v>
      </c>
    </row>
    <row r="1319" spans="1:7" x14ac:dyDescent="0.25">
      <c r="A1319" s="71">
        <v>1672</v>
      </c>
      <c r="B1319" s="214" t="s">
        <v>1004</v>
      </c>
      <c r="C1319" s="214" t="s">
        <v>3774</v>
      </c>
      <c r="D1319" s="214" t="s">
        <v>3775</v>
      </c>
      <c r="E1319" s="72"/>
      <c r="F1319" s="72" t="s">
        <v>271</v>
      </c>
      <c r="G1319" s="283" t="s">
        <v>4549</v>
      </c>
    </row>
    <row r="1320" spans="1:7" x14ac:dyDescent="0.25">
      <c r="A1320" s="71">
        <v>1675</v>
      </c>
      <c r="B1320" s="214" t="s">
        <v>984</v>
      </c>
      <c r="C1320" s="214" t="s">
        <v>2461</v>
      </c>
      <c r="D1320" s="214" t="s">
        <v>2462</v>
      </c>
      <c r="E1320" s="71" t="s">
        <v>787</v>
      </c>
      <c r="F1320" s="71" t="s">
        <v>271</v>
      </c>
      <c r="G1320" s="283" t="s">
        <v>4549</v>
      </c>
    </row>
    <row r="1321" spans="1:7" x14ac:dyDescent="0.25">
      <c r="A1321" s="71">
        <v>1685</v>
      </c>
      <c r="B1321" s="214" t="s">
        <v>984</v>
      </c>
      <c r="C1321" s="214" t="s">
        <v>2471</v>
      </c>
      <c r="D1321" s="214" t="s">
        <v>2472</v>
      </c>
      <c r="E1321" s="71" t="s">
        <v>787</v>
      </c>
      <c r="F1321" s="71" t="s">
        <v>271</v>
      </c>
      <c r="G1321" s="283" t="s">
        <v>4549</v>
      </c>
    </row>
    <row r="1322" spans="1:7" x14ac:dyDescent="0.25">
      <c r="A1322" s="71">
        <v>1703</v>
      </c>
      <c r="B1322" s="214" t="s">
        <v>853</v>
      </c>
      <c r="C1322" s="214" t="s">
        <v>3786</v>
      </c>
      <c r="D1322" s="214" t="s">
        <v>3787</v>
      </c>
      <c r="E1322" s="72"/>
      <c r="F1322" s="72" t="s">
        <v>271</v>
      </c>
      <c r="G1322" s="283" t="s">
        <v>4549</v>
      </c>
    </row>
    <row r="1323" spans="1:7" x14ac:dyDescent="0.25">
      <c r="A1323" s="71">
        <v>1771</v>
      </c>
      <c r="B1323" s="214" t="s">
        <v>820</v>
      </c>
      <c r="C1323" s="214" t="s">
        <v>3806</v>
      </c>
      <c r="D1323" s="214" t="s">
        <v>3807</v>
      </c>
      <c r="E1323" s="72"/>
      <c r="F1323" s="72" t="s">
        <v>271</v>
      </c>
      <c r="G1323" s="283" t="s">
        <v>4549</v>
      </c>
    </row>
    <row r="1324" spans="1:7" x14ac:dyDescent="0.25">
      <c r="A1324" s="71">
        <v>1773</v>
      </c>
      <c r="B1324" s="214" t="s">
        <v>1004</v>
      </c>
      <c r="C1324" s="214" t="s">
        <v>2505</v>
      </c>
      <c r="D1324" s="214" t="s">
        <v>2506</v>
      </c>
      <c r="E1324" s="72"/>
      <c r="F1324" s="72" t="s">
        <v>271</v>
      </c>
      <c r="G1324" s="283" t="s">
        <v>4549</v>
      </c>
    </row>
    <row r="1325" spans="1:7" x14ac:dyDescent="0.25">
      <c r="A1325" s="71">
        <v>1793</v>
      </c>
      <c r="B1325" s="214" t="s">
        <v>853</v>
      </c>
      <c r="C1325" s="214" t="s">
        <v>3136</v>
      </c>
      <c r="D1325" s="214" t="s">
        <v>3137</v>
      </c>
      <c r="E1325" s="71" t="s">
        <v>787</v>
      </c>
      <c r="F1325" s="71" t="s">
        <v>271</v>
      </c>
      <c r="G1325" s="283" t="s">
        <v>4549</v>
      </c>
    </row>
    <row r="1326" spans="1:7" x14ac:dyDescent="0.25">
      <c r="A1326" s="71">
        <v>1807</v>
      </c>
      <c r="B1326" s="214" t="s">
        <v>984</v>
      </c>
      <c r="C1326" s="214" t="s">
        <v>2511</v>
      </c>
      <c r="D1326" s="214" t="s">
        <v>2512</v>
      </c>
      <c r="E1326" s="72"/>
      <c r="F1326" s="72" t="s">
        <v>271</v>
      </c>
      <c r="G1326" s="283" t="s">
        <v>4549</v>
      </c>
    </row>
    <row r="1327" spans="1:7" x14ac:dyDescent="0.25">
      <c r="A1327" s="71">
        <v>1810</v>
      </c>
      <c r="B1327" s="214" t="s">
        <v>853</v>
      </c>
      <c r="C1327" s="214" t="s">
        <v>2515</v>
      </c>
      <c r="D1327" s="214" t="s">
        <v>2516</v>
      </c>
      <c r="E1327" s="71" t="s">
        <v>787</v>
      </c>
      <c r="F1327" s="71" t="s">
        <v>271</v>
      </c>
      <c r="G1327" s="283" t="s">
        <v>4549</v>
      </c>
    </row>
    <row r="1328" spans="1:7" x14ac:dyDescent="0.25">
      <c r="A1328" s="71">
        <v>1812</v>
      </c>
      <c r="B1328" s="214" t="s">
        <v>984</v>
      </c>
      <c r="C1328" s="214" t="s">
        <v>3818</v>
      </c>
      <c r="D1328" s="214" t="s">
        <v>3819</v>
      </c>
      <c r="E1328" s="72"/>
      <c r="F1328" s="72" t="s">
        <v>271</v>
      </c>
      <c r="G1328" s="283" t="s">
        <v>4549</v>
      </c>
    </row>
    <row r="1329" spans="1:7" x14ac:dyDescent="0.25">
      <c r="A1329" s="71">
        <v>1813</v>
      </c>
      <c r="B1329" s="214" t="s">
        <v>984</v>
      </c>
      <c r="C1329" s="214" t="s">
        <v>2517</v>
      </c>
      <c r="D1329" s="214" t="s">
        <v>2518</v>
      </c>
      <c r="E1329" s="71" t="s">
        <v>787</v>
      </c>
      <c r="F1329" s="71" t="s">
        <v>271</v>
      </c>
      <c r="G1329" s="283" t="s">
        <v>4549</v>
      </c>
    </row>
    <row r="1330" spans="1:7" x14ac:dyDescent="0.25">
      <c r="A1330" s="71">
        <v>1845</v>
      </c>
      <c r="B1330" s="214" t="s">
        <v>1004</v>
      </c>
      <c r="C1330" s="214" t="s">
        <v>3832</v>
      </c>
      <c r="D1330" s="214" t="s">
        <v>3833</v>
      </c>
      <c r="E1330" s="72"/>
      <c r="F1330" s="72" t="s">
        <v>271</v>
      </c>
      <c r="G1330" s="283" t="s">
        <v>4549</v>
      </c>
    </row>
    <row r="1331" spans="1:7" x14ac:dyDescent="0.25">
      <c r="A1331" s="71">
        <v>1855</v>
      </c>
      <c r="B1331" s="214" t="s">
        <v>984</v>
      </c>
      <c r="C1331" s="214" t="s">
        <v>2531</v>
      </c>
      <c r="D1331" s="214" t="s">
        <v>2532</v>
      </c>
      <c r="E1331" s="72"/>
      <c r="F1331" s="72" t="s">
        <v>271</v>
      </c>
      <c r="G1331" s="283" t="s">
        <v>4549</v>
      </c>
    </row>
    <row r="1332" spans="1:7" x14ac:dyDescent="0.25">
      <c r="A1332" s="71">
        <v>1887</v>
      </c>
      <c r="B1332" s="214" t="s">
        <v>853</v>
      </c>
      <c r="C1332" s="214" t="s">
        <v>3158</v>
      </c>
      <c r="D1332" s="214" t="s">
        <v>3159</v>
      </c>
      <c r="E1332" s="71" t="s">
        <v>787</v>
      </c>
      <c r="F1332" s="71" t="s">
        <v>271</v>
      </c>
      <c r="G1332" s="283" t="s">
        <v>4549</v>
      </c>
    </row>
    <row r="1333" spans="1:7" x14ac:dyDescent="0.25">
      <c r="A1333" s="71">
        <v>1892</v>
      </c>
      <c r="B1333" s="214" t="s">
        <v>853</v>
      </c>
      <c r="C1333" s="214" t="s">
        <v>3850</v>
      </c>
      <c r="D1333" s="214" t="s">
        <v>3851</v>
      </c>
      <c r="E1333" s="72"/>
      <c r="F1333" s="72" t="s">
        <v>271</v>
      </c>
      <c r="G1333" s="283" t="s">
        <v>4549</v>
      </c>
    </row>
    <row r="1334" spans="1:7" x14ac:dyDescent="0.25">
      <c r="A1334" s="71">
        <v>1934</v>
      </c>
      <c r="B1334" s="214" t="s">
        <v>853</v>
      </c>
      <c r="C1334" s="214" t="s">
        <v>3160</v>
      </c>
      <c r="D1334" s="214" t="s">
        <v>3161</v>
      </c>
      <c r="E1334" s="71" t="s">
        <v>787</v>
      </c>
      <c r="F1334" s="71" t="s">
        <v>271</v>
      </c>
      <c r="G1334" s="283" t="s">
        <v>4549</v>
      </c>
    </row>
    <row r="1335" spans="1:7" x14ac:dyDescent="0.25">
      <c r="A1335" s="71">
        <v>1938</v>
      </c>
      <c r="B1335" s="214" t="s">
        <v>984</v>
      </c>
      <c r="C1335" s="214" t="s">
        <v>3164</v>
      </c>
      <c r="D1335" s="214" t="s">
        <v>3164</v>
      </c>
      <c r="E1335" s="71" t="s">
        <v>787</v>
      </c>
      <c r="F1335" s="71" t="s">
        <v>271</v>
      </c>
      <c r="G1335" s="283" t="s">
        <v>4549</v>
      </c>
    </row>
    <row r="1336" spans="1:7" x14ac:dyDescent="0.25">
      <c r="A1336" s="71">
        <v>2019</v>
      </c>
      <c r="B1336" s="214" t="s">
        <v>853</v>
      </c>
      <c r="C1336" s="214" t="s">
        <v>4265</v>
      </c>
      <c r="D1336" s="214" t="s">
        <v>4266</v>
      </c>
      <c r="E1336" s="72"/>
      <c r="F1336" s="72" t="s">
        <v>271</v>
      </c>
      <c r="G1336" s="283" t="s">
        <v>4549</v>
      </c>
    </row>
    <row r="1337" spans="1:7" x14ac:dyDescent="0.25">
      <c r="A1337" s="71">
        <v>2134</v>
      </c>
      <c r="B1337" s="214" t="s">
        <v>820</v>
      </c>
      <c r="C1337" s="214" t="s">
        <v>2619</v>
      </c>
      <c r="D1337" s="214" t="s">
        <v>2620</v>
      </c>
      <c r="E1337" s="71" t="s">
        <v>787</v>
      </c>
      <c r="F1337" s="71" t="s">
        <v>271</v>
      </c>
      <c r="G1337" s="283" t="s">
        <v>4549</v>
      </c>
    </row>
    <row r="1338" spans="1:7" x14ac:dyDescent="0.25">
      <c r="A1338" s="71">
        <v>2138</v>
      </c>
      <c r="B1338" s="214" t="s">
        <v>1004</v>
      </c>
      <c r="C1338" s="214" t="s">
        <v>2621</v>
      </c>
      <c r="D1338" s="214" t="s">
        <v>2622</v>
      </c>
      <c r="E1338" s="71" t="s">
        <v>787</v>
      </c>
      <c r="F1338" s="71" t="s">
        <v>271</v>
      </c>
      <c r="G1338" s="283" t="s">
        <v>4549</v>
      </c>
    </row>
    <row r="1339" spans="1:7" x14ac:dyDescent="0.25">
      <c r="A1339" s="71">
        <v>2151</v>
      </c>
      <c r="B1339" s="214" t="s">
        <v>984</v>
      </c>
      <c r="C1339" s="214" t="s">
        <v>3173</v>
      </c>
      <c r="D1339" s="214" t="s">
        <v>3174</v>
      </c>
      <c r="E1339" s="71" t="s">
        <v>787</v>
      </c>
      <c r="F1339" s="71" t="s">
        <v>271</v>
      </c>
      <c r="G1339" s="283" t="s">
        <v>4549</v>
      </c>
    </row>
    <row r="1340" spans="1:7" x14ac:dyDescent="0.25">
      <c r="A1340" s="71">
        <v>2252</v>
      </c>
      <c r="B1340" s="214" t="s">
        <v>820</v>
      </c>
      <c r="C1340" s="214" t="s">
        <v>2637</v>
      </c>
      <c r="D1340" s="214" t="s">
        <v>2638</v>
      </c>
      <c r="E1340" s="71" t="s">
        <v>787</v>
      </c>
      <c r="F1340" s="71" t="s">
        <v>271</v>
      </c>
      <c r="G1340" s="283" t="s">
        <v>4549</v>
      </c>
    </row>
    <row r="1341" spans="1:7" x14ac:dyDescent="0.25">
      <c r="A1341" s="71">
        <v>2274</v>
      </c>
      <c r="B1341" s="214" t="s">
        <v>850</v>
      </c>
      <c r="C1341" s="214" t="s">
        <v>3897</v>
      </c>
      <c r="D1341" s="214" t="s">
        <v>3898</v>
      </c>
      <c r="E1341" s="72"/>
      <c r="F1341" s="72" t="s">
        <v>271</v>
      </c>
      <c r="G1341" s="283" t="s">
        <v>4549</v>
      </c>
    </row>
    <row r="1342" spans="1:7" x14ac:dyDescent="0.25">
      <c r="A1342" s="71">
        <v>2416</v>
      </c>
      <c r="B1342" s="214" t="s">
        <v>984</v>
      </c>
      <c r="C1342" s="214" t="s">
        <v>2649</v>
      </c>
      <c r="D1342" s="214" t="s">
        <v>2650</v>
      </c>
      <c r="E1342" s="71" t="s">
        <v>787</v>
      </c>
      <c r="F1342" s="71" t="s">
        <v>271</v>
      </c>
      <c r="G1342" s="283" t="s">
        <v>4549</v>
      </c>
    </row>
    <row r="1343" spans="1:7" x14ac:dyDescent="0.25">
      <c r="A1343" s="71">
        <v>2492</v>
      </c>
      <c r="B1343" s="214" t="s">
        <v>984</v>
      </c>
      <c r="C1343" s="214" t="s">
        <v>3185</v>
      </c>
      <c r="D1343" s="214" t="s">
        <v>3186</v>
      </c>
      <c r="E1343" s="71" t="s">
        <v>787</v>
      </c>
      <c r="F1343" s="71" t="s">
        <v>271</v>
      </c>
      <c r="G1343" s="283" t="s">
        <v>4549</v>
      </c>
    </row>
    <row r="1344" spans="1:7" x14ac:dyDescent="0.25">
      <c r="A1344" s="71">
        <v>2500</v>
      </c>
      <c r="B1344" s="214" t="s">
        <v>1004</v>
      </c>
      <c r="C1344" s="214" t="s">
        <v>2660</v>
      </c>
      <c r="D1344" s="214" t="s">
        <v>2661</v>
      </c>
      <c r="E1344" s="71" t="s">
        <v>787</v>
      </c>
      <c r="F1344" s="71" t="s">
        <v>271</v>
      </c>
      <c r="G1344" s="283" t="s">
        <v>4549</v>
      </c>
    </row>
    <row r="1345" spans="1:7" x14ac:dyDescent="0.25">
      <c r="A1345" s="71">
        <v>2545</v>
      </c>
      <c r="B1345" s="214" t="s">
        <v>984</v>
      </c>
      <c r="C1345" s="214" t="s">
        <v>2662</v>
      </c>
      <c r="D1345" s="214" t="s">
        <v>2663</v>
      </c>
      <c r="E1345" s="71" t="s">
        <v>787</v>
      </c>
      <c r="F1345" s="71" t="s">
        <v>271</v>
      </c>
      <c r="G1345" s="283" t="s">
        <v>4549</v>
      </c>
    </row>
    <row r="1346" spans="1:7" x14ac:dyDescent="0.25">
      <c r="A1346" s="71">
        <v>2549</v>
      </c>
      <c r="B1346" s="214" t="s">
        <v>984</v>
      </c>
      <c r="C1346" s="214" t="s">
        <v>3909</v>
      </c>
      <c r="D1346" s="214" t="s">
        <v>3910</v>
      </c>
      <c r="E1346" s="72"/>
      <c r="F1346" s="72" t="s">
        <v>271</v>
      </c>
      <c r="G1346" s="283" t="s">
        <v>4549</v>
      </c>
    </row>
    <row r="1347" spans="1:7" x14ac:dyDescent="0.25">
      <c r="A1347" s="71">
        <v>2636</v>
      </c>
      <c r="B1347" s="214" t="s">
        <v>984</v>
      </c>
      <c r="C1347" s="214" t="s">
        <v>2668</v>
      </c>
      <c r="D1347" s="214" t="s">
        <v>2669</v>
      </c>
      <c r="E1347" s="71" t="s">
        <v>787</v>
      </c>
      <c r="F1347" s="71" t="s">
        <v>271</v>
      </c>
      <c r="G1347" s="283" t="s">
        <v>4549</v>
      </c>
    </row>
    <row r="1348" spans="1:7" x14ac:dyDescent="0.25">
      <c r="A1348" s="71">
        <v>2641</v>
      </c>
      <c r="B1348" s="214" t="s">
        <v>1004</v>
      </c>
      <c r="C1348" s="214" t="s">
        <v>2670</v>
      </c>
      <c r="D1348" s="214" t="s">
        <v>2671</v>
      </c>
      <c r="E1348" s="71" t="s">
        <v>787</v>
      </c>
      <c r="F1348" s="71" t="s">
        <v>271</v>
      </c>
      <c r="G1348" s="283" t="s">
        <v>4549</v>
      </c>
    </row>
    <row r="1349" spans="1:7" x14ac:dyDescent="0.25">
      <c r="A1349" s="71">
        <v>2964</v>
      </c>
      <c r="B1349" s="214" t="s">
        <v>984</v>
      </c>
      <c r="C1349" s="214" t="s">
        <v>3195</v>
      </c>
      <c r="D1349" s="214" t="s">
        <v>3196</v>
      </c>
      <c r="E1349" s="71" t="s">
        <v>787</v>
      </c>
      <c r="F1349" s="71" t="s">
        <v>271</v>
      </c>
      <c r="G1349" s="283" t="s">
        <v>4549</v>
      </c>
    </row>
    <row r="1350" spans="1:7" x14ac:dyDescent="0.25">
      <c r="A1350" s="71">
        <v>2992</v>
      </c>
      <c r="B1350" s="214" t="s">
        <v>984</v>
      </c>
      <c r="C1350" s="214" t="s">
        <v>2703</v>
      </c>
      <c r="D1350" s="214" t="s">
        <v>2704</v>
      </c>
      <c r="E1350" s="71" t="s">
        <v>787</v>
      </c>
      <c r="F1350" s="71" t="s">
        <v>271</v>
      </c>
      <c r="G1350" s="283" t="s">
        <v>4549</v>
      </c>
    </row>
    <row r="1351" spans="1:7" x14ac:dyDescent="0.25">
      <c r="A1351" s="71">
        <v>3019</v>
      </c>
      <c r="B1351" s="214" t="s">
        <v>853</v>
      </c>
      <c r="C1351" s="214" t="s">
        <v>3915</v>
      </c>
      <c r="D1351" s="214" t="s">
        <v>3916</v>
      </c>
      <c r="E1351" s="72"/>
      <c r="F1351" s="72" t="s">
        <v>271</v>
      </c>
      <c r="G1351" s="283" t="s">
        <v>4549</v>
      </c>
    </row>
    <row r="1352" spans="1:7" x14ac:dyDescent="0.25">
      <c r="A1352" s="71">
        <v>3170</v>
      </c>
      <c r="B1352" s="214" t="s">
        <v>853</v>
      </c>
      <c r="C1352" s="214" t="s">
        <v>2711</v>
      </c>
      <c r="D1352" s="214" t="s">
        <v>2712</v>
      </c>
      <c r="E1352" s="72"/>
      <c r="F1352" s="72" t="s">
        <v>271</v>
      </c>
      <c r="G1352" s="283" t="s">
        <v>4549</v>
      </c>
    </row>
    <row r="1353" spans="1:7" x14ac:dyDescent="0.25">
      <c r="A1353" s="71">
        <v>3604</v>
      </c>
      <c r="B1353" s="214" t="s">
        <v>820</v>
      </c>
      <c r="C1353" s="214" t="s">
        <v>2735</v>
      </c>
      <c r="D1353" s="214" t="s">
        <v>2736</v>
      </c>
      <c r="E1353" s="71" t="s">
        <v>787</v>
      </c>
      <c r="F1353" s="71" t="s">
        <v>271</v>
      </c>
      <c r="G1353" s="283" t="s">
        <v>4549</v>
      </c>
    </row>
    <row r="1354" spans="1:7" x14ac:dyDescent="0.25">
      <c r="A1354" s="71">
        <v>3645</v>
      </c>
      <c r="B1354" s="214" t="s">
        <v>1004</v>
      </c>
      <c r="C1354" s="214" t="s">
        <v>2737</v>
      </c>
      <c r="D1354" s="214" t="s">
        <v>2738</v>
      </c>
      <c r="E1354" s="72"/>
      <c r="F1354" s="72" t="s">
        <v>271</v>
      </c>
      <c r="G1354" s="283" t="s">
        <v>4549</v>
      </c>
    </row>
    <row r="1355" spans="1:7" x14ac:dyDescent="0.25">
      <c r="A1355" s="71">
        <v>3684</v>
      </c>
      <c r="B1355" s="214" t="s">
        <v>1004</v>
      </c>
      <c r="C1355" s="214" t="s">
        <v>2739</v>
      </c>
      <c r="D1355" s="214" t="s">
        <v>2740</v>
      </c>
      <c r="E1355" s="71" t="s">
        <v>787</v>
      </c>
      <c r="F1355" s="71" t="s">
        <v>271</v>
      </c>
      <c r="G1355" s="283" t="s">
        <v>4549</v>
      </c>
    </row>
    <row r="1356" spans="1:7" x14ac:dyDescent="0.25">
      <c r="A1356" s="71">
        <v>3709</v>
      </c>
      <c r="B1356" s="214" t="s">
        <v>984</v>
      </c>
      <c r="C1356" s="214" t="s">
        <v>2741</v>
      </c>
      <c r="D1356" s="214" t="s">
        <v>2742</v>
      </c>
      <c r="E1356" s="71" t="s">
        <v>787</v>
      </c>
      <c r="F1356" s="71" t="s">
        <v>271</v>
      </c>
      <c r="G1356" s="283" t="s">
        <v>4549</v>
      </c>
    </row>
    <row r="1357" spans="1:7" x14ac:dyDescent="0.25">
      <c r="A1357" s="71">
        <v>4571</v>
      </c>
      <c r="B1357" s="214" t="s">
        <v>2674</v>
      </c>
      <c r="C1357" s="214" t="s">
        <v>3216</v>
      </c>
      <c r="D1357" s="214" t="s">
        <v>3217</v>
      </c>
      <c r="E1357" s="71" t="s">
        <v>787</v>
      </c>
      <c r="F1357" s="71" t="s">
        <v>271</v>
      </c>
      <c r="G1357" s="283" t="s">
        <v>4549</v>
      </c>
    </row>
    <row r="1358" spans="1:7" x14ac:dyDescent="0.25">
      <c r="A1358" s="71" t="s">
        <v>86</v>
      </c>
      <c r="B1358" s="214" t="s">
        <v>1355</v>
      </c>
      <c r="C1358" s="214" t="s">
        <v>3230</v>
      </c>
      <c r="D1358" s="214" t="s">
        <v>3231</v>
      </c>
      <c r="E1358" s="71" t="s">
        <v>787</v>
      </c>
      <c r="F1358" s="71" t="s">
        <v>271</v>
      </c>
      <c r="G1358" s="283" t="s">
        <v>4549</v>
      </c>
    </row>
    <row r="1359" spans="1:7" x14ac:dyDescent="0.25">
      <c r="A1359" s="71" t="s">
        <v>86</v>
      </c>
      <c r="B1359" s="214" t="s">
        <v>2792</v>
      </c>
      <c r="C1359" s="214" t="s">
        <v>3239</v>
      </c>
      <c r="D1359" s="214" t="s">
        <v>3240</v>
      </c>
      <c r="E1359" s="71" t="s">
        <v>787</v>
      </c>
      <c r="F1359" s="71" t="s">
        <v>271</v>
      </c>
      <c r="G1359" s="283" t="s">
        <v>4549</v>
      </c>
    </row>
    <row r="1360" spans="1:7" x14ac:dyDescent="0.25">
      <c r="A1360" s="71" t="s">
        <v>86</v>
      </c>
      <c r="B1360" s="214" t="s">
        <v>2792</v>
      </c>
      <c r="C1360" s="214" t="s">
        <v>3243</v>
      </c>
      <c r="D1360" s="214" t="s">
        <v>3244</v>
      </c>
      <c r="E1360" s="71" t="s">
        <v>787</v>
      </c>
      <c r="F1360" s="71" t="s">
        <v>271</v>
      </c>
      <c r="G1360" s="283" t="s">
        <v>4549</v>
      </c>
    </row>
    <row r="1361" spans="1:7" x14ac:dyDescent="0.25">
      <c r="A1361" s="71" t="s">
        <v>86</v>
      </c>
      <c r="B1361" s="214" t="s">
        <v>1004</v>
      </c>
      <c r="C1361" s="214" t="s">
        <v>3245</v>
      </c>
      <c r="D1361" s="214" t="s">
        <v>3246</v>
      </c>
      <c r="E1361" s="71" t="s">
        <v>787</v>
      </c>
      <c r="F1361" s="71" t="s">
        <v>271</v>
      </c>
      <c r="G1361" s="283" t="s">
        <v>4549</v>
      </c>
    </row>
    <row r="1362" spans="1:7" x14ac:dyDescent="0.25">
      <c r="A1362" s="71" t="s">
        <v>86</v>
      </c>
      <c r="B1362" s="214" t="s">
        <v>1004</v>
      </c>
      <c r="C1362" s="214" t="s">
        <v>3253</v>
      </c>
      <c r="D1362" s="214" t="s">
        <v>3254</v>
      </c>
      <c r="E1362" s="71" t="s">
        <v>787</v>
      </c>
      <c r="F1362" s="71" t="s">
        <v>271</v>
      </c>
      <c r="G1362" s="283" t="s">
        <v>4549</v>
      </c>
    </row>
    <row r="1363" spans="1:7" x14ac:dyDescent="0.25">
      <c r="A1363" s="71" t="s">
        <v>86</v>
      </c>
      <c r="B1363" s="214" t="s">
        <v>1004</v>
      </c>
      <c r="C1363" s="214" t="s">
        <v>3255</v>
      </c>
      <c r="D1363" s="214" t="s">
        <v>3256</v>
      </c>
      <c r="E1363" s="71" t="s">
        <v>787</v>
      </c>
      <c r="F1363" s="71" t="s">
        <v>271</v>
      </c>
      <c r="G1363" s="283" t="s">
        <v>4549</v>
      </c>
    </row>
    <row r="1364" spans="1:7" x14ac:dyDescent="0.25">
      <c r="A1364" s="71" t="s">
        <v>86</v>
      </c>
      <c r="B1364" s="214" t="s">
        <v>1004</v>
      </c>
      <c r="C1364" s="214" t="s">
        <v>3259</v>
      </c>
      <c r="D1364" s="214" t="s">
        <v>3260</v>
      </c>
      <c r="E1364" s="71" t="s">
        <v>787</v>
      </c>
      <c r="F1364" s="71" t="s">
        <v>271</v>
      </c>
      <c r="G1364" s="283" t="s">
        <v>4549</v>
      </c>
    </row>
    <row r="1365" spans="1:7" x14ac:dyDescent="0.25">
      <c r="A1365" s="71" t="s">
        <v>86</v>
      </c>
      <c r="B1365" s="214" t="s">
        <v>984</v>
      </c>
      <c r="C1365" s="214" t="s">
        <v>907</v>
      </c>
      <c r="D1365" s="214" t="s">
        <v>3274</v>
      </c>
      <c r="E1365" s="71" t="s">
        <v>787</v>
      </c>
      <c r="F1365" s="71" t="s">
        <v>271</v>
      </c>
      <c r="G1365" s="283" t="s">
        <v>4549</v>
      </c>
    </row>
    <row r="1366" spans="1:7" x14ac:dyDescent="0.25">
      <c r="A1366" s="71" t="s">
        <v>86</v>
      </c>
      <c r="B1366" s="214" t="s">
        <v>984</v>
      </c>
      <c r="C1366" s="214" t="s">
        <v>3275</v>
      </c>
      <c r="D1366" s="214" t="s">
        <v>3276</v>
      </c>
      <c r="E1366" s="71" t="s">
        <v>787</v>
      </c>
      <c r="F1366" s="71" t="s">
        <v>271</v>
      </c>
      <c r="G1366" s="283" t="s">
        <v>4549</v>
      </c>
    </row>
    <row r="1367" spans="1:7" x14ac:dyDescent="0.25">
      <c r="A1367" s="71" t="s">
        <v>86</v>
      </c>
      <c r="B1367" s="214" t="s">
        <v>984</v>
      </c>
      <c r="C1367" s="214" t="s">
        <v>3279</v>
      </c>
      <c r="D1367" s="214" t="s">
        <v>3280</v>
      </c>
      <c r="E1367" s="71" t="s">
        <v>787</v>
      </c>
      <c r="F1367" s="71" t="s">
        <v>271</v>
      </c>
      <c r="G1367" s="283" t="s">
        <v>4549</v>
      </c>
    </row>
    <row r="1368" spans="1:7" x14ac:dyDescent="0.25">
      <c r="A1368" s="71" t="s">
        <v>86</v>
      </c>
      <c r="B1368" s="214" t="s">
        <v>853</v>
      </c>
      <c r="C1368" s="214" t="s">
        <v>4550</v>
      </c>
      <c r="D1368" s="214" t="s">
        <v>2764</v>
      </c>
      <c r="E1368" s="71" t="s">
        <v>787</v>
      </c>
      <c r="F1368" s="71" t="s">
        <v>271</v>
      </c>
      <c r="G1368" s="283" t="s">
        <v>4549</v>
      </c>
    </row>
    <row r="1369" spans="1:7" x14ac:dyDescent="0.25">
      <c r="A1369" s="71" t="s">
        <v>86</v>
      </c>
      <c r="B1369" s="214" t="s">
        <v>853</v>
      </c>
      <c r="C1369" s="214" t="s">
        <v>2765</v>
      </c>
      <c r="D1369" s="214" t="s">
        <v>2766</v>
      </c>
      <c r="E1369" s="71" t="s">
        <v>787</v>
      </c>
      <c r="F1369" s="71" t="s">
        <v>271</v>
      </c>
      <c r="G1369" s="283" t="s">
        <v>4549</v>
      </c>
    </row>
    <row r="1370" spans="1:7" x14ac:dyDescent="0.25">
      <c r="A1370" s="71" t="s">
        <v>86</v>
      </c>
      <c r="B1370" s="214" t="s">
        <v>2792</v>
      </c>
      <c r="C1370" s="214" t="s">
        <v>2798</v>
      </c>
      <c r="D1370" s="214" t="s">
        <v>2799</v>
      </c>
      <c r="E1370" s="71" t="s">
        <v>787</v>
      </c>
      <c r="F1370" s="71" t="s">
        <v>271</v>
      </c>
      <c r="G1370" s="283" t="s">
        <v>4549</v>
      </c>
    </row>
    <row r="1371" spans="1:7" x14ac:dyDescent="0.25">
      <c r="A1371" s="71" t="s">
        <v>86</v>
      </c>
      <c r="B1371" s="214" t="s">
        <v>2792</v>
      </c>
      <c r="C1371" s="214" t="s">
        <v>2800</v>
      </c>
      <c r="D1371" s="214" t="s">
        <v>2801</v>
      </c>
      <c r="E1371" s="71" t="s">
        <v>787</v>
      </c>
      <c r="F1371" s="71" t="s">
        <v>271</v>
      </c>
      <c r="G1371" s="283" t="s">
        <v>4549</v>
      </c>
    </row>
    <row r="1372" spans="1:7" x14ac:dyDescent="0.25">
      <c r="A1372" s="71" t="s">
        <v>86</v>
      </c>
      <c r="B1372" s="214" t="s">
        <v>2792</v>
      </c>
      <c r="C1372" s="214" t="s">
        <v>2806</v>
      </c>
      <c r="D1372" s="214" t="s">
        <v>2807</v>
      </c>
      <c r="E1372" s="71" t="s">
        <v>787</v>
      </c>
      <c r="F1372" s="71" t="s">
        <v>271</v>
      </c>
      <c r="G1372" s="283" t="s">
        <v>4549</v>
      </c>
    </row>
    <row r="1373" spans="1:7" x14ac:dyDescent="0.25">
      <c r="A1373" s="71" t="s">
        <v>86</v>
      </c>
      <c r="B1373" s="214" t="s">
        <v>2792</v>
      </c>
      <c r="C1373" s="214" t="s">
        <v>2808</v>
      </c>
      <c r="D1373" s="214" t="s">
        <v>2809</v>
      </c>
      <c r="E1373" s="71" t="s">
        <v>787</v>
      </c>
      <c r="F1373" s="71" t="s">
        <v>271</v>
      </c>
      <c r="G1373" s="283" t="s">
        <v>4549</v>
      </c>
    </row>
    <row r="1374" spans="1:7" x14ac:dyDescent="0.25">
      <c r="A1374" s="71" t="s">
        <v>86</v>
      </c>
      <c r="B1374" s="214" t="s">
        <v>2792</v>
      </c>
      <c r="C1374" s="214" t="s">
        <v>2810</v>
      </c>
      <c r="D1374" s="214" t="s">
        <v>2811</v>
      </c>
      <c r="E1374" s="71" t="s">
        <v>787</v>
      </c>
      <c r="F1374" s="71" t="s">
        <v>271</v>
      </c>
      <c r="G1374" s="283" t="s">
        <v>4549</v>
      </c>
    </row>
    <row r="1375" spans="1:7" x14ac:dyDescent="0.25">
      <c r="A1375" s="71" t="s">
        <v>86</v>
      </c>
      <c r="B1375" s="214" t="s">
        <v>1004</v>
      </c>
      <c r="C1375" s="214" t="s">
        <v>2815</v>
      </c>
      <c r="D1375" s="214" t="s">
        <v>2816</v>
      </c>
      <c r="E1375" s="71" t="s">
        <v>787</v>
      </c>
      <c r="F1375" s="71" t="s">
        <v>271</v>
      </c>
      <c r="G1375" s="283" t="s">
        <v>4549</v>
      </c>
    </row>
    <row r="1376" spans="1:7" x14ac:dyDescent="0.25">
      <c r="A1376" s="71" t="s">
        <v>86</v>
      </c>
      <c r="B1376" s="214" t="s">
        <v>1004</v>
      </c>
      <c r="C1376" s="214" t="s">
        <v>2820</v>
      </c>
      <c r="D1376" s="214" t="s">
        <v>2821</v>
      </c>
      <c r="E1376" s="71" t="s">
        <v>787</v>
      </c>
      <c r="F1376" s="71" t="s">
        <v>271</v>
      </c>
      <c r="G1376" s="283" t="s">
        <v>4549</v>
      </c>
    </row>
    <row r="1377" spans="1:7" x14ac:dyDescent="0.25">
      <c r="A1377" s="71" t="s">
        <v>86</v>
      </c>
      <c r="B1377" s="214" t="s">
        <v>1004</v>
      </c>
      <c r="C1377" s="214" t="s">
        <v>2824</v>
      </c>
      <c r="D1377" s="214" t="s">
        <v>2825</v>
      </c>
      <c r="E1377" s="71" t="s">
        <v>787</v>
      </c>
      <c r="F1377" s="71" t="s">
        <v>271</v>
      </c>
      <c r="G1377" s="283" t="s">
        <v>4549</v>
      </c>
    </row>
    <row r="1378" spans="1:7" x14ac:dyDescent="0.25">
      <c r="A1378" s="71" t="s">
        <v>86</v>
      </c>
      <c r="B1378" s="214" t="s">
        <v>984</v>
      </c>
      <c r="C1378" s="214" t="s">
        <v>2830</v>
      </c>
      <c r="D1378" s="214" t="s">
        <v>2831</v>
      </c>
      <c r="E1378" s="71" t="s">
        <v>787</v>
      </c>
      <c r="F1378" s="71" t="s">
        <v>271</v>
      </c>
      <c r="G1378" s="283" t="s">
        <v>4549</v>
      </c>
    </row>
    <row r="1379" spans="1:7" x14ac:dyDescent="0.25">
      <c r="A1379" s="71" t="s">
        <v>86</v>
      </c>
      <c r="B1379" s="214" t="s">
        <v>984</v>
      </c>
      <c r="C1379" s="214" t="s">
        <v>2832</v>
      </c>
      <c r="D1379" s="214" t="s">
        <v>2833</v>
      </c>
      <c r="E1379" s="71" t="s">
        <v>787</v>
      </c>
      <c r="F1379" s="71" t="s">
        <v>271</v>
      </c>
      <c r="G1379" s="283" t="s">
        <v>4549</v>
      </c>
    </row>
    <row r="1380" spans="1:7" x14ac:dyDescent="0.25">
      <c r="A1380" s="71" t="s">
        <v>86</v>
      </c>
      <c r="B1380" s="214" t="s">
        <v>2834</v>
      </c>
      <c r="C1380" s="214" t="s">
        <v>2835</v>
      </c>
      <c r="D1380" s="214" t="s">
        <v>2836</v>
      </c>
      <c r="E1380" s="71" t="s">
        <v>787</v>
      </c>
      <c r="F1380" s="71" t="s">
        <v>271</v>
      </c>
      <c r="G1380" s="283" t="s">
        <v>4549</v>
      </c>
    </row>
    <row r="1381" spans="1:7" x14ac:dyDescent="0.25">
      <c r="A1381" s="71" t="s">
        <v>86</v>
      </c>
      <c r="B1381" s="214" t="s">
        <v>2792</v>
      </c>
      <c r="C1381" s="214" t="s">
        <v>3291</v>
      </c>
      <c r="D1381" s="66" t="s">
        <v>3292</v>
      </c>
      <c r="E1381" s="71" t="s">
        <v>787</v>
      </c>
      <c r="F1381" s="71" t="s">
        <v>271</v>
      </c>
      <c r="G1381" s="283" t="s">
        <v>4549</v>
      </c>
    </row>
    <row r="1382" spans="1:7" x14ac:dyDescent="0.25">
      <c r="A1382" s="71" t="s">
        <v>86</v>
      </c>
      <c r="B1382" s="214" t="s">
        <v>2792</v>
      </c>
      <c r="C1382" s="214" t="s">
        <v>3295</v>
      </c>
      <c r="D1382" s="214" t="s">
        <v>3296</v>
      </c>
      <c r="E1382" s="71" t="s">
        <v>787</v>
      </c>
      <c r="F1382" s="71" t="s">
        <v>271</v>
      </c>
      <c r="G1382" s="283" t="s">
        <v>4549</v>
      </c>
    </row>
    <row r="1383" spans="1:7" x14ac:dyDescent="0.25">
      <c r="A1383" s="71">
        <v>3067</v>
      </c>
      <c r="B1383" s="214" t="s">
        <v>820</v>
      </c>
      <c r="C1383" s="214" t="s">
        <v>4292</v>
      </c>
      <c r="D1383" s="214" t="s">
        <v>4293</v>
      </c>
      <c r="E1383" s="71" t="s">
        <v>787</v>
      </c>
      <c r="F1383" s="71" t="s">
        <v>271</v>
      </c>
      <c r="G1383" s="283" t="s">
        <v>4549</v>
      </c>
    </row>
    <row r="1384" spans="1:7" x14ac:dyDescent="0.25">
      <c r="A1384" s="287">
        <v>4604</v>
      </c>
      <c r="B1384" s="288" t="s">
        <v>1004</v>
      </c>
      <c r="C1384" s="288" t="s">
        <v>6638</v>
      </c>
      <c r="D1384" s="288" t="s">
        <v>6639</v>
      </c>
      <c r="E1384" s="287" t="s">
        <v>787</v>
      </c>
      <c r="F1384" s="287" t="s">
        <v>271</v>
      </c>
      <c r="G1384" s="283" t="s">
        <v>4549</v>
      </c>
    </row>
    <row r="1385" spans="1:7" x14ac:dyDescent="0.25">
      <c r="A1385" s="71">
        <v>623</v>
      </c>
      <c r="B1385" s="214" t="s">
        <v>984</v>
      </c>
      <c r="C1385" s="214" t="s">
        <v>1489</v>
      </c>
      <c r="D1385" s="214" t="s">
        <v>3395</v>
      </c>
      <c r="E1385" s="72"/>
      <c r="F1385" s="72" t="s">
        <v>271</v>
      </c>
      <c r="G1385" s="284" t="s">
        <v>4551</v>
      </c>
    </row>
    <row r="1386" spans="1:7" x14ac:dyDescent="0.25">
      <c r="A1386" s="71">
        <v>672</v>
      </c>
      <c r="B1386" s="214" t="s">
        <v>1004</v>
      </c>
      <c r="C1386" s="214" t="s">
        <v>3414</v>
      </c>
      <c r="D1386" s="214" t="s">
        <v>3415</v>
      </c>
      <c r="E1386" s="72"/>
      <c r="F1386" s="72" t="s">
        <v>271</v>
      </c>
      <c r="G1386" s="284" t="s">
        <v>4551</v>
      </c>
    </row>
    <row r="1387" spans="1:7" x14ac:dyDescent="0.25">
      <c r="A1387" s="71">
        <v>13</v>
      </c>
      <c r="B1387" s="214" t="s">
        <v>820</v>
      </c>
      <c r="C1387" s="214" t="s">
        <v>3979</v>
      </c>
      <c r="D1387" s="214" t="s">
        <v>3980</v>
      </c>
      <c r="E1387" s="71" t="s">
        <v>787</v>
      </c>
      <c r="F1387" s="71" t="s">
        <v>271</v>
      </c>
      <c r="G1387" s="284" t="s">
        <v>4551</v>
      </c>
    </row>
    <row r="1388" spans="1:7" x14ac:dyDescent="0.25">
      <c r="A1388" s="71">
        <v>19</v>
      </c>
      <c r="B1388" s="214" t="s">
        <v>820</v>
      </c>
      <c r="C1388" s="214" t="s">
        <v>4000</v>
      </c>
      <c r="D1388" s="214" t="s">
        <v>4552</v>
      </c>
      <c r="E1388" s="71" t="s">
        <v>787</v>
      </c>
      <c r="F1388" s="71" t="s">
        <v>271</v>
      </c>
      <c r="G1388" s="284" t="s">
        <v>4551</v>
      </c>
    </row>
    <row r="1389" spans="1:7" x14ac:dyDescent="0.25">
      <c r="A1389" s="71">
        <v>20</v>
      </c>
      <c r="B1389" s="214" t="s">
        <v>800</v>
      </c>
      <c r="C1389" s="214" t="s">
        <v>885</v>
      </c>
      <c r="D1389" s="214" t="s">
        <v>886</v>
      </c>
      <c r="E1389" s="71" t="s">
        <v>787</v>
      </c>
      <c r="F1389" s="71" t="s">
        <v>271</v>
      </c>
      <c r="G1389" s="284" t="s">
        <v>4551</v>
      </c>
    </row>
    <row r="1390" spans="1:7" x14ac:dyDescent="0.25">
      <c r="A1390" s="71">
        <v>23</v>
      </c>
      <c r="B1390" s="214" t="s">
        <v>850</v>
      </c>
      <c r="C1390" s="214" t="s">
        <v>903</v>
      </c>
      <c r="D1390" s="214" t="s">
        <v>904</v>
      </c>
      <c r="E1390" s="72" t="s">
        <v>787</v>
      </c>
      <c r="F1390" s="72" t="s">
        <v>271</v>
      </c>
      <c r="G1390" s="284" t="s">
        <v>4551</v>
      </c>
    </row>
    <row r="1391" spans="1:7" x14ac:dyDescent="0.25">
      <c r="A1391" s="71">
        <v>26</v>
      </c>
      <c r="B1391" s="214" t="s">
        <v>820</v>
      </c>
      <c r="C1391" s="214" t="s">
        <v>4023</v>
      </c>
      <c r="D1391" s="214" t="s">
        <v>4024</v>
      </c>
      <c r="E1391" s="71" t="s">
        <v>787</v>
      </c>
      <c r="F1391" s="71" t="s">
        <v>271</v>
      </c>
      <c r="G1391" s="284" t="s">
        <v>4551</v>
      </c>
    </row>
    <row r="1392" spans="1:7" x14ac:dyDescent="0.25">
      <c r="A1392" s="71">
        <v>31</v>
      </c>
      <c r="B1392" s="214" t="s">
        <v>820</v>
      </c>
      <c r="C1392" s="214" t="s">
        <v>4039</v>
      </c>
      <c r="D1392" s="214" t="s">
        <v>4040</v>
      </c>
      <c r="E1392" s="72"/>
      <c r="F1392" s="72" t="s">
        <v>271</v>
      </c>
      <c r="G1392" s="284" t="s">
        <v>4551</v>
      </c>
    </row>
    <row r="1393" spans="1:7" x14ac:dyDescent="0.25">
      <c r="A1393" s="71">
        <v>32</v>
      </c>
      <c r="B1393" s="214" t="s">
        <v>820</v>
      </c>
      <c r="C1393" s="214" t="s">
        <v>4043</v>
      </c>
      <c r="D1393" s="214" t="s">
        <v>4044</v>
      </c>
      <c r="E1393" s="71" t="s">
        <v>787</v>
      </c>
      <c r="F1393" s="71" t="s">
        <v>271</v>
      </c>
      <c r="G1393" s="284" t="s">
        <v>4551</v>
      </c>
    </row>
    <row r="1394" spans="1:7" x14ac:dyDescent="0.25">
      <c r="A1394" s="71">
        <v>44</v>
      </c>
      <c r="B1394" s="214" t="s">
        <v>820</v>
      </c>
      <c r="C1394" s="214" t="s">
        <v>4089</v>
      </c>
      <c r="D1394" s="214" t="s">
        <v>4090</v>
      </c>
      <c r="E1394" s="72"/>
      <c r="F1394" s="72" t="s">
        <v>271</v>
      </c>
      <c r="G1394" s="284" t="s">
        <v>4551</v>
      </c>
    </row>
    <row r="1395" spans="1:7" x14ac:dyDescent="0.25">
      <c r="A1395" s="71">
        <v>58</v>
      </c>
      <c r="B1395" s="214" t="s">
        <v>820</v>
      </c>
      <c r="C1395" s="214" t="s">
        <v>4105</v>
      </c>
      <c r="D1395" s="214" t="s">
        <v>4106</v>
      </c>
      <c r="E1395" s="72"/>
      <c r="F1395" s="72" t="s">
        <v>271</v>
      </c>
      <c r="G1395" s="284" t="s">
        <v>4551</v>
      </c>
    </row>
    <row r="1396" spans="1:7" x14ac:dyDescent="0.25">
      <c r="A1396" s="71">
        <v>78</v>
      </c>
      <c r="B1396" s="214" t="s">
        <v>850</v>
      </c>
      <c r="C1396" s="214" t="s">
        <v>1050</v>
      </c>
      <c r="D1396" s="214" t="s">
        <v>1051</v>
      </c>
      <c r="E1396" s="71" t="s">
        <v>787</v>
      </c>
      <c r="F1396" s="71" t="s">
        <v>271</v>
      </c>
      <c r="G1396" s="284" t="s">
        <v>4551</v>
      </c>
    </row>
    <row r="1397" spans="1:7" x14ac:dyDescent="0.25">
      <c r="A1397" s="71">
        <v>86</v>
      </c>
      <c r="B1397" s="214" t="s">
        <v>820</v>
      </c>
      <c r="C1397" s="214" t="s">
        <v>1065</v>
      </c>
      <c r="D1397" s="214" t="s">
        <v>4553</v>
      </c>
      <c r="E1397" s="71" t="s">
        <v>787</v>
      </c>
      <c r="F1397" s="71" t="s">
        <v>271</v>
      </c>
      <c r="G1397" s="284" t="s">
        <v>4551</v>
      </c>
    </row>
    <row r="1398" spans="1:7" x14ac:dyDescent="0.25">
      <c r="A1398" s="71">
        <v>89</v>
      </c>
      <c r="B1398" s="214" t="s">
        <v>820</v>
      </c>
      <c r="C1398" s="214" t="s">
        <v>1069</v>
      </c>
      <c r="D1398" s="214" t="s">
        <v>1070</v>
      </c>
      <c r="E1398" s="72"/>
      <c r="F1398" s="72" t="s">
        <v>271</v>
      </c>
      <c r="G1398" s="284" t="s">
        <v>4551</v>
      </c>
    </row>
    <row r="1399" spans="1:7" x14ac:dyDescent="0.25">
      <c r="A1399" s="71">
        <v>89</v>
      </c>
      <c r="B1399" s="214" t="s">
        <v>820</v>
      </c>
      <c r="C1399" s="214" t="s">
        <v>6573</v>
      </c>
      <c r="D1399" s="214" t="s">
        <v>6733</v>
      </c>
      <c r="E1399" s="71" t="s">
        <v>787</v>
      </c>
      <c r="F1399" s="71"/>
      <c r="G1399" s="284" t="s">
        <v>4551</v>
      </c>
    </row>
    <row r="1400" spans="1:7" x14ac:dyDescent="0.25">
      <c r="A1400" s="71">
        <v>91</v>
      </c>
      <c r="B1400" s="214" t="s">
        <v>820</v>
      </c>
      <c r="C1400" s="214" t="s">
        <v>4125</v>
      </c>
      <c r="D1400" s="214" t="s">
        <v>4126</v>
      </c>
      <c r="E1400" s="71" t="s">
        <v>787</v>
      </c>
      <c r="F1400" s="71" t="s">
        <v>271</v>
      </c>
      <c r="G1400" s="284" t="s">
        <v>4551</v>
      </c>
    </row>
    <row r="1401" spans="1:7" x14ac:dyDescent="0.25">
      <c r="A1401" s="71">
        <v>107</v>
      </c>
      <c r="B1401" s="214" t="s">
        <v>853</v>
      </c>
      <c r="C1401" s="214" t="s">
        <v>1101</v>
      </c>
      <c r="D1401" s="214" t="s">
        <v>1102</v>
      </c>
      <c r="E1401" s="71" t="s">
        <v>787</v>
      </c>
      <c r="F1401" s="71" t="s">
        <v>271</v>
      </c>
      <c r="G1401" s="284" t="s">
        <v>4551</v>
      </c>
    </row>
    <row r="1402" spans="1:7" x14ac:dyDescent="0.25">
      <c r="A1402" s="71">
        <v>108</v>
      </c>
      <c r="B1402" s="214" t="s">
        <v>1004</v>
      </c>
      <c r="C1402" s="214" t="s">
        <v>1103</v>
      </c>
      <c r="D1402" s="214" t="s">
        <v>1104</v>
      </c>
      <c r="E1402" s="71" t="s">
        <v>787</v>
      </c>
      <c r="F1402" s="71" t="s">
        <v>271</v>
      </c>
      <c r="G1402" s="284" t="s">
        <v>4551</v>
      </c>
    </row>
    <row r="1403" spans="1:7" x14ac:dyDescent="0.25">
      <c r="A1403" s="71">
        <v>114</v>
      </c>
      <c r="B1403" s="214" t="s">
        <v>820</v>
      </c>
      <c r="C1403" s="214" t="s">
        <v>4151</v>
      </c>
      <c r="D1403" s="214" t="s">
        <v>4152</v>
      </c>
      <c r="E1403" s="72"/>
      <c r="F1403" s="72" t="s">
        <v>271</v>
      </c>
      <c r="G1403" s="284" t="s">
        <v>4551</v>
      </c>
    </row>
    <row r="1404" spans="1:7" x14ac:dyDescent="0.25">
      <c r="A1404" s="71">
        <v>116</v>
      </c>
      <c r="B1404" s="214" t="s">
        <v>850</v>
      </c>
      <c r="C1404" s="214" t="s">
        <v>1115</v>
      </c>
      <c r="D1404" s="214" t="s">
        <v>3302</v>
      </c>
      <c r="E1404" s="72"/>
      <c r="F1404" s="72" t="s">
        <v>271</v>
      </c>
      <c r="G1404" s="284" t="s">
        <v>4551</v>
      </c>
    </row>
    <row r="1405" spans="1:7" x14ac:dyDescent="0.25">
      <c r="A1405" s="71">
        <v>118</v>
      </c>
      <c r="B1405" s="214" t="s">
        <v>820</v>
      </c>
      <c r="C1405" s="214" t="s">
        <v>4168</v>
      </c>
      <c r="D1405" s="214" t="s">
        <v>4169</v>
      </c>
      <c r="E1405" s="72"/>
      <c r="F1405" s="72" t="s">
        <v>271</v>
      </c>
      <c r="G1405" s="284" t="s">
        <v>4551</v>
      </c>
    </row>
    <row r="1406" spans="1:7" x14ac:dyDescent="0.25">
      <c r="A1406" s="71">
        <v>119</v>
      </c>
      <c r="B1406" s="214" t="s">
        <v>1004</v>
      </c>
      <c r="C1406" s="214" t="s">
        <v>1121</v>
      </c>
      <c r="D1406" s="214" t="s">
        <v>1122</v>
      </c>
      <c r="E1406" s="71" t="s">
        <v>787</v>
      </c>
      <c r="F1406" s="71" t="s">
        <v>271</v>
      </c>
      <c r="G1406" s="284" t="s">
        <v>4551</v>
      </c>
    </row>
    <row r="1407" spans="1:7" x14ac:dyDescent="0.25">
      <c r="A1407" s="71">
        <v>133</v>
      </c>
      <c r="B1407" s="214" t="s">
        <v>820</v>
      </c>
      <c r="C1407" s="214" t="s">
        <v>1141</v>
      </c>
      <c r="D1407" s="214" t="s">
        <v>1142</v>
      </c>
      <c r="E1407" s="71" t="s">
        <v>787</v>
      </c>
      <c r="F1407" s="71" t="s">
        <v>271</v>
      </c>
      <c r="G1407" s="284" t="s">
        <v>4551</v>
      </c>
    </row>
    <row r="1408" spans="1:7" x14ac:dyDescent="0.25">
      <c r="A1408" s="71">
        <v>164</v>
      </c>
      <c r="B1408" s="214" t="s">
        <v>1004</v>
      </c>
      <c r="C1408" s="214" t="s">
        <v>1190</v>
      </c>
      <c r="D1408" s="214" t="s">
        <v>1191</v>
      </c>
      <c r="E1408" s="71" t="s">
        <v>787</v>
      </c>
      <c r="F1408" s="71" t="s">
        <v>271</v>
      </c>
      <c r="G1408" s="284" t="s">
        <v>4551</v>
      </c>
    </row>
    <row r="1409" spans="1:7" x14ac:dyDescent="0.25">
      <c r="A1409" s="71">
        <v>189</v>
      </c>
      <c r="B1409" s="214" t="s">
        <v>984</v>
      </c>
      <c r="C1409" s="214" t="s">
        <v>2861</v>
      </c>
      <c r="D1409" s="214" t="s">
        <v>2862</v>
      </c>
      <c r="E1409" s="71" t="s">
        <v>787</v>
      </c>
      <c r="F1409" s="71" t="s">
        <v>271</v>
      </c>
      <c r="G1409" s="284" t="s">
        <v>4551</v>
      </c>
    </row>
    <row r="1410" spans="1:7" x14ac:dyDescent="0.25">
      <c r="A1410" s="71">
        <v>231</v>
      </c>
      <c r="B1410" s="214" t="s">
        <v>853</v>
      </c>
      <c r="C1410" s="214" t="s">
        <v>1294</v>
      </c>
      <c r="D1410" s="214" t="s">
        <v>1295</v>
      </c>
      <c r="E1410" s="71" t="s">
        <v>787</v>
      </c>
      <c r="F1410" s="71" t="s">
        <v>271</v>
      </c>
      <c r="G1410" s="284" t="s">
        <v>4551</v>
      </c>
    </row>
    <row r="1411" spans="1:7" x14ac:dyDescent="0.25">
      <c r="A1411" s="71">
        <v>232</v>
      </c>
      <c r="B1411" s="214" t="s">
        <v>984</v>
      </c>
      <c r="C1411" s="214" t="s">
        <v>1296</v>
      </c>
      <c r="D1411" s="214" t="s">
        <v>1297</v>
      </c>
      <c r="E1411" s="71" t="s">
        <v>787</v>
      </c>
      <c r="F1411" s="71" t="s">
        <v>271</v>
      </c>
      <c r="G1411" s="284" t="s">
        <v>4551</v>
      </c>
    </row>
    <row r="1412" spans="1:7" x14ac:dyDescent="0.25">
      <c r="A1412" s="71">
        <v>251</v>
      </c>
      <c r="B1412" s="214" t="s">
        <v>820</v>
      </c>
      <c r="C1412" s="214" t="s">
        <v>2867</v>
      </c>
      <c r="D1412" s="214" t="s">
        <v>2868</v>
      </c>
      <c r="E1412" s="71" t="s">
        <v>787</v>
      </c>
      <c r="F1412" s="71" t="s">
        <v>271</v>
      </c>
      <c r="G1412" s="284" t="s">
        <v>4551</v>
      </c>
    </row>
    <row r="1413" spans="1:7" x14ac:dyDescent="0.25">
      <c r="A1413" s="71">
        <v>251</v>
      </c>
      <c r="B1413" s="214" t="s">
        <v>820</v>
      </c>
      <c r="C1413" s="214" t="s">
        <v>3318</v>
      </c>
      <c r="D1413" s="214" t="s">
        <v>3319</v>
      </c>
      <c r="E1413" s="72"/>
      <c r="F1413" s="72" t="s">
        <v>271</v>
      </c>
      <c r="G1413" s="284" t="s">
        <v>4551</v>
      </c>
    </row>
    <row r="1414" spans="1:7" x14ac:dyDescent="0.25">
      <c r="A1414" s="71">
        <v>265</v>
      </c>
      <c r="B1414" s="214" t="s">
        <v>1004</v>
      </c>
      <c r="C1414" s="214" t="s">
        <v>1343</v>
      </c>
      <c r="D1414" s="214" t="s">
        <v>1344</v>
      </c>
      <c r="E1414" s="71" t="s">
        <v>787</v>
      </c>
      <c r="F1414" s="71" t="s">
        <v>271</v>
      </c>
      <c r="G1414" s="284" t="s">
        <v>4551</v>
      </c>
    </row>
    <row r="1415" spans="1:7" x14ac:dyDescent="0.25">
      <c r="A1415" s="71">
        <v>267</v>
      </c>
      <c r="B1415" s="214" t="s">
        <v>820</v>
      </c>
      <c r="C1415" s="214" t="s">
        <v>2873</v>
      </c>
      <c r="D1415" s="214" t="s">
        <v>2874</v>
      </c>
      <c r="E1415" s="71" t="s">
        <v>787</v>
      </c>
      <c r="F1415" s="71" t="s">
        <v>271</v>
      </c>
      <c r="G1415" s="284" t="s">
        <v>4551</v>
      </c>
    </row>
    <row r="1416" spans="1:7" x14ac:dyDescent="0.25">
      <c r="A1416" s="71">
        <v>271</v>
      </c>
      <c r="B1416" s="214" t="s">
        <v>984</v>
      </c>
      <c r="C1416" s="214" t="s">
        <v>3322</v>
      </c>
      <c r="D1416" s="214" t="s">
        <v>3323</v>
      </c>
      <c r="E1416" s="72"/>
      <c r="F1416" s="72" t="s">
        <v>271</v>
      </c>
      <c r="G1416" s="284" t="s">
        <v>4551</v>
      </c>
    </row>
    <row r="1417" spans="1:7" x14ac:dyDescent="0.25">
      <c r="A1417" s="71">
        <v>301</v>
      </c>
      <c r="B1417" s="214" t="s">
        <v>1004</v>
      </c>
      <c r="C1417" s="214" t="s">
        <v>1398</v>
      </c>
      <c r="D1417" s="214" t="s">
        <v>1399</v>
      </c>
      <c r="E1417" s="71" t="s">
        <v>787</v>
      </c>
      <c r="F1417" s="71" t="s">
        <v>271</v>
      </c>
      <c r="G1417" s="284" t="s">
        <v>4551</v>
      </c>
    </row>
    <row r="1418" spans="1:7" x14ac:dyDescent="0.25">
      <c r="A1418" s="71">
        <v>302</v>
      </c>
      <c r="B1418" s="214" t="s">
        <v>984</v>
      </c>
      <c r="C1418" s="214" t="s">
        <v>1400</v>
      </c>
      <c r="D1418" s="214" t="s">
        <v>1401</v>
      </c>
      <c r="E1418" s="71" t="s">
        <v>787</v>
      </c>
      <c r="F1418" s="71" t="s">
        <v>271</v>
      </c>
      <c r="G1418" s="284" t="s">
        <v>4551</v>
      </c>
    </row>
    <row r="1419" spans="1:7" x14ac:dyDescent="0.25">
      <c r="A1419" s="71">
        <v>308</v>
      </c>
      <c r="B1419" s="214" t="s">
        <v>969</v>
      </c>
      <c r="C1419" s="214" t="s">
        <v>1408</v>
      </c>
      <c r="D1419" s="214" t="s">
        <v>4554</v>
      </c>
      <c r="E1419" s="71" t="s">
        <v>787</v>
      </c>
      <c r="F1419" s="71" t="s">
        <v>271</v>
      </c>
      <c r="G1419" s="284" t="s">
        <v>4551</v>
      </c>
    </row>
    <row r="1420" spans="1:7" x14ac:dyDescent="0.25">
      <c r="A1420" s="71">
        <v>309</v>
      </c>
      <c r="B1420" s="214" t="s">
        <v>984</v>
      </c>
      <c r="C1420" s="214" t="s">
        <v>1410</v>
      </c>
      <c r="D1420" s="214" t="s">
        <v>1411</v>
      </c>
      <c r="E1420" s="71" t="s">
        <v>787</v>
      </c>
      <c r="F1420" s="71" t="s">
        <v>271</v>
      </c>
      <c r="G1420" s="284" t="s">
        <v>4551</v>
      </c>
    </row>
    <row r="1421" spans="1:7" x14ac:dyDescent="0.25">
      <c r="A1421" s="71">
        <v>326</v>
      </c>
      <c r="B1421" s="214" t="s">
        <v>1004</v>
      </c>
      <c r="C1421" s="214" t="s">
        <v>1427</v>
      </c>
      <c r="D1421" s="214" t="s">
        <v>1428</v>
      </c>
      <c r="E1421" s="71" t="s">
        <v>787</v>
      </c>
      <c r="F1421" s="71" t="s">
        <v>271</v>
      </c>
      <c r="G1421" s="284" t="s">
        <v>4551</v>
      </c>
    </row>
    <row r="1422" spans="1:7" x14ac:dyDescent="0.25">
      <c r="A1422" s="71">
        <v>343</v>
      </c>
      <c r="B1422" s="214" t="s">
        <v>820</v>
      </c>
      <c r="C1422" s="214" t="s">
        <v>1453</v>
      </c>
      <c r="D1422" s="214" t="s">
        <v>1454</v>
      </c>
      <c r="E1422" s="71" t="s">
        <v>787</v>
      </c>
      <c r="F1422" s="71" t="s">
        <v>271</v>
      </c>
      <c r="G1422" s="284" t="s">
        <v>4551</v>
      </c>
    </row>
    <row r="1423" spans="1:7" x14ac:dyDescent="0.25">
      <c r="A1423" s="71">
        <v>344</v>
      </c>
      <c r="B1423" s="214" t="s">
        <v>1004</v>
      </c>
      <c r="C1423" s="214" t="s">
        <v>1455</v>
      </c>
      <c r="D1423" s="214" t="s">
        <v>1456</v>
      </c>
      <c r="E1423" s="71" t="s">
        <v>787</v>
      </c>
      <c r="F1423" s="71" t="s">
        <v>271</v>
      </c>
      <c r="G1423" s="284" t="s">
        <v>4551</v>
      </c>
    </row>
    <row r="1424" spans="1:7" x14ac:dyDescent="0.25">
      <c r="A1424" s="71">
        <v>347</v>
      </c>
      <c r="B1424" s="214" t="s">
        <v>820</v>
      </c>
      <c r="C1424" s="214" t="s">
        <v>1461</v>
      </c>
      <c r="D1424" s="214" t="s">
        <v>1462</v>
      </c>
      <c r="E1424" s="71" t="s">
        <v>787</v>
      </c>
      <c r="F1424" s="71" t="s">
        <v>271</v>
      </c>
      <c r="G1424" s="284" t="s">
        <v>4551</v>
      </c>
    </row>
    <row r="1425" spans="1:7" x14ac:dyDescent="0.25">
      <c r="A1425" s="71">
        <v>354</v>
      </c>
      <c r="B1425" s="214" t="s">
        <v>820</v>
      </c>
      <c r="C1425" s="214" t="s">
        <v>1469</v>
      </c>
      <c r="D1425" s="214" t="s">
        <v>1470</v>
      </c>
      <c r="E1425" s="71" t="s">
        <v>787</v>
      </c>
      <c r="F1425" s="71" t="s">
        <v>271</v>
      </c>
      <c r="G1425" s="284" t="s">
        <v>4551</v>
      </c>
    </row>
    <row r="1426" spans="1:7" x14ac:dyDescent="0.25">
      <c r="A1426" s="71">
        <v>365</v>
      </c>
      <c r="B1426" s="214" t="s">
        <v>984</v>
      </c>
      <c r="C1426" s="214" t="s">
        <v>1496</v>
      </c>
      <c r="D1426" s="214" t="s">
        <v>1497</v>
      </c>
      <c r="E1426" s="71" t="s">
        <v>787</v>
      </c>
      <c r="F1426" s="71" t="s">
        <v>271</v>
      </c>
      <c r="G1426" s="284" t="s">
        <v>4551</v>
      </c>
    </row>
    <row r="1427" spans="1:7" x14ac:dyDescent="0.25">
      <c r="A1427" s="71">
        <v>373</v>
      </c>
      <c r="B1427" s="214" t="s">
        <v>984</v>
      </c>
      <c r="C1427" s="214" t="s">
        <v>1504</v>
      </c>
      <c r="D1427" s="214" t="s">
        <v>1505</v>
      </c>
      <c r="E1427" s="71" t="s">
        <v>787</v>
      </c>
      <c r="F1427" s="71" t="s">
        <v>271</v>
      </c>
      <c r="G1427" s="284" t="s">
        <v>4551</v>
      </c>
    </row>
    <row r="1428" spans="1:7" x14ac:dyDescent="0.25">
      <c r="A1428" s="71">
        <v>386</v>
      </c>
      <c r="B1428" s="214" t="s">
        <v>853</v>
      </c>
      <c r="C1428" s="214" t="s">
        <v>1520</v>
      </c>
      <c r="D1428" s="214" t="s">
        <v>1521</v>
      </c>
      <c r="E1428" s="71" t="s">
        <v>787</v>
      </c>
      <c r="F1428" s="71" t="s">
        <v>271</v>
      </c>
      <c r="G1428" s="284" t="s">
        <v>4551</v>
      </c>
    </row>
    <row r="1429" spans="1:7" x14ac:dyDescent="0.25">
      <c r="A1429" s="71">
        <v>401</v>
      </c>
      <c r="B1429" s="214" t="s">
        <v>984</v>
      </c>
      <c r="C1429" s="214" t="s">
        <v>1536</v>
      </c>
      <c r="D1429" s="214" t="s">
        <v>1537</v>
      </c>
      <c r="E1429" s="71" t="s">
        <v>787</v>
      </c>
      <c r="F1429" s="71" t="s">
        <v>271</v>
      </c>
      <c r="G1429" s="284" t="s">
        <v>4551</v>
      </c>
    </row>
    <row r="1430" spans="1:7" x14ac:dyDescent="0.25">
      <c r="A1430" s="71">
        <v>403</v>
      </c>
      <c r="B1430" s="214" t="s">
        <v>820</v>
      </c>
      <c r="C1430" s="214" t="s">
        <v>6736</v>
      </c>
      <c r="D1430" s="214" t="s">
        <v>6521</v>
      </c>
      <c r="E1430" s="71" t="s">
        <v>787</v>
      </c>
      <c r="F1430" s="71" t="s">
        <v>271</v>
      </c>
      <c r="G1430" s="284" t="s">
        <v>4551</v>
      </c>
    </row>
    <row r="1431" spans="1:7" x14ac:dyDescent="0.25">
      <c r="A1431" s="71">
        <v>446</v>
      </c>
      <c r="B1431" s="214" t="s">
        <v>853</v>
      </c>
      <c r="C1431" s="214" t="s">
        <v>1592</v>
      </c>
      <c r="D1431" s="214" t="s">
        <v>1593</v>
      </c>
      <c r="E1431" s="71" t="s">
        <v>787</v>
      </c>
      <c r="F1431" s="71" t="s">
        <v>271</v>
      </c>
      <c r="G1431" s="284" t="s">
        <v>4551</v>
      </c>
    </row>
    <row r="1432" spans="1:7" x14ac:dyDescent="0.25">
      <c r="A1432" s="71">
        <v>456</v>
      </c>
      <c r="B1432" s="214" t="s">
        <v>984</v>
      </c>
      <c r="C1432" s="214" t="s">
        <v>3355</v>
      </c>
      <c r="D1432" s="214" t="s">
        <v>1885</v>
      </c>
      <c r="E1432" s="72"/>
      <c r="F1432" s="72" t="s">
        <v>271</v>
      </c>
      <c r="G1432" s="284" t="s">
        <v>4551</v>
      </c>
    </row>
    <row r="1433" spans="1:7" x14ac:dyDescent="0.25">
      <c r="A1433" s="71">
        <v>459</v>
      </c>
      <c r="B1433" s="214" t="s">
        <v>1004</v>
      </c>
      <c r="C1433" s="214" t="s">
        <v>4205</v>
      </c>
      <c r="D1433" s="214" t="s">
        <v>1609</v>
      </c>
      <c r="E1433" s="72"/>
      <c r="F1433" s="72" t="s">
        <v>271</v>
      </c>
      <c r="G1433" s="284" t="s">
        <v>4551</v>
      </c>
    </row>
    <row r="1434" spans="1:7" x14ac:dyDescent="0.25">
      <c r="A1434" s="71">
        <v>465</v>
      </c>
      <c r="B1434" s="214" t="s">
        <v>1004</v>
      </c>
      <c r="C1434" s="214" t="s">
        <v>2902</v>
      </c>
      <c r="D1434" s="214" t="s">
        <v>2903</v>
      </c>
      <c r="E1434" s="71" t="s">
        <v>787</v>
      </c>
      <c r="F1434" s="71" t="s">
        <v>271</v>
      </c>
      <c r="G1434" s="284" t="s">
        <v>4551</v>
      </c>
    </row>
    <row r="1435" spans="1:7" x14ac:dyDescent="0.25">
      <c r="A1435" s="71">
        <v>466</v>
      </c>
      <c r="B1435" s="214" t="s">
        <v>853</v>
      </c>
      <c r="C1435" s="214" t="s">
        <v>1616</v>
      </c>
      <c r="D1435" s="214" t="s">
        <v>1617</v>
      </c>
      <c r="E1435" s="71" t="s">
        <v>787</v>
      </c>
      <c r="F1435" s="71" t="s">
        <v>271</v>
      </c>
      <c r="G1435" s="284" t="s">
        <v>4551</v>
      </c>
    </row>
    <row r="1436" spans="1:7" x14ac:dyDescent="0.25">
      <c r="A1436" s="71">
        <v>470</v>
      </c>
      <c r="B1436" s="214" t="s">
        <v>984</v>
      </c>
      <c r="C1436" s="214" t="s">
        <v>1624</v>
      </c>
      <c r="D1436" s="214" t="s">
        <v>1625</v>
      </c>
      <c r="E1436" s="71" t="s">
        <v>787</v>
      </c>
      <c r="F1436" s="71" t="s">
        <v>271</v>
      </c>
      <c r="G1436" s="284" t="s">
        <v>4551</v>
      </c>
    </row>
    <row r="1437" spans="1:7" x14ac:dyDescent="0.25">
      <c r="A1437" s="71">
        <v>473</v>
      </c>
      <c r="B1437" s="214" t="s">
        <v>853</v>
      </c>
      <c r="C1437" s="214" t="s">
        <v>1631</v>
      </c>
      <c r="D1437" s="214" t="s">
        <v>1632</v>
      </c>
      <c r="E1437" s="71" t="s">
        <v>787</v>
      </c>
      <c r="F1437" s="71" t="s">
        <v>271</v>
      </c>
      <c r="G1437" s="284" t="s">
        <v>4551</v>
      </c>
    </row>
    <row r="1438" spans="1:7" x14ac:dyDescent="0.25">
      <c r="A1438" s="71">
        <v>478</v>
      </c>
      <c r="B1438" s="214" t="s">
        <v>984</v>
      </c>
      <c r="C1438" s="214" t="s">
        <v>1637</v>
      </c>
      <c r="D1438" s="214" t="s">
        <v>1638</v>
      </c>
      <c r="E1438" s="71" t="s">
        <v>787</v>
      </c>
      <c r="F1438" s="71" t="s">
        <v>271</v>
      </c>
      <c r="G1438" s="284" t="s">
        <v>4551</v>
      </c>
    </row>
    <row r="1439" spans="1:7" x14ac:dyDescent="0.25">
      <c r="A1439" s="71">
        <v>484</v>
      </c>
      <c r="B1439" s="214" t="s">
        <v>820</v>
      </c>
      <c r="C1439" s="214" t="s">
        <v>1643</v>
      </c>
      <c r="D1439" s="214" t="s">
        <v>4555</v>
      </c>
      <c r="E1439" s="71" t="s">
        <v>787</v>
      </c>
      <c r="F1439" s="71" t="s">
        <v>271</v>
      </c>
      <c r="G1439" s="284" t="s">
        <v>4551</v>
      </c>
    </row>
    <row r="1440" spans="1:7" x14ac:dyDescent="0.25">
      <c r="A1440" s="71">
        <v>494</v>
      </c>
      <c r="B1440" s="214" t="s">
        <v>969</v>
      </c>
      <c r="C1440" s="214" t="s">
        <v>1657</v>
      </c>
      <c r="D1440" s="214" t="s">
        <v>1658</v>
      </c>
      <c r="E1440" s="71" t="s">
        <v>787</v>
      </c>
      <c r="F1440" s="71" t="s">
        <v>271</v>
      </c>
      <c r="G1440" s="284" t="s">
        <v>4551</v>
      </c>
    </row>
    <row r="1441" spans="1:7" x14ac:dyDescent="0.25">
      <c r="A1441" s="71">
        <v>495</v>
      </c>
      <c r="B1441" s="214" t="s">
        <v>820</v>
      </c>
      <c r="C1441" s="214" t="s">
        <v>1659</v>
      </c>
      <c r="D1441" s="214" t="s">
        <v>1660</v>
      </c>
      <c r="E1441" s="71" t="s">
        <v>787</v>
      </c>
      <c r="F1441" s="71" t="s">
        <v>271</v>
      </c>
      <c r="G1441" s="284" t="s">
        <v>4551</v>
      </c>
    </row>
    <row r="1442" spans="1:7" x14ac:dyDescent="0.25">
      <c r="A1442" s="71">
        <v>498</v>
      </c>
      <c r="B1442" s="214" t="s">
        <v>820</v>
      </c>
      <c r="C1442" s="214" t="s">
        <v>3362</v>
      </c>
      <c r="D1442" s="214" t="s">
        <v>3363</v>
      </c>
      <c r="E1442" s="72"/>
      <c r="F1442" s="72" t="s">
        <v>271</v>
      </c>
      <c r="G1442" s="284" t="s">
        <v>4551</v>
      </c>
    </row>
    <row r="1443" spans="1:7" x14ac:dyDescent="0.25">
      <c r="A1443" s="71">
        <v>520</v>
      </c>
      <c r="B1443" s="214" t="s">
        <v>853</v>
      </c>
      <c r="C1443" s="214" t="s">
        <v>3374</v>
      </c>
      <c r="D1443" s="214" t="s">
        <v>3374</v>
      </c>
      <c r="E1443" s="72"/>
      <c r="F1443" s="72" t="s">
        <v>271</v>
      </c>
      <c r="G1443" s="284" t="s">
        <v>4551</v>
      </c>
    </row>
    <row r="1444" spans="1:7" x14ac:dyDescent="0.25">
      <c r="A1444" s="71">
        <v>524</v>
      </c>
      <c r="B1444" s="214" t="s">
        <v>820</v>
      </c>
      <c r="C1444" s="214" t="s">
        <v>1691</v>
      </c>
      <c r="D1444" s="214" t="s">
        <v>1692</v>
      </c>
      <c r="E1444" s="71" t="s">
        <v>787</v>
      </c>
      <c r="F1444" s="71"/>
      <c r="G1444" s="284" t="s">
        <v>4551</v>
      </c>
    </row>
    <row r="1445" spans="1:7" x14ac:dyDescent="0.25">
      <c r="A1445" s="71">
        <v>524</v>
      </c>
      <c r="B1445" s="214" t="s">
        <v>820</v>
      </c>
      <c r="C1445" s="214" t="s">
        <v>4210</v>
      </c>
      <c r="D1445" s="214" t="s">
        <v>4211</v>
      </c>
      <c r="E1445" s="72"/>
      <c r="F1445" s="72" t="s">
        <v>271</v>
      </c>
      <c r="G1445" s="284" t="s">
        <v>4551</v>
      </c>
    </row>
    <row r="1446" spans="1:7" x14ac:dyDescent="0.25">
      <c r="A1446" s="71">
        <v>532</v>
      </c>
      <c r="B1446" s="214" t="s">
        <v>984</v>
      </c>
      <c r="C1446" s="214" t="s">
        <v>1699</v>
      </c>
      <c r="D1446" s="214" t="s">
        <v>1700</v>
      </c>
      <c r="E1446" s="71" t="s">
        <v>787</v>
      </c>
      <c r="F1446" s="71" t="s">
        <v>271</v>
      </c>
      <c r="G1446" s="284" t="s">
        <v>4551</v>
      </c>
    </row>
    <row r="1447" spans="1:7" x14ac:dyDescent="0.25">
      <c r="A1447" s="71">
        <v>604</v>
      </c>
      <c r="B1447" s="214" t="s">
        <v>1004</v>
      </c>
      <c r="C1447" s="214" t="s">
        <v>3389</v>
      </c>
      <c r="D1447" s="214" t="s">
        <v>3390</v>
      </c>
      <c r="E1447" s="72"/>
      <c r="F1447" s="72" t="s">
        <v>271</v>
      </c>
      <c r="G1447" s="284" t="s">
        <v>4551</v>
      </c>
    </row>
    <row r="1448" spans="1:7" x14ac:dyDescent="0.25">
      <c r="A1448" s="71">
        <v>613</v>
      </c>
      <c r="B1448" s="214" t="s">
        <v>1004</v>
      </c>
      <c r="C1448" s="214" t="s">
        <v>1784</v>
      </c>
      <c r="D1448" s="214" t="s">
        <v>1785</v>
      </c>
      <c r="E1448" s="71" t="s">
        <v>787</v>
      </c>
      <c r="F1448" s="71" t="s">
        <v>271</v>
      </c>
      <c r="G1448" s="284" t="s">
        <v>4551</v>
      </c>
    </row>
    <row r="1449" spans="1:7" x14ac:dyDescent="0.25">
      <c r="A1449" s="71">
        <v>680</v>
      </c>
      <c r="B1449" s="214" t="s">
        <v>820</v>
      </c>
      <c r="C1449" s="214" t="s">
        <v>3420</v>
      </c>
      <c r="D1449" s="214" t="s">
        <v>3421</v>
      </c>
      <c r="E1449" s="72"/>
      <c r="F1449" s="72" t="s">
        <v>271</v>
      </c>
      <c r="G1449" s="284" t="s">
        <v>4551</v>
      </c>
    </row>
    <row r="1450" spans="1:7" x14ac:dyDescent="0.25">
      <c r="A1450" s="71">
        <v>693</v>
      </c>
      <c r="B1450" s="214" t="s">
        <v>984</v>
      </c>
      <c r="C1450" s="214" t="s">
        <v>1848</v>
      </c>
      <c r="D1450" s="214" t="s">
        <v>1849</v>
      </c>
      <c r="E1450" s="71" t="s">
        <v>787</v>
      </c>
      <c r="F1450" s="71" t="s">
        <v>271</v>
      </c>
      <c r="G1450" s="284" t="s">
        <v>4551</v>
      </c>
    </row>
    <row r="1451" spans="1:7" x14ac:dyDescent="0.25">
      <c r="A1451" s="71">
        <v>694</v>
      </c>
      <c r="B1451" s="214" t="s">
        <v>969</v>
      </c>
      <c r="C1451" s="214" t="s">
        <v>1842</v>
      </c>
      <c r="D1451" s="214" t="s">
        <v>3424</v>
      </c>
      <c r="E1451" s="72"/>
      <c r="F1451" s="72" t="s">
        <v>271</v>
      </c>
      <c r="G1451" s="284" t="s">
        <v>4551</v>
      </c>
    </row>
    <row r="1452" spans="1:7" x14ac:dyDescent="0.25">
      <c r="A1452" s="71">
        <v>694</v>
      </c>
      <c r="B1452" s="214" t="s">
        <v>853</v>
      </c>
      <c r="C1452" s="214" t="s">
        <v>1842</v>
      </c>
      <c r="D1452" s="214" t="s">
        <v>1843</v>
      </c>
      <c r="E1452" s="71" t="s">
        <v>787</v>
      </c>
      <c r="F1452" s="71"/>
      <c r="G1452" s="284" t="s">
        <v>4551</v>
      </c>
    </row>
    <row r="1453" spans="1:7" x14ac:dyDescent="0.25">
      <c r="A1453" s="71">
        <v>702</v>
      </c>
      <c r="B1453" s="214" t="s">
        <v>853</v>
      </c>
      <c r="C1453" s="214" t="s">
        <v>3425</v>
      </c>
      <c r="D1453" s="214" t="s">
        <v>3426</v>
      </c>
      <c r="E1453" s="72"/>
      <c r="F1453" s="72" t="s">
        <v>271</v>
      </c>
      <c r="G1453" s="284" t="s">
        <v>4551</v>
      </c>
    </row>
    <row r="1454" spans="1:7" x14ac:dyDescent="0.25">
      <c r="A1454" s="71">
        <v>712</v>
      </c>
      <c r="B1454" s="214" t="s">
        <v>1004</v>
      </c>
      <c r="C1454" s="214" t="s">
        <v>1864</v>
      </c>
      <c r="D1454" s="214" t="s">
        <v>1865</v>
      </c>
      <c r="E1454" s="71" t="s">
        <v>787</v>
      </c>
      <c r="F1454" s="71" t="s">
        <v>271</v>
      </c>
      <c r="G1454" s="284" t="s">
        <v>4551</v>
      </c>
    </row>
    <row r="1455" spans="1:7" x14ac:dyDescent="0.25">
      <c r="A1455" s="71">
        <v>716</v>
      </c>
      <c r="B1455" s="214" t="s">
        <v>984</v>
      </c>
      <c r="C1455" s="214" t="s">
        <v>2943</v>
      </c>
      <c r="D1455" s="214" t="s">
        <v>2944</v>
      </c>
      <c r="E1455" s="71" t="s">
        <v>787</v>
      </c>
      <c r="F1455" s="71" t="s">
        <v>271</v>
      </c>
      <c r="G1455" s="284" t="s">
        <v>4551</v>
      </c>
    </row>
    <row r="1456" spans="1:7" x14ac:dyDescent="0.25">
      <c r="A1456" s="71">
        <v>730</v>
      </c>
      <c r="B1456" s="214" t="s">
        <v>820</v>
      </c>
      <c r="C1456" s="214" t="s">
        <v>3433</v>
      </c>
      <c r="D1456" s="214" t="s">
        <v>3434</v>
      </c>
      <c r="E1456" s="72"/>
      <c r="F1456" s="72" t="s">
        <v>271</v>
      </c>
      <c r="G1456" s="284" t="s">
        <v>4551</v>
      </c>
    </row>
    <row r="1457" spans="1:7" x14ac:dyDescent="0.25">
      <c r="A1457" s="71">
        <v>733</v>
      </c>
      <c r="B1457" s="214" t="s">
        <v>820</v>
      </c>
      <c r="C1457" s="214" t="s">
        <v>1890</v>
      </c>
      <c r="D1457" s="214" t="s">
        <v>1891</v>
      </c>
      <c r="E1457" s="71" t="s">
        <v>787</v>
      </c>
      <c r="F1457" s="71" t="s">
        <v>271</v>
      </c>
      <c r="G1457" s="284" t="s">
        <v>4551</v>
      </c>
    </row>
    <row r="1458" spans="1:7" x14ac:dyDescent="0.25">
      <c r="A1458" s="71">
        <v>733</v>
      </c>
      <c r="B1458" s="214" t="s">
        <v>820</v>
      </c>
      <c r="C1458" s="214" t="s">
        <v>4231</v>
      </c>
      <c r="D1458" s="214" t="s">
        <v>4232</v>
      </c>
      <c r="E1458" s="71" t="s">
        <v>787</v>
      </c>
      <c r="F1458" s="71" t="s">
        <v>271</v>
      </c>
      <c r="G1458" s="284" t="s">
        <v>4551</v>
      </c>
    </row>
    <row r="1459" spans="1:7" x14ac:dyDescent="0.25">
      <c r="A1459" s="71">
        <v>746</v>
      </c>
      <c r="B1459" s="214" t="s">
        <v>984</v>
      </c>
      <c r="C1459" s="214" t="s">
        <v>1902</v>
      </c>
      <c r="D1459" s="214" t="s">
        <v>1903</v>
      </c>
      <c r="E1459" s="72"/>
      <c r="F1459" s="72" t="s">
        <v>271</v>
      </c>
      <c r="G1459" s="284" t="s">
        <v>4551</v>
      </c>
    </row>
    <row r="1460" spans="1:7" x14ac:dyDescent="0.25">
      <c r="A1460" s="71">
        <v>750</v>
      </c>
      <c r="B1460" s="214" t="s">
        <v>820</v>
      </c>
      <c r="C1460" s="214" t="s">
        <v>3439</v>
      </c>
      <c r="D1460" s="214" t="s">
        <v>3440</v>
      </c>
      <c r="E1460" s="72"/>
      <c r="F1460" s="72" t="s">
        <v>271</v>
      </c>
      <c r="G1460" s="284" t="s">
        <v>4551</v>
      </c>
    </row>
    <row r="1461" spans="1:7" x14ac:dyDescent="0.25">
      <c r="A1461" s="71">
        <v>760</v>
      </c>
      <c r="B1461" s="214" t="s">
        <v>820</v>
      </c>
      <c r="C1461" s="214" t="s">
        <v>3447</v>
      </c>
      <c r="D1461" s="214" t="s">
        <v>3448</v>
      </c>
      <c r="E1461" s="72"/>
      <c r="F1461" s="72" t="s">
        <v>271</v>
      </c>
      <c r="G1461" s="284" t="s">
        <v>4551</v>
      </c>
    </row>
    <row r="1462" spans="1:7" x14ac:dyDescent="0.25">
      <c r="A1462" s="71">
        <v>776</v>
      </c>
      <c r="B1462" s="214" t="s">
        <v>1004</v>
      </c>
      <c r="C1462" s="214" t="s">
        <v>1929</v>
      </c>
      <c r="D1462" s="214" t="s">
        <v>1930</v>
      </c>
      <c r="E1462" s="71" t="s">
        <v>787</v>
      </c>
      <c r="F1462" s="71" t="s">
        <v>271</v>
      </c>
      <c r="G1462" s="284" t="s">
        <v>4551</v>
      </c>
    </row>
    <row r="1463" spans="1:7" x14ac:dyDescent="0.25">
      <c r="A1463" s="71">
        <v>807</v>
      </c>
      <c r="B1463" s="214" t="s">
        <v>853</v>
      </c>
      <c r="C1463" s="214" t="s">
        <v>1963</v>
      </c>
      <c r="D1463" s="214" t="s">
        <v>1964</v>
      </c>
      <c r="E1463" s="72"/>
      <c r="F1463" s="72" t="s">
        <v>271</v>
      </c>
      <c r="G1463" s="284" t="s">
        <v>4551</v>
      </c>
    </row>
    <row r="1464" spans="1:7" x14ac:dyDescent="0.25">
      <c r="A1464" s="71">
        <v>860</v>
      </c>
      <c r="B1464" s="214" t="s">
        <v>1004</v>
      </c>
      <c r="C1464" s="214" t="s">
        <v>2009</v>
      </c>
      <c r="D1464" s="214" t="s">
        <v>2010</v>
      </c>
      <c r="E1464" s="71" t="s">
        <v>787</v>
      </c>
      <c r="F1464" s="71" t="s">
        <v>271</v>
      </c>
      <c r="G1464" s="284" t="s">
        <v>4551</v>
      </c>
    </row>
    <row r="1465" spans="1:7" x14ac:dyDescent="0.25">
      <c r="A1465" s="71">
        <v>881</v>
      </c>
      <c r="B1465" s="214" t="s">
        <v>820</v>
      </c>
      <c r="C1465" s="214" t="s">
        <v>3491</v>
      </c>
      <c r="D1465" s="214" t="s">
        <v>3492</v>
      </c>
      <c r="E1465" s="72"/>
      <c r="F1465" s="72" t="s">
        <v>271</v>
      </c>
      <c r="G1465" s="284" t="s">
        <v>4551</v>
      </c>
    </row>
    <row r="1466" spans="1:7" x14ac:dyDescent="0.25">
      <c r="A1466" s="71">
        <v>883</v>
      </c>
      <c r="B1466" s="214" t="s">
        <v>820</v>
      </c>
      <c r="C1466" s="214" t="s">
        <v>2031</v>
      </c>
      <c r="D1466" s="214" t="s">
        <v>2032</v>
      </c>
      <c r="E1466" s="71" t="s">
        <v>787</v>
      </c>
      <c r="F1466" s="71" t="s">
        <v>271</v>
      </c>
      <c r="G1466" s="284" t="s">
        <v>4551</v>
      </c>
    </row>
    <row r="1467" spans="1:7" x14ac:dyDescent="0.25">
      <c r="A1467" s="71">
        <v>895</v>
      </c>
      <c r="B1467" s="214" t="s">
        <v>820</v>
      </c>
      <c r="C1467" s="214" t="s">
        <v>2971</v>
      </c>
      <c r="D1467" s="214" t="s">
        <v>2972</v>
      </c>
      <c r="E1467" s="71" t="s">
        <v>787</v>
      </c>
      <c r="F1467" s="71" t="s">
        <v>271</v>
      </c>
      <c r="G1467" s="284" t="s">
        <v>4551</v>
      </c>
    </row>
    <row r="1468" spans="1:7" x14ac:dyDescent="0.25">
      <c r="A1468" s="71">
        <v>906</v>
      </c>
      <c r="B1468" s="214" t="s">
        <v>1004</v>
      </c>
      <c r="C1468" s="214" t="s">
        <v>2057</v>
      </c>
      <c r="D1468" s="214" t="s">
        <v>2058</v>
      </c>
      <c r="E1468" s="71" t="s">
        <v>787</v>
      </c>
      <c r="F1468" s="71" t="s">
        <v>271</v>
      </c>
      <c r="G1468" s="284" t="s">
        <v>4551</v>
      </c>
    </row>
    <row r="1469" spans="1:7" x14ac:dyDescent="0.25">
      <c r="A1469" s="71">
        <v>907</v>
      </c>
      <c r="B1469" s="214" t="s">
        <v>984</v>
      </c>
      <c r="C1469" s="214" t="s">
        <v>2059</v>
      </c>
      <c r="D1469" s="214" t="s">
        <v>2060</v>
      </c>
      <c r="E1469" s="71" t="s">
        <v>787</v>
      </c>
      <c r="F1469" s="71" t="s">
        <v>271</v>
      </c>
      <c r="G1469" s="284" t="s">
        <v>4551</v>
      </c>
    </row>
    <row r="1470" spans="1:7" x14ac:dyDescent="0.25">
      <c r="A1470" s="71">
        <v>908</v>
      </c>
      <c r="B1470" s="214" t="s">
        <v>853</v>
      </c>
      <c r="C1470" s="214" t="s">
        <v>2061</v>
      </c>
      <c r="D1470" s="214" t="s">
        <v>2062</v>
      </c>
      <c r="E1470" s="71" t="s">
        <v>787</v>
      </c>
      <c r="F1470" s="71" t="s">
        <v>271</v>
      </c>
      <c r="G1470" s="284" t="s">
        <v>4551</v>
      </c>
    </row>
    <row r="1471" spans="1:7" x14ac:dyDescent="0.25">
      <c r="A1471" s="71">
        <v>914</v>
      </c>
      <c r="B1471" s="214" t="s">
        <v>984</v>
      </c>
      <c r="C1471" s="214" t="s">
        <v>2067</v>
      </c>
      <c r="D1471" s="214" t="s">
        <v>2068</v>
      </c>
      <c r="E1471" s="71" t="s">
        <v>787</v>
      </c>
      <c r="F1471" s="71" t="s">
        <v>271</v>
      </c>
      <c r="G1471" s="284" t="s">
        <v>4551</v>
      </c>
    </row>
    <row r="1472" spans="1:7" x14ac:dyDescent="0.25">
      <c r="A1472" s="71">
        <v>938</v>
      </c>
      <c r="B1472" s="214" t="s">
        <v>853</v>
      </c>
      <c r="C1472" s="214" t="s">
        <v>3511</v>
      </c>
      <c r="D1472" s="214" t="s">
        <v>3512</v>
      </c>
      <c r="E1472" s="72"/>
      <c r="F1472" s="72" t="s">
        <v>271</v>
      </c>
      <c r="G1472" s="284" t="s">
        <v>4551</v>
      </c>
    </row>
    <row r="1473" spans="1:7" x14ac:dyDescent="0.25">
      <c r="A1473" s="71">
        <v>942</v>
      </c>
      <c r="B1473" s="214" t="s">
        <v>1004</v>
      </c>
      <c r="C1473" s="214" t="s">
        <v>2980</v>
      </c>
      <c r="D1473" s="214" t="s">
        <v>2981</v>
      </c>
      <c r="E1473" s="71" t="s">
        <v>787</v>
      </c>
      <c r="F1473" s="71" t="s">
        <v>271</v>
      </c>
      <c r="G1473" s="284" t="s">
        <v>4551</v>
      </c>
    </row>
    <row r="1474" spans="1:7" x14ac:dyDescent="0.25">
      <c r="A1474" s="71">
        <v>961</v>
      </c>
      <c r="B1474" s="214" t="s">
        <v>984</v>
      </c>
      <c r="C1474" s="214" t="s">
        <v>2093</v>
      </c>
      <c r="D1474" s="214" t="s">
        <v>2094</v>
      </c>
      <c r="E1474" s="71" t="s">
        <v>787</v>
      </c>
      <c r="F1474" s="71" t="s">
        <v>271</v>
      </c>
      <c r="G1474" s="284" t="s">
        <v>4551</v>
      </c>
    </row>
    <row r="1475" spans="1:7" x14ac:dyDescent="0.25">
      <c r="A1475" s="71">
        <v>975</v>
      </c>
      <c r="B1475" s="214" t="s">
        <v>1004</v>
      </c>
      <c r="C1475" s="214" t="s">
        <v>3525</v>
      </c>
      <c r="D1475" s="214" t="s">
        <v>3526</v>
      </c>
      <c r="E1475" s="72"/>
      <c r="F1475" s="72" t="s">
        <v>271</v>
      </c>
      <c r="G1475" s="284" t="s">
        <v>4551</v>
      </c>
    </row>
    <row r="1476" spans="1:7" x14ac:dyDescent="0.25">
      <c r="A1476" s="71">
        <v>993</v>
      </c>
      <c r="B1476" s="214" t="s">
        <v>820</v>
      </c>
      <c r="C1476" s="214" t="s">
        <v>2121</v>
      </c>
      <c r="D1476" s="214" t="s">
        <v>2122</v>
      </c>
      <c r="E1476" s="72"/>
      <c r="F1476" s="72" t="s">
        <v>271</v>
      </c>
      <c r="G1476" s="284" t="s">
        <v>4551</v>
      </c>
    </row>
    <row r="1477" spans="1:7" x14ac:dyDescent="0.25">
      <c r="A1477" s="71">
        <v>1011</v>
      </c>
      <c r="B1477" s="214" t="s">
        <v>1004</v>
      </c>
      <c r="C1477" s="214" t="s">
        <v>3533</v>
      </c>
      <c r="D1477" s="214" t="s">
        <v>3534</v>
      </c>
      <c r="E1477" s="72"/>
      <c r="F1477" s="72" t="s">
        <v>271</v>
      </c>
      <c r="G1477" s="284" t="s">
        <v>4551</v>
      </c>
    </row>
    <row r="1478" spans="1:7" x14ac:dyDescent="0.25">
      <c r="A1478" s="71">
        <v>1018</v>
      </c>
      <c r="B1478" s="214" t="s">
        <v>984</v>
      </c>
      <c r="C1478" s="214" t="s">
        <v>3537</v>
      </c>
      <c r="D1478" s="214" t="s">
        <v>3538</v>
      </c>
      <c r="E1478" s="72"/>
      <c r="F1478" s="72" t="s">
        <v>271</v>
      </c>
      <c r="G1478" s="284" t="s">
        <v>4551</v>
      </c>
    </row>
    <row r="1479" spans="1:7" x14ac:dyDescent="0.25">
      <c r="A1479" s="71">
        <v>1019</v>
      </c>
      <c r="B1479" s="214" t="s">
        <v>1473</v>
      </c>
      <c r="C1479" s="214" t="s">
        <v>2137</v>
      </c>
      <c r="D1479" s="214" t="s">
        <v>2138</v>
      </c>
      <c r="E1479" s="71" t="s">
        <v>787</v>
      </c>
      <c r="F1479" s="71" t="s">
        <v>271</v>
      </c>
      <c r="G1479" s="284" t="s">
        <v>4551</v>
      </c>
    </row>
    <row r="1480" spans="1:7" x14ac:dyDescent="0.25">
      <c r="A1480" s="71">
        <v>1027</v>
      </c>
      <c r="B1480" s="214" t="s">
        <v>820</v>
      </c>
      <c r="C1480" s="214" t="s">
        <v>3543</v>
      </c>
      <c r="D1480" s="214" t="s">
        <v>3544</v>
      </c>
      <c r="E1480" s="215"/>
      <c r="F1480" s="72" t="s">
        <v>271</v>
      </c>
      <c r="G1480" s="284" t="s">
        <v>4551</v>
      </c>
    </row>
    <row r="1481" spans="1:7" x14ac:dyDescent="0.25">
      <c r="A1481" s="71">
        <v>1038</v>
      </c>
      <c r="B1481" s="214" t="s">
        <v>1004</v>
      </c>
      <c r="C1481" s="214" t="s">
        <v>3547</v>
      </c>
      <c r="D1481" s="214" t="s">
        <v>3548</v>
      </c>
      <c r="E1481" s="72"/>
      <c r="F1481" s="72" t="s">
        <v>271</v>
      </c>
      <c r="G1481" s="284" t="s">
        <v>4551</v>
      </c>
    </row>
    <row r="1482" spans="1:7" x14ac:dyDescent="0.25">
      <c r="A1482" s="71">
        <v>1047</v>
      </c>
      <c r="B1482" s="214" t="s">
        <v>984</v>
      </c>
      <c r="C1482" s="214" t="s">
        <v>3551</v>
      </c>
      <c r="D1482" s="214" t="s">
        <v>3551</v>
      </c>
      <c r="E1482" s="72"/>
      <c r="F1482" s="72" t="s">
        <v>271</v>
      </c>
      <c r="G1482" s="284" t="s">
        <v>4551</v>
      </c>
    </row>
    <row r="1483" spans="1:7" x14ac:dyDescent="0.25">
      <c r="A1483" s="71">
        <v>1049</v>
      </c>
      <c r="B1483" s="214" t="s">
        <v>820</v>
      </c>
      <c r="C1483" s="214" t="s">
        <v>2157</v>
      </c>
      <c r="D1483" s="214" t="s">
        <v>2158</v>
      </c>
      <c r="E1483" s="72"/>
      <c r="F1483" s="72" t="s">
        <v>271</v>
      </c>
      <c r="G1483" s="284" t="s">
        <v>4551</v>
      </c>
    </row>
    <row r="1484" spans="1:7" x14ac:dyDescent="0.25">
      <c r="A1484" s="71">
        <v>1050</v>
      </c>
      <c r="B1484" s="214" t="s">
        <v>984</v>
      </c>
      <c r="C1484" s="214" t="s">
        <v>2999</v>
      </c>
      <c r="D1484" s="214" t="s">
        <v>2999</v>
      </c>
      <c r="E1484" s="71" t="s">
        <v>787</v>
      </c>
      <c r="F1484" s="71" t="s">
        <v>271</v>
      </c>
      <c r="G1484" s="284" t="s">
        <v>4551</v>
      </c>
    </row>
    <row r="1485" spans="1:7" x14ac:dyDescent="0.25">
      <c r="A1485" s="71">
        <v>1079</v>
      </c>
      <c r="B1485" s="214" t="s">
        <v>820</v>
      </c>
      <c r="C1485" s="214" t="s">
        <v>3564</v>
      </c>
      <c r="D1485" s="214" t="s">
        <v>3565</v>
      </c>
      <c r="E1485" s="72"/>
      <c r="F1485" s="72" t="s">
        <v>271</v>
      </c>
      <c r="G1485" s="284" t="s">
        <v>4551</v>
      </c>
    </row>
    <row r="1486" spans="1:7" x14ac:dyDescent="0.25">
      <c r="A1486" s="71">
        <v>1085</v>
      </c>
      <c r="B1486" s="214" t="s">
        <v>820</v>
      </c>
      <c r="C1486" s="214" t="s">
        <v>2185</v>
      </c>
      <c r="D1486" s="214" t="s">
        <v>2186</v>
      </c>
      <c r="E1486" s="71" t="s">
        <v>787</v>
      </c>
      <c r="F1486" s="71" t="s">
        <v>271</v>
      </c>
      <c r="G1486" s="284" t="s">
        <v>4551</v>
      </c>
    </row>
    <row r="1487" spans="1:7" x14ac:dyDescent="0.25">
      <c r="A1487" s="71">
        <v>1090</v>
      </c>
      <c r="B1487" s="214" t="s">
        <v>984</v>
      </c>
      <c r="C1487" s="214" t="s">
        <v>2189</v>
      </c>
      <c r="D1487" s="214" t="s">
        <v>2190</v>
      </c>
      <c r="E1487" s="71" t="s">
        <v>787</v>
      </c>
      <c r="F1487" s="71" t="s">
        <v>271</v>
      </c>
      <c r="G1487" s="284" t="s">
        <v>4551</v>
      </c>
    </row>
    <row r="1488" spans="1:7" x14ac:dyDescent="0.25">
      <c r="A1488" s="71">
        <v>1092</v>
      </c>
      <c r="B1488" s="214" t="s">
        <v>853</v>
      </c>
      <c r="C1488" s="214" t="s">
        <v>2193</v>
      </c>
      <c r="D1488" s="214" t="s">
        <v>2194</v>
      </c>
      <c r="E1488" s="71" t="s">
        <v>787</v>
      </c>
      <c r="F1488" s="71" t="s">
        <v>271</v>
      </c>
      <c r="G1488" s="284" t="s">
        <v>4551</v>
      </c>
    </row>
    <row r="1489" spans="1:7" x14ac:dyDescent="0.25">
      <c r="A1489" s="71">
        <v>1106</v>
      </c>
      <c r="B1489" s="214" t="s">
        <v>1004</v>
      </c>
      <c r="C1489" s="214" t="s">
        <v>3573</v>
      </c>
      <c r="D1489" s="214" t="s">
        <v>3574</v>
      </c>
      <c r="E1489" s="72"/>
      <c r="F1489" s="72" t="s">
        <v>271</v>
      </c>
      <c r="G1489" s="284" t="s">
        <v>4551</v>
      </c>
    </row>
    <row r="1490" spans="1:7" x14ac:dyDescent="0.25">
      <c r="A1490" s="71">
        <v>1116</v>
      </c>
      <c r="B1490" s="214" t="s">
        <v>984</v>
      </c>
      <c r="C1490" s="214" t="s">
        <v>3579</v>
      </c>
      <c r="D1490" s="214" t="s">
        <v>3580</v>
      </c>
      <c r="E1490" s="72"/>
      <c r="F1490" s="72" t="s">
        <v>271</v>
      </c>
      <c r="G1490" s="284" t="s">
        <v>4551</v>
      </c>
    </row>
    <row r="1491" spans="1:7" x14ac:dyDescent="0.25">
      <c r="A1491" s="71">
        <v>1123</v>
      </c>
      <c r="B1491" s="214" t="s">
        <v>820</v>
      </c>
      <c r="C1491" s="214" t="s">
        <v>2203</v>
      </c>
      <c r="D1491" s="214" t="s">
        <v>2204</v>
      </c>
      <c r="E1491" s="72"/>
      <c r="F1491" s="72" t="s">
        <v>271</v>
      </c>
      <c r="G1491" s="284" t="s">
        <v>4551</v>
      </c>
    </row>
    <row r="1492" spans="1:7" x14ac:dyDescent="0.25">
      <c r="A1492" s="71">
        <v>1145</v>
      </c>
      <c r="B1492" s="214" t="s">
        <v>853</v>
      </c>
      <c r="C1492" s="214" t="s">
        <v>4243</v>
      </c>
      <c r="D1492" s="214" t="s">
        <v>4244</v>
      </c>
      <c r="E1492" s="72"/>
      <c r="F1492" s="72" t="s">
        <v>271</v>
      </c>
      <c r="G1492" s="284" t="s">
        <v>4551</v>
      </c>
    </row>
    <row r="1493" spans="1:7" x14ac:dyDescent="0.25">
      <c r="A1493" s="71">
        <v>1146</v>
      </c>
      <c r="B1493" s="214" t="s">
        <v>984</v>
      </c>
      <c r="C1493" s="214" t="s">
        <v>3583</v>
      </c>
      <c r="D1493" s="214" t="s">
        <v>3584</v>
      </c>
      <c r="E1493" s="72"/>
      <c r="F1493" s="72" t="s">
        <v>271</v>
      </c>
      <c r="G1493" s="284" t="s">
        <v>4551</v>
      </c>
    </row>
    <row r="1494" spans="1:7" x14ac:dyDescent="0.25">
      <c r="A1494" s="71">
        <v>1154</v>
      </c>
      <c r="B1494" s="214" t="s">
        <v>1004</v>
      </c>
      <c r="C1494" s="214" t="s">
        <v>3587</v>
      </c>
      <c r="D1494" s="214" t="s">
        <v>3588</v>
      </c>
      <c r="E1494" s="72"/>
      <c r="F1494" s="72" t="s">
        <v>271</v>
      </c>
      <c r="G1494" s="284" t="s">
        <v>4551</v>
      </c>
    </row>
    <row r="1495" spans="1:7" x14ac:dyDescent="0.25">
      <c r="A1495" s="71">
        <v>1157</v>
      </c>
      <c r="B1495" s="214" t="s">
        <v>820</v>
      </c>
      <c r="C1495" s="214" t="s">
        <v>3030</v>
      </c>
      <c r="D1495" s="214" t="s">
        <v>3031</v>
      </c>
      <c r="E1495" s="71" t="s">
        <v>787</v>
      </c>
      <c r="F1495" s="71" t="s">
        <v>271</v>
      </c>
      <c r="G1495" s="284" t="s">
        <v>4551</v>
      </c>
    </row>
    <row r="1496" spans="1:7" x14ac:dyDescent="0.25">
      <c r="A1496" s="71">
        <v>1162</v>
      </c>
      <c r="B1496" s="214" t="s">
        <v>984</v>
      </c>
      <c r="C1496" s="214" t="s">
        <v>2226</v>
      </c>
      <c r="D1496" s="214" t="s">
        <v>2227</v>
      </c>
      <c r="E1496" s="71" t="s">
        <v>787</v>
      </c>
      <c r="F1496" s="71" t="s">
        <v>271</v>
      </c>
      <c r="G1496" s="284" t="s">
        <v>4551</v>
      </c>
    </row>
    <row r="1497" spans="1:7" x14ac:dyDescent="0.25">
      <c r="A1497" s="71">
        <v>1167</v>
      </c>
      <c r="B1497" s="214" t="s">
        <v>984</v>
      </c>
      <c r="C1497" s="214" t="s">
        <v>3035</v>
      </c>
      <c r="D1497" s="214" t="s">
        <v>3036</v>
      </c>
      <c r="E1497" s="71" t="s">
        <v>787</v>
      </c>
      <c r="F1497" s="71" t="s">
        <v>271</v>
      </c>
      <c r="G1497" s="284" t="s">
        <v>4551</v>
      </c>
    </row>
    <row r="1498" spans="1:7" x14ac:dyDescent="0.25">
      <c r="A1498" s="71">
        <v>1169</v>
      </c>
      <c r="B1498" s="214" t="s">
        <v>984</v>
      </c>
      <c r="C1498" s="214" t="s">
        <v>2230</v>
      </c>
      <c r="D1498" s="214" t="s">
        <v>2231</v>
      </c>
      <c r="E1498" s="72"/>
      <c r="F1498" s="72" t="s">
        <v>271</v>
      </c>
      <c r="G1498" s="284" t="s">
        <v>4551</v>
      </c>
    </row>
    <row r="1499" spans="1:7" x14ac:dyDescent="0.25">
      <c r="A1499" s="71">
        <v>1179</v>
      </c>
      <c r="B1499" s="214" t="s">
        <v>984</v>
      </c>
      <c r="C1499" s="214" t="s">
        <v>2238</v>
      </c>
      <c r="D1499" s="214" t="s">
        <v>2239</v>
      </c>
      <c r="E1499" s="71" t="s">
        <v>787</v>
      </c>
      <c r="F1499" s="71" t="s">
        <v>271</v>
      </c>
      <c r="G1499" s="284" t="s">
        <v>4551</v>
      </c>
    </row>
    <row r="1500" spans="1:7" x14ac:dyDescent="0.25">
      <c r="A1500" s="72">
        <v>1222</v>
      </c>
      <c r="B1500" s="66" t="s">
        <v>853</v>
      </c>
      <c r="C1500" s="214" t="s">
        <v>2263</v>
      </c>
      <c r="D1500" s="66" t="s">
        <v>2264</v>
      </c>
      <c r="E1500" s="72"/>
      <c r="F1500" s="72" t="s">
        <v>271</v>
      </c>
      <c r="G1500" s="284" t="s">
        <v>4551</v>
      </c>
    </row>
    <row r="1501" spans="1:7" x14ac:dyDescent="0.25">
      <c r="A1501" s="71">
        <v>1247</v>
      </c>
      <c r="B1501" s="214" t="s">
        <v>820</v>
      </c>
      <c r="C1501" s="214" t="s">
        <v>3055</v>
      </c>
      <c r="D1501" s="214" t="s">
        <v>3056</v>
      </c>
      <c r="E1501" s="71" t="s">
        <v>787</v>
      </c>
      <c r="F1501" s="71" t="s">
        <v>271</v>
      </c>
      <c r="G1501" s="284" t="s">
        <v>4551</v>
      </c>
    </row>
    <row r="1502" spans="1:7" x14ac:dyDescent="0.25">
      <c r="A1502" s="71">
        <v>1268</v>
      </c>
      <c r="B1502" s="214" t="s">
        <v>820</v>
      </c>
      <c r="C1502" s="214" t="s">
        <v>4245</v>
      </c>
      <c r="D1502" s="214" t="s">
        <v>4246</v>
      </c>
      <c r="E1502" s="72"/>
      <c r="F1502" s="72" t="s">
        <v>271</v>
      </c>
      <c r="G1502" s="284" t="s">
        <v>4551</v>
      </c>
    </row>
    <row r="1503" spans="1:7" x14ac:dyDescent="0.25">
      <c r="A1503" s="71">
        <v>1277</v>
      </c>
      <c r="B1503" s="214" t="s">
        <v>984</v>
      </c>
      <c r="C1503" s="214" t="s">
        <v>3601</v>
      </c>
      <c r="D1503" s="214" t="s">
        <v>3602</v>
      </c>
      <c r="E1503" s="72"/>
      <c r="F1503" s="72" t="s">
        <v>271</v>
      </c>
      <c r="G1503" s="284" t="s">
        <v>4551</v>
      </c>
    </row>
    <row r="1504" spans="1:7" x14ac:dyDescent="0.25">
      <c r="A1504" s="71">
        <v>1278</v>
      </c>
      <c r="B1504" s="214" t="s">
        <v>853</v>
      </c>
      <c r="C1504" s="214" t="s">
        <v>2294</v>
      </c>
      <c r="D1504" s="214" t="s">
        <v>2295</v>
      </c>
      <c r="E1504" s="71" t="s">
        <v>787</v>
      </c>
      <c r="F1504" s="71" t="s">
        <v>271</v>
      </c>
      <c r="G1504" s="284" t="s">
        <v>4551</v>
      </c>
    </row>
    <row r="1505" spans="1:7" x14ac:dyDescent="0.25">
      <c r="A1505" s="71">
        <v>1286</v>
      </c>
      <c r="B1505" s="214" t="s">
        <v>853</v>
      </c>
      <c r="C1505" s="214" t="s">
        <v>3607</v>
      </c>
      <c r="D1505" s="214" t="s">
        <v>3608</v>
      </c>
      <c r="E1505" s="72"/>
      <c r="F1505" s="72" t="s">
        <v>271</v>
      </c>
      <c r="G1505" s="284" t="s">
        <v>4551</v>
      </c>
    </row>
    <row r="1506" spans="1:7" x14ac:dyDescent="0.25">
      <c r="A1506" s="71">
        <v>1297</v>
      </c>
      <c r="B1506" s="214" t="s">
        <v>1004</v>
      </c>
      <c r="C1506" s="214" t="s">
        <v>3615</v>
      </c>
      <c r="D1506" s="214" t="s">
        <v>3616</v>
      </c>
      <c r="E1506" s="72"/>
      <c r="F1506" s="72" t="s">
        <v>271</v>
      </c>
      <c r="G1506" s="284" t="s">
        <v>4551</v>
      </c>
    </row>
    <row r="1507" spans="1:7" x14ac:dyDescent="0.25">
      <c r="A1507" s="71">
        <v>1298</v>
      </c>
      <c r="B1507" s="214" t="s">
        <v>984</v>
      </c>
      <c r="C1507" s="214" t="s">
        <v>3617</v>
      </c>
      <c r="D1507" s="214" t="s">
        <v>3618</v>
      </c>
      <c r="E1507" s="72"/>
      <c r="F1507" s="72" t="s">
        <v>271</v>
      </c>
      <c r="G1507" s="284" t="s">
        <v>4551</v>
      </c>
    </row>
    <row r="1508" spans="1:7" x14ac:dyDescent="0.25">
      <c r="A1508" s="71">
        <v>1306</v>
      </c>
      <c r="B1508" s="214" t="s">
        <v>1004</v>
      </c>
      <c r="C1508" s="214" t="s">
        <v>3069</v>
      </c>
      <c r="D1508" s="214" t="s">
        <v>3070</v>
      </c>
      <c r="E1508" s="71" t="s">
        <v>787</v>
      </c>
      <c r="F1508" s="71" t="s">
        <v>271</v>
      </c>
      <c r="G1508" s="284" t="s">
        <v>4551</v>
      </c>
    </row>
    <row r="1509" spans="1:7" x14ac:dyDescent="0.25">
      <c r="A1509" s="71">
        <v>1307</v>
      </c>
      <c r="B1509" s="214" t="s">
        <v>1004</v>
      </c>
      <c r="C1509" s="214" t="s">
        <v>3625</v>
      </c>
      <c r="D1509" s="214" t="s">
        <v>3626</v>
      </c>
      <c r="E1509" s="72"/>
      <c r="F1509" s="72" t="s">
        <v>271</v>
      </c>
      <c r="G1509" s="284" t="s">
        <v>4551</v>
      </c>
    </row>
    <row r="1510" spans="1:7" x14ac:dyDescent="0.25">
      <c r="A1510" s="71">
        <v>1342</v>
      </c>
      <c r="B1510" s="214" t="s">
        <v>984</v>
      </c>
      <c r="C1510" s="214" t="s">
        <v>2311</v>
      </c>
      <c r="D1510" s="214" t="s">
        <v>2312</v>
      </c>
      <c r="E1510" s="71" t="s">
        <v>787</v>
      </c>
      <c r="F1510" s="71" t="s">
        <v>271</v>
      </c>
      <c r="G1510" s="284" t="s">
        <v>4551</v>
      </c>
    </row>
    <row r="1511" spans="1:7" x14ac:dyDescent="0.25">
      <c r="A1511" s="71">
        <v>1344</v>
      </c>
      <c r="B1511" s="214" t="s">
        <v>984</v>
      </c>
      <c r="C1511" s="214" t="s">
        <v>2313</v>
      </c>
      <c r="D1511" s="214" t="s">
        <v>2314</v>
      </c>
      <c r="E1511" s="71" t="s">
        <v>787</v>
      </c>
      <c r="F1511" s="71" t="s">
        <v>271</v>
      </c>
      <c r="G1511" s="284" t="s">
        <v>4551</v>
      </c>
    </row>
    <row r="1512" spans="1:7" x14ac:dyDescent="0.25">
      <c r="A1512" s="71">
        <v>1354</v>
      </c>
      <c r="B1512" s="214" t="s">
        <v>984</v>
      </c>
      <c r="C1512" s="214" t="s">
        <v>2319</v>
      </c>
      <c r="D1512" s="214" t="s">
        <v>2320</v>
      </c>
      <c r="E1512" s="71" t="s">
        <v>787</v>
      </c>
      <c r="F1512" s="71" t="s">
        <v>271</v>
      </c>
      <c r="G1512" s="284" t="s">
        <v>4551</v>
      </c>
    </row>
    <row r="1513" spans="1:7" x14ac:dyDescent="0.25">
      <c r="A1513" s="71">
        <v>1356</v>
      </c>
      <c r="B1513" s="214" t="s">
        <v>1004</v>
      </c>
      <c r="C1513" s="214" t="s">
        <v>3078</v>
      </c>
      <c r="D1513" s="214" t="s">
        <v>3079</v>
      </c>
      <c r="E1513" s="71" t="s">
        <v>787</v>
      </c>
      <c r="F1513" s="71" t="s">
        <v>271</v>
      </c>
      <c r="G1513" s="284" t="s">
        <v>4551</v>
      </c>
    </row>
    <row r="1514" spans="1:7" x14ac:dyDescent="0.25">
      <c r="A1514" s="71">
        <v>1365</v>
      </c>
      <c r="B1514" s="214" t="s">
        <v>984</v>
      </c>
      <c r="C1514" s="214" t="s">
        <v>3080</v>
      </c>
      <c r="D1514" s="214" t="s">
        <v>3081</v>
      </c>
      <c r="E1514" s="71" t="s">
        <v>787</v>
      </c>
      <c r="F1514" s="71" t="s">
        <v>271</v>
      </c>
      <c r="G1514" s="284" t="s">
        <v>4551</v>
      </c>
    </row>
    <row r="1515" spans="1:7" x14ac:dyDescent="0.25">
      <c r="A1515" s="71">
        <v>1370</v>
      </c>
      <c r="B1515" s="214" t="s">
        <v>984</v>
      </c>
      <c r="C1515" s="214" t="s">
        <v>2325</v>
      </c>
      <c r="D1515" s="214" t="s">
        <v>2326</v>
      </c>
      <c r="E1515" s="71" t="s">
        <v>787</v>
      </c>
      <c r="F1515" s="71" t="s">
        <v>271</v>
      </c>
      <c r="G1515" s="284" t="s">
        <v>4551</v>
      </c>
    </row>
    <row r="1516" spans="1:7" x14ac:dyDescent="0.25">
      <c r="A1516" s="71">
        <v>1376</v>
      </c>
      <c r="B1516" s="214" t="s">
        <v>820</v>
      </c>
      <c r="C1516" s="214" t="s">
        <v>3651</v>
      </c>
      <c r="D1516" s="214" t="s">
        <v>3652</v>
      </c>
      <c r="E1516" s="72"/>
      <c r="F1516" s="72" t="s">
        <v>271</v>
      </c>
      <c r="G1516" s="284" t="s">
        <v>4551</v>
      </c>
    </row>
    <row r="1517" spans="1:7" x14ac:dyDescent="0.25">
      <c r="A1517" s="71">
        <v>1378</v>
      </c>
      <c r="B1517" s="214" t="s">
        <v>1004</v>
      </c>
      <c r="C1517" s="214" t="s">
        <v>3653</v>
      </c>
      <c r="D1517" s="214" t="s">
        <v>3654</v>
      </c>
      <c r="E1517" s="72"/>
      <c r="F1517" s="72" t="s">
        <v>271</v>
      </c>
      <c r="G1517" s="284" t="s">
        <v>4551</v>
      </c>
    </row>
    <row r="1518" spans="1:7" x14ac:dyDescent="0.25">
      <c r="A1518" s="71">
        <v>1397</v>
      </c>
      <c r="B1518" s="214" t="s">
        <v>1004</v>
      </c>
      <c r="C1518" s="214" t="s">
        <v>2339</v>
      </c>
      <c r="D1518" s="214" t="s">
        <v>2340</v>
      </c>
      <c r="E1518" s="71" t="s">
        <v>787</v>
      </c>
      <c r="F1518" s="71" t="s">
        <v>271</v>
      </c>
      <c r="G1518" s="284" t="s">
        <v>4551</v>
      </c>
    </row>
    <row r="1519" spans="1:7" x14ac:dyDescent="0.25">
      <c r="A1519" s="71">
        <v>1401</v>
      </c>
      <c r="B1519" s="214" t="s">
        <v>1004</v>
      </c>
      <c r="C1519" s="214" t="s">
        <v>3084</v>
      </c>
      <c r="D1519" s="214" t="s">
        <v>3085</v>
      </c>
      <c r="E1519" s="71" t="s">
        <v>787</v>
      </c>
      <c r="F1519" s="71" t="s">
        <v>271</v>
      </c>
      <c r="G1519" s="284" t="s">
        <v>4551</v>
      </c>
    </row>
    <row r="1520" spans="1:7" x14ac:dyDescent="0.25">
      <c r="A1520" s="71">
        <v>1425</v>
      </c>
      <c r="B1520" s="214" t="s">
        <v>1004</v>
      </c>
      <c r="C1520" s="214" t="s">
        <v>3670</v>
      </c>
      <c r="D1520" s="214" t="s">
        <v>3671</v>
      </c>
      <c r="E1520" s="72"/>
      <c r="F1520" s="72" t="s">
        <v>271</v>
      </c>
      <c r="G1520" s="284" t="s">
        <v>4551</v>
      </c>
    </row>
    <row r="1521" spans="1:7" x14ac:dyDescent="0.25">
      <c r="A1521" s="71">
        <v>1471</v>
      </c>
      <c r="B1521" s="214" t="s">
        <v>984</v>
      </c>
      <c r="C1521" s="214" t="s">
        <v>2372</v>
      </c>
      <c r="D1521" s="214" t="s">
        <v>2373</v>
      </c>
      <c r="E1521" s="71" t="s">
        <v>787</v>
      </c>
      <c r="F1521" s="71" t="s">
        <v>271</v>
      </c>
      <c r="G1521" s="284" t="s">
        <v>4551</v>
      </c>
    </row>
    <row r="1522" spans="1:7" x14ac:dyDescent="0.25">
      <c r="A1522" s="71">
        <v>1474</v>
      </c>
      <c r="B1522" s="214" t="s">
        <v>1004</v>
      </c>
      <c r="C1522" s="214" t="s">
        <v>3092</v>
      </c>
      <c r="D1522" s="214" t="s">
        <v>3093</v>
      </c>
      <c r="E1522" s="71" t="s">
        <v>787</v>
      </c>
      <c r="F1522" s="71" t="s">
        <v>271</v>
      </c>
      <c r="G1522" s="284" t="s">
        <v>4551</v>
      </c>
    </row>
    <row r="1523" spans="1:7" x14ac:dyDescent="0.25">
      <c r="A1523" s="71">
        <v>1489</v>
      </c>
      <c r="B1523" s="214" t="s">
        <v>984</v>
      </c>
      <c r="C1523" s="214" t="s">
        <v>2380</v>
      </c>
      <c r="D1523" s="214" t="s">
        <v>2381</v>
      </c>
      <c r="E1523" s="71" t="s">
        <v>787</v>
      </c>
      <c r="F1523" s="71" t="s">
        <v>271</v>
      </c>
      <c r="G1523" s="284" t="s">
        <v>4551</v>
      </c>
    </row>
    <row r="1524" spans="1:7" x14ac:dyDescent="0.25">
      <c r="A1524" s="71">
        <v>1494</v>
      </c>
      <c r="B1524" s="214" t="s">
        <v>853</v>
      </c>
      <c r="C1524" s="214" t="s">
        <v>2382</v>
      </c>
      <c r="D1524" s="214" t="s">
        <v>2383</v>
      </c>
      <c r="E1524" s="71" t="s">
        <v>787</v>
      </c>
      <c r="F1524" s="71" t="s">
        <v>271</v>
      </c>
      <c r="G1524" s="284" t="s">
        <v>4551</v>
      </c>
    </row>
    <row r="1525" spans="1:7" x14ac:dyDescent="0.25">
      <c r="A1525" s="71">
        <v>1514</v>
      </c>
      <c r="B1525" s="214" t="s">
        <v>1004</v>
      </c>
      <c r="C1525" s="214" t="s">
        <v>2392</v>
      </c>
      <c r="D1525" s="214" t="s">
        <v>2393</v>
      </c>
      <c r="E1525" s="71" t="s">
        <v>787</v>
      </c>
      <c r="F1525" s="71" t="s">
        <v>271</v>
      </c>
      <c r="G1525" s="284" t="s">
        <v>4551</v>
      </c>
    </row>
    <row r="1526" spans="1:7" x14ac:dyDescent="0.25">
      <c r="A1526" s="71">
        <v>1570</v>
      </c>
      <c r="B1526" s="214" t="s">
        <v>1004</v>
      </c>
      <c r="C1526" s="214" t="s">
        <v>3727</v>
      </c>
      <c r="D1526" s="214" t="s">
        <v>3728</v>
      </c>
      <c r="E1526" s="72"/>
      <c r="F1526" s="72" t="s">
        <v>271</v>
      </c>
      <c r="G1526" s="284" t="s">
        <v>4551</v>
      </c>
    </row>
    <row r="1527" spans="1:7" x14ac:dyDescent="0.25">
      <c r="A1527" s="71">
        <v>1593</v>
      </c>
      <c r="B1527" s="214" t="s">
        <v>984</v>
      </c>
      <c r="C1527" s="214" t="s">
        <v>3737</v>
      </c>
      <c r="D1527" s="214" t="s">
        <v>3738</v>
      </c>
      <c r="E1527" s="72"/>
      <c r="F1527" s="72" t="s">
        <v>271</v>
      </c>
      <c r="G1527" s="284" t="s">
        <v>4551</v>
      </c>
    </row>
    <row r="1528" spans="1:7" x14ac:dyDescent="0.25">
      <c r="A1528" s="71">
        <v>1595</v>
      </c>
      <c r="B1528" s="214" t="s">
        <v>820</v>
      </c>
      <c r="C1528" s="214" t="s">
        <v>2425</v>
      </c>
      <c r="D1528" s="214" t="s">
        <v>2426</v>
      </c>
      <c r="E1528" s="71" t="s">
        <v>787</v>
      </c>
      <c r="F1528" s="71" t="s">
        <v>271</v>
      </c>
      <c r="G1528" s="284" t="s">
        <v>4551</v>
      </c>
    </row>
    <row r="1529" spans="1:7" x14ac:dyDescent="0.25">
      <c r="A1529" s="71">
        <v>1600</v>
      </c>
      <c r="B1529" s="214" t="s">
        <v>1004</v>
      </c>
      <c r="C1529" s="214" t="s">
        <v>3109</v>
      </c>
      <c r="D1529" s="214" t="s">
        <v>3110</v>
      </c>
      <c r="E1529" s="71" t="s">
        <v>787</v>
      </c>
      <c r="F1529" s="71" t="s">
        <v>271</v>
      </c>
      <c r="G1529" s="284" t="s">
        <v>4551</v>
      </c>
    </row>
    <row r="1530" spans="1:7" x14ac:dyDescent="0.25">
      <c r="A1530" s="71">
        <v>1629</v>
      </c>
      <c r="B1530" s="214" t="s">
        <v>820</v>
      </c>
      <c r="C1530" s="214" t="s">
        <v>3115</v>
      </c>
      <c r="D1530" s="214" t="s">
        <v>3116</v>
      </c>
      <c r="E1530" s="71" t="s">
        <v>787</v>
      </c>
      <c r="F1530" s="71" t="s">
        <v>271</v>
      </c>
      <c r="G1530" s="284" t="s">
        <v>4551</v>
      </c>
    </row>
    <row r="1531" spans="1:7" x14ac:dyDescent="0.25">
      <c r="A1531" s="71">
        <v>1631</v>
      </c>
      <c r="B1531" s="214" t="s">
        <v>1004</v>
      </c>
      <c r="C1531" s="214" t="s">
        <v>3749</v>
      </c>
      <c r="D1531" s="214" t="s">
        <v>3750</v>
      </c>
      <c r="E1531" s="72"/>
      <c r="F1531" s="72" t="s">
        <v>271</v>
      </c>
      <c r="G1531" s="284" t="s">
        <v>4551</v>
      </c>
    </row>
    <row r="1532" spans="1:7" x14ac:dyDescent="0.25">
      <c r="A1532" s="71">
        <v>1636</v>
      </c>
      <c r="B1532" s="214" t="s">
        <v>853</v>
      </c>
      <c r="C1532" s="214" t="s">
        <v>3753</v>
      </c>
      <c r="D1532" s="214" t="s">
        <v>3754</v>
      </c>
      <c r="E1532" s="72"/>
      <c r="F1532" s="72" t="s">
        <v>271</v>
      </c>
      <c r="G1532" s="284" t="s">
        <v>4551</v>
      </c>
    </row>
    <row r="1533" spans="1:7" x14ac:dyDescent="0.25">
      <c r="A1533" s="71">
        <v>1649</v>
      </c>
      <c r="B1533" s="214" t="s">
        <v>984</v>
      </c>
      <c r="C1533" s="214" t="s">
        <v>3757</v>
      </c>
      <c r="D1533" s="214" t="s">
        <v>3758</v>
      </c>
      <c r="E1533" s="72"/>
      <c r="F1533" s="72" t="s">
        <v>271</v>
      </c>
      <c r="G1533" s="284" t="s">
        <v>4551</v>
      </c>
    </row>
    <row r="1534" spans="1:7" x14ac:dyDescent="0.25">
      <c r="A1534" s="71">
        <v>1661</v>
      </c>
      <c r="B1534" s="214" t="s">
        <v>984</v>
      </c>
      <c r="C1534" s="214" t="s">
        <v>2455</v>
      </c>
      <c r="D1534" s="214" t="s">
        <v>2456</v>
      </c>
      <c r="E1534" s="71" t="s">
        <v>787</v>
      </c>
      <c r="F1534" s="71" t="s">
        <v>271</v>
      </c>
      <c r="G1534" s="284" t="s">
        <v>4551</v>
      </c>
    </row>
    <row r="1535" spans="1:7" x14ac:dyDescent="0.25">
      <c r="A1535" s="71">
        <v>1680</v>
      </c>
      <c r="B1535" s="214" t="s">
        <v>820</v>
      </c>
      <c r="C1535" s="214" t="s">
        <v>3776</v>
      </c>
      <c r="D1535" s="214" t="s">
        <v>3777</v>
      </c>
      <c r="E1535" s="72"/>
      <c r="F1535" s="72" t="s">
        <v>271</v>
      </c>
      <c r="G1535" s="284" t="s">
        <v>4551</v>
      </c>
    </row>
    <row r="1536" spans="1:7" x14ac:dyDescent="0.25">
      <c r="A1536" s="71">
        <v>1749</v>
      </c>
      <c r="B1536" s="214" t="s">
        <v>820</v>
      </c>
      <c r="C1536" s="214" t="s">
        <v>2501</v>
      </c>
      <c r="D1536" s="214" t="s">
        <v>2502</v>
      </c>
      <c r="E1536" s="71" t="s">
        <v>787</v>
      </c>
      <c r="F1536" s="71" t="s">
        <v>271</v>
      </c>
      <c r="G1536" s="284" t="s">
        <v>4551</v>
      </c>
    </row>
    <row r="1537" spans="1:7" x14ac:dyDescent="0.25">
      <c r="A1537" s="71">
        <v>1758</v>
      </c>
      <c r="B1537" s="214" t="s">
        <v>820</v>
      </c>
      <c r="C1537" s="214" t="s">
        <v>3130</v>
      </c>
      <c r="D1537" s="214" t="s">
        <v>3131</v>
      </c>
      <c r="E1537" s="71" t="s">
        <v>787</v>
      </c>
      <c r="F1537" s="71" t="s">
        <v>271</v>
      </c>
      <c r="G1537" s="284" t="s">
        <v>4551</v>
      </c>
    </row>
    <row r="1538" spans="1:7" x14ac:dyDescent="0.25">
      <c r="A1538" s="71">
        <v>1779</v>
      </c>
      <c r="B1538" s="214" t="s">
        <v>984</v>
      </c>
      <c r="C1538" s="214" t="s">
        <v>3808</v>
      </c>
      <c r="D1538" s="214" t="s">
        <v>3809</v>
      </c>
      <c r="E1538" s="72"/>
      <c r="F1538" s="72" t="s">
        <v>271</v>
      </c>
      <c r="G1538" s="284" t="s">
        <v>4551</v>
      </c>
    </row>
    <row r="1539" spans="1:7" x14ac:dyDescent="0.25">
      <c r="A1539" s="71">
        <v>1798</v>
      </c>
      <c r="B1539" s="214" t="s">
        <v>820</v>
      </c>
      <c r="C1539" s="214" t="s">
        <v>3816</v>
      </c>
      <c r="D1539" s="214" t="s">
        <v>3817</v>
      </c>
      <c r="E1539" s="72"/>
      <c r="F1539" s="72" t="s">
        <v>271</v>
      </c>
      <c r="G1539" s="284" t="s">
        <v>4551</v>
      </c>
    </row>
    <row r="1540" spans="1:7" x14ac:dyDescent="0.25">
      <c r="A1540" s="71">
        <v>1818</v>
      </c>
      <c r="B1540" s="214" t="s">
        <v>853</v>
      </c>
      <c r="C1540" s="214" t="s">
        <v>2523</v>
      </c>
      <c r="D1540" s="214" t="s">
        <v>2524</v>
      </c>
      <c r="E1540" s="71" t="s">
        <v>787</v>
      </c>
      <c r="F1540" s="71" t="s">
        <v>271</v>
      </c>
      <c r="G1540" s="284" t="s">
        <v>4551</v>
      </c>
    </row>
    <row r="1541" spans="1:7" x14ac:dyDescent="0.25">
      <c r="A1541" s="71">
        <v>1839</v>
      </c>
      <c r="B1541" s="214" t="s">
        <v>1004</v>
      </c>
      <c r="C1541" s="214" t="s">
        <v>3828</v>
      </c>
      <c r="D1541" s="214" t="s">
        <v>3829</v>
      </c>
      <c r="E1541" s="72"/>
      <c r="F1541" s="72" t="s">
        <v>271</v>
      </c>
      <c r="G1541" s="284" t="s">
        <v>4551</v>
      </c>
    </row>
    <row r="1542" spans="1:7" x14ac:dyDescent="0.25">
      <c r="A1542" s="71">
        <v>1858</v>
      </c>
      <c r="B1542" s="214" t="s">
        <v>820</v>
      </c>
      <c r="C1542" s="214" t="s">
        <v>2533</v>
      </c>
      <c r="D1542" s="214" t="s">
        <v>2534</v>
      </c>
      <c r="E1542" s="72"/>
      <c r="F1542" s="72" t="s">
        <v>271</v>
      </c>
      <c r="G1542" s="284" t="s">
        <v>4551</v>
      </c>
    </row>
    <row r="1543" spans="1:7" x14ac:dyDescent="0.25">
      <c r="A1543" s="71">
        <v>3450</v>
      </c>
      <c r="B1543" s="214" t="s">
        <v>853</v>
      </c>
      <c r="C1543" s="214" t="s">
        <v>3154</v>
      </c>
      <c r="D1543" s="214" t="s">
        <v>3155</v>
      </c>
      <c r="E1543" s="71" t="s">
        <v>787</v>
      </c>
      <c r="F1543" s="71" t="s">
        <v>271</v>
      </c>
      <c r="G1543" s="284" t="s">
        <v>4551</v>
      </c>
    </row>
    <row r="1544" spans="1:7" x14ac:dyDescent="0.25">
      <c r="A1544" s="71">
        <v>1878</v>
      </c>
      <c r="B1544" s="214" t="s">
        <v>1004</v>
      </c>
      <c r="C1544" s="214" t="s">
        <v>2541</v>
      </c>
      <c r="D1544" s="214" t="s">
        <v>2542</v>
      </c>
      <c r="E1544" s="71" t="s">
        <v>787</v>
      </c>
      <c r="F1544" s="71" t="s">
        <v>271</v>
      </c>
      <c r="G1544" s="284" t="s">
        <v>4551</v>
      </c>
    </row>
    <row r="1545" spans="1:7" x14ac:dyDescent="0.25">
      <c r="A1545" s="71">
        <v>1883</v>
      </c>
      <c r="B1545" s="214" t="s">
        <v>820</v>
      </c>
      <c r="C1545" s="214" t="s">
        <v>2543</v>
      </c>
      <c r="D1545" s="214" t="s">
        <v>2544</v>
      </c>
      <c r="E1545" s="71" t="s">
        <v>787</v>
      </c>
      <c r="F1545" s="71" t="s">
        <v>271</v>
      </c>
      <c r="G1545" s="284" t="s">
        <v>4551</v>
      </c>
    </row>
    <row r="1546" spans="1:7" x14ac:dyDescent="0.25">
      <c r="A1546" s="71">
        <v>1925</v>
      </c>
      <c r="B1546" s="214" t="s">
        <v>1004</v>
      </c>
      <c r="C1546" s="214" t="s">
        <v>2554</v>
      </c>
      <c r="D1546" s="214" t="s">
        <v>2555</v>
      </c>
      <c r="E1546" s="71" t="s">
        <v>787</v>
      </c>
      <c r="F1546" s="71" t="s">
        <v>271</v>
      </c>
      <c r="G1546" s="284" t="s">
        <v>4551</v>
      </c>
    </row>
    <row r="1547" spans="1:7" x14ac:dyDescent="0.25">
      <c r="A1547" s="71">
        <v>1946</v>
      </c>
      <c r="B1547" s="214" t="s">
        <v>853</v>
      </c>
      <c r="C1547" s="214" t="s">
        <v>2564</v>
      </c>
      <c r="D1547" s="214" t="s">
        <v>2565</v>
      </c>
      <c r="E1547" s="71" t="s">
        <v>787</v>
      </c>
      <c r="F1547" s="71" t="s">
        <v>271</v>
      </c>
      <c r="G1547" s="284" t="s">
        <v>4551</v>
      </c>
    </row>
    <row r="1548" spans="1:7" x14ac:dyDescent="0.25">
      <c r="A1548" s="71">
        <v>1961</v>
      </c>
      <c r="B1548" s="214" t="s">
        <v>853</v>
      </c>
      <c r="C1548" s="214" t="s">
        <v>2570</v>
      </c>
      <c r="D1548" s="214" t="s">
        <v>2571</v>
      </c>
      <c r="E1548" s="71" t="s">
        <v>787</v>
      </c>
      <c r="F1548" s="71" t="s">
        <v>271</v>
      </c>
      <c r="G1548" s="284" t="s">
        <v>4551</v>
      </c>
    </row>
    <row r="1549" spans="1:7" x14ac:dyDescent="0.25">
      <c r="A1549" s="71">
        <v>1994</v>
      </c>
      <c r="B1549" s="214" t="s">
        <v>984</v>
      </c>
      <c r="C1549" s="214" t="s">
        <v>2588</v>
      </c>
      <c r="D1549" s="214" t="s">
        <v>2589</v>
      </c>
      <c r="E1549" s="71" t="s">
        <v>787</v>
      </c>
      <c r="F1549" s="71" t="s">
        <v>271</v>
      </c>
      <c r="G1549" s="284" t="s">
        <v>4551</v>
      </c>
    </row>
    <row r="1550" spans="1:7" x14ac:dyDescent="0.25">
      <c r="A1550" s="71">
        <v>2025</v>
      </c>
      <c r="B1550" s="214" t="s">
        <v>853</v>
      </c>
      <c r="C1550" s="214" t="s">
        <v>3879</v>
      </c>
      <c r="D1550" s="214" t="s">
        <v>3880</v>
      </c>
      <c r="E1550" s="72"/>
      <c r="F1550" s="72" t="s">
        <v>271</v>
      </c>
      <c r="G1550" s="284" t="s">
        <v>4551</v>
      </c>
    </row>
    <row r="1551" spans="1:7" x14ac:dyDescent="0.25">
      <c r="A1551" s="71">
        <v>2075</v>
      </c>
      <c r="B1551" s="214" t="s">
        <v>820</v>
      </c>
      <c r="C1551" s="214" t="s">
        <v>3885</v>
      </c>
      <c r="D1551" s="214" t="s">
        <v>3886</v>
      </c>
      <c r="E1551" s="72"/>
      <c r="F1551" s="72" t="s">
        <v>271</v>
      </c>
      <c r="G1551" s="284" t="s">
        <v>4551</v>
      </c>
    </row>
    <row r="1552" spans="1:7" x14ac:dyDescent="0.25">
      <c r="A1552" s="72">
        <v>2108</v>
      </c>
      <c r="B1552" s="66" t="s">
        <v>984</v>
      </c>
      <c r="C1552" s="214" t="s">
        <v>2613</v>
      </c>
      <c r="D1552" s="66" t="s">
        <v>2614</v>
      </c>
      <c r="E1552" s="71" t="s">
        <v>787</v>
      </c>
      <c r="F1552" s="71" t="s">
        <v>271</v>
      </c>
      <c r="G1552" s="284" t="s">
        <v>4551</v>
      </c>
    </row>
    <row r="1553" spans="1:7" x14ac:dyDescent="0.25">
      <c r="A1553" s="71">
        <v>2126</v>
      </c>
      <c r="B1553" s="214" t="s">
        <v>984</v>
      </c>
      <c r="C1553" s="214" t="s">
        <v>2617</v>
      </c>
      <c r="D1553" s="214" t="s">
        <v>2618</v>
      </c>
      <c r="E1553" s="71" t="s">
        <v>787</v>
      </c>
      <c r="F1553" s="71" t="s">
        <v>271</v>
      </c>
      <c r="G1553" s="284" t="s">
        <v>4551</v>
      </c>
    </row>
    <row r="1554" spans="1:7" x14ac:dyDescent="0.25">
      <c r="A1554" s="71">
        <v>2214</v>
      </c>
      <c r="B1554" s="214" t="s">
        <v>1004</v>
      </c>
      <c r="C1554" s="214" t="s">
        <v>2633</v>
      </c>
      <c r="D1554" s="214" t="s">
        <v>2634</v>
      </c>
      <c r="E1554" s="71" t="s">
        <v>787</v>
      </c>
      <c r="F1554" s="71" t="s">
        <v>271</v>
      </c>
      <c r="G1554" s="284" t="s">
        <v>4551</v>
      </c>
    </row>
    <row r="1555" spans="1:7" x14ac:dyDescent="0.25">
      <c r="A1555" s="71">
        <v>2241</v>
      </c>
      <c r="B1555" s="214" t="s">
        <v>853</v>
      </c>
      <c r="C1555" s="214" t="s">
        <v>2635</v>
      </c>
      <c r="D1555" s="214" t="s">
        <v>2636</v>
      </c>
      <c r="E1555" s="71" t="s">
        <v>787</v>
      </c>
      <c r="F1555" s="71" t="s">
        <v>271</v>
      </c>
      <c r="G1555" s="284" t="s">
        <v>4551</v>
      </c>
    </row>
    <row r="1556" spans="1:7" x14ac:dyDescent="0.25">
      <c r="A1556" s="71">
        <v>2270</v>
      </c>
      <c r="B1556" s="214" t="s">
        <v>1004</v>
      </c>
      <c r="C1556" s="214" t="s">
        <v>2639</v>
      </c>
      <c r="D1556" s="214" t="s">
        <v>2640</v>
      </c>
      <c r="E1556" s="72"/>
      <c r="F1556" s="72" t="s">
        <v>271</v>
      </c>
      <c r="G1556" s="284" t="s">
        <v>4551</v>
      </c>
    </row>
    <row r="1557" spans="1:7" x14ac:dyDescent="0.25">
      <c r="A1557" s="71">
        <v>2296</v>
      </c>
      <c r="B1557" s="214" t="s">
        <v>984</v>
      </c>
      <c r="C1557" s="214" t="s">
        <v>3899</v>
      </c>
      <c r="D1557" s="214" t="s">
        <v>3899</v>
      </c>
      <c r="E1557" s="72"/>
      <c r="F1557" s="72" t="s">
        <v>271</v>
      </c>
      <c r="G1557" s="284" t="s">
        <v>4551</v>
      </c>
    </row>
    <row r="1558" spans="1:7" x14ac:dyDescent="0.25">
      <c r="A1558" s="71">
        <v>2343</v>
      </c>
      <c r="B1558" s="214" t="s">
        <v>1004</v>
      </c>
      <c r="C1558" s="214" t="s">
        <v>3299</v>
      </c>
      <c r="D1558" s="214" t="s">
        <v>3036</v>
      </c>
      <c r="E1558" s="71" t="s">
        <v>787</v>
      </c>
      <c r="F1558" s="71" t="s">
        <v>271</v>
      </c>
      <c r="G1558" s="284" t="s">
        <v>4551</v>
      </c>
    </row>
    <row r="1559" spans="1:7" x14ac:dyDescent="0.25">
      <c r="A1559" s="71">
        <v>2377</v>
      </c>
      <c r="B1559" s="214" t="s">
        <v>853</v>
      </c>
      <c r="C1559" s="214" t="s">
        <v>2643</v>
      </c>
      <c r="D1559" s="214" t="s">
        <v>2644</v>
      </c>
      <c r="E1559" s="72"/>
      <c r="F1559" s="72" t="s">
        <v>271</v>
      </c>
      <c r="G1559" s="284" t="s">
        <v>4551</v>
      </c>
    </row>
    <row r="1560" spans="1:7" x14ac:dyDescent="0.25">
      <c r="A1560" s="71">
        <v>2400</v>
      </c>
      <c r="B1560" s="214" t="s">
        <v>1004</v>
      </c>
      <c r="C1560" s="214" t="s">
        <v>3902</v>
      </c>
      <c r="D1560" s="214" t="s">
        <v>3903</v>
      </c>
      <c r="E1560" s="72"/>
      <c r="F1560" s="72" t="s">
        <v>271</v>
      </c>
      <c r="G1560" s="284" t="s">
        <v>4551</v>
      </c>
    </row>
    <row r="1561" spans="1:7" x14ac:dyDescent="0.25">
      <c r="A1561" s="71">
        <v>2530</v>
      </c>
      <c r="B1561" s="214" t="s">
        <v>984</v>
      </c>
      <c r="C1561" s="214" t="s">
        <v>3908</v>
      </c>
      <c r="D1561" s="214" t="s">
        <v>2690</v>
      </c>
      <c r="E1561" s="72"/>
      <c r="F1561" s="72" t="s">
        <v>271</v>
      </c>
      <c r="G1561" s="284" t="s">
        <v>4551</v>
      </c>
    </row>
    <row r="1562" spans="1:7" x14ac:dyDescent="0.25">
      <c r="A1562" s="71">
        <v>2542</v>
      </c>
      <c r="B1562" s="214" t="s">
        <v>1004</v>
      </c>
      <c r="C1562" s="214" t="s">
        <v>3187</v>
      </c>
      <c r="D1562" s="214" t="s">
        <v>3188</v>
      </c>
      <c r="E1562" s="71" t="s">
        <v>787</v>
      </c>
      <c r="F1562" s="71" t="s">
        <v>271</v>
      </c>
      <c r="G1562" s="284" t="s">
        <v>4551</v>
      </c>
    </row>
    <row r="1563" spans="1:7" x14ac:dyDescent="0.25">
      <c r="A1563" s="71">
        <v>2581</v>
      </c>
      <c r="B1563" s="214" t="s">
        <v>984</v>
      </c>
      <c r="C1563" s="214" t="s">
        <v>2664</v>
      </c>
      <c r="D1563" s="214" t="s">
        <v>2665</v>
      </c>
      <c r="E1563" s="71" t="s">
        <v>787</v>
      </c>
      <c r="F1563" s="71" t="s">
        <v>271</v>
      </c>
      <c r="G1563" s="284" t="s">
        <v>4551</v>
      </c>
    </row>
    <row r="1564" spans="1:7" x14ac:dyDescent="0.25">
      <c r="A1564" s="71">
        <v>2787</v>
      </c>
      <c r="B1564" s="214" t="s">
        <v>1004</v>
      </c>
      <c r="C1564" s="214" t="s">
        <v>2685</v>
      </c>
      <c r="D1564" s="214" t="s">
        <v>2686</v>
      </c>
      <c r="E1564" s="71" t="s">
        <v>787</v>
      </c>
      <c r="F1564" s="71" t="s">
        <v>271</v>
      </c>
      <c r="G1564" s="284" t="s">
        <v>4551</v>
      </c>
    </row>
    <row r="1565" spans="1:7" x14ac:dyDescent="0.25">
      <c r="A1565" s="71">
        <v>2882</v>
      </c>
      <c r="B1565" s="214" t="s">
        <v>984</v>
      </c>
      <c r="C1565" s="214" t="s">
        <v>2693</v>
      </c>
      <c r="D1565" s="214" t="s">
        <v>2694</v>
      </c>
      <c r="E1565" s="72"/>
      <c r="F1565" s="72" t="s">
        <v>271</v>
      </c>
      <c r="G1565" s="284" t="s">
        <v>4551</v>
      </c>
    </row>
    <row r="1566" spans="1:7" x14ac:dyDescent="0.25">
      <c r="A1566" s="71">
        <v>2887</v>
      </c>
      <c r="B1566" s="214" t="s">
        <v>984</v>
      </c>
      <c r="C1566" s="214" t="s">
        <v>3193</v>
      </c>
      <c r="D1566" s="214" t="s">
        <v>3194</v>
      </c>
      <c r="E1566" s="71" t="s">
        <v>787</v>
      </c>
      <c r="F1566" s="71" t="s">
        <v>271</v>
      </c>
      <c r="G1566" s="284" t="s">
        <v>4551</v>
      </c>
    </row>
    <row r="1567" spans="1:7" x14ac:dyDescent="0.25">
      <c r="A1567" s="71">
        <v>2924</v>
      </c>
      <c r="B1567" s="214" t="s">
        <v>1004</v>
      </c>
      <c r="C1567" s="214" t="s">
        <v>2699</v>
      </c>
      <c r="D1567" s="214" t="s">
        <v>2700</v>
      </c>
      <c r="E1567" s="71" t="s">
        <v>787</v>
      </c>
      <c r="F1567" s="71" t="s">
        <v>271</v>
      </c>
      <c r="G1567" s="284" t="s">
        <v>4551</v>
      </c>
    </row>
    <row r="1568" spans="1:7" x14ac:dyDescent="0.25">
      <c r="A1568" s="71">
        <v>3087</v>
      </c>
      <c r="B1568" s="214" t="s">
        <v>820</v>
      </c>
      <c r="C1568" s="214" t="s">
        <v>2707</v>
      </c>
      <c r="D1568" s="214" t="s">
        <v>2708</v>
      </c>
      <c r="E1568" s="71" t="s">
        <v>787</v>
      </c>
      <c r="F1568" s="71" t="s">
        <v>271</v>
      </c>
      <c r="G1568" s="284" t="s">
        <v>4551</v>
      </c>
    </row>
    <row r="1569" spans="1:7" x14ac:dyDescent="0.25">
      <c r="A1569" s="71">
        <v>3214</v>
      </c>
      <c r="B1569" s="214" t="s">
        <v>1004</v>
      </c>
      <c r="C1569" s="214" t="s">
        <v>3200</v>
      </c>
      <c r="D1569" s="214" t="s">
        <v>3201</v>
      </c>
      <c r="E1569" s="71" t="s">
        <v>787</v>
      </c>
      <c r="F1569" s="71" t="s">
        <v>271</v>
      </c>
      <c r="G1569" s="284" t="s">
        <v>4551</v>
      </c>
    </row>
    <row r="1570" spans="1:7" x14ac:dyDescent="0.25">
      <c r="A1570" s="71">
        <v>3422</v>
      </c>
      <c r="B1570" s="214" t="s">
        <v>984</v>
      </c>
      <c r="C1570" s="214" t="s">
        <v>3204</v>
      </c>
      <c r="D1570" s="214" t="s">
        <v>3205</v>
      </c>
      <c r="E1570" s="71" t="s">
        <v>787</v>
      </c>
      <c r="F1570" s="71" t="s">
        <v>271</v>
      </c>
      <c r="G1570" s="284" t="s">
        <v>4551</v>
      </c>
    </row>
    <row r="1571" spans="1:7" x14ac:dyDescent="0.25">
      <c r="A1571" s="71">
        <v>3449</v>
      </c>
      <c r="B1571" s="214" t="s">
        <v>984</v>
      </c>
      <c r="C1571" s="214" t="s">
        <v>3206</v>
      </c>
      <c r="D1571" s="214" t="s">
        <v>3207</v>
      </c>
      <c r="E1571" s="71" t="s">
        <v>787</v>
      </c>
      <c r="F1571" s="71" t="s">
        <v>271</v>
      </c>
      <c r="G1571" s="284" t="s">
        <v>4551</v>
      </c>
    </row>
    <row r="1572" spans="1:7" x14ac:dyDescent="0.25">
      <c r="A1572" s="71">
        <v>3577</v>
      </c>
      <c r="B1572" s="214" t="s">
        <v>984</v>
      </c>
      <c r="C1572" s="214" t="s">
        <v>2733</v>
      </c>
      <c r="D1572" s="214" t="s">
        <v>2734</v>
      </c>
      <c r="E1572" s="72"/>
      <c r="F1572" s="72" t="s">
        <v>271</v>
      </c>
      <c r="G1572" s="284" t="s">
        <v>4551</v>
      </c>
    </row>
    <row r="1573" spans="1:7" x14ac:dyDescent="0.25">
      <c r="A1573" s="71">
        <v>3636</v>
      </c>
      <c r="B1573" s="214" t="s">
        <v>853</v>
      </c>
      <c r="C1573" s="214" t="s">
        <v>3923</v>
      </c>
      <c r="D1573" s="214" t="s">
        <v>3924</v>
      </c>
      <c r="E1573" s="72"/>
      <c r="F1573" s="72" t="s">
        <v>271</v>
      </c>
      <c r="G1573" s="284" t="s">
        <v>4551</v>
      </c>
    </row>
    <row r="1574" spans="1:7" x14ac:dyDescent="0.25">
      <c r="A1574" s="71">
        <v>4018</v>
      </c>
      <c r="B1574" s="214" t="s">
        <v>820</v>
      </c>
      <c r="C1574" s="214" t="s">
        <v>3210</v>
      </c>
      <c r="D1574" s="214" t="s">
        <v>3211</v>
      </c>
      <c r="E1574" s="71" t="s">
        <v>787</v>
      </c>
      <c r="F1574" s="71" t="s">
        <v>271</v>
      </c>
      <c r="G1574" s="284" t="s">
        <v>4551</v>
      </c>
    </row>
    <row r="1575" spans="1:7" x14ac:dyDescent="0.25">
      <c r="A1575" s="71">
        <v>4335</v>
      </c>
      <c r="B1575" s="214" t="s">
        <v>1004</v>
      </c>
      <c r="C1575" s="214" t="s">
        <v>2755</v>
      </c>
      <c r="D1575" s="214" t="s">
        <v>2756</v>
      </c>
      <c r="E1575" s="71" t="s">
        <v>787</v>
      </c>
      <c r="F1575" s="71" t="s">
        <v>271</v>
      </c>
      <c r="G1575" s="284" t="s">
        <v>4551</v>
      </c>
    </row>
    <row r="1576" spans="1:7" x14ac:dyDescent="0.25">
      <c r="A1576" s="71">
        <v>4506</v>
      </c>
      <c r="B1576" s="214" t="s">
        <v>984</v>
      </c>
      <c r="C1576" s="214" t="s">
        <v>2757</v>
      </c>
      <c r="D1576" s="214" t="s">
        <v>2758</v>
      </c>
      <c r="E1576" s="71" t="s">
        <v>787</v>
      </c>
      <c r="F1576" s="71" t="s">
        <v>271</v>
      </c>
      <c r="G1576" s="284" t="s">
        <v>4551</v>
      </c>
    </row>
    <row r="1577" spans="1:7" x14ac:dyDescent="0.25">
      <c r="A1577" s="71" t="s">
        <v>86</v>
      </c>
      <c r="B1577" s="214" t="s">
        <v>2792</v>
      </c>
      <c r="C1577" s="214" t="s">
        <v>3241</v>
      </c>
      <c r="D1577" s="214" t="s">
        <v>3242</v>
      </c>
      <c r="E1577" s="71" t="s">
        <v>787</v>
      </c>
      <c r="F1577" s="71" t="s">
        <v>271</v>
      </c>
      <c r="G1577" s="284" t="s">
        <v>4551</v>
      </c>
    </row>
    <row r="1578" spans="1:7" x14ac:dyDescent="0.25">
      <c r="A1578" s="71" t="s">
        <v>86</v>
      </c>
      <c r="B1578" s="214" t="s">
        <v>1004</v>
      </c>
      <c r="C1578" s="214" t="s">
        <v>3247</v>
      </c>
      <c r="D1578" s="214" t="s">
        <v>3248</v>
      </c>
      <c r="E1578" s="71" t="s">
        <v>787</v>
      </c>
      <c r="F1578" s="71" t="s">
        <v>271</v>
      </c>
      <c r="G1578" s="284" t="s">
        <v>4551</v>
      </c>
    </row>
    <row r="1579" spans="1:7" x14ac:dyDescent="0.25">
      <c r="A1579" s="71" t="s">
        <v>86</v>
      </c>
      <c r="B1579" s="214" t="s">
        <v>984</v>
      </c>
      <c r="C1579" s="214" t="s">
        <v>3266</v>
      </c>
      <c r="D1579" s="214" t="s">
        <v>3267</v>
      </c>
      <c r="E1579" s="71" t="s">
        <v>787</v>
      </c>
      <c r="F1579" s="71" t="s">
        <v>271</v>
      </c>
      <c r="G1579" s="284" t="s">
        <v>4551</v>
      </c>
    </row>
    <row r="1580" spans="1:7" x14ac:dyDescent="0.25">
      <c r="A1580" s="71" t="s">
        <v>86</v>
      </c>
      <c r="B1580" s="214" t="s">
        <v>984</v>
      </c>
      <c r="C1580" s="214" t="s">
        <v>3268</v>
      </c>
      <c r="D1580" s="214" t="s">
        <v>3269</v>
      </c>
      <c r="E1580" s="71" t="s">
        <v>787</v>
      </c>
      <c r="F1580" s="71" t="s">
        <v>271</v>
      </c>
      <c r="G1580" s="284" t="s">
        <v>4551</v>
      </c>
    </row>
    <row r="1581" spans="1:7" x14ac:dyDescent="0.25">
      <c r="A1581" s="71" t="s">
        <v>86</v>
      </c>
      <c r="B1581" s="214" t="s">
        <v>850</v>
      </c>
      <c r="C1581" s="214" t="s">
        <v>2773</v>
      </c>
      <c r="D1581" s="214" t="s">
        <v>2774</v>
      </c>
      <c r="E1581" s="71" t="s">
        <v>787</v>
      </c>
      <c r="F1581" s="71" t="s">
        <v>271</v>
      </c>
      <c r="G1581" s="284" t="s">
        <v>4551</v>
      </c>
    </row>
    <row r="1582" spans="1:7" x14ac:dyDescent="0.25">
      <c r="A1582" s="71" t="s">
        <v>86</v>
      </c>
      <c r="B1582" s="214" t="s">
        <v>850</v>
      </c>
      <c r="C1582" s="214" t="s">
        <v>2775</v>
      </c>
      <c r="D1582" s="214" t="s">
        <v>2776</v>
      </c>
      <c r="E1582" s="71" t="s">
        <v>787</v>
      </c>
      <c r="F1582" s="71" t="s">
        <v>271</v>
      </c>
      <c r="G1582" s="284" t="s">
        <v>4551</v>
      </c>
    </row>
    <row r="1583" spans="1:7" x14ac:dyDescent="0.25">
      <c r="A1583" s="71" t="s">
        <v>86</v>
      </c>
      <c r="B1583" s="214" t="s">
        <v>800</v>
      </c>
      <c r="C1583" s="214" t="s">
        <v>2789</v>
      </c>
      <c r="D1583" s="214" t="s">
        <v>2790</v>
      </c>
      <c r="E1583" s="71" t="s">
        <v>787</v>
      </c>
      <c r="F1583" s="71" t="s">
        <v>271</v>
      </c>
      <c r="G1583" s="284" t="s">
        <v>4551</v>
      </c>
    </row>
    <row r="1584" spans="1:7" x14ac:dyDescent="0.25">
      <c r="A1584" s="71" t="s">
        <v>86</v>
      </c>
      <c r="B1584" s="214" t="s">
        <v>2792</v>
      </c>
      <c r="C1584" s="214" t="s">
        <v>4278</v>
      </c>
      <c r="D1584" s="214" t="s">
        <v>4279</v>
      </c>
      <c r="E1584" s="71" t="s">
        <v>787</v>
      </c>
      <c r="F1584" s="71"/>
      <c r="G1584" s="284" t="s">
        <v>4551</v>
      </c>
    </row>
    <row r="1585" spans="1:7" x14ac:dyDescent="0.25">
      <c r="A1585" s="71" t="s">
        <v>86</v>
      </c>
      <c r="B1585" s="214" t="s">
        <v>2792</v>
      </c>
      <c r="C1585" s="214" t="s">
        <v>4280</v>
      </c>
      <c r="D1585" s="214" t="s">
        <v>4281</v>
      </c>
      <c r="E1585" s="72"/>
      <c r="F1585" s="72" t="s">
        <v>271</v>
      </c>
      <c r="G1585" s="284" t="s">
        <v>4551</v>
      </c>
    </row>
    <row r="1586" spans="1:7" x14ac:dyDescent="0.25">
      <c r="A1586" s="71" t="s">
        <v>86</v>
      </c>
      <c r="B1586" s="214" t="s">
        <v>2792</v>
      </c>
      <c r="C1586" s="214" t="s">
        <v>4282</v>
      </c>
      <c r="D1586" s="214" t="s">
        <v>4283</v>
      </c>
      <c r="E1586" s="71" t="s">
        <v>787</v>
      </c>
      <c r="F1586" s="71" t="s">
        <v>271</v>
      </c>
      <c r="G1586" s="284" t="s">
        <v>4551</v>
      </c>
    </row>
    <row r="1587" spans="1:7" x14ac:dyDescent="0.25">
      <c r="A1587" s="71" t="s">
        <v>86</v>
      </c>
      <c r="B1587" s="214" t="s">
        <v>2792</v>
      </c>
      <c r="C1587" s="214" t="s">
        <v>4286</v>
      </c>
      <c r="D1587" s="214" t="s">
        <v>4287</v>
      </c>
      <c r="E1587" s="71" t="s">
        <v>787</v>
      </c>
      <c r="F1587" s="71" t="s">
        <v>271</v>
      </c>
      <c r="G1587" s="284" t="s">
        <v>4551</v>
      </c>
    </row>
    <row r="1588" spans="1:7" x14ac:dyDescent="0.25">
      <c r="A1588" s="71" t="s">
        <v>86</v>
      </c>
      <c r="B1588" s="214" t="s">
        <v>2792</v>
      </c>
      <c r="C1588" s="214" t="s">
        <v>4288</v>
      </c>
      <c r="D1588" s="214" t="s">
        <v>4289</v>
      </c>
      <c r="E1588" s="71" t="s">
        <v>787</v>
      </c>
      <c r="F1588" s="71" t="s">
        <v>271</v>
      </c>
      <c r="G1588" s="284" t="s">
        <v>4551</v>
      </c>
    </row>
    <row r="1589" spans="1:7" x14ac:dyDescent="0.25">
      <c r="A1589" s="71" t="s">
        <v>86</v>
      </c>
      <c r="B1589" s="214" t="s">
        <v>2792</v>
      </c>
      <c r="C1589" s="214" t="s">
        <v>2812</v>
      </c>
      <c r="D1589" s="214" t="s">
        <v>2813</v>
      </c>
      <c r="E1589" s="71" t="s">
        <v>787</v>
      </c>
      <c r="F1589" s="71" t="s">
        <v>271</v>
      </c>
      <c r="G1589" s="284" t="s">
        <v>4551</v>
      </c>
    </row>
    <row r="1590" spans="1:7" x14ac:dyDescent="0.25">
      <c r="A1590" s="71" t="s">
        <v>86</v>
      </c>
      <c r="B1590" s="214" t="s">
        <v>820</v>
      </c>
      <c r="C1590" s="214" t="s">
        <v>2841</v>
      </c>
      <c r="D1590" s="214" t="s">
        <v>2842</v>
      </c>
      <c r="E1590" s="71" t="s">
        <v>787</v>
      </c>
      <c r="F1590" s="71" t="s">
        <v>271</v>
      </c>
      <c r="G1590" s="284" t="s">
        <v>4551</v>
      </c>
    </row>
    <row r="1591" spans="1:7" x14ac:dyDescent="0.25">
      <c r="A1591" s="71" t="s">
        <v>86</v>
      </c>
      <c r="B1591" s="214" t="s">
        <v>2792</v>
      </c>
      <c r="C1591" s="214" t="s">
        <v>3931</v>
      </c>
      <c r="D1591" s="214" t="s">
        <v>3932</v>
      </c>
      <c r="E1591" s="72"/>
      <c r="F1591" s="72" t="s">
        <v>271</v>
      </c>
      <c r="G1591" s="284" t="s">
        <v>4551</v>
      </c>
    </row>
    <row r="1592" spans="1:7" x14ac:dyDescent="0.25">
      <c r="A1592" s="72" t="e">
        <v>#N/A</v>
      </c>
      <c r="B1592" s="66" t="s">
        <v>853</v>
      </c>
      <c r="C1592" s="214" t="s">
        <v>3287</v>
      </c>
      <c r="D1592" s="66" t="s">
        <v>3288</v>
      </c>
      <c r="E1592" s="71" t="s">
        <v>787</v>
      </c>
      <c r="F1592" s="71" t="s">
        <v>271</v>
      </c>
      <c r="G1592" s="284" t="s">
        <v>4551</v>
      </c>
    </row>
    <row r="1593" spans="1:7" x14ac:dyDescent="0.25">
      <c r="A1593" s="72" t="e">
        <v>#N/A</v>
      </c>
      <c r="B1593" s="214" t="s">
        <v>850</v>
      </c>
      <c r="C1593" s="214" t="s">
        <v>2845</v>
      </c>
      <c r="D1593" s="66" t="s">
        <v>2846</v>
      </c>
      <c r="E1593" s="71" t="s">
        <v>787</v>
      </c>
      <c r="F1593" s="71" t="s">
        <v>271</v>
      </c>
      <c r="G1593" s="284" t="s">
        <v>4551</v>
      </c>
    </row>
    <row r="1594" spans="1:7" x14ac:dyDescent="0.25">
      <c r="A1594" s="287" t="s">
        <v>86</v>
      </c>
      <c r="B1594" s="288" t="s">
        <v>1004</v>
      </c>
      <c r="C1594" s="288" t="s">
        <v>6589</v>
      </c>
      <c r="D1594" s="288" t="s">
        <v>6590</v>
      </c>
      <c r="E1594" s="287" t="s">
        <v>787</v>
      </c>
      <c r="F1594" s="287" t="s">
        <v>271</v>
      </c>
      <c r="G1594" s="284" t="s">
        <v>4551</v>
      </c>
    </row>
    <row r="1595" spans="1:7" x14ac:dyDescent="0.25">
      <c r="A1595" s="287">
        <v>4796</v>
      </c>
      <c r="B1595" s="288" t="s">
        <v>853</v>
      </c>
      <c r="C1595" s="288" t="s">
        <v>6592</v>
      </c>
      <c r="D1595" s="288" t="s">
        <v>6593</v>
      </c>
      <c r="E1595" s="287" t="s">
        <v>787</v>
      </c>
      <c r="F1595" s="287" t="s">
        <v>271</v>
      </c>
      <c r="G1595" s="284" t="s">
        <v>4551</v>
      </c>
    </row>
    <row r="1596" spans="1:7" x14ac:dyDescent="0.25">
      <c r="A1596" s="71">
        <v>749</v>
      </c>
      <c r="B1596" s="214" t="s">
        <v>1004</v>
      </c>
      <c r="C1596" s="214" t="s">
        <v>3437</v>
      </c>
      <c r="D1596" s="214" t="s">
        <v>3438</v>
      </c>
      <c r="E1596" s="72"/>
      <c r="F1596" s="72" t="s">
        <v>271</v>
      </c>
      <c r="G1596" s="285" t="s">
        <v>4556</v>
      </c>
    </row>
    <row r="1597" spans="1:7" x14ac:dyDescent="0.25">
      <c r="A1597" s="71">
        <v>1947</v>
      </c>
      <c r="B1597" s="214" t="s">
        <v>820</v>
      </c>
      <c r="C1597" s="214" t="s">
        <v>3865</v>
      </c>
      <c r="D1597" s="214" t="s">
        <v>3866</v>
      </c>
      <c r="E1597" s="72"/>
      <c r="F1597" s="72" t="s">
        <v>271</v>
      </c>
      <c r="G1597" s="285" t="s">
        <v>4556</v>
      </c>
    </row>
    <row r="1598" spans="1:7" x14ac:dyDescent="0.25">
      <c r="A1598" s="71">
        <v>1973</v>
      </c>
      <c r="B1598" s="214" t="s">
        <v>820</v>
      </c>
      <c r="C1598" s="214" t="s">
        <v>3875</v>
      </c>
      <c r="D1598" s="214" t="s">
        <v>3876</v>
      </c>
      <c r="E1598" s="72"/>
      <c r="F1598" s="72" t="s">
        <v>271</v>
      </c>
      <c r="G1598" s="285" t="s">
        <v>4556</v>
      </c>
    </row>
    <row r="1599" spans="1:7" x14ac:dyDescent="0.25">
      <c r="A1599" s="71">
        <v>674</v>
      </c>
      <c r="B1599" s="214" t="s">
        <v>1004</v>
      </c>
      <c r="C1599" s="214" t="s">
        <v>3416</v>
      </c>
      <c r="D1599" s="214" t="s">
        <v>3417</v>
      </c>
      <c r="E1599" s="72"/>
      <c r="F1599" s="72" t="s">
        <v>271</v>
      </c>
      <c r="G1599" s="285" t="s">
        <v>4556</v>
      </c>
    </row>
    <row r="1600" spans="1:7" x14ac:dyDescent="0.25">
      <c r="A1600" s="71">
        <v>735</v>
      </c>
      <c r="B1600" s="214" t="s">
        <v>1004</v>
      </c>
      <c r="C1600" s="214" t="s">
        <v>2945</v>
      </c>
      <c r="D1600" s="214" t="s">
        <v>2946</v>
      </c>
      <c r="E1600" s="71" t="s">
        <v>787</v>
      </c>
      <c r="F1600" s="71" t="s">
        <v>271</v>
      </c>
      <c r="G1600" s="285" t="s">
        <v>4556</v>
      </c>
    </row>
    <row r="1601" spans="1:7" x14ac:dyDescent="0.25">
      <c r="A1601" s="71">
        <v>16</v>
      </c>
      <c r="B1601" s="214" t="s">
        <v>800</v>
      </c>
      <c r="C1601" s="214" t="s">
        <v>3990</v>
      </c>
      <c r="D1601" s="214" t="s">
        <v>3991</v>
      </c>
      <c r="E1601" s="72"/>
      <c r="F1601" s="72" t="s">
        <v>271</v>
      </c>
      <c r="G1601" s="285" t="s">
        <v>4556</v>
      </c>
    </row>
    <row r="1602" spans="1:7" x14ac:dyDescent="0.25">
      <c r="A1602" s="71">
        <v>33</v>
      </c>
      <c r="B1602" s="214" t="s">
        <v>820</v>
      </c>
      <c r="C1602" s="214" t="s">
        <v>4058</v>
      </c>
      <c r="D1602" s="214" t="s">
        <v>4059</v>
      </c>
      <c r="E1602" s="215"/>
      <c r="F1602" s="72" t="s">
        <v>271</v>
      </c>
      <c r="G1602" s="285" t="s">
        <v>4556</v>
      </c>
    </row>
    <row r="1603" spans="1:7" x14ac:dyDescent="0.25">
      <c r="A1603" s="71">
        <v>33</v>
      </c>
      <c r="B1603" s="214" t="s">
        <v>820</v>
      </c>
      <c r="C1603" s="214" t="s">
        <v>4060</v>
      </c>
      <c r="D1603" s="214" t="s">
        <v>4061</v>
      </c>
      <c r="E1603" s="72"/>
      <c r="F1603" s="72" t="s">
        <v>271</v>
      </c>
      <c r="G1603" s="285" t="s">
        <v>4556</v>
      </c>
    </row>
    <row r="1604" spans="1:7" x14ac:dyDescent="0.25">
      <c r="A1604" s="71">
        <v>17</v>
      </c>
      <c r="B1604" s="214" t="s">
        <v>804</v>
      </c>
      <c r="C1604" s="214" t="s">
        <v>3992</v>
      </c>
      <c r="D1604" s="214" t="s">
        <v>3993</v>
      </c>
      <c r="E1604" s="72"/>
      <c r="F1604" s="72" t="s">
        <v>271</v>
      </c>
      <c r="G1604" s="285" t="s">
        <v>4556</v>
      </c>
    </row>
    <row r="1605" spans="1:7" x14ac:dyDescent="0.25">
      <c r="A1605" s="71">
        <v>47</v>
      </c>
      <c r="B1605" s="214" t="s">
        <v>804</v>
      </c>
      <c r="C1605" s="214" t="s">
        <v>4091</v>
      </c>
      <c r="D1605" s="214" t="s">
        <v>4092</v>
      </c>
      <c r="E1605" s="72"/>
      <c r="F1605" s="72" t="s">
        <v>271</v>
      </c>
      <c r="G1605" s="285" t="s">
        <v>4556</v>
      </c>
    </row>
    <row r="1606" spans="1:7" x14ac:dyDescent="0.25">
      <c r="A1606" s="71">
        <v>51</v>
      </c>
      <c r="B1606" s="214" t="s">
        <v>784</v>
      </c>
      <c r="C1606" s="214" t="s">
        <v>4093</v>
      </c>
      <c r="D1606" s="214" t="s">
        <v>4094</v>
      </c>
      <c r="E1606" s="71" t="s">
        <v>787</v>
      </c>
      <c r="F1606" s="71" t="s">
        <v>271</v>
      </c>
      <c r="G1606" s="285" t="s">
        <v>4556</v>
      </c>
    </row>
    <row r="1607" spans="1:7" x14ac:dyDescent="0.25">
      <c r="A1607" s="71">
        <v>51</v>
      </c>
      <c r="B1607" s="214" t="s">
        <v>784</v>
      </c>
      <c r="C1607" s="214" t="s">
        <v>4095</v>
      </c>
      <c r="D1607" s="214" t="s">
        <v>4096</v>
      </c>
      <c r="E1607" s="71" t="s">
        <v>787</v>
      </c>
      <c r="F1607" s="71" t="s">
        <v>271</v>
      </c>
      <c r="G1607" s="285" t="s">
        <v>4556</v>
      </c>
    </row>
    <row r="1608" spans="1:7" x14ac:dyDescent="0.25">
      <c r="A1608" s="71">
        <v>51</v>
      </c>
      <c r="B1608" s="214" t="s">
        <v>804</v>
      </c>
      <c r="C1608" s="214" t="s">
        <v>4097</v>
      </c>
      <c r="D1608" s="214" t="s">
        <v>4098</v>
      </c>
      <c r="E1608" s="71" t="s">
        <v>787</v>
      </c>
      <c r="F1608" s="71" t="s">
        <v>271</v>
      </c>
      <c r="G1608" s="285" t="s">
        <v>4556</v>
      </c>
    </row>
    <row r="1609" spans="1:7" x14ac:dyDescent="0.25">
      <c r="A1609" s="71">
        <v>72</v>
      </c>
      <c r="B1609" s="214" t="s">
        <v>804</v>
      </c>
      <c r="C1609" s="214" t="s">
        <v>4109</v>
      </c>
      <c r="D1609" s="214" t="s">
        <v>4110</v>
      </c>
      <c r="E1609" s="72"/>
      <c r="F1609" s="72" t="s">
        <v>271</v>
      </c>
      <c r="G1609" s="285" t="s">
        <v>4556</v>
      </c>
    </row>
    <row r="1610" spans="1:7" x14ac:dyDescent="0.25">
      <c r="A1610" s="71">
        <v>72</v>
      </c>
      <c r="B1610" s="214" t="s">
        <v>804</v>
      </c>
      <c r="C1610" s="214" t="s">
        <v>4111</v>
      </c>
      <c r="D1610" s="214" t="s">
        <v>4112</v>
      </c>
      <c r="E1610" s="72"/>
      <c r="F1610" s="72" t="s">
        <v>271</v>
      </c>
      <c r="G1610" s="285" t="s">
        <v>4556</v>
      </c>
    </row>
    <row r="1611" spans="1:7" x14ac:dyDescent="0.25">
      <c r="A1611" s="71">
        <v>77</v>
      </c>
      <c r="B1611" s="214" t="s">
        <v>853</v>
      </c>
      <c r="C1611" s="214" t="s">
        <v>4113</v>
      </c>
      <c r="D1611" s="214" t="s">
        <v>4114</v>
      </c>
      <c r="E1611" s="72"/>
      <c r="F1611" s="72" t="s">
        <v>271</v>
      </c>
      <c r="G1611" s="285" t="s">
        <v>4556</v>
      </c>
    </row>
    <row r="1612" spans="1:7" x14ac:dyDescent="0.25">
      <c r="A1612" s="71">
        <v>77</v>
      </c>
      <c r="B1612" s="214" t="s">
        <v>784</v>
      </c>
      <c r="C1612" s="214" t="s">
        <v>1048</v>
      </c>
      <c r="D1612" s="214" t="s">
        <v>1049</v>
      </c>
      <c r="E1612" s="71" t="s">
        <v>787</v>
      </c>
      <c r="F1612" s="71" t="s">
        <v>271</v>
      </c>
      <c r="G1612" s="285" t="s">
        <v>4556</v>
      </c>
    </row>
    <row r="1613" spans="1:7" x14ac:dyDescent="0.25">
      <c r="A1613" s="71">
        <v>77</v>
      </c>
      <c r="B1613" s="214" t="s">
        <v>804</v>
      </c>
      <c r="C1613" s="214" t="s">
        <v>4115</v>
      </c>
      <c r="D1613" s="214" t="s">
        <v>4116</v>
      </c>
      <c r="E1613" s="72"/>
      <c r="F1613" s="72" t="s">
        <v>271</v>
      </c>
      <c r="G1613" s="285" t="s">
        <v>4556</v>
      </c>
    </row>
    <row r="1614" spans="1:7" x14ac:dyDescent="0.25">
      <c r="A1614" s="71">
        <v>79</v>
      </c>
      <c r="B1614" s="214" t="s">
        <v>800</v>
      </c>
      <c r="C1614" s="214" t="s">
        <v>4117</v>
      </c>
      <c r="D1614" s="214" t="s">
        <v>4118</v>
      </c>
      <c r="E1614" s="72"/>
      <c r="F1614" s="72" t="s">
        <v>271</v>
      </c>
      <c r="G1614" s="285" t="s">
        <v>4556</v>
      </c>
    </row>
    <row r="1615" spans="1:7" x14ac:dyDescent="0.25">
      <c r="A1615" s="71">
        <v>82</v>
      </c>
      <c r="B1615" s="214" t="s">
        <v>853</v>
      </c>
      <c r="C1615" s="214" t="s">
        <v>1056</v>
      </c>
      <c r="D1615" s="214" t="s">
        <v>4557</v>
      </c>
      <c r="E1615" s="71" t="s">
        <v>787</v>
      </c>
      <c r="F1615" s="71" t="s">
        <v>271</v>
      </c>
      <c r="G1615" s="285" t="s">
        <v>4556</v>
      </c>
    </row>
    <row r="1616" spans="1:7" x14ac:dyDescent="0.25">
      <c r="A1616" s="71">
        <v>82</v>
      </c>
      <c r="B1616" s="214" t="s">
        <v>853</v>
      </c>
      <c r="C1616" s="214" t="s">
        <v>1057</v>
      </c>
      <c r="D1616" s="214" t="s">
        <v>1058</v>
      </c>
      <c r="E1616" s="71" t="s">
        <v>787</v>
      </c>
      <c r="F1616" s="71" t="s">
        <v>271</v>
      </c>
      <c r="G1616" s="285" t="s">
        <v>4556</v>
      </c>
    </row>
    <row r="1617" spans="1:7" x14ac:dyDescent="0.25">
      <c r="A1617" s="71">
        <v>87</v>
      </c>
      <c r="B1617" s="214" t="s">
        <v>804</v>
      </c>
      <c r="C1617" s="214" t="s">
        <v>4119</v>
      </c>
      <c r="D1617" s="214" t="s">
        <v>4120</v>
      </c>
      <c r="E1617" s="71" t="s">
        <v>787</v>
      </c>
      <c r="F1617" s="71" t="s">
        <v>271</v>
      </c>
      <c r="G1617" s="285" t="s">
        <v>4556</v>
      </c>
    </row>
    <row r="1618" spans="1:7" x14ac:dyDescent="0.25">
      <c r="A1618" s="71">
        <v>104</v>
      </c>
      <c r="B1618" s="214" t="s">
        <v>850</v>
      </c>
      <c r="C1618" s="214" t="s">
        <v>1095</v>
      </c>
      <c r="D1618" s="214" t="s">
        <v>1096</v>
      </c>
      <c r="E1618" s="71" t="s">
        <v>787</v>
      </c>
      <c r="F1618" s="71" t="s">
        <v>271</v>
      </c>
      <c r="G1618" s="285" t="s">
        <v>4556</v>
      </c>
    </row>
    <row r="1619" spans="1:7" x14ac:dyDescent="0.25">
      <c r="A1619" s="71">
        <v>129</v>
      </c>
      <c r="B1619" s="214" t="s">
        <v>784</v>
      </c>
      <c r="C1619" s="214" t="s">
        <v>4170</v>
      </c>
      <c r="D1619" s="214" t="s">
        <v>4558</v>
      </c>
      <c r="E1619" s="72"/>
      <c r="F1619" s="72" t="s">
        <v>271</v>
      </c>
      <c r="G1619" s="285" t="s">
        <v>4556</v>
      </c>
    </row>
    <row r="1620" spans="1:7" x14ac:dyDescent="0.25">
      <c r="A1620" s="71">
        <v>129</v>
      </c>
      <c r="B1620" s="214" t="s">
        <v>784</v>
      </c>
      <c r="C1620" s="214" t="s">
        <v>4172</v>
      </c>
      <c r="D1620" s="214" t="s">
        <v>4173</v>
      </c>
      <c r="E1620" s="72"/>
      <c r="F1620" s="72" t="s">
        <v>271</v>
      </c>
      <c r="G1620" s="285" t="s">
        <v>4556</v>
      </c>
    </row>
    <row r="1621" spans="1:7" x14ac:dyDescent="0.25">
      <c r="A1621" s="71">
        <v>158</v>
      </c>
      <c r="B1621" s="214" t="s">
        <v>850</v>
      </c>
      <c r="C1621" s="214" t="s">
        <v>1178</v>
      </c>
      <c r="D1621" s="214" t="s">
        <v>1179</v>
      </c>
      <c r="E1621" s="71" t="s">
        <v>787</v>
      </c>
      <c r="F1621" s="71" t="s">
        <v>271</v>
      </c>
      <c r="G1621" s="285" t="s">
        <v>4556</v>
      </c>
    </row>
    <row r="1622" spans="1:7" x14ac:dyDescent="0.25">
      <c r="A1622" s="71">
        <v>165</v>
      </c>
      <c r="B1622" s="214" t="s">
        <v>804</v>
      </c>
      <c r="C1622" s="214" t="s">
        <v>4177</v>
      </c>
      <c r="D1622" s="214" t="s">
        <v>4178</v>
      </c>
      <c r="E1622" s="72"/>
      <c r="F1622" s="72" t="s">
        <v>271</v>
      </c>
      <c r="G1622" s="285" t="s">
        <v>4556</v>
      </c>
    </row>
    <row r="1623" spans="1:7" x14ac:dyDescent="0.25">
      <c r="A1623" s="71">
        <v>165</v>
      </c>
      <c r="B1623" s="214" t="s">
        <v>804</v>
      </c>
      <c r="C1623" s="214" t="s">
        <v>4179</v>
      </c>
      <c r="D1623" s="214" t="s">
        <v>4180</v>
      </c>
      <c r="E1623" s="72"/>
      <c r="F1623" s="72" t="s">
        <v>271</v>
      </c>
      <c r="G1623" s="285" t="s">
        <v>4556</v>
      </c>
    </row>
    <row r="1624" spans="1:7" x14ac:dyDescent="0.25">
      <c r="A1624" s="71">
        <v>175</v>
      </c>
      <c r="B1624" s="214" t="s">
        <v>820</v>
      </c>
      <c r="C1624" s="214" t="s">
        <v>1210</v>
      </c>
      <c r="D1624" s="214" t="s">
        <v>1211</v>
      </c>
      <c r="E1624" s="71" t="s">
        <v>787</v>
      </c>
      <c r="F1624" s="71" t="s">
        <v>271</v>
      </c>
      <c r="G1624" s="285" t="s">
        <v>4556</v>
      </c>
    </row>
    <row r="1625" spans="1:7" x14ac:dyDescent="0.25">
      <c r="A1625" s="71">
        <v>186</v>
      </c>
      <c r="B1625" s="214" t="s">
        <v>1004</v>
      </c>
      <c r="C1625" s="214" t="s">
        <v>1229</v>
      </c>
      <c r="D1625" s="214" t="s">
        <v>1230</v>
      </c>
      <c r="E1625" s="71" t="s">
        <v>787</v>
      </c>
      <c r="F1625" s="71" t="s">
        <v>271</v>
      </c>
      <c r="G1625" s="285" t="s">
        <v>4556</v>
      </c>
    </row>
    <row r="1626" spans="1:7" x14ac:dyDescent="0.25">
      <c r="A1626" s="71">
        <v>192</v>
      </c>
      <c r="B1626" s="214" t="s">
        <v>1004</v>
      </c>
      <c r="C1626" s="214" t="s">
        <v>1239</v>
      </c>
      <c r="D1626" s="214" t="s">
        <v>1240</v>
      </c>
      <c r="E1626" s="71" t="s">
        <v>787</v>
      </c>
      <c r="F1626" s="71" t="s">
        <v>271</v>
      </c>
      <c r="G1626" s="285" t="s">
        <v>4556</v>
      </c>
    </row>
    <row r="1627" spans="1:7" x14ac:dyDescent="0.25">
      <c r="A1627" s="71">
        <v>200</v>
      </c>
      <c r="B1627" s="214" t="s">
        <v>984</v>
      </c>
      <c r="C1627" s="214" t="s">
        <v>1249</v>
      </c>
      <c r="D1627" s="214" t="s">
        <v>1250</v>
      </c>
      <c r="E1627" s="71" t="s">
        <v>787</v>
      </c>
      <c r="F1627" s="71" t="s">
        <v>271</v>
      </c>
      <c r="G1627" s="285" t="s">
        <v>4556</v>
      </c>
    </row>
    <row r="1628" spans="1:7" x14ac:dyDescent="0.25">
      <c r="A1628" s="71">
        <v>206</v>
      </c>
      <c r="B1628" s="214" t="s">
        <v>804</v>
      </c>
      <c r="C1628" s="214" t="s">
        <v>4185</v>
      </c>
      <c r="D1628" s="214" t="s">
        <v>4186</v>
      </c>
      <c r="E1628" s="71" t="s">
        <v>787</v>
      </c>
      <c r="F1628" s="71" t="s">
        <v>271</v>
      </c>
      <c r="G1628" s="285" t="s">
        <v>4556</v>
      </c>
    </row>
    <row r="1629" spans="1:7" x14ac:dyDescent="0.25">
      <c r="A1629" s="71">
        <v>208</v>
      </c>
      <c r="B1629" s="214" t="s">
        <v>984</v>
      </c>
      <c r="C1629" s="214" t="s">
        <v>1261</v>
      </c>
      <c r="D1629" s="214" t="s">
        <v>1262</v>
      </c>
      <c r="E1629" s="71" t="s">
        <v>787</v>
      </c>
      <c r="F1629" s="71" t="s">
        <v>271</v>
      </c>
      <c r="G1629" s="285" t="s">
        <v>4556</v>
      </c>
    </row>
    <row r="1630" spans="1:7" x14ac:dyDescent="0.25">
      <c r="A1630" s="71">
        <v>218</v>
      </c>
      <c r="B1630" s="214" t="s">
        <v>820</v>
      </c>
      <c r="C1630" s="214" t="s">
        <v>1278</v>
      </c>
      <c r="D1630" s="214" t="s">
        <v>1279</v>
      </c>
      <c r="E1630" s="71" t="s">
        <v>787</v>
      </c>
      <c r="F1630" s="71" t="s">
        <v>271</v>
      </c>
      <c r="G1630" s="285" t="s">
        <v>4556</v>
      </c>
    </row>
    <row r="1631" spans="1:7" x14ac:dyDescent="0.25">
      <c r="A1631" s="71">
        <v>223</v>
      </c>
      <c r="B1631" s="214" t="s">
        <v>853</v>
      </c>
      <c r="C1631" s="214" t="s">
        <v>1282</v>
      </c>
      <c r="D1631" s="214" t="s">
        <v>1283</v>
      </c>
      <c r="E1631" s="71" t="s">
        <v>787</v>
      </c>
      <c r="F1631" s="71" t="s">
        <v>271</v>
      </c>
      <c r="G1631" s="285" t="s">
        <v>4556</v>
      </c>
    </row>
    <row r="1632" spans="1:7" x14ac:dyDescent="0.25">
      <c r="A1632" s="71">
        <v>230</v>
      </c>
      <c r="B1632" s="214" t="s">
        <v>984</v>
      </c>
      <c r="C1632" s="214" t="s">
        <v>1292</v>
      </c>
      <c r="D1632" s="214" t="s">
        <v>1293</v>
      </c>
      <c r="E1632" s="71" t="s">
        <v>787</v>
      </c>
      <c r="F1632" s="71" t="s">
        <v>271</v>
      </c>
      <c r="G1632" s="285" t="s">
        <v>4556</v>
      </c>
    </row>
    <row r="1633" spans="1:7" x14ac:dyDescent="0.25">
      <c r="A1633" s="71">
        <v>235</v>
      </c>
      <c r="B1633" s="214" t="s">
        <v>820</v>
      </c>
      <c r="C1633" s="214" t="s">
        <v>1300</v>
      </c>
      <c r="D1633" s="214" t="s">
        <v>1301</v>
      </c>
      <c r="E1633" s="71" t="s">
        <v>787</v>
      </c>
      <c r="F1633" s="71" t="s">
        <v>271</v>
      </c>
      <c r="G1633" s="285" t="s">
        <v>4556</v>
      </c>
    </row>
    <row r="1634" spans="1:7" x14ac:dyDescent="0.25">
      <c r="A1634" s="71">
        <v>249</v>
      </c>
      <c r="B1634" s="214" t="s">
        <v>820</v>
      </c>
      <c r="C1634" s="214" t="s">
        <v>1323</v>
      </c>
      <c r="D1634" s="214" t="s">
        <v>1324</v>
      </c>
      <c r="E1634" s="72"/>
      <c r="F1634" s="72" t="s">
        <v>271</v>
      </c>
      <c r="G1634" s="285" t="s">
        <v>4556</v>
      </c>
    </row>
    <row r="1635" spans="1:7" x14ac:dyDescent="0.25">
      <c r="A1635" s="71">
        <v>253</v>
      </c>
      <c r="B1635" s="214" t="s">
        <v>820</v>
      </c>
      <c r="C1635" s="214" t="s">
        <v>1325</v>
      </c>
      <c r="D1635" s="214" t="s">
        <v>1326</v>
      </c>
      <c r="E1635" s="71" t="s">
        <v>787</v>
      </c>
      <c r="F1635" s="71" t="s">
        <v>271</v>
      </c>
      <c r="G1635" s="285" t="s">
        <v>4556</v>
      </c>
    </row>
    <row r="1636" spans="1:7" x14ac:dyDescent="0.25">
      <c r="A1636" s="71">
        <v>256</v>
      </c>
      <c r="B1636" s="214" t="s">
        <v>784</v>
      </c>
      <c r="C1636" s="214" t="s">
        <v>4190</v>
      </c>
      <c r="D1636" s="214" t="s">
        <v>4191</v>
      </c>
      <c r="E1636" s="71" t="s">
        <v>787</v>
      </c>
      <c r="F1636" s="71" t="s">
        <v>271</v>
      </c>
      <c r="G1636" s="285" t="s">
        <v>4556</v>
      </c>
    </row>
    <row r="1637" spans="1:7" x14ac:dyDescent="0.25">
      <c r="A1637" s="71">
        <v>256</v>
      </c>
      <c r="B1637" s="214" t="s">
        <v>784</v>
      </c>
      <c r="C1637" s="214" t="s">
        <v>4192</v>
      </c>
      <c r="D1637" s="214" t="s">
        <v>4193</v>
      </c>
      <c r="E1637" s="71" t="s">
        <v>787</v>
      </c>
      <c r="F1637" s="71" t="s">
        <v>271</v>
      </c>
      <c r="G1637" s="285" t="s">
        <v>4556</v>
      </c>
    </row>
    <row r="1638" spans="1:7" x14ac:dyDescent="0.25">
      <c r="A1638" s="71">
        <v>256</v>
      </c>
      <c r="B1638" s="214" t="s">
        <v>804</v>
      </c>
      <c r="C1638" s="214" t="s">
        <v>4194</v>
      </c>
      <c r="D1638" s="214" t="s">
        <v>4195</v>
      </c>
      <c r="E1638" s="71" t="s">
        <v>787</v>
      </c>
      <c r="F1638" s="71" t="s">
        <v>271</v>
      </c>
      <c r="G1638" s="285" t="s">
        <v>4556</v>
      </c>
    </row>
    <row r="1639" spans="1:7" x14ac:dyDescent="0.25">
      <c r="A1639" s="71">
        <v>273</v>
      </c>
      <c r="B1639" s="214" t="s">
        <v>820</v>
      </c>
      <c r="C1639" s="214" t="s">
        <v>1351</v>
      </c>
      <c r="D1639" s="214" t="s">
        <v>1352</v>
      </c>
      <c r="E1639" s="71" t="s">
        <v>787</v>
      </c>
      <c r="F1639" s="71" t="s">
        <v>271</v>
      </c>
      <c r="G1639" s="285" t="s">
        <v>4556</v>
      </c>
    </row>
    <row r="1640" spans="1:7" x14ac:dyDescent="0.25">
      <c r="A1640" s="71">
        <v>281</v>
      </c>
      <c r="B1640" s="214" t="s">
        <v>820</v>
      </c>
      <c r="C1640" s="214" t="s">
        <v>1364</v>
      </c>
      <c r="D1640" s="214" t="s">
        <v>1365</v>
      </c>
      <c r="E1640" s="71" t="s">
        <v>787</v>
      </c>
      <c r="F1640" s="71" t="s">
        <v>271</v>
      </c>
      <c r="G1640" s="285" t="s">
        <v>4556</v>
      </c>
    </row>
    <row r="1641" spans="1:7" x14ac:dyDescent="0.25">
      <c r="A1641" s="71">
        <v>297</v>
      </c>
      <c r="B1641" s="214" t="s">
        <v>984</v>
      </c>
      <c r="C1641" s="214" t="s">
        <v>1392</v>
      </c>
      <c r="D1641" s="214" t="s">
        <v>1393</v>
      </c>
      <c r="E1641" s="71" t="s">
        <v>787</v>
      </c>
      <c r="F1641" s="71" t="s">
        <v>271</v>
      </c>
      <c r="G1641" s="285" t="s">
        <v>4556</v>
      </c>
    </row>
    <row r="1642" spans="1:7" x14ac:dyDescent="0.25">
      <c r="A1642" s="71">
        <v>304</v>
      </c>
      <c r="B1642" s="214" t="s">
        <v>820</v>
      </c>
      <c r="C1642" s="214" t="s">
        <v>1402</v>
      </c>
      <c r="D1642" s="214" t="s">
        <v>1403</v>
      </c>
      <c r="E1642" s="72"/>
      <c r="F1642" s="72" t="s">
        <v>271</v>
      </c>
      <c r="G1642" s="285" t="s">
        <v>4556</v>
      </c>
    </row>
    <row r="1643" spans="1:7" x14ac:dyDescent="0.25">
      <c r="A1643" s="71">
        <v>320</v>
      </c>
      <c r="B1643" s="214" t="s">
        <v>1004</v>
      </c>
      <c r="C1643" s="214" t="s">
        <v>1422</v>
      </c>
      <c r="D1643" s="214" t="s">
        <v>1423</v>
      </c>
      <c r="E1643" s="71" t="s">
        <v>787</v>
      </c>
      <c r="F1643" s="71" t="s">
        <v>271</v>
      </c>
      <c r="G1643" s="285" t="s">
        <v>4556</v>
      </c>
    </row>
    <row r="1644" spans="1:7" x14ac:dyDescent="0.25">
      <c r="A1644" s="71">
        <v>332</v>
      </c>
      <c r="B1644" s="214" t="s">
        <v>820</v>
      </c>
      <c r="C1644" s="214" t="s">
        <v>1435</v>
      </c>
      <c r="D1644" s="214" t="s">
        <v>1436</v>
      </c>
      <c r="E1644" s="71" t="s">
        <v>787</v>
      </c>
      <c r="F1644" s="71" t="s">
        <v>271</v>
      </c>
      <c r="G1644" s="285" t="s">
        <v>4556</v>
      </c>
    </row>
    <row r="1645" spans="1:7" x14ac:dyDescent="0.25">
      <c r="A1645" s="71">
        <v>335</v>
      </c>
      <c r="B1645" s="214" t="s">
        <v>984</v>
      </c>
      <c r="C1645" s="214" t="s">
        <v>3332</v>
      </c>
      <c r="D1645" s="214" t="s">
        <v>3333</v>
      </c>
      <c r="E1645" s="72"/>
      <c r="F1645" s="72" t="s">
        <v>271</v>
      </c>
      <c r="G1645" s="285" t="s">
        <v>4556</v>
      </c>
    </row>
    <row r="1646" spans="1:7" x14ac:dyDescent="0.25">
      <c r="A1646" s="71">
        <v>336</v>
      </c>
      <c r="B1646" s="214" t="s">
        <v>850</v>
      </c>
      <c r="C1646" s="214" t="s">
        <v>1441</v>
      </c>
      <c r="D1646" s="214" t="s">
        <v>1442</v>
      </c>
      <c r="E1646" s="71" t="s">
        <v>787</v>
      </c>
      <c r="F1646" s="71" t="s">
        <v>271</v>
      </c>
      <c r="G1646" s="285" t="s">
        <v>4556</v>
      </c>
    </row>
    <row r="1647" spans="1:7" x14ac:dyDescent="0.25">
      <c r="A1647" s="71">
        <v>362</v>
      </c>
      <c r="B1647" s="214" t="s">
        <v>853</v>
      </c>
      <c r="C1647" s="214" t="s">
        <v>2883</v>
      </c>
      <c r="D1647" s="214" t="s">
        <v>2884</v>
      </c>
      <c r="E1647" s="71" t="s">
        <v>787</v>
      </c>
      <c r="F1647" s="71" t="s">
        <v>271</v>
      </c>
      <c r="G1647" s="285" t="s">
        <v>4556</v>
      </c>
    </row>
    <row r="1648" spans="1:7" x14ac:dyDescent="0.25">
      <c r="A1648" s="71">
        <v>367</v>
      </c>
      <c r="B1648" s="214" t="s">
        <v>850</v>
      </c>
      <c r="C1648" s="214" t="s">
        <v>3341</v>
      </c>
      <c r="D1648" s="214" t="s">
        <v>3342</v>
      </c>
      <c r="E1648" s="72"/>
      <c r="F1648" s="72" t="s">
        <v>271</v>
      </c>
      <c r="G1648" s="285" t="s">
        <v>4556</v>
      </c>
    </row>
    <row r="1649" spans="1:7" x14ac:dyDescent="0.25">
      <c r="A1649" s="71">
        <v>389</v>
      </c>
      <c r="B1649" s="214" t="s">
        <v>1004</v>
      </c>
      <c r="C1649" s="214" t="s">
        <v>2887</v>
      </c>
      <c r="D1649" s="214" t="s">
        <v>2888</v>
      </c>
      <c r="E1649" s="71" t="s">
        <v>787</v>
      </c>
      <c r="F1649" s="71" t="s">
        <v>271</v>
      </c>
      <c r="G1649" s="285" t="s">
        <v>4556</v>
      </c>
    </row>
    <row r="1650" spans="1:7" x14ac:dyDescent="0.25">
      <c r="A1650" s="71">
        <v>392</v>
      </c>
      <c r="B1650" s="214" t="s">
        <v>1004</v>
      </c>
      <c r="C1650" s="214" t="s">
        <v>1526</v>
      </c>
      <c r="D1650" s="214" t="s">
        <v>1527</v>
      </c>
      <c r="E1650" s="71" t="s">
        <v>787</v>
      </c>
      <c r="F1650" s="71" t="s">
        <v>271</v>
      </c>
      <c r="G1650" s="285" t="s">
        <v>4556</v>
      </c>
    </row>
    <row r="1651" spans="1:7" x14ac:dyDescent="0.25">
      <c r="A1651" s="71">
        <v>395</v>
      </c>
      <c r="B1651" s="214" t="s">
        <v>853</v>
      </c>
      <c r="C1651" s="214" t="s">
        <v>4201</v>
      </c>
      <c r="D1651" s="214" t="s">
        <v>4202</v>
      </c>
      <c r="E1651" s="71" t="s">
        <v>787</v>
      </c>
      <c r="F1651" s="71" t="s">
        <v>271</v>
      </c>
      <c r="G1651" s="285" t="s">
        <v>4556</v>
      </c>
    </row>
    <row r="1652" spans="1:7" x14ac:dyDescent="0.25">
      <c r="A1652" s="71">
        <v>402</v>
      </c>
      <c r="B1652" s="214" t="s">
        <v>1004</v>
      </c>
      <c r="C1652" s="214" t="s">
        <v>1538</v>
      </c>
      <c r="D1652" s="214" t="s">
        <v>1539</v>
      </c>
      <c r="E1652" s="71" t="s">
        <v>787</v>
      </c>
      <c r="F1652" s="71" t="s">
        <v>271</v>
      </c>
      <c r="G1652" s="285" t="s">
        <v>4556</v>
      </c>
    </row>
    <row r="1653" spans="1:7" x14ac:dyDescent="0.25">
      <c r="A1653" s="71">
        <v>409</v>
      </c>
      <c r="B1653" s="214" t="s">
        <v>984</v>
      </c>
      <c r="C1653" s="214" t="s">
        <v>1480</v>
      </c>
      <c r="D1653" s="214" t="s">
        <v>1548</v>
      </c>
      <c r="E1653" s="71" t="s">
        <v>787</v>
      </c>
      <c r="F1653" s="71" t="s">
        <v>271</v>
      </c>
      <c r="G1653" s="285" t="s">
        <v>4556</v>
      </c>
    </row>
    <row r="1654" spans="1:7" x14ac:dyDescent="0.25">
      <c r="A1654" s="71">
        <v>415</v>
      </c>
      <c r="B1654" s="214" t="s">
        <v>820</v>
      </c>
      <c r="C1654" s="214" t="s">
        <v>1557</v>
      </c>
      <c r="D1654" s="214" t="s">
        <v>1558</v>
      </c>
      <c r="E1654" s="71" t="s">
        <v>787</v>
      </c>
      <c r="F1654" s="71" t="s">
        <v>271</v>
      </c>
      <c r="G1654" s="285" t="s">
        <v>4556</v>
      </c>
    </row>
    <row r="1655" spans="1:7" x14ac:dyDescent="0.25">
      <c r="A1655" s="71">
        <v>421</v>
      </c>
      <c r="B1655" s="214" t="s">
        <v>984</v>
      </c>
      <c r="C1655" s="214" t="s">
        <v>2892</v>
      </c>
      <c r="D1655" s="214" t="s">
        <v>2893</v>
      </c>
      <c r="E1655" s="71"/>
      <c r="F1655" s="71" t="s">
        <v>271</v>
      </c>
      <c r="G1655" s="285" t="s">
        <v>4556</v>
      </c>
    </row>
    <row r="1656" spans="1:7" x14ac:dyDescent="0.25">
      <c r="A1656" s="71">
        <v>424</v>
      </c>
      <c r="B1656" s="214" t="s">
        <v>1004</v>
      </c>
      <c r="C1656" s="214" t="s">
        <v>1567</v>
      </c>
      <c r="D1656" s="214" t="s">
        <v>1568</v>
      </c>
      <c r="E1656" s="71" t="s">
        <v>787</v>
      </c>
      <c r="F1656" s="71" t="s">
        <v>271</v>
      </c>
      <c r="G1656" s="285" t="s">
        <v>4556</v>
      </c>
    </row>
    <row r="1657" spans="1:7" x14ac:dyDescent="0.25">
      <c r="A1657" s="71">
        <v>428</v>
      </c>
      <c r="B1657" s="214" t="s">
        <v>820</v>
      </c>
      <c r="C1657" s="214" t="s">
        <v>1575</v>
      </c>
      <c r="D1657" s="214" t="s">
        <v>1576</v>
      </c>
      <c r="E1657" s="71" t="s">
        <v>787</v>
      </c>
      <c r="F1657" s="71" t="s">
        <v>271</v>
      </c>
      <c r="G1657" s="285" t="s">
        <v>4556</v>
      </c>
    </row>
    <row r="1658" spans="1:7" x14ac:dyDescent="0.25">
      <c r="A1658" s="71">
        <v>450</v>
      </c>
      <c r="B1658" s="214" t="s">
        <v>853</v>
      </c>
      <c r="C1658" s="214" t="s">
        <v>1596</v>
      </c>
      <c r="D1658" s="214" t="s">
        <v>1597</v>
      </c>
      <c r="E1658" s="71" t="s">
        <v>787</v>
      </c>
      <c r="F1658" s="71" t="s">
        <v>271</v>
      </c>
      <c r="G1658" s="285" t="s">
        <v>4556</v>
      </c>
    </row>
    <row r="1659" spans="1:7" x14ac:dyDescent="0.25">
      <c r="A1659" s="71">
        <v>450</v>
      </c>
      <c r="B1659" s="214" t="s">
        <v>853</v>
      </c>
      <c r="C1659" s="214" t="s">
        <v>1598</v>
      </c>
      <c r="D1659" s="214" t="s">
        <v>1599</v>
      </c>
      <c r="E1659" s="71" t="s">
        <v>787</v>
      </c>
      <c r="F1659" s="71" t="s">
        <v>271</v>
      </c>
      <c r="G1659" s="285" t="s">
        <v>4556</v>
      </c>
    </row>
    <row r="1660" spans="1:7" x14ac:dyDescent="0.25">
      <c r="A1660" s="71">
        <v>457</v>
      </c>
      <c r="B1660" s="214" t="s">
        <v>850</v>
      </c>
      <c r="C1660" s="214" t="s">
        <v>1526</v>
      </c>
      <c r="D1660" s="214" t="s">
        <v>1607</v>
      </c>
      <c r="E1660" s="71" t="s">
        <v>787</v>
      </c>
      <c r="F1660" s="71" t="s">
        <v>271</v>
      </c>
      <c r="G1660" s="285" t="s">
        <v>4556</v>
      </c>
    </row>
    <row r="1661" spans="1:7" x14ac:dyDescent="0.25">
      <c r="A1661" s="71">
        <v>479</v>
      </c>
      <c r="B1661" s="214" t="s">
        <v>820</v>
      </c>
      <c r="C1661" s="214" t="s">
        <v>3358</v>
      </c>
      <c r="D1661" s="214" t="s">
        <v>3359</v>
      </c>
      <c r="E1661" s="72"/>
      <c r="F1661" s="72" t="s">
        <v>271</v>
      </c>
      <c r="G1661" s="285" t="s">
        <v>4556</v>
      </c>
    </row>
    <row r="1662" spans="1:7" x14ac:dyDescent="0.25">
      <c r="A1662" s="71">
        <v>488</v>
      </c>
      <c r="B1662" s="214" t="s">
        <v>1004</v>
      </c>
      <c r="C1662" s="214" t="s">
        <v>1649</v>
      </c>
      <c r="D1662" s="214" t="s">
        <v>1650</v>
      </c>
      <c r="E1662" s="71" t="s">
        <v>787</v>
      </c>
      <c r="F1662" s="71" t="s">
        <v>271</v>
      </c>
      <c r="G1662" s="285" t="s">
        <v>4556</v>
      </c>
    </row>
    <row r="1663" spans="1:7" x14ac:dyDescent="0.25">
      <c r="A1663" s="71">
        <v>489</v>
      </c>
      <c r="B1663" s="214" t="s">
        <v>1004</v>
      </c>
      <c r="C1663" s="214" t="s">
        <v>1651</v>
      </c>
      <c r="D1663" s="214" t="s">
        <v>1652</v>
      </c>
      <c r="E1663" s="72"/>
      <c r="F1663" s="72" t="s">
        <v>271</v>
      </c>
      <c r="G1663" s="285" t="s">
        <v>4556</v>
      </c>
    </row>
    <row r="1664" spans="1:7" x14ac:dyDescent="0.25">
      <c r="A1664" s="71">
        <v>501</v>
      </c>
      <c r="B1664" s="214" t="s">
        <v>1473</v>
      </c>
      <c r="C1664" s="214" t="s">
        <v>1669</v>
      </c>
      <c r="D1664" s="214" t="s">
        <v>1670</v>
      </c>
      <c r="E1664" s="71" t="s">
        <v>787</v>
      </c>
      <c r="F1664" s="71" t="s">
        <v>271</v>
      </c>
      <c r="G1664" s="285" t="s">
        <v>4556</v>
      </c>
    </row>
    <row r="1665" spans="1:7" x14ac:dyDescent="0.25">
      <c r="A1665" s="71">
        <v>502</v>
      </c>
      <c r="B1665" s="214" t="s">
        <v>984</v>
      </c>
      <c r="C1665" s="214" t="s">
        <v>3364</v>
      </c>
      <c r="D1665" s="214" t="s">
        <v>3365</v>
      </c>
      <c r="E1665" s="72"/>
      <c r="F1665" s="72" t="s">
        <v>271</v>
      </c>
      <c r="G1665" s="285" t="s">
        <v>4556</v>
      </c>
    </row>
    <row r="1666" spans="1:7" x14ac:dyDescent="0.25">
      <c r="A1666" s="71">
        <v>507</v>
      </c>
      <c r="B1666" s="214" t="s">
        <v>1004</v>
      </c>
      <c r="C1666" s="214" t="s">
        <v>1675</v>
      </c>
      <c r="D1666" s="214" t="s">
        <v>1676</v>
      </c>
      <c r="E1666" s="71" t="s">
        <v>787</v>
      </c>
      <c r="F1666" s="71" t="s">
        <v>271</v>
      </c>
      <c r="G1666" s="285" t="s">
        <v>4556</v>
      </c>
    </row>
    <row r="1667" spans="1:7" x14ac:dyDescent="0.25">
      <c r="A1667" s="71">
        <v>508</v>
      </c>
      <c r="B1667" s="214" t="s">
        <v>820</v>
      </c>
      <c r="C1667" s="214" t="s">
        <v>3368</v>
      </c>
      <c r="D1667" s="214" t="s">
        <v>3369</v>
      </c>
      <c r="E1667" s="72"/>
      <c r="F1667" s="72" t="s">
        <v>271</v>
      </c>
      <c r="G1667" s="285" t="s">
        <v>4556</v>
      </c>
    </row>
    <row r="1668" spans="1:7" x14ac:dyDescent="0.25">
      <c r="A1668" s="71">
        <v>518</v>
      </c>
      <c r="B1668" s="214" t="s">
        <v>984</v>
      </c>
      <c r="C1668" s="214" t="s">
        <v>1685</v>
      </c>
      <c r="D1668" s="214" t="s">
        <v>1686</v>
      </c>
      <c r="E1668" s="71" t="s">
        <v>787</v>
      </c>
      <c r="F1668" s="71" t="s">
        <v>271</v>
      </c>
      <c r="G1668" s="285" t="s">
        <v>4556</v>
      </c>
    </row>
    <row r="1669" spans="1:7" x14ac:dyDescent="0.25">
      <c r="A1669" s="71">
        <v>522</v>
      </c>
      <c r="B1669" s="214" t="s">
        <v>984</v>
      </c>
      <c r="C1669" s="214" t="s">
        <v>3375</v>
      </c>
      <c r="D1669" s="214" t="s">
        <v>3376</v>
      </c>
      <c r="E1669" s="72"/>
      <c r="F1669" s="72" t="s">
        <v>271</v>
      </c>
      <c r="G1669" s="285" t="s">
        <v>4556</v>
      </c>
    </row>
    <row r="1670" spans="1:7" x14ac:dyDescent="0.25">
      <c r="A1670" s="71">
        <v>551</v>
      </c>
      <c r="B1670" s="214" t="s">
        <v>1473</v>
      </c>
      <c r="C1670" s="214" t="s">
        <v>1717</v>
      </c>
      <c r="D1670" s="214" t="s">
        <v>1718</v>
      </c>
      <c r="E1670" s="71" t="s">
        <v>787</v>
      </c>
      <c r="F1670" s="71" t="s">
        <v>271</v>
      </c>
      <c r="G1670" s="285" t="s">
        <v>4556</v>
      </c>
    </row>
    <row r="1671" spans="1:7" x14ac:dyDescent="0.25">
      <c r="A1671" s="71">
        <v>558</v>
      </c>
      <c r="B1671" s="214" t="s">
        <v>853</v>
      </c>
      <c r="C1671" s="214" t="s">
        <v>1725</v>
      </c>
      <c r="D1671" s="214" t="s">
        <v>1726</v>
      </c>
      <c r="E1671" s="71" t="s">
        <v>787</v>
      </c>
      <c r="F1671" s="71" t="s">
        <v>271</v>
      </c>
      <c r="G1671" s="285" t="s">
        <v>4556</v>
      </c>
    </row>
    <row r="1672" spans="1:7" x14ac:dyDescent="0.25">
      <c r="A1672" s="71">
        <v>562</v>
      </c>
      <c r="B1672" s="214" t="s">
        <v>853</v>
      </c>
      <c r="C1672" s="214" t="s">
        <v>1733</v>
      </c>
      <c r="D1672" s="214" t="s">
        <v>1734</v>
      </c>
      <c r="E1672" s="71" t="s">
        <v>787</v>
      </c>
      <c r="F1672" s="71" t="s">
        <v>271</v>
      </c>
      <c r="G1672" s="285" t="s">
        <v>4556</v>
      </c>
    </row>
    <row r="1673" spans="1:7" x14ac:dyDescent="0.25">
      <c r="A1673" s="71">
        <v>583</v>
      </c>
      <c r="B1673" s="214" t="s">
        <v>853</v>
      </c>
      <c r="C1673" s="214" t="s">
        <v>1750</v>
      </c>
      <c r="D1673" s="214" t="s">
        <v>1751</v>
      </c>
      <c r="E1673" s="71" t="s">
        <v>787</v>
      </c>
      <c r="F1673" s="71" t="s">
        <v>271</v>
      </c>
      <c r="G1673" s="285" t="s">
        <v>4556</v>
      </c>
    </row>
    <row r="1674" spans="1:7" x14ac:dyDescent="0.25">
      <c r="A1674" s="71">
        <v>586</v>
      </c>
      <c r="B1674" s="214" t="s">
        <v>1004</v>
      </c>
      <c r="C1674" s="214" t="s">
        <v>1754</v>
      </c>
      <c r="D1674" s="214" t="s">
        <v>1755</v>
      </c>
      <c r="E1674" s="71" t="s">
        <v>787</v>
      </c>
      <c r="F1674" s="71" t="s">
        <v>271</v>
      </c>
      <c r="G1674" s="285" t="s">
        <v>4556</v>
      </c>
    </row>
    <row r="1675" spans="1:7" x14ac:dyDescent="0.25">
      <c r="A1675" s="71">
        <v>592</v>
      </c>
      <c r="B1675" s="214" t="s">
        <v>1473</v>
      </c>
      <c r="C1675" s="214" t="s">
        <v>1760</v>
      </c>
      <c r="D1675" s="214" t="s">
        <v>1761</v>
      </c>
      <c r="E1675" s="71" t="s">
        <v>787</v>
      </c>
      <c r="F1675" s="71" t="s">
        <v>271</v>
      </c>
      <c r="G1675" s="285" t="s">
        <v>4556</v>
      </c>
    </row>
    <row r="1676" spans="1:7" x14ac:dyDescent="0.25">
      <c r="A1676" s="71">
        <v>598</v>
      </c>
      <c r="B1676" s="214" t="s">
        <v>1004</v>
      </c>
      <c r="C1676" s="214" t="s">
        <v>1766</v>
      </c>
      <c r="D1676" s="214" t="s">
        <v>1767</v>
      </c>
      <c r="E1676" s="71" t="s">
        <v>787</v>
      </c>
      <c r="F1676" s="71" t="s">
        <v>271</v>
      </c>
      <c r="G1676" s="285" t="s">
        <v>4556</v>
      </c>
    </row>
    <row r="1677" spans="1:7" x14ac:dyDescent="0.25">
      <c r="A1677" s="71">
        <v>601</v>
      </c>
      <c r="B1677" s="214" t="s">
        <v>984</v>
      </c>
      <c r="C1677" s="214" t="s">
        <v>1770</v>
      </c>
      <c r="D1677" s="214" t="s">
        <v>1771</v>
      </c>
      <c r="E1677" s="71" t="s">
        <v>787</v>
      </c>
      <c r="F1677" s="71" t="s">
        <v>271</v>
      </c>
      <c r="G1677" s="285" t="s">
        <v>4556</v>
      </c>
    </row>
    <row r="1678" spans="1:7" x14ac:dyDescent="0.25">
      <c r="A1678" s="71">
        <v>610</v>
      </c>
      <c r="B1678" s="214" t="s">
        <v>820</v>
      </c>
      <c r="C1678" s="214" t="s">
        <v>1780</v>
      </c>
      <c r="D1678" s="214" t="s">
        <v>1781</v>
      </c>
      <c r="E1678" s="71" t="s">
        <v>787</v>
      </c>
      <c r="F1678" s="71" t="s">
        <v>271</v>
      </c>
      <c r="G1678" s="285" t="s">
        <v>4556</v>
      </c>
    </row>
    <row r="1679" spans="1:7" x14ac:dyDescent="0.25">
      <c r="A1679" s="71">
        <v>612</v>
      </c>
      <c r="B1679" s="214" t="s">
        <v>850</v>
      </c>
      <c r="C1679" s="214" t="s">
        <v>3393</v>
      </c>
      <c r="D1679" s="214" t="s">
        <v>3394</v>
      </c>
      <c r="E1679" s="72"/>
      <c r="F1679" s="72" t="s">
        <v>271</v>
      </c>
      <c r="G1679" s="285" t="s">
        <v>4556</v>
      </c>
    </row>
    <row r="1680" spans="1:7" x14ac:dyDescent="0.25">
      <c r="A1680" s="71">
        <v>616</v>
      </c>
      <c r="B1680" s="214" t="s">
        <v>853</v>
      </c>
      <c r="C1680" s="214" t="s">
        <v>1786</v>
      </c>
      <c r="D1680" s="214" t="s">
        <v>1787</v>
      </c>
      <c r="E1680" s="71" t="s">
        <v>787</v>
      </c>
      <c r="F1680" s="71" t="s">
        <v>271</v>
      </c>
      <c r="G1680" s="285" t="s">
        <v>4556</v>
      </c>
    </row>
    <row r="1681" spans="1:7" x14ac:dyDescent="0.25">
      <c r="A1681" s="71">
        <v>622</v>
      </c>
      <c r="B1681" s="214" t="s">
        <v>1004</v>
      </c>
      <c r="C1681" s="214" t="s">
        <v>2924</v>
      </c>
      <c r="D1681" s="214" t="s">
        <v>6737</v>
      </c>
      <c r="E1681" s="71" t="s">
        <v>787</v>
      </c>
      <c r="F1681" s="71" t="s">
        <v>271</v>
      </c>
      <c r="G1681" s="285" t="s">
        <v>4556</v>
      </c>
    </row>
    <row r="1682" spans="1:7" x14ac:dyDescent="0.25">
      <c r="A1682" s="71">
        <v>626</v>
      </c>
      <c r="B1682" s="214" t="s">
        <v>820</v>
      </c>
      <c r="C1682" s="214" t="s">
        <v>1795</v>
      </c>
      <c r="D1682" s="214" t="s">
        <v>1796</v>
      </c>
      <c r="E1682" s="71" t="s">
        <v>787</v>
      </c>
      <c r="F1682" s="71" t="s">
        <v>271</v>
      </c>
      <c r="G1682" s="285" t="s">
        <v>4556</v>
      </c>
    </row>
    <row r="1683" spans="1:7" x14ac:dyDescent="0.25">
      <c r="A1683" s="71">
        <v>628</v>
      </c>
      <c r="B1683" s="214" t="s">
        <v>984</v>
      </c>
      <c r="C1683" s="214" t="s">
        <v>2925</v>
      </c>
      <c r="D1683" s="214" t="s">
        <v>2926</v>
      </c>
      <c r="E1683" s="71" t="s">
        <v>787</v>
      </c>
      <c r="F1683" s="71" t="s">
        <v>271</v>
      </c>
      <c r="G1683" s="285" t="s">
        <v>4556</v>
      </c>
    </row>
    <row r="1684" spans="1:7" x14ac:dyDescent="0.25">
      <c r="A1684" s="71">
        <v>639</v>
      </c>
      <c r="B1684" s="214" t="s">
        <v>850</v>
      </c>
      <c r="C1684" s="214" t="s">
        <v>3403</v>
      </c>
      <c r="D1684" s="214" t="s">
        <v>1179</v>
      </c>
      <c r="E1684" s="72"/>
      <c r="F1684" s="72" t="s">
        <v>271</v>
      </c>
      <c r="G1684" s="285" t="s">
        <v>4556</v>
      </c>
    </row>
    <row r="1685" spans="1:7" x14ac:dyDescent="0.25">
      <c r="A1685" s="71">
        <v>645</v>
      </c>
      <c r="B1685" s="214" t="s">
        <v>853</v>
      </c>
      <c r="C1685" s="214" t="s">
        <v>3408</v>
      </c>
      <c r="D1685" s="214" t="s">
        <v>3409</v>
      </c>
      <c r="E1685" s="72"/>
      <c r="F1685" s="72" t="s">
        <v>271</v>
      </c>
      <c r="G1685" s="285" t="s">
        <v>4556</v>
      </c>
    </row>
    <row r="1686" spans="1:7" x14ac:dyDescent="0.25">
      <c r="A1686" s="71">
        <v>649</v>
      </c>
      <c r="B1686" s="214" t="s">
        <v>853</v>
      </c>
      <c r="C1686" s="214" t="s">
        <v>1807</v>
      </c>
      <c r="D1686" s="214" t="s">
        <v>1808</v>
      </c>
      <c r="E1686" s="72"/>
      <c r="F1686" s="72" t="s">
        <v>271</v>
      </c>
      <c r="G1686" s="285" t="s">
        <v>4556</v>
      </c>
    </row>
    <row r="1687" spans="1:7" x14ac:dyDescent="0.25">
      <c r="A1687" s="71">
        <v>658</v>
      </c>
      <c r="B1687" s="214" t="s">
        <v>820</v>
      </c>
      <c r="C1687" s="214" t="s">
        <v>2929</v>
      </c>
      <c r="D1687" s="214" t="s">
        <v>2930</v>
      </c>
      <c r="E1687" s="71" t="s">
        <v>787</v>
      </c>
      <c r="F1687" s="71" t="s">
        <v>271</v>
      </c>
      <c r="G1687" s="285" t="s">
        <v>4556</v>
      </c>
    </row>
    <row r="1688" spans="1:7" x14ac:dyDescent="0.25">
      <c r="A1688" s="71">
        <v>676</v>
      </c>
      <c r="B1688" s="214" t="s">
        <v>853</v>
      </c>
      <c r="C1688" s="214" t="s">
        <v>1831</v>
      </c>
      <c r="D1688" s="214" t="s">
        <v>1832</v>
      </c>
      <c r="E1688" s="72"/>
      <c r="F1688" s="72" t="s">
        <v>271</v>
      </c>
      <c r="G1688" s="285" t="s">
        <v>4556</v>
      </c>
    </row>
    <row r="1689" spans="1:7" x14ac:dyDescent="0.25">
      <c r="A1689" s="71">
        <v>676</v>
      </c>
      <c r="B1689" s="214" t="s">
        <v>804</v>
      </c>
      <c r="C1689" s="214" t="s">
        <v>4224</v>
      </c>
      <c r="D1689" s="214" t="s">
        <v>1832</v>
      </c>
      <c r="E1689" s="72"/>
      <c r="F1689" s="72" t="s">
        <v>271</v>
      </c>
      <c r="G1689" s="285" t="s">
        <v>4556</v>
      </c>
    </row>
    <row r="1690" spans="1:7" x14ac:dyDescent="0.25">
      <c r="A1690" s="71">
        <v>689</v>
      </c>
      <c r="B1690" s="214" t="s">
        <v>984</v>
      </c>
      <c r="C1690" s="214" t="s">
        <v>1841</v>
      </c>
      <c r="D1690" s="214" t="s">
        <v>1841</v>
      </c>
      <c r="E1690" s="72"/>
      <c r="F1690" s="72" t="s">
        <v>271</v>
      </c>
      <c r="G1690" s="285" t="s">
        <v>4556</v>
      </c>
    </row>
    <row r="1691" spans="1:7" x14ac:dyDescent="0.25">
      <c r="A1691" s="71">
        <v>713</v>
      </c>
      <c r="B1691" s="214" t="s">
        <v>820</v>
      </c>
      <c r="C1691" s="214" t="s">
        <v>1866</v>
      </c>
      <c r="D1691" s="214" t="s">
        <v>1867</v>
      </c>
      <c r="E1691" s="71" t="s">
        <v>787</v>
      </c>
      <c r="F1691" s="71" t="s">
        <v>271</v>
      </c>
      <c r="G1691" s="285" t="s">
        <v>4556</v>
      </c>
    </row>
    <row r="1692" spans="1:7" x14ac:dyDescent="0.25">
      <c r="A1692" s="71">
        <v>719</v>
      </c>
      <c r="B1692" s="214" t="s">
        <v>820</v>
      </c>
      <c r="C1692" s="214" t="s">
        <v>3427</v>
      </c>
      <c r="D1692" s="214" t="s">
        <v>3428</v>
      </c>
      <c r="E1692" s="72"/>
      <c r="F1692" s="72" t="s">
        <v>271</v>
      </c>
      <c r="G1692" s="285" t="s">
        <v>4556</v>
      </c>
    </row>
    <row r="1693" spans="1:7" x14ac:dyDescent="0.25">
      <c r="A1693" s="71">
        <v>720</v>
      </c>
      <c r="B1693" s="214" t="s">
        <v>984</v>
      </c>
      <c r="C1693" s="214" t="s">
        <v>3429</v>
      </c>
      <c r="D1693" s="214" t="s">
        <v>3430</v>
      </c>
      <c r="E1693" s="72"/>
      <c r="F1693" s="72" t="s">
        <v>271</v>
      </c>
      <c r="G1693" s="285" t="s">
        <v>4556</v>
      </c>
    </row>
    <row r="1694" spans="1:7" x14ac:dyDescent="0.25">
      <c r="A1694" s="71">
        <v>727</v>
      </c>
      <c r="B1694" s="214" t="s">
        <v>984</v>
      </c>
      <c r="C1694" s="214" t="s">
        <v>1884</v>
      </c>
      <c r="D1694" s="214" t="s">
        <v>1885</v>
      </c>
      <c r="E1694" s="71" t="s">
        <v>787</v>
      </c>
      <c r="F1694" s="71" t="s">
        <v>271</v>
      </c>
      <c r="G1694" s="285" t="s">
        <v>4556</v>
      </c>
    </row>
    <row r="1695" spans="1:7" x14ac:dyDescent="0.25">
      <c r="A1695" s="71">
        <v>738</v>
      </c>
      <c r="B1695" s="214" t="s">
        <v>1004</v>
      </c>
      <c r="C1695" s="214" t="s">
        <v>1892</v>
      </c>
      <c r="D1695" s="214" t="s">
        <v>1893</v>
      </c>
      <c r="E1695" s="71" t="s">
        <v>787</v>
      </c>
      <c r="F1695" s="71" t="s">
        <v>271</v>
      </c>
      <c r="G1695" s="285" t="s">
        <v>4556</v>
      </c>
    </row>
    <row r="1696" spans="1:7" x14ac:dyDescent="0.25">
      <c r="A1696" s="71">
        <v>756</v>
      </c>
      <c r="B1696" s="214" t="s">
        <v>1004</v>
      </c>
      <c r="C1696" s="214" t="s">
        <v>1910</v>
      </c>
      <c r="D1696" s="214" t="s">
        <v>1911</v>
      </c>
      <c r="E1696" s="71" t="s">
        <v>787</v>
      </c>
      <c r="F1696" s="71" t="s">
        <v>271</v>
      </c>
      <c r="G1696" s="285" t="s">
        <v>4556</v>
      </c>
    </row>
    <row r="1697" spans="1:7" x14ac:dyDescent="0.25">
      <c r="A1697" s="71">
        <v>761</v>
      </c>
      <c r="B1697" s="214" t="s">
        <v>853</v>
      </c>
      <c r="C1697" s="214" t="s">
        <v>1914</v>
      </c>
      <c r="D1697" s="214" t="s">
        <v>1915</v>
      </c>
      <c r="E1697" s="71" t="s">
        <v>787</v>
      </c>
      <c r="F1697" s="71" t="s">
        <v>271</v>
      </c>
      <c r="G1697" s="285" t="s">
        <v>4556</v>
      </c>
    </row>
    <row r="1698" spans="1:7" x14ac:dyDescent="0.25">
      <c r="A1698" s="71">
        <v>850</v>
      </c>
      <c r="B1698" s="214" t="s">
        <v>1004</v>
      </c>
      <c r="C1698" s="214" t="s">
        <v>3483</v>
      </c>
      <c r="D1698" s="214" t="s">
        <v>3484</v>
      </c>
      <c r="E1698" s="72"/>
      <c r="F1698" s="72" t="s">
        <v>271</v>
      </c>
      <c r="G1698" s="285" t="s">
        <v>4556</v>
      </c>
    </row>
    <row r="1699" spans="1:7" x14ac:dyDescent="0.25">
      <c r="A1699" s="71">
        <v>854</v>
      </c>
      <c r="B1699" s="214" t="s">
        <v>820</v>
      </c>
      <c r="C1699" s="214" t="s">
        <v>3487</v>
      </c>
      <c r="D1699" s="214" t="s">
        <v>3488</v>
      </c>
      <c r="E1699" s="72"/>
      <c r="F1699" s="72" t="s">
        <v>271</v>
      </c>
      <c r="G1699" s="285" t="s">
        <v>4556</v>
      </c>
    </row>
    <row r="1700" spans="1:7" x14ac:dyDescent="0.25">
      <c r="A1700" s="71">
        <v>855</v>
      </c>
      <c r="B1700" s="214" t="s">
        <v>820</v>
      </c>
      <c r="C1700" s="214" t="s">
        <v>2001</v>
      </c>
      <c r="D1700" s="214" t="s">
        <v>2002</v>
      </c>
      <c r="E1700" s="71" t="s">
        <v>787</v>
      </c>
      <c r="F1700" s="71" t="s">
        <v>271</v>
      </c>
      <c r="G1700" s="285" t="s">
        <v>4556</v>
      </c>
    </row>
    <row r="1701" spans="1:7" x14ac:dyDescent="0.25">
      <c r="A1701" s="71">
        <v>856</v>
      </c>
      <c r="B1701" s="214" t="s">
        <v>853</v>
      </c>
      <c r="C1701" s="214" t="s">
        <v>2003</v>
      </c>
      <c r="D1701" s="214" t="s">
        <v>2004</v>
      </c>
      <c r="E1701" s="71" t="s">
        <v>787</v>
      </c>
      <c r="F1701" s="71" t="s">
        <v>271</v>
      </c>
      <c r="G1701" s="285" t="s">
        <v>4556</v>
      </c>
    </row>
    <row r="1702" spans="1:7" x14ac:dyDescent="0.25">
      <c r="A1702" s="71">
        <v>862</v>
      </c>
      <c r="B1702" s="214" t="s">
        <v>984</v>
      </c>
      <c r="C1702" s="214" t="s">
        <v>2965</v>
      </c>
      <c r="D1702" s="214" t="s">
        <v>2966</v>
      </c>
      <c r="E1702" s="71" t="s">
        <v>787</v>
      </c>
      <c r="F1702" s="71" t="s">
        <v>271</v>
      </c>
      <c r="G1702" s="285" t="s">
        <v>4556</v>
      </c>
    </row>
    <row r="1703" spans="1:7" x14ac:dyDescent="0.25">
      <c r="A1703" s="71">
        <v>873</v>
      </c>
      <c r="B1703" s="214" t="s">
        <v>984</v>
      </c>
      <c r="C1703" s="214" t="s">
        <v>2025</v>
      </c>
      <c r="D1703" s="214" t="s">
        <v>2026</v>
      </c>
      <c r="E1703" s="71" t="s">
        <v>787</v>
      </c>
      <c r="F1703" s="71" t="s">
        <v>271</v>
      </c>
      <c r="G1703" s="285" t="s">
        <v>4556</v>
      </c>
    </row>
    <row r="1704" spans="1:7" x14ac:dyDescent="0.25">
      <c r="A1704" s="71">
        <v>874</v>
      </c>
      <c r="B1704" s="214" t="s">
        <v>1004</v>
      </c>
      <c r="C1704" s="214" t="s">
        <v>3489</v>
      </c>
      <c r="D1704" s="214" t="s">
        <v>3490</v>
      </c>
      <c r="E1704" s="72"/>
      <c r="F1704" s="72" t="s">
        <v>271</v>
      </c>
      <c r="G1704" s="285" t="s">
        <v>4556</v>
      </c>
    </row>
    <row r="1705" spans="1:7" x14ac:dyDescent="0.25">
      <c r="A1705" s="71">
        <v>887</v>
      </c>
      <c r="B1705" s="214" t="s">
        <v>984</v>
      </c>
      <c r="C1705" s="214" t="s">
        <v>2967</v>
      </c>
      <c r="D1705" s="214" t="s">
        <v>2968</v>
      </c>
      <c r="E1705" s="71" t="s">
        <v>787</v>
      </c>
      <c r="F1705" s="71" t="s">
        <v>271</v>
      </c>
      <c r="G1705" s="285" t="s">
        <v>4556</v>
      </c>
    </row>
    <row r="1706" spans="1:7" x14ac:dyDescent="0.25">
      <c r="A1706" s="71">
        <v>894</v>
      </c>
      <c r="B1706" s="214" t="s">
        <v>820</v>
      </c>
      <c r="C1706" s="214" t="s">
        <v>2047</v>
      </c>
      <c r="D1706" s="214" t="s">
        <v>2048</v>
      </c>
      <c r="E1706" s="71" t="s">
        <v>787</v>
      </c>
      <c r="F1706" s="71" t="s">
        <v>271</v>
      </c>
      <c r="G1706" s="285" t="s">
        <v>4556</v>
      </c>
    </row>
    <row r="1707" spans="1:7" x14ac:dyDescent="0.25">
      <c r="A1707" s="71">
        <v>916</v>
      </c>
      <c r="B1707" s="214" t="s">
        <v>1004</v>
      </c>
      <c r="C1707" s="214" t="s">
        <v>2069</v>
      </c>
      <c r="D1707" s="214" t="s">
        <v>2070</v>
      </c>
      <c r="E1707" s="71" t="s">
        <v>787</v>
      </c>
      <c r="F1707" s="71" t="s">
        <v>271</v>
      </c>
      <c r="G1707" s="285" t="s">
        <v>4556</v>
      </c>
    </row>
    <row r="1708" spans="1:7" x14ac:dyDescent="0.25">
      <c r="A1708" s="71">
        <v>948</v>
      </c>
      <c r="B1708" s="214" t="s">
        <v>850</v>
      </c>
      <c r="C1708" s="214" t="s">
        <v>2087</v>
      </c>
      <c r="D1708" s="214" t="s">
        <v>2088</v>
      </c>
      <c r="E1708" s="71" t="s">
        <v>787</v>
      </c>
      <c r="F1708" s="71" t="s">
        <v>271</v>
      </c>
      <c r="G1708" s="285" t="s">
        <v>4556</v>
      </c>
    </row>
    <row r="1709" spans="1:7" x14ac:dyDescent="0.25">
      <c r="A1709" s="71">
        <v>989</v>
      </c>
      <c r="B1709" s="214" t="s">
        <v>1004</v>
      </c>
      <c r="C1709" s="214" t="s">
        <v>2117</v>
      </c>
      <c r="D1709" s="214" t="s">
        <v>2118</v>
      </c>
      <c r="E1709" s="71" t="s">
        <v>787</v>
      </c>
      <c r="F1709" s="71" t="s">
        <v>271</v>
      </c>
      <c r="G1709" s="285" t="s">
        <v>4556</v>
      </c>
    </row>
    <row r="1710" spans="1:7" x14ac:dyDescent="0.25">
      <c r="A1710" s="71">
        <v>994</v>
      </c>
      <c r="B1710" s="214" t="s">
        <v>820</v>
      </c>
      <c r="C1710" s="214" t="s">
        <v>2123</v>
      </c>
      <c r="D1710" s="214" t="s">
        <v>2124</v>
      </c>
      <c r="E1710" s="72"/>
      <c r="F1710" s="72" t="s">
        <v>271</v>
      </c>
      <c r="G1710" s="285" t="s">
        <v>4556</v>
      </c>
    </row>
    <row r="1711" spans="1:7" x14ac:dyDescent="0.25">
      <c r="A1711" s="71">
        <v>995</v>
      </c>
      <c r="B1711" s="214" t="s">
        <v>1004</v>
      </c>
      <c r="C1711" s="214" t="s">
        <v>2125</v>
      </c>
      <c r="D1711" s="214" t="s">
        <v>2126</v>
      </c>
      <c r="E1711" s="71" t="s">
        <v>787</v>
      </c>
      <c r="F1711" s="71" t="s">
        <v>271</v>
      </c>
      <c r="G1711" s="285" t="s">
        <v>4556</v>
      </c>
    </row>
    <row r="1712" spans="1:7" x14ac:dyDescent="0.25">
      <c r="A1712" s="71">
        <v>1002</v>
      </c>
      <c r="B1712" s="214" t="s">
        <v>853</v>
      </c>
      <c r="C1712" s="214" t="s">
        <v>2133</v>
      </c>
      <c r="D1712" s="214" t="s">
        <v>4559</v>
      </c>
      <c r="E1712" s="215"/>
      <c r="F1712" s="72" t="s">
        <v>271</v>
      </c>
      <c r="G1712" s="285" t="s">
        <v>4556</v>
      </c>
    </row>
    <row r="1713" spans="1:7" x14ac:dyDescent="0.25">
      <c r="A1713" s="71">
        <v>1002</v>
      </c>
      <c r="B1713" s="214" t="s">
        <v>804</v>
      </c>
      <c r="C1713" s="214" t="s">
        <v>4238</v>
      </c>
      <c r="D1713" s="214" t="s">
        <v>4560</v>
      </c>
      <c r="E1713" s="72"/>
      <c r="F1713" s="72" t="s">
        <v>271</v>
      </c>
      <c r="G1713" s="285" t="s">
        <v>4556</v>
      </c>
    </row>
    <row r="1714" spans="1:7" x14ac:dyDescent="0.25">
      <c r="A1714" s="71">
        <v>1034</v>
      </c>
      <c r="B1714" s="214" t="s">
        <v>984</v>
      </c>
      <c r="C1714" s="214" t="s">
        <v>2147</v>
      </c>
      <c r="D1714" s="214" t="s">
        <v>2148</v>
      </c>
      <c r="E1714" s="71" t="s">
        <v>787</v>
      </c>
      <c r="F1714" s="71" t="s">
        <v>271</v>
      </c>
      <c r="G1714" s="285" t="s">
        <v>4556</v>
      </c>
    </row>
    <row r="1715" spans="1:7" x14ac:dyDescent="0.25">
      <c r="A1715" s="71">
        <v>1036</v>
      </c>
      <c r="B1715" s="214" t="s">
        <v>1004</v>
      </c>
      <c r="C1715" s="214" t="s">
        <v>2151</v>
      </c>
      <c r="D1715" s="214" t="s">
        <v>2152</v>
      </c>
      <c r="E1715" s="71" t="s">
        <v>787</v>
      </c>
      <c r="F1715" s="71" t="s">
        <v>271</v>
      </c>
      <c r="G1715" s="285" t="s">
        <v>4556</v>
      </c>
    </row>
    <row r="1716" spans="1:7" x14ac:dyDescent="0.25">
      <c r="A1716" s="71">
        <v>1043</v>
      </c>
      <c r="B1716" s="214" t="s">
        <v>984</v>
      </c>
      <c r="C1716" s="214" t="s">
        <v>2995</v>
      </c>
      <c r="D1716" s="214" t="s">
        <v>2996</v>
      </c>
      <c r="E1716" s="71" t="s">
        <v>787</v>
      </c>
      <c r="F1716" s="71" t="s">
        <v>271</v>
      </c>
      <c r="G1716" s="285" t="s">
        <v>4556</v>
      </c>
    </row>
    <row r="1717" spans="1:7" x14ac:dyDescent="0.25">
      <c r="A1717" s="71">
        <v>1055</v>
      </c>
      <c r="B1717" s="214" t="s">
        <v>853</v>
      </c>
      <c r="C1717" s="214" t="s">
        <v>2161</v>
      </c>
      <c r="D1717" s="214" t="s">
        <v>2162</v>
      </c>
      <c r="E1717" s="71" t="s">
        <v>787</v>
      </c>
      <c r="F1717" s="71" t="s">
        <v>271</v>
      </c>
      <c r="G1717" s="285" t="s">
        <v>4556</v>
      </c>
    </row>
    <row r="1718" spans="1:7" x14ac:dyDescent="0.25">
      <c r="A1718" s="71">
        <v>1072</v>
      </c>
      <c r="B1718" s="214" t="s">
        <v>1004</v>
      </c>
      <c r="C1718" s="214" t="s">
        <v>2177</v>
      </c>
      <c r="D1718" s="214" t="s">
        <v>2178</v>
      </c>
      <c r="E1718" s="71" t="s">
        <v>787</v>
      </c>
      <c r="F1718" s="71" t="s">
        <v>271</v>
      </c>
      <c r="G1718" s="285" t="s">
        <v>4556</v>
      </c>
    </row>
    <row r="1719" spans="1:7" x14ac:dyDescent="0.25">
      <c r="A1719" s="71">
        <v>1073</v>
      </c>
      <c r="B1719" s="214" t="s">
        <v>853</v>
      </c>
      <c r="C1719" s="214" t="s">
        <v>2179</v>
      </c>
      <c r="D1719" s="214" t="s">
        <v>2180</v>
      </c>
      <c r="E1719" s="71" t="s">
        <v>787</v>
      </c>
      <c r="F1719" s="71" t="s">
        <v>271</v>
      </c>
      <c r="G1719" s="285" t="s">
        <v>4556</v>
      </c>
    </row>
    <row r="1720" spans="1:7" x14ac:dyDescent="0.25">
      <c r="A1720" s="71">
        <v>1075</v>
      </c>
      <c r="B1720" s="214" t="s">
        <v>820</v>
      </c>
      <c r="C1720" s="214" t="s">
        <v>2183</v>
      </c>
      <c r="D1720" s="214" t="s">
        <v>2184</v>
      </c>
      <c r="E1720" s="71" t="s">
        <v>787</v>
      </c>
      <c r="F1720" s="71" t="s">
        <v>271</v>
      </c>
      <c r="G1720" s="285" t="s">
        <v>4556</v>
      </c>
    </row>
    <row r="1721" spans="1:7" x14ac:dyDescent="0.25">
      <c r="A1721" s="71">
        <v>1094</v>
      </c>
      <c r="B1721" s="214" t="s">
        <v>804</v>
      </c>
      <c r="C1721" s="214" t="s">
        <v>4241</v>
      </c>
      <c r="D1721" s="214" t="s">
        <v>4242</v>
      </c>
      <c r="E1721" s="72"/>
      <c r="F1721" s="72" t="s">
        <v>271</v>
      </c>
      <c r="G1721" s="285" t="s">
        <v>4556</v>
      </c>
    </row>
    <row r="1722" spans="1:7" x14ac:dyDescent="0.25">
      <c r="A1722" s="71">
        <v>1098</v>
      </c>
      <c r="B1722" s="214" t="s">
        <v>984</v>
      </c>
      <c r="C1722" s="214" t="s">
        <v>3008</v>
      </c>
      <c r="D1722" s="214" t="s">
        <v>3009</v>
      </c>
      <c r="E1722" s="71" t="s">
        <v>787</v>
      </c>
      <c r="F1722" s="71" t="s">
        <v>271</v>
      </c>
      <c r="G1722" s="285" t="s">
        <v>4556</v>
      </c>
    </row>
    <row r="1723" spans="1:7" x14ac:dyDescent="0.25">
      <c r="A1723" s="71">
        <v>1105</v>
      </c>
      <c r="B1723" s="214" t="s">
        <v>1004</v>
      </c>
      <c r="C1723" s="214" t="s">
        <v>3572</v>
      </c>
      <c r="D1723" s="214" t="s">
        <v>2206</v>
      </c>
      <c r="E1723" s="72"/>
      <c r="F1723" s="72" t="s">
        <v>271</v>
      </c>
      <c r="G1723" s="285" t="s">
        <v>4556</v>
      </c>
    </row>
    <row r="1724" spans="1:7" x14ac:dyDescent="0.25">
      <c r="A1724" s="71">
        <v>1118</v>
      </c>
      <c r="B1724" s="214" t="s">
        <v>820</v>
      </c>
      <c r="C1724" s="214" t="s">
        <v>3014</v>
      </c>
      <c r="D1724" s="214" t="s">
        <v>3015</v>
      </c>
      <c r="E1724" s="71" t="s">
        <v>787</v>
      </c>
      <c r="F1724" s="71" t="s">
        <v>271</v>
      </c>
      <c r="G1724" s="285" t="s">
        <v>4556</v>
      </c>
    </row>
    <row r="1725" spans="1:7" x14ac:dyDescent="0.25">
      <c r="A1725" s="71">
        <v>1119</v>
      </c>
      <c r="B1725" s="214" t="s">
        <v>1473</v>
      </c>
      <c r="C1725" s="214" t="s">
        <v>3016</v>
      </c>
      <c r="D1725" s="214" t="s">
        <v>3017</v>
      </c>
      <c r="E1725" s="71" t="s">
        <v>787</v>
      </c>
      <c r="F1725" s="71" t="s">
        <v>271</v>
      </c>
      <c r="G1725" s="285" t="s">
        <v>4556</v>
      </c>
    </row>
    <row r="1726" spans="1:7" x14ac:dyDescent="0.25">
      <c r="A1726" s="71">
        <v>1129</v>
      </c>
      <c r="B1726" s="214" t="s">
        <v>1004</v>
      </c>
      <c r="C1726" s="214" t="s">
        <v>2205</v>
      </c>
      <c r="D1726" s="214" t="s">
        <v>2206</v>
      </c>
      <c r="E1726" s="71" t="s">
        <v>787</v>
      </c>
      <c r="F1726" s="71" t="s">
        <v>271</v>
      </c>
      <c r="G1726" s="285" t="s">
        <v>4556</v>
      </c>
    </row>
    <row r="1727" spans="1:7" x14ac:dyDescent="0.25">
      <c r="A1727" s="71">
        <v>1130</v>
      </c>
      <c r="B1727" s="214" t="s">
        <v>820</v>
      </c>
      <c r="C1727" s="214" t="s">
        <v>2207</v>
      </c>
      <c r="D1727" s="214" t="s">
        <v>2208</v>
      </c>
      <c r="E1727" s="71" t="s">
        <v>787</v>
      </c>
      <c r="F1727" s="71" t="s">
        <v>271</v>
      </c>
      <c r="G1727" s="285" t="s">
        <v>4556</v>
      </c>
    </row>
    <row r="1728" spans="1:7" x14ac:dyDescent="0.25">
      <c r="A1728" s="71">
        <v>1134</v>
      </c>
      <c r="B1728" s="214" t="s">
        <v>853</v>
      </c>
      <c r="C1728" s="214" t="s">
        <v>3020</v>
      </c>
      <c r="D1728" s="214" t="s">
        <v>3021</v>
      </c>
      <c r="E1728" s="71" t="s">
        <v>787</v>
      </c>
      <c r="F1728" s="71" t="s">
        <v>271</v>
      </c>
      <c r="G1728" s="285" t="s">
        <v>4556</v>
      </c>
    </row>
    <row r="1729" spans="1:7" x14ac:dyDescent="0.25">
      <c r="A1729" s="71">
        <v>1135</v>
      </c>
      <c r="B1729" s="214" t="s">
        <v>820</v>
      </c>
      <c r="C1729" s="214" t="s">
        <v>3022</v>
      </c>
      <c r="D1729" s="214" t="s">
        <v>3023</v>
      </c>
      <c r="E1729" s="71" t="s">
        <v>787</v>
      </c>
      <c r="F1729" s="71" t="s">
        <v>271</v>
      </c>
      <c r="G1729" s="285" t="s">
        <v>4556</v>
      </c>
    </row>
    <row r="1730" spans="1:7" x14ac:dyDescent="0.25">
      <c r="A1730" s="71">
        <v>1141</v>
      </c>
      <c r="B1730" s="214" t="s">
        <v>1004</v>
      </c>
      <c r="C1730" s="214" t="s">
        <v>2215</v>
      </c>
      <c r="D1730" s="214" t="s">
        <v>6528</v>
      </c>
      <c r="E1730" s="71" t="s">
        <v>787</v>
      </c>
      <c r="F1730" s="71" t="s">
        <v>271</v>
      </c>
      <c r="G1730" s="285" t="s">
        <v>4556</v>
      </c>
    </row>
    <row r="1731" spans="1:7" x14ac:dyDescent="0.25">
      <c r="A1731" s="71">
        <v>1153</v>
      </c>
      <c r="B1731" s="214" t="s">
        <v>1004</v>
      </c>
      <c r="C1731" s="214" t="s">
        <v>3028</v>
      </c>
      <c r="D1731" s="214" t="s">
        <v>3029</v>
      </c>
      <c r="E1731" s="71" t="s">
        <v>787</v>
      </c>
      <c r="F1731" s="71" t="s">
        <v>271</v>
      </c>
      <c r="G1731" s="285" t="s">
        <v>4556</v>
      </c>
    </row>
    <row r="1732" spans="1:7" x14ac:dyDescent="0.25">
      <c r="A1732" s="71">
        <v>1159</v>
      </c>
      <c r="B1732" s="214" t="s">
        <v>984</v>
      </c>
      <c r="C1732" s="214" t="s">
        <v>2222</v>
      </c>
      <c r="D1732" s="214" t="s">
        <v>2223</v>
      </c>
      <c r="E1732" s="71" t="s">
        <v>787</v>
      </c>
      <c r="F1732" s="71" t="s">
        <v>271</v>
      </c>
      <c r="G1732" s="285" t="s">
        <v>4556</v>
      </c>
    </row>
    <row r="1733" spans="1:7" x14ac:dyDescent="0.25">
      <c r="A1733" s="71">
        <v>1164</v>
      </c>
      <c r="B1733" s="214" t="s">
        <v>1004</v>
      </c>
      <c r="C1733" s="214" t="s">
        <v>3033</v>
      </c>
      <c r="D1733" s="214" t="s">
        <v>3034</v>
      </c>
      <c r="E1733" s="71" t="s">
        <v>787</v>
      </c>
      <c r="F1733" s="71" t="s">
        <v>271</v>
      </c>
      <c r="G1733" s="285" t="s">
        <v>4556</v>
      </c>
    </row>
    <row r="1734" spans="1:7" x14ac:dyDescent="0.25">
      <c r="A1734" s="71">
        <v>1200</v>
      </c>
      <c r="B1734" s="214" t="s">
        <v>820</v>
      </c>
      <c r="C1734" s="214" t="s">
        <v>2250</v>
      </c>
      <c r="D1734" s="214" t="s">
        <v>2251</v>
      </c>
      <c r="E1734" s="72"/>
      <c r="F1734" s="72" t="s">
        <v>271</v>
      </c>
      <c r="G1734" s="285" t="s">
        <v>4556</v>
      </c>
    </row>
    <row r="1735" spans="1:7" x14ac:dyDescent="0.25">
      <c r="A1735" s="71">
        <v>1245</v>
      </c>
      <c r="B1735" s="214" t="s">
        <v>1355</v>
      </c>
      <c r="C1735" s="214" t="s">
        <v>2277</v>
      </c>
      <c r="D1735" s="214" t="s">
        <v>2278</v>
      </c>
      <c r="E1735" s="71" t="s">
        <v>787</v>
      </c>
      <c r="F1735" s="71" t="s">
        <v>271</v>
      </c>
      <c r="G1735" s="285" t="s">
        <v>4556</v>
      </c>
    </row>
    <row r="1736" spans="1:7" x14ac:dyDescent="0.25">
      <c r="A1736" s="71">
        <v>1248</v>
      </c>
      <c r="B1736" s="214" t="s">
        <v>820</v>
      </c>
      <c r="C1736" s="214" t="s">
        <v>2280</v>
      </c>
      <c r="D1736" s="214" t="s">
        <v>2281</v>
      </c>
      <c r="E1736" s="71" t="s">
        <v>787</v>
      </c>
      <c r="F1736" s="71" t="s">
        <v>271</v>
      </c>
      <c r="G1736" s="285" t="s">
        <v>4556</v>
      </c>
    </row>
    <row r="1737" spans="1:7" x14ac:dyDescent="0.25">
      <c r="A1737" s="71">
        <v>1259</v>
      </c>
      <c r="B1737" s="214" t="s">
        <v>984</v>
      </c>
      <c r="C1737" s="214" t="s">
        <v>2284</v>
      </c>
      <c r="D1737" s="214" t="s">
        <v>2285</v>
      </c>
      <c r="E1737" s="71" t="s">
        <v>787</v>
      </c>
      <c r="F1737" s="71" t="s">
        <v>271</v>
      </c>
      <c r="G1737" s="285" t="s">
        <v>4556</v>
      </c>
    </row>
    <row r="1738" spans="1:7" x14ac:dyDescent="0.25">
      <c r="A1738" s="71">
        <v>1310</v>
      </c>
      <c r="B1738" s="214" t="s">
        <v>820</v>
      </c>
      <c r="C1738" s="214" t="s">
        <v>2298</v>
      </c>
      <c r="D1738" s="214" t="s">
        <v>4248</v>
      </c>
      <c r="E1738" s="71" t="s">
        <v>787</v>
      </c>
      <c r="F1738" s="71" t="s">
        <v>271</v>
      </c>
      <c r="G1738" s="285" t="s">
        <v>4556</v>
      </c>
    </row>
    <row r="1739" spans="1:7" x14ac:dyDescent="0.25">
      <c r="A1739" s="71">
        <v>1327</v>
      </c>
      <c r="B1739" s="214" t="s">
        <v>1004</v>
      </c>
      <c r="C1739" s="214" t="s">
        <v>3631</v>
      </c>
      <c r="D1739" s="214" t="s">
        <v>3632</v>
      </c>
      <c r="E1739" s="72"/>
      <c r="F1739" s="72" t="s">
        <v>271</v>
      </c>
      <c r="G1739" s="285" t="s">
        <v>4556</v>
      </c>
    </row>
    <row r="1740" spans="1:7" x14ac:dyDescent="0.25">
      <c r="A1740" s="71">
        <v>1341</v>
      </c>
      <c r="B1740" s="214" t="s">
        <v>1004</v>
      </c>
      <c r="C1740" s="214" t="s">
        <v>3637</v>
      </c>
      <c r="D1740" s="214" t="s">
        <v>3638</v>
      </c>
      <c r="E1740" s="72"/>
      <c r="F1740" s="72" t="s">
        <v>271</v>
      </c>
      <c r="G1740" s="285" t="s">
        <v>4556</v>
      </c>
    </row>
    <row r="1741" spans="1:7" x14ac:dyDescent="0.25">
      <c r="A1741" s="71">
        <v>1380</v>
      </c>
      <c r="B1741" s="214" t="s">
        <v>1004</v>
      </c>
      <c r="C1741" s="214" t="s">
        <v>3082</v>
      </c>
      <c r="D1741" s="214" t="s">
        <v>3083</v>
      </c>
      <c r="E1741" s="71" t="s">
        <v>787</v>
      </c>
      <c r="F1741" s="71" t="s">
        <v>271</v>
      </c>
      <c r="G1741" s="285" t="s">
        <v>4556</v>
      </c>
    </row>
    <row r="1742" spans="1:7" x14ac:dyDescent="0.25">
      <c r="A1742" s="71">
        <v>1387</v>
      </c>
      <c r="B1742" s="214" t="s">
        <v>850</v>
      </c>
      <c r="C1742" s="214" t="s">
        <v>2337</v>
      </c>
      <c r="D1742" s="214" t="s">
        <v>2338</v>
      </c>
      <c r="E1742" s="71" t="s">
        <v>787</v>
      </c>
      <c r="F1742" s="71" t="s">
        <v>271</v>
      </c>
      <c r="G1742" s="285" t="s">
        <v>4556</v>
      </c>
    </row>
    <row r="1743" spans="1:7" x14ac:dyDescent="0.25">
      <c r="A1743" s="71">
        <v>1410</v>
      </c>
      <c r="B1743" s="214" t="s">
        <v>1004</v>
      </c>
      <c r="C1743" s="214" t="s">
        <v>3666</v>
      </c>
      <c r="D1743" s="214" t="s">
        <v>3667</v>
      </c>
      <c r="E1743" s="72"/>
      <c r="F1743" s="72" t="s">
        <v>271</v>
      </c>
      <c r="G1743" s="285" t="s">
        <v>4556</v>
      </c>
    </row>
    <row r="1744" spans="1:7" x14ac:dyDescent="0.25">
      <c r="A1744" s="71">
        <v>1467</v>
      </c>
      <c r="B1744" s="214" t="s">
        <v>853</v>
      </c>
      <c r="C1744" s="214" t="s">
        <v>2370</v>
      </c>
      <c r="D1744" s="214" t="s">
        <v>2371</v>
      </c>
      <c r="E1744" s="71" t="s">
        <v>787</v>
      </c>
      <c r="F1744" s="71" t="s">
        <v>271</v>
      </c>
      <c r="G1744" s="285" t="s">
        <v>4556</v>
      </c>
    </row>
    <row r="1745" spans="1:7" x14ac:dyDescent="0.25">
      <c r="A1745" s="71">
        <v>1512</v>
      </c>
      <c r="B1745" s="214" t="s">
        <v>1004</v>
      </c>
      <c r="C1745" s="214" t="s">
        <v>3096</v>
      </c>
      <c r="D1745" s="214" t="s">
        <v>3097</v>
      </c>
      <c r="E1745" s="71" t="s">
        <v>787</v>
      </c>
      <c r="F1745" s="71" t="s">
        <v>271</v>
      </c>
      <c r="G1745" s="285" t="s">
        <v>4556</v>
      </c>
    </row>
    <row r="1746" spans="1:7" x14ac:dyDescent="0.25">
      <c r="A1746" s="71">
        <v>1521</v>
      </c>
      <c r="B1746" s="214" t="s">
        <v>853</v>
      </c>
      <c r="C1746" s="214" t="s">
        <v>2396</v>
      </c>
      <c r="D1746" s="214" t="s">
        <v>2397</v>
      </c>
      <c r="E1746" s="71" t="s">
        <v>787</v>
      </c>
      <c r="F1746" s="71" t="s">
        <v>271</v>
      </c>
      <c r="G1746" s="285" t="s">
        <v>4556</v>
      </c>
    </row>
    <row r="1747" spans="1:7" x14ac:dyDescent="0.25">
      <c r="A1747" s="71">
        <v>1524</v>
      </c>
      <c r="B1747" s="214" t="s">
        <v>820</v>
      </c>
      <c r="C1747" s="214" t="s">
        <v>3100</v>
      </c>
      <c r="D1747" s="214" t="s">
        <v>3101</v>
      </c>
      <c r="E1747" s="71" t="s">
        <v>787</v>
      </c>
      <c r="F1747" s="71" t="s">
        <v>271</v>
      </c>
      <c r="G1747" s="285" t="s">
        <v>4556</v>
      </c>
    </row>
    <row r="1748" spans="1:7" x14ac:dyDescent="0.25">
      <c r="A1748" s="71">
        <v>1546</v>
      </c>
      <c r="B1748" s="214" t="s">
        <v>853</v>
      </c>
      <c r="C1748" s="214" t="s">
        <v>3719</v>
      </c>
      <c r="D1748" s="214" t="s">
        <v>3720</v>
      </c>
      <c r="E1748" s="72"/>
      <c r="F1748" s="72" t="s">
        <v>271</v>
      </c>
      <c r="G1748" s="285" t="s">
        <v>4556</v>
      </c>
    </row>
    <row r="1749" spans="1:7" x14ac:dyDescent="0.25">
      <c r="A1749" s="71">
        <v>1558</v>
      </c>
      <c r="B1749" s="214" t="s">
        <v>984</v>
      </c>
      <c r="C1749" s="214" t="s">
        <v>3102</v>
      </c>
      <c r="D1749" s="214" t="s">
        <v>3103</v>
      </c>
      <c r="E1749" s="71" t="s">
        <v>787</v>
      </c>
      <c r="F1749" s="71" t="s">
        <v>271</v>
      </c>
      <c r="G1749" s="285" t="s">
        <v>4556</v>
      </c>
    </row>
    <row r="1750" spans="1:7" x14ac:dyDescent="0.25">
      <c r="A1750" s="71">
        <v>1578</v>
      </c>
      <c r="B1750" s="214" t="s">
        <v>853</v>
      </c>
      <c r="C1750" s="214" t="s">
        <v>2415</v>
      </c>
      <c r="D1750" s="214" t="s">
        <v>2416</v>
      </c>
      <c r="E1750" s="71" t="s">
        <v>787</v>
      </c>
      <c r="F1750" s="71" t="s">
        <v>271</v>
      </c>
      <c r="G1750" s="285" t="s">
        <v>4556</v>
      </c>
    </row>
    <row r="1751" spans="1:7" x14ac:dyDescent="0.25">
      <c r="A1751" s="71">
        <v>1586</v>
      </c>
      <c r="B1751" s="214" t="s">
        <v>853</v>
      </c>
      <c r="C1751" s="214" t="s">
        <v>3107</v>
      </c>
      <c r="D1751" s="214" t="s">
        <v>3108</v>
      </c>
      <c r="E1751" s="71" t="s">
        <v>787</v>
      </c>
      <c r="F1751" s="71" t="s">
        <v>271</v>
      </c>
      <c r="G1751" s="285" t="s">
        <v>4556</v>
      </c>
    </row>
    <row r="1752" spans="1:7" x14ac:dyDescent="0.25">
      <c r="A1752" s="71">
        <v>1599</v>
      </c>
      <c r="B1752" s="214" t="s">
        <v>853</v>
      </c>
      <c r="C1752" s="214" t="s">
        <v>2427</v>
      </c>
      <c r="D1752" s="74" t="b">
        <v>0</v>
      </c>
      <c r="E1752" s="71" t="s">
        <v>787</v>
      </c>
      <c r="F1752" s="71" t="s">
        <v>271</v>
      </c>
      <c r="G1752" s="285" t="s">
        <v>4556</v>
      </c>
    </row>
    <row r="1753" spans="1:7" x14ac:dyDescent="0.25">
      <c r="A1753" s="71">
        <v>1616</v>
      </c>
      <c r="B1753" s="214" t="s">
        <v>984</v>
      </c>
      <c r="C1753" s="214" t="s">
        <v>3743</v>
      </c>
      <c r="D1753" s="214" t="s">
        <v>3744</v>
      </c>
      <c r="E1753" s="72"/>
      <c r="F1753" s="72" t="s">
        <v>271</v>
      </c>
      <c r="G1753" s="285" t="s">
        <v>4556</v>
      </c>
    </row>
    <row r="1754" spans="1:7" x14ac:dyDescent="0.25">
      <c r="A1754" s="71">
        <v>1630</v>
      </c>
      <c r="B1754" s="214" t="s">
        <v>820</v>
      </c>
      <c r="C1754" s="214" t="s">
        <v>2441</v>
      </c>
      <c r="D1754" s="214" t="s">
        <v>2442</v>
      </c>
      <c r="E1754" s="71" t="s">
        <v>787</v>
      </c>
      <c r="F1754" s="71" t="s">
        <v>271</v>
      </c>
      <c r="G1754" s="285" t="s">
        <v>4556</v>
      </c>
    </row>
    <row r="1755" spans="1:7" x14ac:dyDescent="0.25">
      <c r="A1755" s="71">
        <v>1641</v>
      </c>
      <c r="B1755" s="214" t="s">
        <v>820</v>
      </c>
      <c r="C1755" s="214" t="s">
        <v>2445</v>
      </c>
      <c r="D1755" s="214" t="s">
        <v>2446</v>
      </c>
      <c r="E1755" s="71" t="s">
        <v>787</v>
      </c>
      <c r="F1755" s="71" t="s">
        <v>271</v>
      </c>
      <c r="G1755" s="285" t="s">
        <v>4556</v>
      </c>
    </row>
    <row r="1756" spans="1:7" x14ac:dyDescent="0.25">
      <c r="A1756" s="71">
        <v>1646</v>
      </c>
      <c r="B1756" s="214" t="s">
        <v>984</v>
      </c>
      <c r="C1756" s="214" t="s">
        <v>3117</v>
      </c>
      <c r="D1756" s="214" t="s">
        <v>3118</v>
      </c>
      <c r="E1756" s="71" t="s">
        <v>787</v>
      </c>
      <c r="F1756" s="71" t="s">
        <v>271</v>
      </c>
      <c r="G1756" s="285" t="s">
        <v>4556</v>
      </c>
    </row>
    <row r="1757" spans="1:7" x14ac:dyDescent="0.25">
      <c r="A1757" s="71">
        <v>1650</v>
      </c>
      <c r="B1757" s="214" t="s">
        <v>984</v>
      </c>
      <c r="C1757" s="214" t="s">
        <v>2453</v>
      </c>
      <c r="D1757" s="214" t="s">
        <v>2454</v>
      </c>
      <c r="E1757" s="71" t="s">
        <v>787</v>
      </c>
      <c r="F1757" s="71" t="s">
        <v>271</v>
      </c>
      <c r="G1757" s="285" t="s">
        <v>4556</v>
      </c>
    </row>
    <row r="1758" spans="1:7" x14ac:dyDescent="0.25">
      <c r="A1758" s="71">
        <v>1665</v>
      </c>
      <c r="B1758" s="214" t="s">
        <v>984</v>
      </c>
      <c r="C1758" s="214" t="s">
        <v>3767</v>
      </c>
      <c r="D1758" s="214" t="s">
        <v>3767</v>
      </c>
      <c r="E1758" s="72"/>
      <c r="F1758" s="72" t="s">
        <v>271</v>
      </c>
      <c r="G1758" s="285" t="s">
        <v>4556</v>
      </c>
    </row>
    <row r="1759" spans="1:7" x14ac:dyDescent="0.25">
      <c r="A1759" s="71">
        <v>1684</v>
      </c>
      <c r="B1759" s="214" t="s">
        <v>853</v>
      </c>
      <c r="C1759" s="214" t="s">
        <v>2469</v>
      </c>
      <c r="D1759" s="214" t="s">
        <v>2470</v>
      </c>
      <c r="E1759" s="71" t="s">
        <v>787</v>
      </c>
      <c r="F1759" s="71" t="s">
        <v>271</v>
      </c>
      <c r="G1759" s="285" t="s">
        <v>4556</v>
      </c>
    </row>
    <row r="1760" spans="1:7" x14ac:dyDescent="0.25">
      <c r="A1760" s="71">
        <v>1693</v>
      </c>
      <c r="B1760" s="214" t="s">
        <v>984</v>
      </c>
      <c r="C1760" s="214" t="s">
        <v>1282</v>
      </c>
      <c r="D1760" s="214" t="s">
        <v>3121</v>
      </c>
      <c r="E1760" s="71" t="s">
        <v>787</v>
      </c>
      <c r="F1760" s="71" t="s">
        <v>271</v>
      </c>
      <c r="G1760" s="285" t="s">
        <v>4556</v>
      </c>
    </row>
    <row r="1761" spans="1:7" x14ac:dyDescent="0.25">
      <c r="A1761" s="71">
        <v>1696</v>
      </c>
      <c r="B1761" s="214" t="s">
        <v>850</v>
      </c>
      <c r="C1761" s="214" t="s">
        <v>2473</v>
      </c>
      <c r="D1761" s="214" t="s">
        <v>2474</v>
      </c>
      <c r="E1761" s="71" t="s">
        <v>787</v>
      </c>
      <c r="F1761" s="71" t="s">
        <v>271</v>
      </c>
      <c r="G1761" s="285" t="s">
        <v>4556</v>
      </c>
    </row>
    <row r="1762" spans="1:7" x14ac:dyDescent="0.25">
      <c r="A1762" s="71">
        <v>1717</v>
      </c>
      <c r="B1762" s="214" t="s">
        <v>853</v>
      </c>
      <c r="C1762" s="214" t="s">
        <v>2485</v>
      </c>
      <c r="D1762" s="214" t="s">
        <v>4561</v>
      </c>
      <c r="E1762" s="72"/>
      <c r="F1762" s="72" t="s">
        <v>271</v>
      </c>
      <c r="G1762" s="285" t="s">
        <v>4556</v>
      </c>
    </row>
    <row r="1763" spans="1:7" x14ac:dyDescent="0.25">
      <c r="A1763" s="71">
        <v>1717</v>
      </c>
      <c r="B1763" s="214" t="s">
        <v>804</v>
      </c>
      <c r="C1763" s="214" t="s">
        <v>4257</v>
      </c>
      <c r="D1763" s="214" t="s">
        <v>4562</v>
      </c>
      <c r="E1763" s="72"/>
      <c r="F1763" s="72" t="s">
        <v>271</v>
      </c>
      <c r="G1763" s="285" t="s">
        <v>4556</v>
      </c>
    </row>
    <row r="1764" spans="1:7" x14ac:dyDescent="0.25">
      <c r="A1764" s="71">
        <v>1726</v>
      </c>
      <c r="B1764" s="214" t="s">
        <v>984</v>
      </c>
      <c r="C1764" s="214" t="s">
        <v>2489</v>
      </c>
      <c r="D1764" s="214" t="s">
        <v>2490</v>
      </c>
      <c r="E1764" s="71" t="s">
        <v>787</v>
      </c>
      <c r="F1764" s="71" t="s">
        <v>271</v>
      </c>
      <c r="G1764" s="285" t="s">
        <v>4556</v>
      </c>
    </row>
    <row r="1765" spans="1:7" x14ac:dyDescent="0.25">
      <c r="A1765" s="71">
        <v>1730</v>
      </c>
      <c r="B1765" s="214" t="s">
        <v>984</v>
      </c>
      <c r="C1765" s="214" t="s">
        <v>3792</v>
      </c>
      <c r="D1765" s="214" t="s">
        <v>3793</v>
      </c>
      <c r="E1765" s="72"/>
      <c r="F1765" s="72" t="s">
        <v>271</v>
      </c>
      <c r="G1765" s="285" t="s">
        <v>4556</v>
      </c>
    </row>
    <row r="1766" spans="1:7" x14ac:dyDescent="0.25">
      <c r="A1766" s="71">
        <v>1743</v>
      </c>
      <c r="B1766" s="214" t="s">
        <v>820</v>
      </c>
      <c r="C1766" s="214" t="s">
        <v>3796</v>
      </c>
      <c r="D1766" s="214" t="s">
        <v>3797</v>
      </c>
      <c r="E1766" s="72"/>
      <c r="F1766" s="72" t="s">
        <v>271</v>
      </c>
      <c r="G1766" s="285" t="s">
        <v>4556</v>
      </c>
    </row>
    <row r="1767" spans="1:7" x14ac:dyDescent="0.25">
      <c r="A1767" s="71">
        <v>1748</v>
      </c>
      <c r="B1767" s="214" t="s">
        <v>853</v>
      </c>
      <c r="C1767" s="214" t="s">
        <v>4259</v>
      </c>
      <c r="D1767" s="214" t="s">
        <v>4260</v>
      </c>
      <c r="E1767" s="72"/>
      <c r="F1767" s="72" t="s">
        <v>271</v>
      </c>
      <c r="G1767" s="285" t="s">
        <v>4556</v>
      </c>
    </row>
    <row r="1768" spans="1:7" x14ac:dyDescent="0.25">
      <c r="A1768" s="71">
        <v>1748</v>
      </c>
      <c r="B1768" s="214" t="s">
        <v>784</v>
      </c>
      <c r="C1768" s="214" t="s">
        <v>2499</v>
      </c>
      <c r="D1768" s="214" t="s">
        <v>2500</v>
      </c>
      <c r="E1768" s="71" t="s">
        <v>787</v>
      </c>
      <c r="F1768" s="71" t="s">
        <v>271</v>
      </c>
      <c r="G1768" s="285" t="s">
        <v>4556</v>
      </c>
    </row>
    <row r="1769" spans="1:7" x14ac:dyDescent="0.25">
      <c r="A1769" s="71">
        <v>1748</v>
      </c>
      <c r="B1769" s="214" t="s">
        <v>804</v>
      </c>
      <c r="C1769" s="214" t="s">
        <v>4261</v>
      </c>
      <c r="D1769" s="214" t="s">
        <v>4262</v>
      </c>
      <c r="E1769" s="72"/>
      <c r="F1769" s="72" t="s">
        <v>271</v>
      </c>
      <c r="G1769" s="285" t="s">
        <v>4556</v>
      </c>
    </row>
    <row r="1770" spans="1:7" x14ac:dyDescent="0.25">
      <c r="A1770" s="71">
        <v>1816</v>
      </c>
      <c r="B1770" s="214" t="s">
        <v>984</v>
      </c>
      <c r="C1770" s="214" t="s">
        <v>2521</v>
      </c>
      <c r="D1770" s="214" t="s">
        <v>2522</v>
      </c>
      <c r="E1770" s="71" t="s">
        <v>787</v>
      </c>
      <c r="F1770" s="71" t="s">
        <v>271</v>
      </c>
      <c r="G1770" s="285" t="s">
        <v>4556</v>
      </c>
    </row>
    <row r="1771" spans="1:7" x14ac:dyDescent="0.25">
      <c r="A1771" s="71">
        <v>1997</v>
      </c>
      <c r="B1771" s="214" t="s">
        <v>853</v>
      </c>
      <c r="C1771" s="214" t="s">
        <v>2592</v>
      </c>
      <c r="D1771" s="214" t="s">
        <v>2593</v>
      </c>
      <c r="E1771" s="72"/>
      <c r="F1771" s="72" t="s">
        <v>271</v>
      </c>
      <c r="G1771" s="285" t="s">
        <v>4556</v>
      </c>
    </row>
    <row r="1772" spans="1:7" x14ac:dyDescent="0.25">
      <c r="A1772" s="71">
        <v>2005</v>
      </c>
      <c r="B1772" s="214" t="s">
        <v>984</v>
      </c>
      <c r="C1772" s="214" t="s">
        <v>2594</v>
      </c>
      <c r="D1772" s="214" t="s">
        <v>2595</v>
      </c>
      <c r="E1772" s="71" t="s">
        <v>787</v>
      </c>
      <c r="F1772" s="71" t="s">
        <v>271</v>
      </c>
      <c r="G1772" s="285" t="s">
        <v>4556</v>
      </c>
    </row>
    <row r="1773" spans="1:7" x14ac:dyDescent="0.25">
      <c r="A1773" s="71">
        <v>2010</v>
      </c>
      <c r="B1773" s="214" t="s">
        <v>820</v>
      </c>
      <c r="C1773" s="214" t="s">
        <v>2597</v>
      </c>
      <c r="D1773" s="214" t="s">
        <v>2598</v>
      </c>
      <c r="E1773" s="71" t="s">
        <v>787</v>
      </c>
      <c r="F1773" s="71" t="s">
        <v>271</v>
      </c>
      <c r="G1773" s="285" t="s">
        <v>4556</v>
      </c>
    </row>
    <row r="1774" spans="1:7" x14ac:dyDescent="0.25">
      <c r="A1774" s="71">
        <v>2037</v>
      </c>
      <c r="B1774" s="214" t="s">
        <v>820</v>
      </c>
      <c r="C1774" s="214" t="s">
        <v>2601</v>
      </c>
      <c r="D1774" s="214" t="s">
        <v>2602</v>
      </c>
      <c r="E1774" s="71" t="s">
        <v>787</v>
      </c>
      <c r="F1774" s="71" t="s">
        <v>271</v>
      </c>
      <c r="G1774" s="285" t="s">
        <v>4556</v>
      </c>
    </row>
    <row r="1775" spans="1:7" x14ac:dyDescent="0.25">
      <c r="A1775" s="71">
        <v>2045</v>
      </c>
      <c r="B1775" s="214" t="s">
        <v>820</v>
      </c>
      <c r="C1775" s="214" t="s">
        <v>3881</v>
      </c>
      <c r="D1775" s="214" t="s">
        <v>4563</v>
      </c>
      <c r="E1775" s="72"/>
      <c r="F1775" s="72" t="s">
        <v>271</v>
      </c>
      <c r="G1775" s="285" t="s">
        <v>4556</v>
      </c>
    </row>
    <row r="1776" spans="1:7" x14ac:dyDescent="0.25">
      <c r="A1776" s="71">
        <v>2088</v>
      </c>
      <c r="B1776" s="214" t="s">
        <v>984</v>
      </c>
      <c r="C1776" s="214" t="s">
        <v>3169</v>
      </c>
      <c r="D1776" s="214" t="s">
        <v>3170</v>
      </c>
      <c r="E1776" s="71" t="s">
        <v>787</v>
      </c>
      <c r="F1776" s="71" t="s">
        <v>271</v>
      </c>
      <c r="G1776" s="285" t="s">
        <v>4556</v>
      </c>
    </row>
    <row r="1777" spans="1:7" x14ac:dyDescent="0.25">
      <c r="A1777" s="71">
        <v>2161</v>
      </c>
      <c r="B1777" s="214" t="s">
        <v>820</v>
      </c>
      <c r="C1777" s="214" t="s">
        <v>2627</v>
      </c>
      <c r="D1777" s="214" t="s">
        <v>2628</v>
      </c>
      <c r="E1777" s="71" t="s">
        <v>787</v>
      </c>
      <c r="F1777" s="71" t="s">
        <v>271</v>
      </c>
      <c r="G1777" s="285" t="s">
        <v>4556</v>
      </c>
    </row>
    <row r="1778" spans="1:7" x14ac:dyDescent="0.25">
      <c r="A1778" s="71">
        <v>2181</v>
      </c>
      <c r="B1778" s="214" t="s">
        <v>853</v>
      </c>
      <c r="C1778" s="214" t="s">
        <v>4267</v>
      </c>
      <c r="D1778" s="214" t="s">
        <v>4268</v>
      </c>
      <c r="E1778" s="71" t="s">
        <v>787</v>
      </c>
      <c r="F1778" s="71" t="s">
        <v>271</v>
      </c>
      <c r="G1778" s="285" t="s">
        <v>4556</v>
      </c>
    </row>
    <row r="1779" spans="1:7" x14ac:dyDescent="0.25">
      <c r="A1779" s="71">
        <v>2187</v>
      </c>
      <c r="B1779" s="214" t="s">
        <v>984</v>
      </c>
      <c r="C1779" s="214" t="s">
        <v>3175</v>
      </c>
      <c r="D1779" s="214" t="s">
        <v>3176</v>
      </c>
      <c r="E1779" s="71" t="s">
        <v>787</v>
      </c>
      <c r="F1779" s="71" t="s">
        <v>271</v>
      </c>
      <c r="G1779" s="285" t="s">
        <v>4556</v>
      </c>
    </row>
    <row r="1780" spans="1:7" x14ac:dyDescent="0.25">
      <c r="A1780" s="72">
        <v>2189</v>
      </c>
      <c r="B1780" s="66" t="s">
        <v>820</v>
      </c>
      <c r="C1780" s="214" t="s">
        <v>3177</v>
      </c>
      <c r="D1780" s="214" t="s">
        <v>3178</v>
      </c>
      <c r="E1780" s="71" t="s">
        <v>787</v>
      </c>
      <c r="F1780" s="71" t="s">
        <v>271</v>
      </c>
      <c r="G1780" s="285" t="s">
        <v>4556</v>
      </c>
    </row>
    <row r="1781" spans="1:7" x14ac:dyDescent="0.25">
      <c r="A1781" s="71">
        <v>2202</v>
      </c>
      <c r="B1781" s="214" t="s">
        <v>804</v>
      </c>
      <c r="C1781" s="214" t="s">
        <v>4269</v>
      </c>
      <c r="D1781" s="214" t="s">
        <v>4270</v>
      </c>
      <c r="E1781" s="72"/>
      <c r="F1781" s="72" t="s">
        <v>271</v>
      </c>
      <c r="G1781" s="285" t="s">
        <v>4556</v>
      </c>
    </row>
    <row r="1782" spans="1:7" x14ac:dyDescent="0.25">
      <c r="A1782" s="71">
        <v>2202</v>
      </c>
      <c r="B1782" s="214" t="s">
        <v>804</v>
      </c>
      <c r="C1782" s="214" t="s">
        <v>4271</v>
      </c>
      <c r="D1782" s="214" t="s">
        <v>4272</v>
      </c>
      <c r="E1782" s="215"/>
      <c r="F1782" s="72" t="s">
        <v>271</v>
      </c>
      <c r="G1782" s="285" t="s">
        <v>4556</v>
      </c>
    </row>
    <row r="1783" spans="1:7" x14ac:dyDescent="0.25">
      <c r="A1783" s="71">
        <v>2379</v>
      </c>
      <c r="B1783" s="214" t="s">
        <v>853</v>
      </c>
      <c r="C1783" s="214" t="s">
        <v>2645</v>
      </c>
      <c r="D1783" s="214" t="s">
        <v>2646</v>
      </c>
      <c r="E1783" s="71" t="s">
        <v>787</v>
      </c>
      <c r="F1783" s="71" t="s">
        <v>271</v>
      </c>
      <c r="G1783" s="285" t="s">
        <v>4556</v>
      </c>
    </row>
    <row r="1784" spans="1:7" x14ac:dyDescent="0.25">
      <c r="A1784" s="71">
        <v>2465</v>
      </c>
      <c r="B1784" s="214" t="s">
        <v>853</v>
      </c>
      <c r="C1784" s="214" t="s">
        <v>2654</v>
      </c>
      <c r="D1784" s="214" t="s">
        <v>2655</v>
      </c>
      <c r="E1784" s="71" t="s">
        <v>787</v>
      </c>
      <c r="F1784" s="71" t="s">
        <v>271</v>
      </c>
      <c r="G1784" s="285" t="s">
        <v>4556</v>
      </c>
    </row>
    <row r="1785" spans="1:7" x14ac:dyDescent="0.25">
      <c r="A1785" s="71">
        <v>2576</v>
      </c>
      <c r="B1785" s="214" t="s">
        <v>984</v>
      </c>
      <c r="C1785" s="214" t="s">
        <v>3189</v>
      </c>
      <c r="D1785" s="214" t="s">
        <v>3190</v>
      </c>
      <c r="E1785" s="71" t="s">
        <v>787</v>
      </c>
      <c r="F1785" s="71" t="s">
        <v>271</v>
      </c>
      <c r="G1785" s="285" t="s">
        <v>4556</v>
      </c>
    </row>
    <row r="1786" spans="1:7" x14ac:dyDescent="0.25">
      <c r="A1786" s="71">
        <v>2647</v>
      </c>
      <c r="B1786" s="214" t="s">
        <v>984</v>
      </c>
      <c r="C1786" s="214" t="s">
        <v>3191</v>
      </c>
      <c r="D1786" s="214" t="s">
        <v>3192</v>
      </c>
      <c r="E1786" s="71" t="s">
        <v>787</v>
      </c>
      <c r="F1786" s="71" t="s">
        <v>271</v>
      </c>
      <c r="G1786" s="285" t="s">
        <v>4556</v>
      </c>
    </row>
    <row r="1787" spans="1:7" x14ac:dyDescent="0.25">
      <c r="A1787" s="71">
        <v>2822</v>
      </c>
      <c r="B1787" s="214" t="s">
        <v>1004</v>
      </c>
      <c r="C1787" s="214" t="s">
        <v>2687</v>
      </c>
      <c r="D1787" s="214" t="s">
        <v>2688</v>
      </c>
      <c r="E1787" s="71" t="s">
        <v>787</v>
      </c>
      <c r="F1787" s="71" t="s">
        <v>271</v>
      </c>
      <c r="G1787" s="285" t="s">
        <v>4556</v>
      </c>
    </row>
    <row r="1788" spans="1:7" x14ac:dyDescent="0.25">
      <c r="A1788" s="71">
        <v>2890</v>
      </c>
      <c r="B1788" s="214" t="s">
        <v>853</v>
      </c>
      <c r="C1788" s="214" t="s">
        <v>2695</v>
      </c>
      <c r="D1788" s="214" t="s">
        <v>2696</v>
      </c>
      <c r="E1788" s="71" t="s">
        <v>787</v>
      </c>
      <c r="F1788" s="71" t="s">
        <v>271</v>
      </c>
      <c r="G1788" s="285" t="s">
        <v>4556</v>
      </c>
    </row>
    <row r="1789" spans="1:7" x14ac:dyDescent="0.25">
      <c r="A1789" s="71">
        <v>3101</v>
      </c>
      <c r="B1789" s="214" t="s">
        <v>984</v>
      </c>
      <c r="C1789" s="214" t="s">
        <v>2709</v>
      </c>
      <c r="D1789" s="214" t="s">
        <v>2710</v>
      </c>
      <c r="E1789" s="71" t="s">
        <v>787</v>
      </c>
      <c r="F1789" s="71" t="s">
        <v>271</v>
      </c>
      <c r="G1789" s="285" t="s">
        <v>4556</v>
      </c>
    </row>
    <row r="1790" spans="1:7" x14ac:dyDescent="0.25">
      <c r="A1790" s="71">
        <v>3349</v>
      </c>
      <c r="B1790" s="214" t="s">
        <v>853</v>
      </c>
      <c r="C1790" s="214" t="s">
        <v>2715</v>
      </c>
      <c r="D1790" s="214" t="s">
        <v>2716</v>
      </c>
      <c r="E1790" s="71" t="s">
        <v>787</v>
      </c>
      <c r="F1790" s="71" t="s">
        <v>271</v>
      </c>
      <c r="G1790" s="285" t="s">
        <v>4556</v>
      </c>
    </row>
    <row r="1791" spans="1:7" x14ac:dyDescent="0.25">
      <c r="A1791" s="71">
        <v>3501</v>
      </c>
      <c r="B1791" s="214" t="s">
        <v>1004</v>
      </c>
      <c r="C1791" s="214" t="s">
        <v>3208</v>
      </c>
      <c r="D1791" s="214" t="s">
        <v>3209</v>
      </c>
      <c r="E1791" s="71" t="s">
        <v>787</v>
      </c>
      <c r="F1791" s="71" t="s">
        <v>271</v>
      </c>
      <c r="G1791" s="285" t="s">
        <v>4556</v>
      </c>
    </row>
    <row r="1792" spans="1:7" x14ac:dyDescent="0.25">
      <c r="A1792" s="78">
        <v>3874</v>
      </c>
      <c r="B1792" s="275" t="s">
        <v>853</v>
      </c>
      <c r="C1792" s="275" t="s">
        <v>2743</v>
      </c>
      <c r="D1792" s="275" t="s">
        <v>2744</v>
      </c>
      <c r="E1792" s="78" t="s">
        <v>787</v>
      </c>
      <c r="F1792" s="78" t="s">
        <v>271</v>
      </c>
      <c r="G1792" s="285" t="s">
        <v>4556</v>
      </c>
    </row>
    <row r="1793" spans="1:28" x14ac:dyDescent="0.25">
      <c r="A1793" s="78">
        <v>3917</v>
      </c>
      <c r="B1793" s="275" t="s">
        <v>853</v>
      </c>
      <c r="C1793" s="275" t="s">
        <v>2745</v>
      </c>
      <c r="D1793" s="275" t="s">
        <v>2746</v>
      </c>
      <c r="E1793" s="78" t="s">
        <v>787</v>
      </c>
      <c r="F1793" s="78" t="s">
        <v>271</v>
      </c>
      <c r="G1793" s="285" t="s">
        <v>4556</v>
      </c>
    </row>
    <row r="1794" spans="1:28" customFormat="1" ht="15.6" x14ac:dyDescent="0.3">
      <c r="A1794" s="78">
        <v>3951</v>
      </c>
      <c r="B1794" s="275" t="s">
        <v>853</v>
      </c>
      <c r="C1794" s="275" t="s">
        <v>2747</v>
      </c>
      <c r="D1794" s="275" t="s">
        <v>2748</v>
      </c>
      <c r="E1794" s="78" t="s">
        <v>787</v>
      </c>
      <c r="F1794" s="78" t="s">
        <v>271</v>
      </c>
      <c r="G1794" s="292" t="s">
        <v>4556</v>
      </c>
      <c r="H1794" s="293"/>
      <c r="I1794" s="293"/>
      <c r="J1794" s="293"/>
      <c r="K1794" s="293"/>
      <c r="L1794" s="293"/>
      <c r="M1794" s="293"/>
      <c r="N1794" s="293"/>
      <c r="O1794" s="293"/>
      <c r="P1794" s="293"/>
      <c r="Q1794" s="293"/>
      <c r="R1794" s="293"/>
      <c r="S1794" s="293"/>
      <c r="T1794" s="293"/>
      <c r="U1794" s="293"/>
      <c r="V1794" s="293"/>
      <c r="W1794" s="293"/>
      <c r="X1794" s="293"/>
      <c r="Y1794" s="293"/>
      <c r="Z1794" s="293"/>
      <c r="AA1794" s="293"/>
      <c r="AB1794" s="293"/>
    </row>
    <row r="1795" spans="1:28" x14ac:dyDescent="0.25">
      <c r="A1795" s="78">
        <v>4075</v>
      </c>
      <c r="B1795" s="275" t="s">
        <v>1004</v>
      </c>
      <c r="C1795" s="275" t="s">
        <v>3214</v>
      </c>
      <c r="D1795" s="275" t="s">
        <v>3215</v>
      </c>
      <c r="E1795" s="78" t="s">
        <v>787</v>
      </c>
      <c r="F1795" s="78" t="s">
        <v>271</v>
      </c>
      <c r="G1795" s="285" t="s">
        <v>4556</v>
      </c>
    </row>
    <row r="1796" spans="1:28" x14ac:dyDescent="0.25">
      <c r="A1796" s="78" t="s">
        <v>86</v>
      </c>
      <c r="B1796" s="275" t="s">
        <v>2792</v>
      </c>
      <c r="C1796" s="275" t="s">
        <v>3929</v>
      </c>
      <c r="D1796" s="275" t="s">
        <v>3930</v>
      </c>
      <c r="E1796" s="291"/>
      <c r="F1796" s="291" t="s">
        <v>271</v>
      </c>
      <c r="G1796" s="285" t="s">
        <v>4556</v>
      </c>
    </row>
    <row r="1797" spans="1:28" x14ac:dyDescent="0.25">
      <c r="A1797" s="78" t="s">
        <v>86</v>
      </c>
      <c r="B1797" s="275" t="s">
        <v>1004</v>
      </c>
      <c r="C1797" s="275" t="s">
        <v>2818</v>
      </c>
      <c r="D1797" s="275" t="s">
        <v>2819</v>
      </c>
      <c r="E1797" s="78" t="s">
        <v>787</v>
      </c>
      <c r="F1797" s="78" t="s">
        <v>271</v>
      </c>
      <c r="G1797" s="285" t="s">
        <v>4556</v>
      </c>
    </row>
    <row r="1798" spans="1:28" x14ac:dyDescent="0.25">
      <c r="A1798" s="78" t="s">
        <v>86</v>
      </c>
      <c r="B1798" s="275" t="s">
        <v>984</v>
      </c>
      <c r="C1798" s="275" t="s">
        <v>2826</v>
      </c>
      <c r="D1798" s="275" t="s">
        <v>2827</v>
      </c>
      <c r="E1798" s="78" t="s">
        <v>787</v>
      </c>
      <c r="F1798" s="78" t="s">
        <v>271</v>
      </c>
      <c r="G1798" s="285" t="s">
        <v>4556</v>
      </c>
    </row>
    <row r="1799" spans="1:28" x14ac:dyDescent="0.25">
      <c r="A1799" s="71"/>
      <c r="B1799" s="73"/>
      <c r="C1799" s="73"/>
      <c r="D1799" s="75"/>
      <c r="E1799" s="71"/>
      <c r="F1799" s="71"/>
      <c r="G1799" s="73"/>
    </row>
    <row r="1800" spans="1:28" x14ac:dyDescent="0.25">
      <c r="A1800" s="71"/>
      <c r="B1800" s="73"/>
      <c r="C1800" s="73"/>
      <c r="D1800" s="75"/>
      <c r="E1800" s="71"/>
      <c r="F1800" s="71"/>
      <c r="G1800" s="73"/>
    </row>
    <row r="1801" spans="1:28" x14ac:dyDescent="0.25">
      <c r="A1801" s="71"/>
      <c r="B1801" s="73"/>
      <c r="C1801" s="73"/>
      <c r="D1801" s="75"/>
      <c r="E1801" s="71"/>
      <c r="F1801" s="71"/>
      <c r="G1801" s="73"/>
    </row>
    <row r="1802" spans="1:28" x14ac:dyDescent="0.25">
      <c r="A1802" s="71"/>
      <c r="B1802" s="73"/>
      <c r="C1802" s="214"/>
      <c r="D1802" s="214"/>
      <c r="E1802" s="71"/>
      <c r="F1802" s="71"/>
      <c r="G1802" s="73"/>
    </row>
    <row r="1803" spans="1:28" x14ac:dyDescent="0.25">
      <c r="A1803" s="71"/>
      <c r="B1803" s="73"/>
      <c r="C1803" s="75"/>
      <c r="D1803" s="73"/>
      <c r="E1803" s="71"/>
      <c r="F1803" s="71"/>
      <c r="G1803" s="73"/>
    </row>
    <row r="1804" spans="1:28" x14ac:dyDescent="0.25">
      <c r="A1804" s="71"/>
      <c r="B1804" s="73"/>
      <c r="C1804" s="73"/>
      <c r="D1804" s="73"/>
      <c r="E1804" s="71"/>
      <c r="F1804" s="71"/>
      <c r="G1804" s="73"/>
    </row>
    <row r="1805" spans="1:28" x14ac:dyDescent="0.25">
      <c r="A1805" s="71"/>
      <c r="B1805" s="73"/>
      <c r="C1805" s="73"/>
      <c r="D1805" s="73"/>
      <c r="E1805" s="71"/>
      <c r="F1805" s="71"/>
      <c r="G1805" s="73"/>
    </row>
    <row r="1806" spans="1:28" x14ac:dyDescent="0.25">
      <c r="A1806" s="71"/>
      <c r="B1806" s="73"/>
      <c r="C1806" s="73"/>
      <c r="D1806" s="73"/>
      <c r="E1806" s="71"/>
      <c r="F1806" s="71"/>
      <c r="G1806" s="73"/>
    </row>
    <row r="1807" spans="1:28" x14ac:dyDescent="0.25">
      <c r="A1807" s="71"/>
      <c r="B1807" s="73"/>
      <c r="C1807" s="73"/>
      <c r="D1807" s="73"/>
      <c r="E1807" s="71"/>
      <c r="F1807" s="71"/>
      <c r="G1807" s="73"/>
    </row>
    <row r="1808" spans="1:28" x14ac:dyDescent="0.25">
      <c r="A1808" s="71"/>
      <c r="B1808" s="73"/>
      <c r="C1808" s="73"/>
      <c r="D1808" s="73"/>
      <c r="E1808" s="71"/>
      <c r="F1808" s="71"/>
      <c r="G1808" s="73"/>
    </row>
    <row r="1809" spans="1:7" x14ac:dyDescent="0.25">
      <c r="A1809" s="71"/>
      <c r="B1809" s="73"/>
      <c r="C1809" s="73"/>
      <c r="D1809" s="73"/>
      <c r="E1809" s="71"/>
      <c r="F1809" s="71"/>
      <c r="G1809" s="73"/>
    </row>
    <row r="1810" spans="1:7" x14ac:dyDescent="0.25">
      <c r="A1810" s="71"/>
      <c r="B1810" s="73"/>
      <c r="C1810" s="73"/>
      <c r="D1810" s="73"/>
      <c r="E1810" s="71"/>
      <c r="F1810" s="71"/>
      <c r="G1810" s="73"/>
    </row>
    <row r="1811" spans="1:7" x14ac:dyDescent="0.25">
      <c r="A1811" s="71"/>
      <c r="B1811" s="73"/>
      <c r="C1811" s="73"/>
      <c r="D1811" s="73"/>
      <c r="E1811" s="71"/>
      <c r="F1811" s="71"/>
      <c r="G1811" s="73"/>
    </row>
    <row r="1812" spans="1:7" x14ac:dyDescent="0.25">
      <c r="A1812" s="71"/>
      <c r="B1812" s="73"/>
      <c r="C1812" s="73"/>
      <c r="D1812" s="73"/>
      <c r="E1812" s="71"/>
      <c r="F1812" s="71"/>
      <c r="G1812" s="73"/>
    </row>
    <row r="1813" spans="1:7" x14ac:dyDescent="0.25">
      <c r="A1813" s="71"/>
      <c r="B1813" s="73"/>
      <c r="C1813" s="73"/>
      <c r="D1813" s="73"/>
      <c r="E1813" s="71"/>
      <c r="F1813" s="71"/>
      <c r="G1813" s="73"/>
    </row>
    <row r="1814" spans="1:7" x14ac:dyDescent="0.25">
      <c r="A1814" s="71"/>
      <c r="B1814" s="73"/>
      <c r="C1814" s="73"/>
      <c r="D1814" s="73"/>
      <c r="E1814" s="71"/>
      <c r="F1814" s="71"/>
      <c r="G1814" s="73"/>
    </row>
    <row r="1815" spans="1:7" x14ac:dyDescent="0.25">
      <c r="A1815" s="71"/>
      <c r="B1815" s="73"/>
      <c r="C1815" s="73"/>
      <c r="D1815" s="73"/>
      <c r="E1815" s="71"/>
      <c r="F1815" s="71"/>
      <c r="G1815" s="73"/>
    </row>
    <row r="1816" spans="1:7" x14ac:dyDescent="0.25">
      <c r="A1816" s="71"/>
      <c r="B1816" s="73"/>
      <c r="C1816" s="73"/>
      <c r="D1816" s="73"/>
      <c r="E1816" s="71"/>
      <c r="F1816" s="71"/>
      <c r="G1816" s="73"/>
    </row>
    <row r="1817" spans="1:7" x14ac:dyDescent="0.25">
      <c r="A1817" s="71"/>
      <c r="B1817" s="73"/>
      <c r="C1817" s="73"/>
      <c r="D1817" s="73"/>
      <c r="E1817" s="71"/>
      <c r="F1817" s="71"/>
      <c r="G1817" s="73"/>
    </row>
    <row r="1818" spans="1:7" x14ac:dyDescent="0.25">
      <c r="A1818" s="71"/>
      <c r="B1818" s="73"/>
      <c r="C1818" s="214"/>
      <c r="D1818" s="214"/>
      <c r="E1818" s="71"/>
      <c r="F1818" s="71"/>
      <c r="G1818" s="73"/>
    </row>
    <row r="1819" spans="1:7" x14ac:dyDescent="0.25">
      <c r="A1819" s="71"/>
      <c r="B1819" s="73"/>
      <c r="C1819" s="73"/>
      <c r="D1819" s="73"/>
      <c r="E1819" s="71"/>
      <c r="F1819" s="71"/>
      <c r="G1819" s="73"/>
    </row>
    <row r="1820" spans="1:7" x14ac:dyDescent="0.25">
      <c r="A1820" s="71"/>
      <c r="B1820" s="73"/>
      <c r="C1820" s="73"/>
      <c r="D1820" s="73"/>
      <c r="E1820" s="71"/>
      <c r="F1820" s="71"/>
      <c r="G1820" s="73"/>
    </row>
    <row r="1821" spans="1:7" x14ac:dyDescent="0.25">
      <c r="A1821" s="71"/>
      <c r="B1821" s="73"/>
      <c r="C1821" s="73"/>
      <c r="D1821" s="73"/>
      <c r="E1821" s="71"/>
      <c r="F1821" s="71"/>
      <c r="G1821" s="73"/>
    </row>
    <row r="1822" spans="1:7" x14ac:dyDescent="0.25">
      <c r="A1822" s="71"/>
      <c r="B1822" s="73"/>
      <c r="C1822" s="73"/>
      <c r="D1822" s="73"/>
      <c r="E1822" s="71"/>
      <c r="F1822" s="71"/>
      <c r="G1822" s="73"/>
    </row>
    <row r="1823" spans="1:7" x14ac:dyDescent="0.25">
      <c r="A1823" s="71"/>
      <c r="B1823" s="73"/>
      <c r="C1823" s="73"/>
      <c r="D1823" s="73"/>
      <c r="E1823" s="71"/>
      <c r="F1823" s="71"/>
      <c r="G1823" s="73"/>
    </row>
    <row r="1824" spans="1:7" x14ac:dyDescent="0.25">
      <c r="A1824" s="71"/>
      <c r="B1824" s="73"/>
      <c r="C1824" s="76"/>
      <c r="D1824" s="73"/>
      <c r="E1824" s="71"/>
      <c r="F1824" s="71"/>
      <c r="G1824" s="73"/>
    </row>
    <row r="1825" spans="1:7" x14ac:dyDescent="0.25">
      <c r="A1825" s="71"/>
      <c r="B1825" s="73"/>
      <c r="C1825" s="73"/>
      <c r="D1825" s="73"/>
      <c r="E1825" s="71"/>
      <c r="F1825" s="71"/>
      <c r="G1825" s="73"/>
    </row>
    <row r="1826" spans="1:7" x14ac:dyDescent="0.25">
      <c r="A1826" s="71"/>
      <c r="B1826" s="73"/>
      <c r="C1826" s="73"/>
      <c r="D1826" s="73"/>
      <c r="E1826" s="71"/>
      <c r="F1826" s="71"/>
      <c r="G1826" s="73"/>
    </row>
    <row r="1827" spans="1:7" x14ac:dyDescent="0.25">
      <c r="A1827" s="71"/>
      <c r="B1827" s="214"/>
      <c r="C1827" s="214"/>
      <c r="D1827" s="214"/>
      <c r="E1827" s="71"/>
      <c r="F1827" s="71"/>
      <c r="G1827" s="73"/>
    </row>
    <row r="1828" spans="1:7" x14ac:dyDescent="0.25">
      <c r="A1828" s="71"/>
      <c r="B1828" s="214"/>
      <c r="C1828" s="214"/>
      <c r="D1828" s="214"/>
      <c r="E1828" s="71"/>
      <c r="F1828" s="71"/>
      <c r="G1828" s="73"/>
    </row>
    <row r="1829" spans="1:7" x14ac:dyDescent="0.25">
      <c r="A1829" s="71"/>
      <c r="B1829" s="214"/>
      <c r="C1829" s="214"/>
      <c r="D1829" s="214"/>
      <c r="E1829" s="71"/>
      <c r="F1829" s="71"/>
      <c r="G1829" s="73"/>
    </row>
    <row r="1830" spans="1:7" x14ac:dyDescent="0.25">
      <c r="A1830" s="71"/>
      <c r="B1830" s="214"/>
      <c r="C1830" s="214"/>
      <c r="D1830" s="214"/>
      <c r="E1830" s="71"/>
      <c r="F1830" s="71"/>
      <c r="G1830" s="73"/>
    </row>
  </sheetData>
  <autoFilter ref="A1:AB1" xr:uid="{26D9FBEF-E09D-4B7B-B71F-C37C8224D557}">
    <sortState xmlns:xlrd2="http://schemas.microsoft.com/office/spreadsheetml/2017/richdata2" ref="A2:AB1798">
      <sortCondition ref="G1"/>
    </sortState>
  </autoFilter>
  <sortState xmlns:xlrd2="http://schemas.microsoft.com/office/spreadsheetml/2017/richdata2" ref="A2:G1830">
    <sortCondition ref="G1570"/>
  </sortState>
  <customSheetViews>
    <customSheetView guid="{D208061D-60A7-4ED4-9450-C0DE85AF1BF0}" filter="1" showAutoFilter="1">
      <pageMargins left="0.7" right="0.7" top="0.75" bottom="0.75" header="0.3" footer="0.3"/>
      <autoFilter ref="I13" xr:uid="{E5178662-C2C0-4E5C-A119-8915434E30C2}"/>
    </customSheetView>
  </customSheetViews>
  <conditionalFormatting sqref="P1794:Q1794 J1794:K1794">
    <cfRule type="cellIs" dxfId="4" priority="1" operator="equal">
      <formula>1</formula>
    </cfRule>
  </conditionalFormatting>
  <conditionalFormatting sqref="P1794:Q1794 J1794:K1794">
    <cfRule type="cellIs" dxfId="3" priority="2" operator="equal">
      <formula>2</formula>
    </cfRule>
  </conditionalFormatting>
  <conditionalFormatting sqref="P1794:Q1794 J1794:K1794">
    <cfRule type="cellIs" dxfId="2" priority="3" operator="equal">
      <formula>3</formula>
    </cfRule>
  </conditionalFormatting>
  <conditionalFormatting sqref="P1794:Q1794 J1794:K1794">
    <cfRule type="cellIs" dxfId="1" priority="4" operator="equal">
      <formula>3</formula>
    </cfRule>
  </conditionalFormatting>
  <conditionalFormatting sqref="P1794:Q1794 J1794:K1794">
    <cfRule type="cellIs" dxfId="0" priority="5" operator="equal">
      <formula>1.5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Y10 Grammar Overview</vt:lpstr>
      <vt:lpstr>Y11 Grammar Overview</vt:lpstr>
      <vt:lpstr>GCSE SOW</vt:lpstr>
      <vt:lpstr>Phonics Tracker</vt:lpstr>
      <vt:lpstr>GCSE Spanish Grammar Tracker</vt:lpstr>
      <vt:lpstr>GCSE List</vt:lpstr>
      <vt:lpstr>Quizlet KS4 new</vt:lpstr>
      <vt:lpstr>Quizlet Thematic Revisits</vt:lpstr>
      <vt:lpstr>GCSE Revision Weeks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Avery</dc:creator>
  <cp:lastModifiedBy>Rachel Hawkes</cp:lastModifiedBy>
  <dcterms:created xsi:type="dcterms:W3CDTF">2022-07-05T17:00:57Z</dcterms:created>
  <dcterms:modified xsi:type="dcterms:W3CDTF">2024-04-01T16:31:15Z</dcterms:modified>
</cp:coreProperties>
</file>